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9.xml.rels" ContentType="application/vnd.openxmlformats-package.relationships+xml"/>
  <Override PartName="/xl/pivotTables/_rels/pivotTable8.xml.rels" ContentType="application/vnd.openxmlformats-package.relationships+xml"/>
  <Override PartName="/xl/pivotTables/_rels/pivotTable7.xml.rels" ContentType="application/vnd.openxmlformats-package.relationships+xml"/>
  <Override PartName="/xl/pivotTables/_rels/pivotTable6.xml.rels" ContentType="application/vnd.openxmlformats-package.relationships+xml"/>
  <Override PartName="/xl/pivotTables/_rels/pivotTable5.xml.rels" ContentType="application/vnd.openxmlformats-package.relationships+xml"/>
  <Override PartName="/xl/pivotTables/_rels/pivotTable2.xml.rels" ContentType="application/vnd.openxmlformats-package.relationships+xml"/>
  <Override PartName="/xl/pivotTables/_rels/pivotTable4.xml.rels" ContentType="application/vnd.openxmlformats-package.relationships+xml"/>
  <Override PartName="/xl/pivotTables/_rels/pivotTable1.xml.rels" ContentType="application/vnd.openxmlformats-package.relationships+xml"/>
  <Override PartName="/xl/pivotTables/_rels/pivotTable3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_rels/pivotCacheDefinition3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3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Experiments" sheetId="1" state="visible" r:id="rId2"/>
    <sheet name="hits" sheetId="2" state="visible" r:id="rId3"/>
    <sheet name="time" sheetId="3" state="visible" r:id="rId4"/>
    <sheet name="error" sheetId="4" state="visible" r:id="rId5"/>
    <sheet name="Friedman k_max hits" sheetId="5" state="visible" r:id="rId6"/>
    <sheet name="Friedman k_max error" sheetId="6" state="visible" r:id="rId7"/>
    <sheet name="Friedman k_max time" sheetId="7" state="visible" r:id="rId8"/>
    <sheet name="Friedman  variant hits" sheetId="8" state="visible" r:id="rId9"/>
    <sheet name="Friedman  variant error" sheetId="9" state="visible" r:id="rId10"/>
    <sheet name="Friedman  variant time" sheetId="10" state="visible" r:id="rId11"/>
    <sheet name="pvalues" sheetId="11" state="visible" r:id="rId12"/>
  </sheets>
  <calcPr iterateCount="100" refMode="A1" iterate="false" iterateDelta="0.0001"/>
  <pivotCaches>
    <pivotCache cacheId="1" r:id="rId14"/>
    <pivotCache cacheId="2" r:id="rId15"/>
    <pivotCache cacheId="3" r:id="rId1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<sst xmlns="http://schemas.openxmlformats.org/spreadsheetml/2006/main" count="6456" uniqueCount="229">
  <si>
    <t xml:space="preserve">folder</t>
  </si>
  <si>
    <t xml:space="preserve">instance</t>
  </si>
  <si>
    <t xml:space="preserve">items</t>
  </si>
  <si>
    <t xml:space="preserve">lower_bound</t>
  </si>
  <si>
    <t xml:space="preserve">algorithm</t>
  </si>
  <si>
    <t xml:space="preserve">local_search</t>
  </si>
  <si>
    <t xml:space="preserve">k_max</t>
  </si>
  <si>
    <t xml:space="preserve">t_max</t>
  </si>
  <si>
    <t xml:space="preserve">t</t>
  </si>
  <si>
    <t xml:space="preserve">t_fix</t>
  </si>
  <si>
    <t xml:space="preserve">bins</t>
  </si>
  <si>
    <t xml:space="preserve">optimum</t>
  </si>
  <si>
    <t xml:space="preserve">error</t>
  </si>
  <si>
    <t xml:space="preserve">instances/Falkenauer/Falkenauer_U</t>
  </si>
  <si>
    <t xml:space="preserve">Falkenauer_u500_15.txt</t>
  </si>
  <si>
    <t xml:space="preserve">ReducedVNS</t>
  </si>
  <si>
    <t xml:space="preserve">BasicVNS</t>
  </si>
  <si>
    <t xml:space="preserve">BEST</t>
  </si>
  <si>
    <t xml:space="preserve">FIRST</t>
  </si>
  <si>
    <t xml:space="preserve">Falkenauer_u500_04.txt</t>
  </si>
  <si>
    <t xml:space="preserve">Falkenauer_u1000_13.txt</t>
  </si>
  <si>
    <t xml:space="preserve">Falkenauer_u250_07.txt</t>
  </si>
  <si>
    <t xml:space="preserve">Falkenauer_u1000_19.txt</t>
  </si>
  <si>
    <t xml:space="preserve">Falkenauer_u250_12.txt</t>
  </si>
  <si>
    <t xml:space="preserve">Falkenauer_u120_12.txt</t>
  </si>
  <si>
    <t xml:space="preserve">Falkenauer_u250_13.txt</t>
  </si>
  <si>
    <t xml:space="preserve">Falkenauer_u500_16.txt</t>
  </si>
  <si>
    <t xml:space="preserve">Falkenauer_u500_19.txt</t>
  </si>
  <si>
    <t xml:space="preserve">Falkenauer_u120_16.txt</t>
  </si>
  <si>
    <t xml:space="preserve">Falkenauer_u120_02.txt</t>
  </si>
  <si>
    <t xml:space="preserve">Falkenauer_u120_01.txt</t>
  </si>
  <si>
    <t xml:space="preserve">Falkenauer_u500_06.txt</t>
  </si>
  <si>
    <t xml:space="preserve">Falkenauer_u120_05.txt</t>
  </si>
  <si>
    <t xml:space="preserve">Falkenauer_u250_01.txt</t>
  </si>
  <si>
    <t xml:space="preserve">Falkenauer_u120_14.txt</t>
  </si>
  <si>
    <t xml:space="preserve">Falkenauer_u250_09.txt</t>
  </si>
  <si>
    <t xml:space="preserve">Falkenauer_u1000_11.txt</t>
  </si>
  <si>
    <t xml:space="preserve">Falkenauer_u250_16.txt</t>
  </si>
  <si>
    <t xml:space="preserve">Falkenauer_u250_04.txt</t>
  </si>
  <si>
    <t xml:space="preserve">Falkenauer_u1000_04.txt</t>
  </si>
  <si>
    <t xml:space="preserve">Falkenauer_u1000_14.txt</t>
  </si>
  <si>
    <t xml:space="preserve">Falkenauer_u1000_06.txt</t>
  </si>
  <si>
    <t xml:space="preserve">Falkenauer_u500_17.txt</t>
  </si>
  <si>
    <t xml:space="preserve">Falkenauer_u120_09.txt</t>
  </si>
  <si>
    <t xml:space="preserve">Falkenauer_u1000_09.txt</t>
  </si>
  <si>
    <t xml:space="preserve">Falkenauer_u500_10.txt</t>
  </si>
  <si>
    <t xml:space="preserve">Falkenauer_u250_05.txt</t>
  </si>
  <si>
    <t xml:space="preserve">Falkenauer_u1000_15.txt</t>
  </si>
  <si>
    <t xml:space="preserve">Falkenauer_u250_11.txt</t>
  </si>
  <si>
    <t xml:space="preserve">Falkenauer_u250_17.txt</t>
  </si>
  <si>
    <t xml:space="preserve">Falkenauer_u500_00.txt</t>
  </si>
  <si>
    <t xml:space="preserve">Falkenauer_u250_10.txt</t>
  </si>
  <si>
    <t xml:space="preserve">Falkenauer_u250_18.txt</t>
  </si>
  <si>
    <t xml:space="preserve">Falkenauer_u1000_05.txt</t>
  </si>
  <si>
    <t xml:space="preserve">Falkenauer_u500_07.txt</t>
  </si>
  <si>
    <t xml:space="preserve">Falkenauer_u250_03.txt</t>
  </si>
  <si>
    <t xml:space="preserve">Falkenauer_u120_11.txt</t>
  </si>
  <si>
    <t xml:space="preserve">Falkenauer_u1000_18.txt</t>
  </si>
  <si>
    <t xml:space="preserve">Falkenauer_u500_09.txt</t>
  </si>
  <si>
    <t xml:space="preserve">Falkenauer_u1000_00.txt</t>
  </si>
  <si>
    <t xml:space="preserve">Falkenauer_u250_14.txt</t>
  </si>
  <si>
    <t xml:space="preserve">Falkenauer_u250_02.txt</t>
  </si>
  <si>
    <t xml:space="preserve">Falkenauer_u1000_02.txt</t>
  </si>
  <si>
    <t xml:space="preserve">Falkenauer_u500_08.txt</t>
  </si>
  <si>
    <t xml:space="preserve">Falkenauer_u500_05.txt</t>
  </si>
  <si>
    <t xml:space="preserve">Falkenauer_u1000_03.txt</t>
  </si>
  <si>
    <t xml:space="preserve">Falkenauer_u500_03.txt</t>
  </si>
  <si>
    <t xml:space="preserve">Falkenauer_u250_15.txt</t>
  </si>
  <si>
    <t xml:space="preserve">Falkenauer_u500_01.txt</t>
  </si>
  <si>
    <t xml:space="preserve">Falkenauer_u120_13.txt</t>
  </si>
  <si>
    <t xml:space="preserve">Falkenauer_u250_08.txt</t>
  </si>
  <si>
    <t xml:space="preserve">Falkenauer_u120_15.txt</t>
  </si>
  <si>
    <t xml:space="preserve">Falkenauer_u120_19.txt</t>
  </si>
  <si>
    <t xml:space="preserve">Falkenauer_u500_13.txt</t>
  </si>
  <si>
    <t xml:space="preserve">Falkenauer_u500_18.txt</t>
  </si>
  <si>
    <t xml:space="preserve">Falkenauer_u1000_16.txt</t>
  </si>
  <si>
    <t xml:space="preserve">Falkenauer_u120_06.txt</t>
  </si>
  <si>
    <t xml:space="preserve">Falkenauer_u500_14.txt</t>
  </si>
  <si>
    <t xml:space="preserve">Falkenauer_u500_02.txt</t>
  </si>
  <si>
    <t xml:space="preserve">Falkenauer_u120_00.txt</t>
  </si>
  <si>
    <t xml:space="preserve">Falkenauer_u1000_08.txt</t>
  </si>
  <si>
    <t xml:space="preserve">Falkenauer_u120_07.txt</t>
  </si>
  <si>
    <t xml:space="preserve">Falkenauer_u120_03.txt</t>
  </si>
  <si>
    <t xml:space="preserve">Falkenauer_u1000_01.txt</t>
  </si>
  <si>
    <t xml:space="preserve">Falkenauer_u500_12.txt</t>
  </si>
  <si>
    <t xml:space="preserve">Falkenauer_u1000_17.txt</t>
  </si>
  <si>
    <t xml:space="preserve">Falkenauer_u120_04.txt</t>
  </si>
  <si>
    <t xml:space="preserve">Falkenauer_u120_17.txt</t>
  </si>
  <si>
    <t xml:space="preserve">Falkenauer_u500_11.txt</t>
  </si>
  <si>
    <t xml:space="preserve">Falkenauer_u250_00.txt</t>
  </si>
  <si>
    <t xml:space="preserve">Falkenauer_u120_18.txt</t>
  </si>
  <si>
    <t xml:space="preserve">Falkenauer_u120_08.txt</t>
  </si>
  <si>
    <t xml:space="preserve">Falkenauer_u120_10.txt</t>
  </si>
  <si>
    <t xml:space="preserve">Falkenauer_u250_06.txt</t>
  </si>
  <si>
    <t xml:space="preserve">Falkenauer_u1000_12.txt</t>
  </si>
  <si>
    <t xml:space="preserve">Falkenauer_u1000_10.txt</t>
  </si>
  <si>
    <t xml:space="preserve">Falkenauer_u1000_07.txt</t>
  </si>
  <si>
    <t xml:space="preserve">Falkenauer_u250_19.txt</t>
  </si>
  <si>
    <t xml:space="preserve">instances/Falkenauer/Falkenauer_T</t>
  </si>
  <si>
    <t xml:space="preserve">Falkenauer_t501_12.txt</t>
  </si>
  <si>
    <t xml:space="preserve">Falkenauer_t60_02.txt</t>
  </si>
  <si>
    <t xml:space="preserve">Falkenauer_t501_01.txt</t>
  </si>
  <si>
    <t xml:space="preserve">Falkenauer_t60_11.txt</t>
  </si>
  <si>
    <t xml:space="preserve">Falkenauer_t249_17.txt</t>
  </si>
  <si>
    <t xml:space="preserve">Falkenauer_t120_19.txt</t>
  </si>
  <si>
    <t xml:space="preserve">Falkenauer_t120_05.txt</t>
  </si>
  <si>
    <t xml:space="preserve">Falkenauer_t120_07.txt</t>
  </si>
  <si>
    <t xml:space="preserve">Falkenauer_t60_18.txt</t>
  </si>
  <si>
    <t xml:space="preserve">Falkenauer_t120_01.txt</t>
  </si>
  <si>
    <t xml:space="preserve">Falkenauer_t120_02.txt</t>
  </si>
  <si>
    <t xml:space="preserve">Falkenauer_t501_13.txt</t>
  </si>
  <si>
    <t xml:space="preserve">Falkenauer_t501_08.txt</t>
  </si>
  <si>
    <t xml:space="preserve">Falkenauer_t60_04.txt</t>
  </si>
  <si>
    <t xml:space="preserve">Falkenauer_t60_07.txt</t>
  </si>
  <si>
    <t xml:space="preserve">Falkenauer_t249_11.txt</t>
  </si>
  <si>
    <t xml:space="preserve">Falkenauer_t501_10.txt</t>
  </si>
  <si>
    <t xml:space="preserve">Falkenauer_t501_07.txt</t>
  </si>
  <si>
    <t xml:space="preserve">Falkenauer_t501_06.txt</t>
  </si>
  <si>
    <t xml:space="preserve">Falkenauer_t120_09.txt</t>
  </si>
  <si>
    <t xml:space="preserve">Falkenauer_t501_16.txt</t>
  </si>
  <si>
    <t xml:space="preserve">Falkenauer_t249_13.txt</t>
  </si>
  <si>
    <t xml:space="preserve">Falkenauer_t60_19.txt</t>
  </si>
  <si>
    <t xml:space="preserve">Falkenauer_t120_17.txt</t>
  </si>
  <si>
    <t xml:space="preserve">Falkenauer_t249_04.txt</t>
  </si>
  <si>
    <t xml:space="preserve">Falkenauer_t120_03.txt</t>
  </si>
  <si>
    <t xml:space="preserve">Falkenauer_t120_11.txt</t>
  </si>
  <si>
    <t xml:space="preserve">Falkenauer_t120_06.txt</t>
  </si>
  <si>
    <t xml:space="preserve">Falkenauer_t120_12.txt</t>
  </si>
  <si>
    <t xml:space="preserve">Falkenauer_t60_16.txt</t>
  </si>
  <si>
    <t xml:space="preserve">Falkenauer_t120_10.txt</t>
  </si>
  <si>
    <t xml:space="preserve">Falkenauer_t501_05.txt</t>
  </si>
  <si>
    <t xml:space="preserve">Falkenauer_t249_18.txt</t>
  </si>
  <si>
    <t xml:space="preserve">Falkenauer_t120_08.txt</t>
  </si>
  <si>
    <t xml:space="preserve">Falkenauer_t501_15.txt</t>
  </si>
  <si>
    <t xml:space="preserve">Falkenauer_t120_16.txt</t>
  </si>
  <si>
    <t xml:space="preserve">Falkenauer_t120_00.txt</t>
  </si>
  <si>
    <t xml:space="preserve">Falkenauer_t249_03.txt</t>
  </si>
  <si>
    <t xml:space="preserve">Falkenauer_t501_02.txt</t>
  </si>
  <si>
    <t xml:space="preserve">Falkenauer_t249_07.txt</t>
  </si>
  <si>
    <t xml:space="preserve">Falkenauer_t501_00.txt</t>
  </si>
  <si>
    <t xml:space="preserve">Falkenauer_t249_05.txt</t>
  </si>
  <si>
    <t xml:space="preserve">Falkenauer_t60_00.txt</t>
  </si>
  <si>
    <t xml:space="preserve">Falkenauer_t249_06.txt</t>
  </si>
  <si>
    <t xml:space="preserve">Falkenauer_t60_03.txt</t>
  </si>
  <si>
    <t xml:space="preserve">Falkenauer_t60_12.txt</t>
  </si>
  <si>
    <t xml:space="preserve">Falkenauer_t249_10.txt</t>
  </si>
  <si>
    <t xml:space="preserve">Falkenauer_t60_05.txt</t>
  </si>
  <si>
    <t xml:space="preserve">Falkenauer_t120_18.txt</t>
  </si>
  <si>
    <t xml:space="preserve">Falkenauer_t501_04.txt</t>
  </si>
  <si>
    <t xml:space="preserve">Falkenauer_t120_04.txt</t>
  </si>
  <si>
    <t xml:space="preserve">Falkenauer_t60_01.txt</t>
  </si>
  <si>
    <t xml:space="preserve">Falkenauer_t249_02.txt</t>
  </si>
  <si>
    <t xml:space="preserve">Falkenauer_t60_13.txt</t>
  </si>
  <si>
    <t xml:space="preserve">Falkenauer_t120_13.txt</t>
  </si>
  <si>
    <t xml:space="preserve">Falkenauer_t60_10.txt</t>
  </si>
  <si>
    <t xml:space="preserve">Falkenauer_t501_14.txt</t>
  </si>
  <si>
    <t xml:space="preserve">Falkenauer_t249_01.txt</t>
  </si>
  <si>
    <t xml:space="preserve">Falkenauer_t501_11.txt</t>
  </si>
  <si>
    <t xml:space="preserve">Falkenauer_t249_15.txt</t>
  </si>
  <si>
    <t xml:space="preserve">Falkenauer_t60_15.txt</t>
  </si>
  <si>
    <t xml:space="preserve">Falkenauer_t249_14.txt</t>
  </si>
  <si>
    <t xml:space="preserve">Falkenauer_t249_19.txt</t>
  </si>
  <si>
    <t xml:space="preserve">Falkenauer_t120_14.txt</t>
  </si>
  <si>
    <t xml:space="preserve">Falkenauer_t249_12.txt</t>
  </si>
  <si>
    <t xml:space="preserve">Falkenauer_t60_17.txt</t>
  </si>
  <si>
    <t xml:space="preserve">Falkenauer_t60_08.txt</t>
  </si>
  <si>
    <t xml:space="preserve">Falkenauer_t501_18.txt</t>
  </si>
  <si>
    <t xml:space="preserve">Falkenauer_t249_16.txt</t>
  </si>
  <si>
    <t xml:space="preserve">Falkenauer_t120_15.txt</t>
  </si>
  <si>
    <t xml:space="preserve">Falkenauer_t501_09.txt</t>
  </si>
  <si>
    <t xml:space="preserve">Falkenauer_t501_03.txt</t>
  </si>
  <si>
    <t xml:space="preserve">Falkenauer_t60_06.txt</t>
  </si>
  <si>
    <t xml:space="preserve">Falkenauer_t249_08.txt</t>
  </si>
  <si>
    <t xml:space="preserve">Falkenauer_t501_17.txt</t>
  </si>
  <si>
    <t xml:space="preserve">Falkenauer_t60_09.txt</t>
  </si>
  <si>
    <t xml:space="preserve">Falkenauer_t249_00.txt</t>
  </si>
  <si>
    <t xml:space="preserve">Falkenauer_t60_14.txt</t>
  </si>
  <si>
    <t xml:space="preserve">Falkenauer_t501_19.txt</t>
  </si>
  <si>
    <t xml:space="preserve">Falkenauer_t249_09.txt</t>
  </si>
  <si>
    <t xml:space="preserve">Sum - optimum</t>
  </si>
  <si>
    <t xml:space="preserve">Total Result</t>
  </si>
  <si>
    <t xml:space="preserve">(empty)</t>
  </si>
  <si>
    <t xml:space="preserve">- all -</t>
  </si>
  <si>
    <t xml:space="preserve">Average - t</t>
  </si>
  <si>
    <t xml:space="preserve">Average - error</t>
  </si>
  <si>
    <t xml:space="preserve">Friedman</t>
  </si>
  <si>
    <t xml:space="preserve">k</t>
  </si>
  <si>
    <t xml:space="preserve">n</t>
  </si>
  <si>
    <t xml:space="preserve">Q</t>
  </si>
  <si>
    <t xml:space="preserve">P-value</t>
  </si>
  <si>
    <t xml:space="preserve">α</t>
  </si>
  <si>
    <t xml:space="preserve">significant</t>
  </si>
  <si>
    <t xml:space="preserve">Sum of ranks</t>
  </si>
  <si>
    <t xml:space="preserve">Sum of ranks squared</t>
  </si>
  <si>
    <t xml:space="preserve">Average - t_fix</t>
  </si>
  <si>
    <t xml:space="preserve">Wilcoxon Signed-Rank</t>
  </si>
  <si>
    <t xml:space="preserve">https://www.socscistatistics.com/tests/signedranks/</t>
  </si>
  <si>
    <t xml:space="preserve">Basic VNS BEST vs FIRST</t>
  </si>
  <si>
    <t xml:space="preserve">Result Details</t>
  </si>
  <si>
    <t xml:space="preserve">W-value: 99</t>
  </si>
  <si>
    <t xml:space="preserve">Mean Difference: 6.17</t>
  </si>
  <si>
    <t xml:space="preserve">Sum of pos. ranks: 177</t>
  </si>
  <si>
    <t xml:space="preserve">Sum of neg. ranks: 99</t>
  </si>
  <si>
    <t xml:space="preserve">Z-value: -1.1862</t>
  </si>
  <si>
    <t xml:space="preserve">Mean (W): 138</t>
  </si>
  <si>
    <t xml:space="preserve">Standard Deviation (W): 32.88</t>
  </si>
  <si>
    <t xml:space="preserve">Sample Size (N): 23</t>
  </si>
  <si>
    <t xml:space="preserve">P-value: 0.23404</t>
  </si>
  <si>
    <t xml:space="preserve">W-value: 352.5</t>
  </si>
  <si>
    <t xml:space="preserve">Mean Difference: -0.1</t>
  </si>
  <si>
    <t xml:space="preserve">Sum of pos. ranks: 1025.5</t>
  </si>
  <si>
    <t xml:space="preserve">Sum of neg. ranks: 352.5</t>
  </si>
  <si>
    <t xml:space="preserve">Z-value: -3.0645</t>
  </si>
  <si>
    <t xml:space="preserve">Mean (W): 689</t>
  </si>
  <si>
    <t xml:space="preserve">Standard Deviation (W): 109.81</t>
  </si>
  <si>
    <t xml:space="preserve">Sample Size (N): 52</t>
  </si>
  <si>
    <t xml:space="preserve">P-value: 0.00222</t>
  </si>
  <si>
    <t xml:space="preserve">W-value: 832.5</t>
  </si>
  <si>
    <t xml:space="preserve">Mean Difference: -37.57</t>
  </si>
  <si>
    <t xml:space="preserve">Sum of pos. ranks: 832.5</t>
  </si>
  <si>
    <t xml:space="preserve">Sum of neg. ranks: 1120.5</t>
  </si>
  <si>
    <t xml:space="preserve">Z-value: -1.0096</t>
  </si>
  <si>
    <t xml:space="preserve">Mean (W): 976.5</t>
  </si>
  <si>
    <t xml:space="preserve">Standard Deviation (W): 142.63</t>
  </si>
  <si>
    <t xml:space="preserve">Sample Size (N): 62</t>
  </si>
  <si>
    <t xml:space="preserve">P-value: 0.3125</t>
  </si>
  <si>
    <t xml:space="preserve">variants</t>
  </si>
  <si>
    <t xml:space="preserve">hits</t>
  </si>
  <si>
    <t xml:space="preserve">cpu_time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</si>
</sst>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0%"/>
    <numFmt numFmtId="167" formatCode="General"/>
    <numFmt numFmtId="168" formatCode="0.000000000"/>
    <numFmt numFmtId="169" formatCode="&quot;TRUE&quot;;&quot;TRUE&quot;;&quot;FALSE&quot;"/>
    <numFmt numFmtId="170" formatCode="0.00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mbria"/>
      <family val="0"/>
      <charset val="1"/>
    </font>
    <font>
      <i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AA95"/>
        <bgColor rgb="FFFFCC99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2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6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0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<Relationship Id="rId14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2.xml"/><Relationship Id="rId16" Type="http://schemas.openxmlformats.org/officeDocument/2006/relationships/pivotCacheDefinition" Target="pivotCache/pivotCacheDefinition3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440" createdVersion="3">
  <cacheSource type="worksheet">
    <worksheetSource ref="A1:M1441" sheet="Experiments"/>
  </cacheSource>
  <cacheFields count="13">
    <cacheField name="Column A" numFmtId="0">
      <sharedItems containsSemiMixedTypes="0" containsString="0" containsNumber="1" containsInteger="1" minValue="0" maxValue="1439" count="144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</sharedItems>
    </cacheField>
    <cacheField name="folder" numFmtId="0">
      <sharedItems count="2">
        <s v="instances/Falkenauer/Falkenauer_T"/>
        <s v="instances/Falkenauer/Falkenauer_U"/>
      </sharedItems>
    </cacheField>
    <cacheField name="instance" numFmtId="0">
      <sharedItems count="160">
        <s v="Falkenauer_t120_00.txt"/>
        <s v="Falkenauer_t120_01.txt"/>
        <s v="Falkenauer_t120_02.txt"/>
        <s v="Falkenauer_t120_03.txt"/>
        <s v="Falkenauer_t120_04.txt"/>
        <s v="Falkenauer_t120_05.txt"/>
        <s v="Falkenauer_t120_06.txt"/>
        <s v="Falkenauer_t120_07.txt"/>
        <s v="Falkenauer_t120_08.txt"/>
        <s v="Falkenauer_t120_09.txt"/>
        <s v="Falkenauer_t120_10.txt"/>
        <s v="Falkenauer_t120_11.txt"/>
        <s v="Falkenauer_t120_12.txt"/>
        <s v="Falkenauer_t120_13.txt"/>
        <s v="Falkenauer_t120_14.txt"/>
        <s v="Falkenauer_t120_15.txt"/>
        <s v="Falkenauer_t120_16.txt"/>
        <s v="Falkenauer_t120_17.txt"/>
        <s v="Falkenauer_t120_18.txt"/>
        <s v="Falkenauer_t120_19.txt"/>
        <s v="Falkenauer_t249_00.txt"/>
        <s v="Falkenauer_t249_01.txt"/>
        <s v="Falkenauer_t249_02.txt"/>
        <s v="Falkenauer_t249_03.txt"/>
        <s v="Falkenauer_t249_04.txt"/>
        <s v="Falkenauer_t249_05.txt"/>
        <s v="Falkenauer_t249_06.txt"/>
        <s v="Falkenauer_t249_07.txt"/>
        <s v="Falkenauer_t249_08.txt"/>
        <s v="Falkenauer_t249_09.txt"/>
        <s v="Falkenauer_t249_10.txt"/>
        <s v="Falkenauer_t249_11.txt"/>
        <s v="Falkenauer_t249_12.txt"/>
        <s v="Falkenauer_t249_13.txt"/>
        <s v="Falkenauer_t249_14.txt"/>
        <s v="Falkenauer_t249_15.txt"/>
        <s v="Falkenauer_t249_16.txt"/>
        <s v="Falkenauer_t249_17.txt"/>
        <s v="Falkenauer_t249_18.txt"/>
        <s v="Falkenauer_t249_19.txt"/>
        <s v="Falkenauer_t501_00.txt"/>
        <s v="Falkenauer_t501_01.txt"/>
        <s v="Falkenauer_t501_02.txt"/>
        <s v="Falkenauer_t501_03.txt"/>
        <s v="Falkenauer_t501_04.txt"/>
        <s v="Falkenauer_t501_05.txt"/>
        <s v="Falkenauer_t501_06.txt"/>
        <s v="Falkenauer_t501_07.txt"/>
        <s v="Falkenauer_t501_08.txt"/>
        <s v="Falkenauer_t501_09.txt"/>
        <s v="Falkenauer_t501_10.txt"/>
        <s v="Falkenauer_t501_11.txt"/>
        <s v="Falkenauer_t501_12.txt"/>
        <s v="Falkenauer_t501_13.txt"/>
        <s v="Falkenauer_t501_14.txt"/>
        <s v="Falkenauer_t501_15.txt"/>
        <s v="Falkenauer_t501_16.txt"/>
        <s v="Falkenauer_t501_17.txt"/>
        <s v="Falkenauer_t501_18.txt"/>
        <s v="Falkenauer_t501_19.txt"/>
        <s v="Falkenauer_t60_00.txt"/>
        <s v="Falkenauer_t60_01.txt"/>
        <s v="Falkenauer_t60_02.txt"/>
        <s v="Falkenauer_t60_03.txt"/>
        <s v="Falkenauer_t60_04.txt"/>
        <s v="Falkenauer_t60_05.txt"/>
        <s v="Falkenauer_t60_06.txt"/>
        <s v="Falkenauer_t60_07.txt"/>
        <s v="Falkenauer_t60_08.txt"/>
        <s v="Falkenauer_t60_09.txt"/>
        <s v="Falkenauer_t60_10.txt"/>
        <s v="Falkenauer_t60_11.txt"/>
        <s v="Falkenauer_t60_12.txt"/>
        <s v="Falkenauer_t60_13.txt"/>
        <s v="Falkenauer_t60_14.txt"/>
        <s v="Falkenauer_t60_15.txt"/>
        <s v="Falkenauer_t60_16.txt"/>
        <s v="Falkenauer_t60_17.txt"/>
        <s v="Falkenauer_t60_18.txt"/>
        <s v="Falkenauer_t60_19.txt"/>
        <s v="Falkenauer_u1000_00.txt"/>
        <s v="Falkenauer_u1000_01.txt"/>
        <s v="Falkenauer_u1000_02.txt"/>
        <s v="Falkenauer_u1000_03.txt"/>
        <s v="Falkenauer_u1000_04.txt"/>
        <s v="Falkenauer_u1000_05.txt"/>
        <s v="Falkenauer_u1000_06.txt"/>
        <s v="Falkenauer_u1000_07.txt"/>
        <s v="Falkenauer_u1000_08.txt"/>
        <s v="Falkenauer_u1000_09.txt"/>
        <s v="Falkenauer_u1000_10.txt"/>
        <s v="Falkenauer_u1000_11.txt"/>
        <s v="Falkenauer_u1000_12.txt"/>
        <s v="Falkenauer_u1000_13.txt"/>
        <s v="Falkenauer_u1000_14.txt"/>
        <s v="Falkenauer_u1000_15.txt"/>
        <s v="Falkenauer_u1000_16.txt"/>
        <s v="Falkenauer_u1000_17.txt"/>
        <s v="Falkenauer_u1000_18.txt"/>
        <s v="Falkenauer_u1000_19.txt"/>
        <s v="Falkenauer_u120_00.txt"/>
        <s v="Falkenauer_u120_01.txt"/>
        <s v="Falkenauer_u120_02.txt"/>
        <s v="Falkenauer_u120_03.txt"/>
        <s v="Falkenauer_u120_04.txt"/>
        <s v="Falkenauer_u120_05.txt"/>
        <s v="Falkenauer_u120_06.txt"/>
        <s v="Falkenauer_u120_07.txt"/>
        <s v="Falkenauer_u120_08.txt"/>
        <s v="Falkenauer_u120_09.txt"/>
        <s v="Falkenauer_u120_10.txt"/>
        <s v="Falkenauer_u120_11.txt"/>
        <s v="Falkenauer_u120_12.txt"/>
        <s v="Falkenauer_u120_13.txt"/>
        <s v="Falkenauer_u120_14.txt"/>
        <s v="Falkenauer_u120_15.txt"/>
        <s v="Falkenauer_u120_16.txt"/>
        <s v="Falkenauer_u120_17.txt"/>
        <s v="Falkenauer_u120_18.txt"/>
        <s v="Falkenauer_u120_19.txt"/>
        <s v="Falkenauer_u250_00.txt"/>
        <s v="Falkenauer_u250_01.txt"/>
        <s v="Falkenauer_u250_02.txt"/>
        <s v="Falkenauer_u250_03.txt"/>
        <s v="Falkenauer_u250_04.txt"/>
        <s v="Falkenauer_u250_05.txt"/>
        <s v="Falkenauer_u250_06.txt"/>
        <s v="Falkenauer_u250_07.txt"/>
        <s v="Falkenauer_u250_08.txt"/>
        <s v="Falkenauer_u250_09.txt"/>
        <s v="Falkenauer_u250_10.txt"/>
        <s v="Falkenauer_u250_11.txt"/>
        <s v="Falkenauer_u250_12.txt"/>
        <s v="Falkenauer_u250_13.txt"/>
        <s v="Falkenauer_u250_14.txt"/>
        <s v="Falkenauer_u250_15.txt"/>
        <s v="Falkenauer_u250_16.txt"/>
        <s v="Falkenauer_u250_17.txt"/>
        <s v="Falkenauer_u250_18.txt"/>
        <s v="Falkenauer_u250_19.txt"/>
        <s v="Falkenauer_u500_00.txt"/>
        <s v="Falkenauer_u500_01.txt"/>
        <s v="Falkenauer_u500_02.txt"/>
        <s v="Falkenauer_u500_03.txt"/>
        <s v="Falkenauer_u500_04.txt"/>
        <s v="Falkenauer_u500_05.txt"/>
        <s v="Falkenauer_u500_06.txt"/>
        <s v="Falkenauer_u500_07.txt"/>
        <s v="Falkenauer_u500_08.txt"/>
        <s v="Falkenauer_u500_09.txt"/>
        <s v="Falkenauer_u500_10.txt"/>
        <s v="Falkenauer_u500_11.txt"/>
        <s v="Falkenauer_u500_12.txt"/>
        <s v="Falkenauer_u500_13.txt"/>
        <s v="Falkenauer_u500_14.txt"/>
        <s v="Falkenauer_u500_15.txt"/>
        <s v="Falkenauer_u500_16.txt"/>
        <s v="Falkenauer_u500_17.txt"/>
        <s v="Falkenauer_u500_18.txt"/>
        <s v="Falkenauer_u500_19.txt"/>
      </sharedItems>
    </cacheField>
    <cacheField name="items" numFmtId="0">
      <sharedItems containsSemiMixedTypes="0" containsString="0" containsNumber="1" containsInteger="1" minValue="60" maxValue="1000" count="7">
        <n v="60"/>
        <n v="120"/>
        <n v="249"/>
        <n v="250"/>
        <n v="500"/>
        <n v="501"/>
        <n v="1000"/>
      </sharedItems>
    </cacheField>
    <cacheField name="lower_bound" numFmtId="0">
      <sharedItems containsSemiMixedTypes="0" containsString="0" containsNumber="1" containsInteger="1" minValue="20" maxValue="411" count="37">
        <n v="20"/>
        <n v="40"/>
        <n v="46"/>
        <n v="48"/>
        <n v="49"/>
        <n v="50"/>
        <n v="52"/>
        <n v="83"/>
        <n v="97"/>
        <n v="99"/>
        <n v="100"/>
        <n v="101"/>
        <n v="102"/>
        <n v="103"/>
        <n v="105"/>
        <n v="167"/>
        <n v="196"/>
        <n v="198"/>
        <n v="199"/>
        <n v="200"/>
        <n v="201"/>
        <n v="202"/>
        <n v="204"/>
        <n v="206"/>
        <n v="207"/>
        <n v="393"/>
        <n v="394"/>
        <n v="395"/>
        <n v="396"/>
        <n v="397"/>
        <n v="399"/>
        <n v="400"/>
        <n v="401"/>
        <n v="402"/>
        <n v="404"/>
        <n v="406"/>
        <n v="411"/>
      </sharedItems>
    </cacheField>
    <cacheField name="algorithm" numFmtId="0">
      <sharedItems count="2">
        <s v="BasicVNS"/>
        <s v="ReducedVNS"/>
      </sharedItems>
    </cacheField>
    <cacheField name="local_search" numFmtId="0">
      <sharedItems containsBlank="1" count="3">
        <s v="BEST"/>
        <s v="FIRST"/>
        <m/>
      </sharedItems>
    </cacheField>
    <cacheField name="k_max" numFmtId="0">
      <sharedItems containsSemiMixedTypes="0" containsString="0" containsNumber="1" containsInteger="1" minValue="10" maxValue="50" count="3">
        <n v="10"/>
        <n v="20"/>
        <n v="50"/>
      </sharedItems>
    </cacheField>
    <cacheField name="t_max" numFmtId="0">
      <sharedItems containsSemiMixedTypes="0" containsString="0" containsNumber="1" containsInteger="1" minValue="60" maxValue="60" count="1">
        <n v="60"/>
      </sharedItems>
    </cacheField>
    <cacheField name="t" numFmtId="0">
      <sharedItems containsSemiMixedTypes="0" containsString="0" containsNumber="1" minValue="0.0198789730020508" maxValue="61.021611731001" count="1440">
        <n v="0.0198789730020508"/>
        <n v="0.020354287000373"/>
        <n v="0.022248645000218"/>
        <n v="0.0231787100019574"/>
        <n v="0.0236051499996392"/>
        <n v="0.023633641001652"/>
        <n v="0.0244729730002291"/>
        <n v="0.025124797000899"/>
        <n v="0.0251447709997592"/>
        <n v="0.0264905679978256"/>
        <n v="0.0287280190023011"/>
        <n v="0.0289983080001548"/>
        <n v="0.029444230000081"/>
        <n v="0.0311216719965159"/>
        <n v="0.03152878200126"/>
        <n v="0.0321959579996474"/>
        <n v="0.0324586940005247"/>
        <n v="0.0378349759994308"/>
        <n v="0.0398346549991402"/>
        <n v="0.044134206000308"/>
        <n v="0.0492182500020135"/>
        <n v="0.0496820650005247"/>
        <n v="0.0508239859991591"/>
        <n v="0.0512922999987495"/>
        <n v="0.0523360090010101"/>
        <n v="0.0544416190023185"/>
        <n v="0.0569747430017742"/>
        <n v="0.0591263560017978"/>
        <n v="0.060588820000703"/>
        <n v="0.0620553619992279"/>
        <n v="0.0682637139980216"/>
        <n v="0.0701901239990548"/>
        <n v="0.0708768170006806"/>
        <n v="0.0732574169996951"/>
        <n v="0.0754552830003377"/>
        <n v="0.0762501140015957"/>
        <n v="0.0765130229992792"/>
        <n v="0.077702162998321"/>
        <n v="0.0781201350000629"/>
        <n v="0.0783219019976968"/>
        <n v="0.0809936959994957"/>
        <n v="0.0811044069996569"/>
        <n v="0.0812806789981551"/>
        <n v="0.0813778570009163"/>
        <n v="0.0818672379973577"/>
        <n v="0.081918849999056"/>
        <n v="0.0832940450018214"/>
        <n v="0.0839903859996412"/>
        <n v="0.084599875001004"/>
        <n v="0.0856167720012309"/>
        <n v="0.0871901409991551"/>
        <n v="0.0872457049990771"/>
        <n v="0.0876050840015523"/>
        <n v="0.0876098370026739"/>
        <n v="0.0884530309995171"/>
        <n v="0.0899891980006942"/>
        <n v="0.0903736990003381"/>
        <n v="0.0909179409973149"/>
        <n v="0.0917707299995527"/>
        <n v="0.0939908170003037"/>
        <n v="0.0979007089990773"/>
        <n v="0.0984155369988002"/>
        <n v="0.0995613200029766"/>
        <n v="0.0996309010006371"/>
        <n v="0.102683534001699"/>
        <n v="0.103941485998803"/>
        <n v="0.104321126000286"/>
        <n v="0.104648189000727"/>
        <n v="0.106819169999653"/>
        <n v="0.107004183999379"/>
        <n v="0.107161365001957"/>
        <n v="0.108690010001737"/>
        <n v="0.108757280999271"/>
        <n v="0.109725804002665"/>
        <n v="0.109896030997334"/>
        <n v="0.110371586000838"/>
        <n v="0.114049492000049"/>
        <n v="0.115000312998745"/>
        <n v="0.117740195997612"/>
        <n v="0.121227191000798"/>
        <n v="0.123121207998338"/>
        <n v="0.126283387999138"/>
        <n v="0.130166143997485"/>
        <n v="0.130608455001493"/>
        <n v="0.133909983000194"/>
        <n v="0.134110103001149"/>
        <n v="0.140678295003454"/>
        <n v="0.141922057999182"/>
        <n v="0.143419631000142"/>
        <n v="0.144628305999504"/>
        <n v="0.145387732001836"/>
        <n v="0.168519339000341"/>
        <n v="0.177608040998166"/>
        <n v="0.179627118999633"/>
        <n v="0.18556929099941"/>
        <n v="0.188644349000242"/>
        <n v="0.193313136001962"/>
        <n v="0.228084478996607"/>
        <n v="0.246119897001336"/>
        <n v="0.254983127997548"/>
        <n v="0.257322255001782"/>
        <n v="0.258195241000067"/>
        <n v="0.264333279999846"/>
        <n v="0.266697650000424"/>
        <n v="0.275165637998725"/>
        <n v="0.289990893998038"/>
        <n v="0.291092419000051"/>
        <n v="0.316643384001509"/>
        <n v="0.328793159998895"/>
        <n v="0.33064284899956"/>
        <n v="0.332911036999576"/>
        <n v="0.335440439001104"/>
        <n v="0.346298289998231"/>
        <n v="0.346405513002537"/>
        <n v="0.347060086998681"/>
        <n v="0.359889875999215"/>
        <n v="0.360118707998481"/>
        <n v="0.377110491001076"/>
        <n v="0.382985849999386"/>
        <n v="0.385142839000764"/>
        <n v="0.429385072999139"/>
        <n v="0.429905826000322"/>
        <n v="0.436518368001998"/>
        <n v="0.445788217999507"/>
        <n v="0.448508385998139"/>
        <n v="0.460351362002257"/>
        <n v="0.469013170997641"/>
        <n v="0.475290389000293"/>
        <n v="0.479138738999609"/>
        <n v="0.4840639009999"/>
        <n v="0.48717024799771"/>
        <n v="0.502194644002884"/>
        <n v="0.514704802000779"/>
        <n v="0.535598819998995"/>
        <n v="0.552142841002933"/>
        <n v="0.562962939999125"/>
        <n v="0.570191072998568"/>
        <n v="0.58184927000184"/>
        <n v="0.616591677000542"/>
        <n v="0.617581482001697"/>
        <n v="0.619817309998325"/>
        <n v="0.687615381000796"/>
        <n v="0.71480976300154"/>
        <n v="0.806406340001558"/>
        <n v="0.818322402999911"/>
        <n v="1.08781368700147"/>
        <n v="1.12496587499845"/>
        <n v="1.13112115799959"/>
        <n v="1.17851267099832"/>
        <n v="1.20044799300013"/>
        <n v="1.20299765399977"/>
        <n v="1.31350850500166"/>
        <n v="1.37187889699999"/>
        <n v="1.42498967699794"/>
        <n v="1.63191510999968"/>
        <n v="1.68744643899845"/>
        <n v="1.9143551950001"/>
        <n v="1.91710145099933"/>
        <n v="2.01793957300106"/>
        <n v="2.11920875399664"/>
        <n v="2.25233793799998"/>
        <n v="2.51955972799988"/>
        <n v="2.61855746400033"/>
        <n v="2.79631521400006"/>
        <n v="2.81037759900209"/>
        <n v="2.8227344400002"/>
        <n v="2.83729930999834"/>
        <n v="2.98200460600128"/>
        <n v="2.99331224699927"/>
        <n v="3.04038479900191"/>
        <n v="3.11385974900259"/>
        <n v="3.25905386200247"/>
        <n v="3.34889494399977"/>
        <n v="3.67075954500251"/>
        <n v="3.78549926099731"/>
        <n v="3.86929989400232"/>
        <n v="4.13498062999861"/>
        <n v="4.20271551199767"/>
        <n v="4.44801496899891"/>
        <n v="4.49024513699987"/>
        <n v="4.51530078499854"/>
        <n v="4.77347541400013"/>
        <n v="4.87024276300144"/>
        <n v="4.9037286620005"/>
        <n v="4.92525781899894"/>
        <n v="5.29635992600015"/>
        <n v="5.35955289000049"/>
        <n v="5.41344122499868"/>
        <n v="5.66564242099776"/>
        <n v="5.68275958199956"/>
        <n v="5.73406054600127"/>
        <n v="5.7532678580028"/>
        <n v="5.81478429199706"/>
        <n v="5.87940957599858"/>
        <n v="5.9357307959981"/>
        <n v="5.96016868600054"/>
        <n v="6.48314445699725"/>
        <n v="6.59191466600169"/>
        <n v="7.10178871400058"/>
        <n v="7.261296673998"/>
        <n v="7.61944019699877"/>
        <n v="7.659114864"/>
        <n v="7.97120271499807"/>
        <n v="8.25455817400143"/>
        <n v="8.28723439900205"/>
        <n v="8.5954514010009"/>
        <n v="8.60329806799928"/>
        <n v="8.84188685900153"/>
        <n v="8.86651857200195"/>
        <n v="8.90446105299998"/>
        <n v="9.00842837099845"/>
        <n v="9.16844197200044"/>
        <n v="9.45513249999931"/>
        <n v="9.5763864219989"/>
        <n v="10.4745148679976"/>
        <n v="10.7310023669998"/>
        <n v="10.8428565030008"/>
        <n v="11.0956525450019"/>
        <n v="11.1129180399985"/>
        <n v="11.2448447679999"/>
        <n v="11.3883932120007"/>
        <n v="11.7130546630033"/>
        <n v="11.8084886969991"/>
        <n v="11.8703196649985"/>
        <n v="12.0778851020004"/>
        <n v="12.1825545270003"/>
        <n v="12.799697653998"/>
        <n v="13.1721260689992"/>
        <n v="13.7356508180019"/>
        <n v="14.5887453029973"/>
        <n v="14.7961799410005"/>
        <n v="16.0894525509975"/>
        <n v="16.198615491001"/>
        <n v="16.3173420259991"/>
        <n v="16.8908638460016"/>
        <n v="17.0051795489999"/>
        <n v="17.0297666730003"/>
        <n v="17.7556812260009"/>
        <n v="17.9408551400011"/>
        <n v="18.0973732310013"/>
        <n v="18.1669997009994"/>
        <n v="18.6906360870016"/>
        <n v="18.7498446910031"/>
        <n v="19.3519462189979"/>
        <n v="20.3227688270017"/>
        <n v="21.0274114280001"/>
        <n v="21.121621055001"/>
        <n v="21.1628525509987"/>
        <n v="22.6076946249996"/>
        <n v="23.2512835870002"/>
        <n v="23.4118072220008"/>
        <n v="24.9922600680002"/>
        <n v="25.7599328120013"/>
        <n v="25.9894577680025"/>
        <n v="27.4172287680012"/>
        <n v="27.5923714009987"/>
        <n v="27.9255136579995"/>
        <n v="30.2360768430008"/>
        <n v="30.946918495003"/>
        <n v="31.2719737170009"/>
        <n v="31.9775619770007"/>
        <n v="32.1544148299981"/>
        <n v="33.398135100997"/>
        <n v="33.6809214829991"/>
        <n v="34.0561806260011"/>
        <n v="34.3525076660007"/>
        <n v="34.4471051779983"/>
        <n v="35.6422105239981"/>
        <n v="35.8494304509986"/>
        <n v="36.3134250780022"/>
        <n v="37.4243773329981"/>
        <n v="37.7783966110001"/>
        <n v="38.1754270429992"/>
        <n v="38.1819209210007"/>
        <n v="40.7935323830025"/>
        <n v="41.4983043920002"/>
        <n v="41.764027868001"/>
        <n v="42.7873696300012"/>
        <n v="43.0469517730016"/>
        <n v="43.8147544219973"/>
        <n v="44.2588048849975"/>
        <n v="45.1955580659997"/>
        <n v="46.1338883009994"/>
        <n v="47.498117580999"/>
        <n v="47.5382111420004"/>
        <n v="47.6343749400003"/>
        <n v="47.9998798960005"/>
        <n v="48.1668359280011"/>
        <n v="48.5618508900006"/>
        <n v="49.3397544120016"/>
        <n v="50.2499369069992"/>
        <n v="50.2863011029986"/>
        <n v="50.3513015740027"/>
        <n v="51.173486568001"/>
        <n v="52.4653311379989"/>
        <n v="53.265887941001"/>
        <n v="56.4490623689999"/>
        <n v="58.7658586139987"/>
        <n v="59.4056799970022"/>
        <n v="59.9256809969993"/>
        <n v="60.0012786099978"/>
        <n v="60.0013320500002"/>
        <n v="60.0018793240015"/>
        <n v="60.0018869780033"/>
        <n v="60.0018892240005"/>
        <n v="60.0018990899989"/>
        <n v="60.0019011110016"/>
        <n v="60.0019390190028"/>
        <n v="60.0019511200007"/>
        <n v="60.0019818420005"/>
        <n v="60.0019969409987"/>
        <n v="60.0021152080008"/>
        <n v="60.0023734950009"/>
        <n v="60.0023772640016"/>
        <n v="60.0026903760008"/>
        <n v="60.002731372002"/>
        <n v="60.003144571001"/>
        <n v="60.0032004629975"/>
        <n v="60.003212683001"/>
        <n v="60.0032783759998"/>
        <n v="60.0035127629999"/>
        <n v="60.0035939750014"/>
        <n v="60.0036095340001"/>
        <n v="60.0038252289996"/>
        <n v="60.003872448"/>
        <n v="60.0039296319992"/>
        <n v="60.0040544650001"/>
        <n v="60.0041157960004"/>
        <n v="60.0042147519998"/>
        <n v="60.0043610119974"/>
        <n v="60.0044750979978"/>
        <n v="60.004516211"/>
        <n v="60.0046314479987"/>
        <n v="60.0047274900026"/>
        <n v="60.0047614369978"/>
        <n v="60.0048121079999"/>
        <n v="60.0050260800017"/>
        <n v="60.0053509859972"/>
        <n v="60.0053828259988"/>
        <n v="60.0053973159993"/>
        <n v="60.0055102439983"/>
        <n v="60.0058490209995"/>
        <n v="60.0059491520005"/>
        <n v="60.0060490159995"/>
        <n v="60.0060721810005"/>
        <n v="60.0061075980011"/>
        <n v="60.006136439999"/>
        <n v="60.0062372049979"/>
        <n v="60.0063106899979"/>
        <n v="60.0064268999995"/>
        <n v="60.0065525149985"/>
        <n v="60.0069577409995"/>
        <n v="60.0070244029994"/>
        <n v="60.0070743119977"/>
        <n v="60.0072411350011"/>
        <n v="60.0073668289988"/>
        <n v="60.0074600539992"/>
        <n v="60.0075323630008"/>
        <n v="60.007677657999"/>
        <n v="60.0077030499997"/>
        <n v="60.0078713679977"/>
        <n v="60.0079915080023"/>
        <n v="60.0081966020007"/>
        <n v="60.0083365280007"/>
        <n v="60.008525903002"/>
        <n v="60.0085860299987"/>
        <n v="60.008722988001"/>
        <n v="60.0091573709979"/>
        <n v="60.009174335999"/>
        <n v="60.0091838359986"/>
        <n v="60.0092027550018"/>
        <n v="60.0093693939998"/>
        <n v="60.0094332100016"/>
        <n v="60.0095134820003"/>
        <n v="60.0096946029989"/>
        <n v="60.0098828609989"/>
        <n v="60.0101114170029"/>
        <n v="60.0101476870004"/>
        <n v="60.0103751079987"/>
        <n v="60.0104024079992"/>
        <n v="60.0104116510011"/>
        <n v="60.010518269999"/>
        <n v="60.0108348359972"/>
        <n v="60.0108480799972"/>
        <n v="60.0110148329986"/>
        <n v="60.0114501410026"/>
        <n v="60.0114987140005"/>
        <n v="60.0115156749998"/>
        <n v="60.0115221469969"/>
        <n v="60.0116065029979"/>
        <n v="60.0120119950006"/>
        <n v="60.0121581210005"/>
        <n v="60.0121967500018"/>
        <n v="60.0122874730005"/>
        <n v="60.0124172529977"/>
        <n v="60.0128253879993"/>
        <n v="60.0129039399981"/>
        <n v="60.013159598002"/>
        <n v="60.0136799960019"/>
        <n v="60.0143159689978"/>
        <n v="60.0143316909998"/>
        <n v="60.0143422880028"/>
        <n v="60.0143545589999"/>
        <n v="60.0143710089978"/>
        <n v="60.0143940810012"/>
        <n v="60.0146854160012"/>
        <n v="60.0147384099982"/>
        <n v="60.0151005530024"/>
        <n v="60.0151623159982"/>
        <n v="60.0151886319982"/>
        <n v="60.0152154710013"/>
        <n v="60.0152418610014"/>
        <n v="60.0152615939987"/>
        <n v="60.0154148770016"/>
        <n v="60.0154429930008"/>
        <n v="60.0154957980012"/>
        <n v="60.0155353810005"/>
        <n v="60.0156486859996"/>
        <n v="60.0159542230031"/>
        <n v="60.0162087740027"/>
        <n v="60.0163259170004"/>
        <n v="60.0166316380019"/>
        <n v="60.0167102529995"/>
        <n v="60.0169416330027"/>
        <n v="60.0171026579992"/>
        <n v="60.0173984249996"/>
        <n v="60.0174208379976"/>
        <n v="60.0180095770011"/>
        <n v="60.018186907997"/>
        <n v="60.0189546299989"/>
        <n v="60.0190516479997"/>
        <n v="60.019418535001"/>
        <n v="60.0195020620013"/>
        <n v="60.0197462869983"/>
        <n v="60.0199369969996"/>
        <n v="60.0201265939977"/>
        <n v="60.0202243990025"/>
        <n v="60.0206824039997"/>
        <n v="60.0207715449978"/>
        <n v="60.0211038669986"/>
        <n v="60.0212155349982"/>
        <n v="60.0213382340007"/>
        <n v="60.021655468001"/>
        <n v="60.0217648129983"/>
        <n v="60.0218144910032"/>
        <n v="60.0218445869978"/>
        <n v="60.022325345999"/>
        <n v="60.0223333110007"/>
        <n v="60.0224112700016"/>
        <n v="60.0224889159981"/>
        <n v="60.0225566679983"/>
        <n v="60.023061934"/>
        <n v="60.0230706220027"/>
        <n v="60.0239688869988"/>
        <n v="60.0247713290009"/>
        <n v="60.0250130980021"/>
        <n v="60.0251805379994"/>
        <n v="60.0252790440027"/>
        <n v="60.025417926001"/>
        <n v="60.0258783329991"/>
        <n v="60.0262749089998"/>
        <n v="60.0268627840014"/>
        <n v="60.0278406910002"/>
        <n v="60.0278559440012"/>
        <n v="60.0283538389995"/>
        <n v="60.0284981420009"/>
        <n v="60.0288090440008"/>
        <n v="60.0290928880022"/>
        <n v="60.0291303159975"/>
        <n v="60.0291550079965"/>
        <n v="60.0295664570003"/>
        <n v="60.0297424259989"/>
        <n v="60.0298934720013"/>
        <n v="60.0300948399999"/>
        <n v="60.030365300001"/>
        <n v="60.0303829450022"/>
        <n v="60.0305491479994"/>
        <n v="60.0308427179989"/>
        <n v="60.0309526679994"/>
        <n v="60.0310213250013"/>
        <n v="60.0311949999996"/>
        <n v="60.0315825010002"/>
        <n v="60.0316424650009"/>
        <n v="60.0317604029988"/>
        <n v="60.031858317001"/>
        <n v="60.0320816989988"/>
        <n v="60.0324044709996"/>
        <n v="60.032469425998"/>
        <n v="60.0327871869995"/>
        <n v="60.0335327489993"/>
        <n v="60.0341726519982"/>
        <n v="60.0343963730011"/>
        <n v="60.0347176879986"/>
        <n v="60.034809474997"/>
        <n v="60.0358592189987"/>
        <n v="60.036288096002"/>
        <n v="60.036296737002"/>
        <n v="60.0364681589999"/>
        <n v="60.0365611499983"/>
        <n v="60.0367520549989"/>
        <n v="60.0368052970007"/>
        <n v="60.0371051200018"/>
        <n v="60.0378207499998"/>
        <n v="60.037961353999"/>
        <n v="60.0380264829983"/>
        <n v="60.0381506779995"/>
        <n v="60.0382988879974"/>
        <n v="60.0383599040033"/>
        <n v="60.0387735840013"/>
        <n v="60.0391864920021"/>
        <n v="60.0391866610007"/>
        <n v="60.0393454230034"/>
        <n v="60.0394327059985"/>
        <n v="60.0405408999977"/>
        <n v="60.0408486109991"/>
        <n v="60.0414957700014"/>
        <n v="60.0417650400013"/>
        <n v="60.0418768109994"/>
        <n v="60.0419401779982"/>
        <n v="60.0422873759999"/>
        <n v="60.0424682909979"/>
        <n v="60.0426074470015"/>
        <n v="60.0437502509994"/>
        <n v="60.0454509620031"/>
        <n v="60.0455118669997"/>
        <n v="60.0455252559986"/>
        <n v="60.045677887003"/>
        <n v="60.0457924529983"/>
        <n v="60.0458948270025"/>
        <n v="60.0459987629984"/>
        <n v="60.0460884500026"/>
        <n v="60.0470582519993"/>
        <n v="60.0472925009999"/>
        <n v="60.0474202279984"/>
        <n v="60.0474203490012"/>
        <n v="60.0476188409994"/>
        <n v="60.0480111809993"/>
        <n v="60.0482429350013"/>
        <n v="60.0487621300017"/>
        <n v="60.0491040590023"/>
        <n v="60.049828403"/>
        <n v="60.0505196350023"/>
        <n v="60.0507008740024"/>
        <n v="60.0508742640013"/>
        <n v="60.0510962039989"/>
        <n v="60.0515721830015"/>
        <n v="60.0516943660004"/>
        <n v="60.0517970449982"/>
        <n v="60.0526939190022"/>
        <n v="60.0528804159985"/>
        <n v="60.0534764379991"/>
        <n v="60.0537263740007"/>
        <n v="60.0538545550007"/>
        <n v="60.0539733340011"/>
        <n v="60.0543431590013"/>
        <n v="60.0547330869995"/>
        <n v="60.054940703998"/>
        <n v="60.0556543239982"/>
        <n v="60.0559856260006"/>
        <n v="60.0573829460009"/>
        <n v="60.0574047809969"/>
        <n v="60.0575136980005"/>
        <n v="60.0575289750013"/>
        <n v="60.0578493480025"/>
        <n v="60.0581153669991"/>
        <n v="60.0583434889995"/>
        <n v="60.0583893260009"/>
        <n v="60.0587566260001"/>
        <n v="60.0588887630001"/>
        <n v="60.0590472170006"/>
        <n v="60.0598093579974"/>
        <n v="60.0602508660013"/>
        <n v="60.0604767120021"/>
        <n v="60.0609429809992"/>
        <n v="60.0609890509986"/>
        <n v="60.0617006510001"/>
        <n v="60.0618767289998"/>
        <n v="60.063041266003"/>
        <n v="60.063055724997"/>
        <n v="60.0632604370003"/>
        <n v="60.063305407999"/>
        <n v="60.0638248579999"/>
        <n v="60.0643593709974"/>
        <n v="60.0646414030016"/>
        <n v="60.0646445999992"/>
        <n v="60.0648935449972"/>
        <n v="60.0651744709976"/>
        <n v="60.0654439059981"/>
        <n v="60.0658998649997"/>
        <n v="60.0665622380002"/>
        <n v="60.0670073410001"/>
        <n v="60.0671578030015"/>
        <n v="60.0673352250014"/>
        <n v="60.0674747179983"/>
        <n v="60.0676424189987"/>
        <n v="60.0691006939996"/>
        <n v="60.0692671200013"/>
        <n v="60.0696803640021"/>
        <n v="60.0697407749976"/>
        <n v="60.0700828040026"/>
        <n v="60.0703089880008"/>
        <n v="60.0709399419975"/>
        <n v="60.071158494"/>
        <n v="60.0720566259988"/>
        <n v="60.0722484469989"/>
        <n v="60.0729199710004"/>
        <n v="60.0733767599995"/>
        <n v="60.0734007610008"/>
        <n v="60.073980748999"/>
        <n v="60.0745726300011"/>
        <n v="60.074693093"/>
        <n v="60.0747532130008"/>
        <n v="60.0753709919991"/>
        <n v="60.0763850769981"/>
        <n v="60.0765521079993"/>
        <n v="60.0766033209984"/>
        <n v="60.0769949940004"/>
        <n v="60.077552488001"/>
        <n v="60.0784200890012"/>
        <n v="60.0789579190023"/>
        <n v="60.0794619990011"/>
        <n v="60.0804722460016"/>
        <n v="60.0815084749993"/>
        <n v="60.0829702299998"/>
        <n v="60.0853202979997"/>
        <n v="60.0857739919993"/>
        <n v="60.0866057269996"/>
        <n v="60.0866199820011"/>
        <n v="60.0873945650019"/>
        <n v="60.0878055989997"/>
        <n v="60.087969168002"/>
        <n v="60.0884829059978"/>
        <n v="60.0885525350022"/>
        <n v="60.089224698997"/>
        <n v="60.089414135"/>
        <n v="60.0895693919992"/>
        <n v="60.0896392409995"/>
        <n v="60.0899957609981"/>
        <n v="60.0925580229996"/>
        <n v="60.0927408569987"/>
        <n v="60.0933029750013"/>
        <n v="60.0937013740004"/>
        <n v="60.0938288370016"/>
        <n v="60.0938455719988"/>
        <n v="60.0940750949994"/>
        <n v="60.0941921750018"/>
        <n v="60.0949557409986"/>
        <n v="60.0951097279976"/>
        <n v="60.0954578329984"/>
        <n v="60.0954715549997"/>
        <n v="60.0956236279999"/>
        <n v="60.0957758990007"/>
        <n v="60.0958203650007"/>
        <n v="60.0959607069999"/>
        <n v="60.0962426320002"/>
        <n v="60.0972158179975"/>
        <n v="60.0975924290033"/>
        <n v="60.0989529719991"/>
        <n v="60.1010504499973"/>
        <n v="60.101221459001"/>
        <n v="60.1013620580015"/>
        <n v="60.1014534909991"/>
        <n v="60.101500247998"/>
        <n v="60.1016364850002"/>
        <n v="60.1020475439982"/>
        <n v="60.1022820559992"/>
        <n v="60.1024925819984"/>
        <n v="60.1029183939972"/>
        <n v="60.1039889509993"/>
        <n v="60.1041893770016"/>
        <n v="60.1048245570019"/>
        <n v="60.1055243730007"/>
        <n v="60.1061148119989"/>
        <n v="60.106422896999"/>
        <n v="60.1064908459994"/>
        <n v="60.1070188410013"/>
        <n v="60.1070280269996"/>
        <n v="60.1070664020008"/>
        <n v="60.1071397409978"/>
        <n v="60.1073352999993"/>
        <n v="60.1078477120027"/>
        <n v="60.1079112199986"/>
        <n v="60.1082782430021"/>
        <n v="60.1089264619986"/>
        <n v="60.1089273610014"/>
        <n v="60.1090263860024"/>
        <n v="60.1099531790023"/>
        <n v="60.110218951002"/>
        <n v="60.1114292010025"/>
        <n v="60.1120799220007"/>
        <n v="60.1133707590016"/>
        <n v="60.1135362620007"/>
        <n v="60.1137166999979"/>
        <n v="60.1137207309985"/>
        <n v="60.1143254080016"/>
        <n v="60.1148182249999"/>
        <n v="60.1160170630028"/>
        <n v="60.1171786979976"/>
        <n v="60.1176683939993"/>
        <n v="60.1185270829992"/>
        <n v="60.1201605489987"/>
        <n v="60.120187976001"/>
        <n v="60.1202842480016"/>
        <n v="60.1236927280006"/>
        <n v="60.123843207999"/>
        <n v="60.1240763749993"/>
        <n v="60.1247657929998"/>
        <n v="60.1256154080002"/>
        <n v="60.126536779997"/>
        <n v="60.1269388000001"/>
        <n v="60.1271066670015"/>
        <n v="60.1271690389986"/>
        <n v="60.1274123889998"/>
        <n v="60.1276844519998"/>
        <n v="60.1278110300009"/>
        <n v="60.1279940669992"/>
        <n v="60.1287518940007"/>
        <n v="60.1292650140022"/>
        <n v="60.1295943330006"/>
        <n v="60.1303796149987"/>
        <n v="60.1312332140005"/>
        <n v="60.1314976720023"/>
        <n v="60.1321141560002"/>
        <n v="60.1324446889994"/>
        <n v="60.1326899279993"/>
        <n v="60.1328057559986"/>
        <n v="60.133123595002"/>
        <n v="60.1345146169988"/>
        <n v="60.1351318839988"/>
        <n v="60.1352562930006"/>
        <n v="60.1372503489984"/>
        <n v="60.1377275630002"/>
        <n v="60.1377471499982"/>
        <n v="60.1380302370017"/>
        <n v="60.1382088840001"/>
        <n v="60.1385560400013"/>
        <n v="60.1387546449987"/>
        <n v="60.1393988659984"/>
        <n v="60.1406857519978"/>
        <n v="60.1409579899992"/>
        <n v="60.1411003139983"/>
        <n v="60.1412389030011"/>
        <n v="60.1413231420011"/>
        <n v="60.1414996739986"/>
        <n v="60.1422931009984"/>
        <n v="60.1426250119985"/>
        <n v="60.1429115369974"/>
        <n v="60.1434463610021"/>
        <n v="60.1445034049975"/>
        <n v="60.1445441600008"/>
        <n v="60.1457759740006"/>
        <n v="60.1457958520004"/>
        <n v="60.1459205579995"/>
        <n v="60.1463570990018"/>
        <n v="60.1474133209995"/>
        <n v="60.147484162997"/>
        <n v="60.1476767879976"/>
        <n v="60.1477090049993"/>
        <n v="60.1480271869987"/>
        <n v="60.149101711002"/>
        <n v="60.1495881020019"/>
        <n v="60.150326029001"/>
        <n v="60.1512514819988"/>
        <n v="60.1516607379999"/>
        <n v="60.1522494759993"/>
        <n v="60.1527222320001"/>
        <n v="60.1531936970023"/>
        <n v="60.1532536689992"/>
        <n v="60.153263809003"/>
        <n v="60.1536252859987"/>
        <n v="60.1544856459987"/>
        <n v="60.1544989840004"/>
        <n v="60.1550683300011"/>
        <n v="60.156963778998"/>
        <n v="60.1570384050028"/>
        <n v="60.1572578289997"/>
        <n v="60.1578561749993"/>
        <n v="60.1583853750017"/>
        <n v="60.1583874780008"/>
        <n v="60.1585159339993"/>
        <n v="60.158627883"/>
        <n v="60.1592641030002"/>
        <n v="60.1593414179988"/>
        <n v="60.161397994998"/>
        <n v="60.1614534429973"/>
        <n v="60.1632758630003"/>
        <n v="60.1634529490002"/>
        <n v="60.1671405640009"/>
        <n v="60.1673663539987"/>
        <n v="60.1685436330008"/>
        <n v="60.169169249999"/>
        <n v="60.1693672119982"/>
        <n v="60.169717443001"/>
        <n v="60.1702726370022"/>
        <n v="60.1704643760022"/>
        <n v="60.1705330639998"/>
        <n v="60.1707051269987"/>
        <n v="60.1708004219981"/>
        <n v="60.1716412700007"/>
        <n v="60.1719023059995"/>
        <n v="60.1721983200005"/>
        <n v="60.1722136509998"/>
        <n v="60.1722619600005"/>
        <n v="60.1726365120012"/>
        <n v="60.1729542110006"/>
        <n v="60.173132822998"/>
        <n v="60.173164120999"/>
        <n v="60.1736110150014"/>
        <n v="60.1736375119981"/>
        <n v="60.1739864010015"/>
        <n v="60.1740791890006"/>
        <n v="60.1752993159971"/>
        <n v="60.1764076610016"/>
        <n v="60.1766148930001"/>
        <n v="60.1769458889976"/>
        <n v="60.1783053489999"/>
        <n v="60.1787334479995"/>
        <n v="60.1796533080014"/>
        <n v="60.1802221739999"/>
        <n v="60.1802315169989"/>
        <n v="60.18031195"/>
        <n v="60.1814761399983"/>
        <n v="60.1825664149983"/>
        <n v="60.1828988520028"/>
        <n v="60.1832739650017"/>
        <n v="60.183565606003"/>
        <n v="60.1837904519998"/>
        <n v="60.1847205679987"/>
        <n v="60.1850412210006"/>
        <n v="60.1861890100008"/>
        <n v="60.1863875560011"/>
        <n v="60.1877158239986"/>
        <n v="60.188278878999"/>
        <n v="60.189109641"/>
        <n v="60.1893136979998"/>
        <n v="60.1910975670035"/>
        <n v="60.1913766680009"/>
        <n v="60.1915944699977"/>
        <n v="60.193163011998"/>
        <n v="60.1931982230017"/>
        <n v="60.193625508"/>
        <n v="60.1947924569977"/>
        <n v="60.1947956949989"/>
        <n v="60.1948124720002"/>
        <n v="60.196035519999"/>
        <n v="60.1964171069994"/>
        <n v="60.1966396589996"/>
        <n v="60.1983627360023"/>
        <n v="60.199139938999"/>
        <n v="60.1993925499992"/>
        <n v="60.199555362"/>
        <n v="60.2007150360005"/>
        <n v="60.2008208679981"/>
        <n v="60.2013343979997"/>
        <n v="60.2014708280003"/>
        <n v="60.2030471270009"/>
        <n v="60.2033296080008"/>
        <n v="60.2034646300017"/>
        <n v="60.203784829002"/>
        <n v="60.2041775760008"/>
        <n v="60.2042046709976"/>
        <n v="60.204915929"/>
        <n v="60.2060115249988"/>
        <n v="60.2063113619988"/>
        <n v="60.206745129999"/>
        <n v="60.2070396900017"/>
        <n v="60.2072756609996"/>
        <n v="60.2073964789997"/>
        <n v="60.2075912569999"/>
        <n v="60.2079759760018"/>
        <n v="60.2079809269999"/>
        <n v="60.2093197799986"/>
        <n v="60.2102422509997"/>
        <n v="60.2105250880013"/>
        <n v="60.210648919001"/>
        <n v="60.210965631999"/>
        <n v="60.2120244479993"/>
        <n v="60.2121277709994"/>
        <n v="60.2123088289991"/>
        <n v="60.2133387079994"/>
        <n v="60.2135625810006"/>
        <n v="60.2138369839995"/>
        <n v="60.2143494299999"/>
        <n v="60.2146387879984"/>
        <n v="60.216058815"/>
        <n v="60.2164660070012"/>
        <n v="60.2165312060024"/>
        <n v="60.2172126160003"/>
        <n v="60.2174294159995"/>
        <n v="60.2179530920003"/>
        <n v="60.2182623230001"/>
        <n v="60.218609323998"/>
        <n v="60.2186182570003"/>
        <n v="60.2197437659997"/>
        <n v="60.2207161259976"/>
        <n v="60.2210383269994"/>
        <n v="60.2211055789994"/>
        <n v="60.2212977609997"/>
        <n v="60.2224208039988"/>
        <n v="60.2225789939985"/>
        <n v="60.2229846519986"/>
        <n v="60.223181972"/>
        <n v="60.2247185259985"/>
        <n v="60.2249756919991"/>
        <n v="60.2266550519998"/>
        <n v="60.2270910280022"/>
        <n v="60.2285695209976"/>
        <n v="60.2286767369988"/>
        <n v="60.2314510780016"/>
        <n v="60.2318093389986"/>
        <n v="60.2323563790014"/>
        <n v="60.2330964190005"/>
        <n v="60.2336469459988"/>
        <n v="60.2338432249999"/>
        <n v="60.2343321560002"/>
        <n v="60.2351601320006"/>
        <n v="60.2364907600022"/>
        <n v="60.2366932479999"/>
        <n v="60.2371073700015"/>
        <n v="60.2375107739972"/>
        <n v="60.2380142210022"/>
        <n v="60.2384888390006"/>
        <n v="60.2388247460003"/>
        <n v="60.2394896670012"/>
        <n v="60.2404519030024"/>
        <n v="60.2415087769987"/>
        <n v="60.2423291759988"/>
        <n v="60.2425602519979"/>
        <n v="60.2429550630004"/>
        <n v="60.2429729139985"/>
        <n v="60.2448082359988"/>
        <n v="60.2453500750016"/>
        <n v="60.2464800820017"/>
        <n v="60.2466884700007"/>
        <n v="60.2471006529995"/>
        <n v="60.2473122060001"/>
        <n v="60.2480021570009"/>
        <n v="60.2499441629989"/>
        <n v="60.2514929589997"/>
        <n v="60.2522124640018"/>
        <n v="60.2543154840023"/>
        <n v="60.2546351429992"/>
        <n v="60.2560380979994"/>
        <n v="60.256168150001"/>
        <n v="60.2568616739991"/>
        <n v="60.2577617320021"/>
        <n v="60.2583013799995"/>
        <n v="60.2584027030025"/>
        <n v="60.2597230729989"/>
        <n v="60.2604135949987"/>
        <n v="60.2615044300001"/>
        <n v="60.2617067279971"/>
        <n v="60.2627801679992"/>
        <n v="60.2628946790028"/>
        <n v="60.262924188999"/>
        <n v="60.2631730989997"/>
        <n v="60.2644702940015"/>
        <n v="60.2651348710024"/>
        <n v="60.2663766929982"/>
        <n v="60.2669728649998"/>
        <n v="60.2679254299983"/>
        <n v="60.2708286490015"/>
        <n v="60.272395881002"/>
        <n v="60.2724975419988"/>
        <n v="60.2771478190007"/>
        <n v="60.2771982140002"/>
        <n v="60.277532944001"/>
        <n v="60.2780594739997"/>
        <n v="60.2812865560009"/>
        <n v="60.2822091199996"/>
        <n v="60.2828312370002"/>
        <n v="60.2831308759996"/>
        <n v="60.2892352879971"/>
        <n v="60.2919900510024"/>
        <n v="60.2921664109999"/>
        <n v="60.293121253002"/>
        <n v="60.2948043129982"/>
        <n v="60.2991091580006"/>
        <n v="60.2998696409995"/>
        <n v="60.3010750089998"/>
        <n v="60.3015459359995"/>
        <n v="60.3029347699994"/>
        <n v="60.3039042199998"/>
        <n v="60.3039855079987"/>
        <n v="60.3047502339978"/>
        <n v="60.3062692519998"/>
        <n v="60.3079530540017"/>
        <n v="60.308420677"/>
        <n v="60.3086698370025"/>
        <n v="60.310451759"/>
        <n v="60.3113007959982"/>
        <n v="60.3121474910004"/>
        <n v="60.3127428099979"/>
        <n v="60.3134904509971"/>
        <n v="60.3139222169993"/>
        <n v="60.3157404290032"/>
        <n v="60.3158667520002"/>
        <n v="60.3178712680019"/>
        <n v="60.3182069979994"/>
        <n v="60.3192749449991"/>
        <n v="60.3217290859975"/>
        <n v="60.3226019249996"/>
        <n v="60.3229886430017"/>
        <n v="60.3248872850018"/>
        <n v="60.3264168559981"/>
        <n v="60.3288639570019"/>
        <n v="60.3290349890012"/>
        <n v="60.3308706419993"/>
        <n v="60.3318044820007"/>
        <n v="60.3326746969979"/>
        <n v="60.3341797840003"/>
        <n v="60.3346336389986"/>
        <n v="60.3347901119996"/>
        <n v="60.3349408549984"/>
        <n v="60.3354511379985"/>
        <n v="60.3373340630023"/>
        <n v="60.3384195519975"/>
        <n v="60.3385273409986"/>
        <n v="60.3408064939977"/>
        <n v="60.3418993060004"/>
        <n v="60.3441072480018"/>
        <n v="60.3460231979989"/>
        <n v="60.3462493199986"/>
        <n v="60.3469988379984"/>
        <n v="60.3473873670009"/>
        <n v="60.3496683509984"/>
        <n v="60.3497914319996"/>
        <n v="60.3500133579983"/>
        <n v="60.3507064609985"/>
        <n v="60.350843491"/>
        <n v="60.3526987670011"/>
        <n v="60.3529178109966"/>
        <n v="60.3556372709973"/>
        <n v="60.3563219550015"/>
        <n v="60.3567472110008"/>
        <n v="60.3571769689988"/>
        <n v="60.3580039049993"/>
        <n v="60.361064752"/>
        <n v="60.3648488600011"/>
        <n v="60.3653536179991"/>
        <n v="60.3656990000018"/>
        <n v="60.3683666340003"/>
        <n v="60.3692113010002"/>
        <n v="60.3706154569991"/>
        <n v="60.3711663249996"/>
        <n v="60.3713647199984"/>
        <n v="60.3734476769969"/>
        <n v="60.3742517050014"/>
        <n v="60.3748668499975"/>
        <n v="60.3754417780001"/>
        <n v="60.3755010870009"/>
        <n v="60.3765424470002"/>
        <n v="60.3771750289998"/>
        <n v="60.3783843759993"/>
        <n v="60.3793112579988"/>
        <n v="60.3799069239976"/>
        <n v="60.3817746979985"/>
        <n v="60.388004829998"/>
        <n v="60.388237698"/>
        <n v="60.3910544990031"/>
        <n v="60.3941648660002"/>
        <n v="60.3960830399992"/>
        <n v="60.3976387020011"/>
        <n v="60.3994435730019"/>
        <n v="60.400261144001"/>
        <n v="60.4009884439984"/>
        <n v="60.4010825260011"/>
        <n v="60.4014127569972"/>
        <n v="60.4018368880024"/>
        <n v="60.4021197039983"/>
        <n v="60.4022359480005"/>
        <n v="60.4023454429989"/>
        <n v="60.4063121209983"/>
        <n v="60.4064182289985"/>
        <n v="60.407093242"/>
        <n v="60.413332549997"/>
        <n v="60.4134371590008"/>
        <n v="60.4138903839994"/>
        <n v="60.4140034880002"/>
        <n v="60.4160335870001"/>
        <n v="60.4163753149987"/>
        <n v="60.4166450199991"/>
        <n v="60.4187256559999"/>
        <n v="60.419798081999"/>
        <n v="60.4199168029991"/>
        <n v="60.420266557001"/>
        <n v="60.4212823189991"/>
        <n v="60.422267168"/>
        <n v="60.4227743929987"/>
        <n v="60.4230471679985"/>
        <n v="60.424006827001"/>
        <n v="60.4244381089993"/>
        <n v="60.4257535709985"/>
        <n v="60.4264492609982"/>
        <n v="60.4266334950007"/>
        <n v="60.427238641998"/>
        <n v="60.429097753"/>
        <n v="60.4317601470029"/>
        <n v="60.4347870220008"/>
        <n v="60.4363774839985"/>
        <n v="60.4375653290008"/>
        <n v="60.4393485630026"/>
        <n v="60.44066122"/>
        <n v="60.442631347003"/>
        <n v="60.4435152419974"/>
        <n v="60.4440327759985"/>
        <n v="60.4455850179984"/>
        <n v="60.4465863750011"/>
        <n v="60.4468192169989"/>
        <n v="60.4469468630014"/>
        <n v="60.4478109890006"/>
        <n v="60.4492285929991"/>
        <n v="60.4494864010012"/>
        <n v="60.4497397949999"/>
        <n v="60.4510304100004"/>
        <n v="60.4513907299988"/>
        <n v="60.4539489929994"/>
        <n v="60.4572620440012"/>
        <n v="60.4585451359999"/>
        <n v="60.4629405859996"/>
        <n v="60.4633763829988"/>
        <n v="60.4634841119987"/>
        <n v="60.4643104759998"/>
        <n v="60.4647612539993"/>
        <n v="60.4650961659972"/>
        <n v="60.4661646470013"/>
        <n v="60.4666841839971"/>
        <n v="60.4669610340025"/>
        <n v="60.4673883069991"/>
        <n v="60.4678989890017"/>
        <n v="60.4692159760016"/>
        <n v="60.4720858039982"/>
        <n v="60.4764875639994"/>
        <n v="60.4779939620021"/>
        <n v="60.4788694449999"/>
        <n v="60.4798259870004"/>
        <n v="60.480675857998"/>
        <n v="60.4812952760003"/>
        <n v="60.4841229609992"/>
        <n v="60.4852015180004"/>
        <n v="60.4861922290002"/>
        <n v="60.4864942639979"/>
        <n v="60.4869590300004"/>
        <n v="60.4886116429989"/>
        <n v="60.4895231609989"/>
        <n v="60.4896356009995"/>
        <n v="60.4898007410011"/>
        <n v="60.4909762620009"/>
        <n v="60.492637637999"/>
        <n v="60.4939779490014"/>
        <n v="60.4940373940008"/>
        <n v="60.4948472339966"/>
        <n v="60.4961873479988"/>
        <n v="60.4963260539989"/>
        <n v="60.496810204997"/>
        <n v="60.4973768409982"/>
        <n v="60.5001746179987"/>
        <n v="60.5034552420002"/>
        <n v="60.5037735669976"/>
        <n v="60.5048579930008"/>
        <n v="60.5051659980018"/>
        <n v="60.5052505140011"/>
        <n v="60.5055354360011"/>
        <n v="60.5072642380001"/>
        <n v="60.5081627740001"/>
        <n v="60.5090382950002"/>
        <n v="60.5103760460006"/>
        <n v="60.5118609240017"/>
        <n v="60.5144387690016"/>
        <n v="60.5150661199987"/>
        <n v="60.5154451649978"/>
        <n v="60.5210692349974"/>
        <n v="60.5211622019997"/>
        <n v="60.522109941001"/>
        <n v="60.522536946999"/>
        <n v="60.5231346979999"/>
        <n v="60.5247799030003"/>
        <n v="60.5250180639996"/>
        <n v="60.5296256709989"/>
        <n v="60.5303665880019"/>
        <n v="60.5317097700026"/>
        <n v="60.532567465998"/>
        <n v="60.5339450680003"/>
        <n v="60.5383538669994"/>
        <n v="60.5388242500012"/>
        <n v="60.5437167999989"/>
        <n v="60.5465144579976"/>
        <n v="60.5466290170007"/>
        <n v="60.5467235329998"/>
        <n v="60.5476423979999"/>
        <n v="60.5499968769982"/>
        <n v="60.5505712050035"/>
        <n v="60.5513754519998"/>
        <n v="60.554694219998"/>
        <n v="60.5561913609999"/>
        <n v="60.5603460839993"/>
        <n v="60.5625865689981"/>
        <n v="60.5654390889977"/>
        <n v="60.5663819809997"/>
        <n v="60.5672258999985"/>
        <n v="60.5686102610016"/>
        <n v="60.5693296940008"/>
        <n v="60.574168930998"/>
        <n v="60.5753226929992"/>
        <n v="60.5766780290032"/>
        <n v="60.577223065"/>
        <n v="60.5782634250027"/>
        <n v="60.5787842919999"/>
        <n v="60.5788395589989"/>
        <n v="60.5788626329995"/>
        <n v="60.5794522840006"/>
        <n v="60.5806312989989"/>
        <n v="60.5820667409971"/>
        <n v="60.5821580439988"/>
        <n v="60.5832815670001"/>
        <n v="60.5836404319998"/>
        <n v="60.5879029819989"/>
        <n v="60.5889209490015"/>
        <n v="60.5901034829985"/>
        <n v="60.5901694600034"/>
        <n v="60.590468544"/>
        <n v="60.5910747509988"/>
        <n v="60.5913240819973"/>
        <n v="60.5974679540013"/>
        <n v="60.5995677829997"/>
        <n v="60.6009369529966"/>
        <n v="60.6040808679972"/>
        <n v="60.6046598959983"/>
        <n v="60.6052404750008"/>
        <n v="60.6094480969987"/>
        <n v="60.6100430510014"/>
        <n v="60.6104241579997"/>
        <n v="60.6106629300011"/>
        <n v="60.6111084650001"/>
        <n v="60.6136308599998"/>
        <n v="60.6146662549982"/>
        <n v="60.6187515139973"/>
        <n v="60.6220334749996"/>
        <n v="60.6224740619982"/>
        <n v="60.622651255002"/>
        <n v="60.6229723830002"/>
        <n v="60.6236804069995"/>
        <n v="60.6251670309976"/>
        <n v="60.6263494159975"/>
        <n v="60.6264514850009"/>
        <n v="60.6276686130004"/>
        <n v="60.6284823530004"/>
        <n v="60.6299094890019"/>
        <n v="60.6308733049991"/>
        <n v="60.633092696"/>
        <n v="60.6361829130001"/>
        <n v="60.6384696510031"/>
        <n v="60.6422008730006"/>
        <n v="60.6430355589982"/>
        <n v="60.6433270760026"/>
        <n v="60.6447589449999"/>
        <n v="60.6449233849999"/>
        <n v="60.6454280170001"/>
        <n v="60.6459540950018"/>
        <n v="60.6463531209993"/>
        <n v="60.6499634629981"/>
        <n v="60.6519833839993"/>
        <n v="60.653161192"/>
        <n v="60.6553391969974"/>
        <n v="60.6556330250023"/>
        <n v="60.6573163769972"/>
        <n v="60.6600377380019"/>
        <n v="60.6629056210004"/>
        <n v="60.6641561690012"/>
        <n v="60.6654449470007"/>
        <n v="60.6670091380001"/>
        <n v="60.6673655349987"/>
        <n v="60.6693254540005"/>
        <n v="60.6699355329984"/>
        <n v="60.6700751260032"/>
        <n v="60.6707922059977"/>
        <n v="60.6722938070016"/>
        <n v="60.6727030480033"/>
        <n v="60.6732143270019"/>
        <n v="60.674037842"/>
        <n v="60.6747716829996"/>
        <n v="60.6755485799986"/>
        <n v="60.6826273990009"/>
        <n v="60.6829508250012"/>
        <n v="60.683807587"/>
        <n v="60.6840084399992"/>
        <n v="60.6880914070025"/>
        <n v="60.6881164450024"/>
        <n v="60.6882224630026"/>
        <n v="60.6896814780012"/>
        <n v="60.6922289779977"/>
        <n v="60.7023399589998"/>
        <n v="60.7028157229979"/>
        <n v="60.7061419109996"/>
        <n v="60.7066877039979"/>
        <n v="60.710866641999"/>
        <n v="60.7120946970026"/>
        <n v="60.7132205220005"/>
        <n v="60.7143064090014"/>
        <n v="60.7146027449999"/>
        <n v="60.7160153579971"/>
        <n v="60.7187050079992"/>
        <n v="60.7187866509994"/>
        <n v="60.7202443030001"/>
        <n v="60.7230535569979"/>
        <n v="60.7265486239994"/>
        <n v="60.7277444419997"/>
        <n v="60.7284699070005"/>
        <n v="60.7292009179982"/>
        <n v="60.7351564679993"/>
        <n v="60.7354060409998"/>
        <n v="60.7382886909982"/>
        <n v="60.7393046920006"/>
        <n v="60.7402821659998"/>
        <n v="60.7412219069993"/>
        <n v="60.7417901210029"/>
        <n v="60.7422788490003"/>
        <n v="60.7479457250011"/>
        <n v="60.7488503329987"/>
        <n v="60.7590123299997"/>
        <n v="60.7632178019994"/>
        <n v="60.7634357940005"/>
        <n v="60.7654552659988"/>
        <n v="60.7664289960012"/>
        <n v="60.7679299640004"/>
        <n v="60.7698307379978"/>
        <n v="60.773636097998"/>
        <n v="60.7760249530002"/>
        <n v="60.7768468459981"/>
        <n v="60.7839254529972"/>
        <n v="60.7872799200013"/>
        <n v="60.7920373410016"/>
        <n v="60.793491037999"/>
        <n v="60.7949813879968"/>
        <n v="60.7952479019987"/>
        <n v="60.7970610129996"/>
        <n v="60.7982362330004"/>
        <n v="60.798305346998"/>
        <n v="60.8021950049988"/>
        <n v="60.8028287729976"/>
        <n v="60.8101258040006"/>
        <n v="60.8101461250008"/>
        <n v="60.8157291829994"/>
        <n v="60.8157828650001"/>
        <n v="60.8165541590024"/>
        <n v="60.8171459530022"/>
        <n v="60.8174040199992"/>
        <n v="60.8177523630002"/>
        <n v="60.8186528039987"/>
        <n v="60.8204954210014"/>
        <n v="60.8239126359986"/>
        <n v="60.8285007400009"/>
        <n v="60.8301323390006"/>
        <n v="60.8304776090008"/>
        <n v="60.8317831950008"/>
        <n v="60.8331785439987"/>
        <n v="60.8332089590003"/>
        <n v="60.8335848459974"/>
        <n v="60.8367476679996"/>
        <n v="60.8376647149999"/>
        <n v="60.8403338559983"/>
        <n v="60.8427578509982"/>
        <n v="60.8437251100004"/>
        <n v="60.8456781249988"/>
        <n v="60.8478592179999"/>
        <n v="60.8545831340016"/>
        <n v="60.8549946059975"/>
        <n v="60.8552571689979"/>
        <n v="60.8558433460021"/>
        <n v="60.8596446560005"/>
        <n v="60.862019406999"/>
        <n v="60.8702670979983"/>
        <n v="60.8731933639974"/>
        <n v="60.8761417349997"/>
        <n v="60.8787154739984"/>
        <n v="60.8792200250027"/>
        <n v="60.8858729519998"/>
        <n v="60.8867370699991"/>
        <n v="60.8884672120003"/>
        <n v="60.8890910020018"/>
        <n v="60.890460548002"/>
        <n v="60.8920506350005"/>
        <n v="60.8940119500003"/>
        <n v="60.8963049680024"/>
        <n v="60.9013500189976"/>
        <n v="60.9014409839983"/>
        <n v="60.9035937139997"/>
        <n v="60.9038827499971"/>
        <n v="60.904629097"/>
        <n v="60.9061618960004"/>
        <n v="60.9107932229999"/>
        <n v="60.9121527730022"/>
        <n v="60.9137717410013"/>
        <n v="60.9148769189997"/>
        <n v="60.9203738420001"/>
        <n v="60.9211864110002"/>
        <n v="60.9267029549992"/>
        <n v="60.9287545660009"/>
        <n v="60.9288859789995"/>
        <n v="60.9307572830003"/>
        <n v="60.9329268490001"/>
        <n v="60.9352910900016"/>
        <n v="60.9353010209998"/>
        <n v="60.9356099860015"/>
        <n v="60.9363008729997"/>
        <n v="60.9365889299988"/>
        <n v="60.9373382589984"/>
        <n v="60.9392505290016"/>
        <n v="60.9417982489977"/>
        <n v="60.9489662920023"/>
        <n v="60.9509104489989"/>
        <n v="60.9514643449984"/>
        <n v="60.9531034659995"/>
        <n v="60.9538475759982"/>
        <n v="60.9552978339998"/>
        <n v="60.9589872720026"/>
        <n v="60.9645315269991"/>
        <n v="60.964588281"/>
        <n v="60.9682264859985"/>
        <n v="60.9695501560018"/>
        <n v="60.9696075559987"/>
        <n v="60.9716819870009"/>
        <n v="60.9812305449996"/>
        <n v="60.9842985929972"/>
        <n v="60.9879564189978"/>
        <n v="60.9884335759998"/>
        <n v="60.9891869580024"/>
        <n v="60.9930425799976"/>
        <n v="60.9941380820019"/>
        <n v="60.9946957739994"/>
        <n v="60.9950704319999"/>
        <n v="60.9964474620028"/>
        <n v="60.997991213997"/>
        <n v="60.998596327001"/>
        <n v="60.9998458390001"/>
        <n v="61.0019124309984"/>
        <n v="61.0032444480021"/>
        <n v="61.0091811569982"/>
        <n v="61.0150176919997"/>
        <n v="61.021611731001"/>
      </sharedItems>
    </cacheField>
    <cacheField name="t_fix" numFmtId="0">
      <sharedItems containsSemiMixedTypes="0" containsString="0" containsNumber="1" minValue="0.0198789730020508" maxValue="60" count="301">
        <n v="0.0198789730020508"/>
        <n v="0.020354287000373"/>
        <n v="0.022248645000218"/>
        <n v="0.0231787100019574"/>
        <n v="0.0236051499996392"/>
        <n v="0.023633641001652"/>
        <n v="0.0244729730002291"/>
        <n v="0.025124797000899"/>
        <n v="0.0251447709997592"/>
        <n v="0.0264905679978256"/>
        <n v="0.0287280190023011"/>
        <n v="0.0289983080001548"/>
        <n v="0.029444230000081"/>
        <n v="0.0311216719965159"/>
        <n v="0.03152878200126"/>
        <n v="0.0321959579996474"/>
        <n v="0.0324586940005247"/>
        <n v="0.0378349759994308"/>
        <n v="0.0398346549991402"/>
        <n v="0.044134206000308"/>
        <n v="0.0492182500020135"/>
        <n v="0.0496820650005247"/>
        <n v="0.0508239859991591"/>
        <n v="0.0512922999987495"/>
        <n v="0.0523360090010101"/>
        <n v="0.0544416190023185"/>
        <n v="0.0569747430017742"/>
        <n v="0.0591263560017978"/>
        <n v="0.060588820000703"/>
        <n v="0.0620553619992279"/>
        <n v="0.0682637139980216"/>
        <n v="0.0701901239990548"/>
        <n v="0.0708768170006806"/>
        <n v="0.0732574169996951"/>
        <n v="0.0754552830003377"/>
        <n v="0.0762501140015957"/>
        <n v="0.0765130229992792"/>
        <n v="0.077702162998321"/>
        <n v="0.0781201350000629"/>
        <n v="0.0783219019976968"/>
        <n v="0.0809936959994957"/>
        <n v="0.0811044069996569"/>
        <n v="0.0812806789981551"/>
        <n v="0.0813778570009163"/>
        <n v="0.0818672379973577"/>
        <n v="0.081918849999056"/>
        <n v="0.0832940450018214"/>
        <n v="0.0839903859996412"/>
        <n v="0.084599875001004"/>
        <n v="0.0856167720012309"/>
        <n v="0.0871901409991551"/>
        <n v="0.0872457049990771"/>
        <n v="0.0876050840015523"/>
        <n v="0.0876098370026739"/>
        <n v="0.0884530309995171"/>
        <n v="0.0899891980006942"/>
        <n v="0.0903736990003381"/>
        <n v="0.0909179409973149"/>
        <n v="0.0917707299995527"/>
        <n v="0.0939908170003037"/>
        <n v="0.0979007089990773"/>
        <n v="0.0984155369988002"/>
        <n v="0.0995613200029766"/>
        <n v="0.0996309010006371"/>
        <n v="0.102683534001699"/>
        <n v="0.103941485998803"/>
        <n v="0.104321126000286"/>
        <n v="0.104648189000727"/>
        <n v="0.106819169999653"/>
        <n v="0.107004183999379"/>
        <n v="0.107161365001957"/>
        <n v="0.108690010001737"/>
        <n v="0.108757280999271"/>
        <n v="0.109725804002665"/>
        <n v="0.109896030997334"/>
        <n v="0.110371586000838"/>
        <n v="0.114049492000049"/>
        <n v="0.115000312998745"/>
        <n v="0.117740195997612"/>
        <n v="0.121227191000798"/>
        <n v="0.123121207998338"/>
        <n v="0.126283387999138"/>
        <n v="0.130166143997485"/>
        <n v="0.130608455001493"/>
        <n v="0.133909983000194"/>
        <n v="0.134110103001149"/>
        <n v="0.140678295003454"/>
        <n v="0.141922057999182"/>
        <n v="0.143419631000142"/>
        <n v="0.144628305999504"/>
        <n v="0.145387732001836"/>
        <n v="0.168519339000341"/>
        <n v="0.177608040998166"/>
        <n v="0.179627118999633"/>
        <n v="0.18556929099941"/>
        <n v="0.188644349000242"/>
        <n v="0.193313136001962"/>
        <n v="0.228084478996607"/>
        <n v="0.246119897001336"/>
        <n v="0.254983127997548"/>
        <n v="0.257322255001782"/>
        <n v="0.258195241000067"/>
        <n v="0.264333279999846"/>
        <n v="0.266697650000424"/>
        <n v="0.275165637998725"/>
        <n v="0.289990893998038"/>
        <n v="0.291092419000051"/>
        <n v="0.316643384001509"/>
        <n v="0.328793159998895"/>
        <n v="0.33064284899956"/>
        <n v="0.332911036999576"/>
        <n v="0.335440439001104"/>
        <n v="0.346298289998231"/>
        <n v="0.346405513002537"/>
        <n v="0.347060086998681"/>
        <n v="0.359889875999215"/>
        <n v="0.360118707998481"/>
        <n v="0.377110491001076"/>
        <n v="0.382985849999386"/>
        <n v="0.385142839000764"/>
        <n v="0.429385072999139"/>
        <n v="0.429905826000322"/>
        <n v="0.436518368001998"/>
        <n v="0.445788217999507"/>
        <n v="0.448508385998139"/>
        <n v="0.460351362002257"/>
        <n v="0.469013170997641"/>
        <n v="0.475290389000293"/>
        <n v="0.479138738999609"/>
        <n v="0.4840639009999"/>
        <n v="0.48717024799771"/>
        <n v="0.502194644002884"/>
        <n v="0.514704802000779"/>
        <n v="0.535598819998995"/>
        <n v="0.552142841002933"/>
        <n v="0.562962939999125"/>
        <n v="0.570191072998568"/>
        <n v="0.58184927000184"/>
        <n v="0.616591677000542"/>
        <n v="0.617581482001697"/>
        <n v="0.619817309998325"/>
        <n v="0.687615381000796"/>
        <n v="0.71480976300154"/>
        <n v="0.806406340001558"/>
        <n v="0.818322402999911"/>
        <n v="1.08781368700147"/>
        <n v="1.12496587499845"/>
        <n v="1.13112115799959"/>
        <n v="1.17851267099832"/>
        <n v="1.20044799300013"/>
        <n v="1.20299765399977"/>
        <n v="1.31350850500166"/>
        <n v="1.37187889699999"/>
        <n v="1.42498967699794"/>
        <n v="1.63191510999968"/>
        <n v="1.68744643899845"/>
        <n v="1.9143551950001"/>
        <n v="1.91710145099933"/>
        <n v="2.01793957300106"/>
        <n v="2.11920875399664"/>
        <n v="2.25233793799998"/>
        <n v="2.51955972799988"/>
        <n v="2.61855746400033"/>
        <n v="2.79631521400006"/>
        <n v="2.81037759900209"/>
        <n v="2.8227344400002"/>
        <n v="2.83729930999834"/>
        <n v="2.98200460600128"/>
        <n v="2.99331224699927"/>
        <n v="3.04038479900191"/>
        <n v="3.11385974900259"/>
        <n v="3.25905386200247"/>
        <n v="3.34889494399977"/>
        <n v="3.67075954500251"/>
        <n v="3.78549926099731"/>
        <n v="3.86929989400232"/>
        <n v="4.13498062999861"/>
        <n v="4.20271551199767"/>
        <n v="4.44801496899891"/>
        <n v="4.49024513699987"/>
        <n v="4.51530078499854"/>
        <n v="4.77347541400013"/>
        <n v="4.87024276300144"/>
        <n v="4.9037286620005"/>
        <n v="4.92525781899894"/>
        <n v="5.29635992600015"/>
        <n v="5.35955289000049"/>
        <n v="5.41344122499868"/>
        <n v="5.66564242099776"/>
        <n v="5.68275958199956"/>
        <n v="5.73406054600127"/>
        <n v="5.7532678580028"/>
        <n v="5.81478429199706"/>
        <n v="5.87940957599858"/>
        <n v="5.9357307959981"/>
        <n v="5.96016868600054"/>
        <n v="6.48314445699725"/>
        <n v="6.59191466600169"/>
        <n v="7.10178871400058"/>
        <n v="7.261296673998"/>
        <n v="7.61944019699877"/>
        <n v="7.659114864"/>
        <n v="7.97120271499807"/>
        <n v="8.25455817400143"/>
        <n v="8.28723439900205"/>
        <n v="8.5954514010009"/>
        <n v="8.60329806799928"/>
        <n v="8.84188685900153"/>
        <n v="8.86651857200195"/>
        <n v="8.90446105299998"/>
        <n v="9.00842837099845"/>
        <n v="9.16844197200044"/>
        <n v="9.45513249999931"/>
        <n v="9.5763864219989"/>
        <n v="10.4745148679976"/>
        <n v="10.7310023669998"/>
        <n v="10.8428565030008"/>
        <n v="11.0956525450019"/>
        <n v="11.1129180399985"/>
        <n v="11.2448447679999"/>
        <n v="11.3883932120007"/>
        <n v="11.7130546630033"/>
        <n v="11.8084886969991"/>
        <n v="11.8703196649985"/>
        <n v="12.0778851020004"/>
        <n v="12.1825545270003"/>
        <n v="12.799697653998"/>
        <n v="13.1721260689992"/>
        <n v="13.7356508180019"/>
        <n v="14.5887453029973"/>
        <n v="14.7961799410005"/>
        <n v="16.0894525509975"/>
        <n v="16.198615491001"/>
        <n v="16.3173420259991"/>
        <n v="16.8908638460016"/>
        <n v="17.0051795489999"/>
        <n v="17.0297666730003"/>
        <n v="17.7556812260009"/>
        <n v="17.9408551400011"/>
        <n v="18.0973732310013"/>
        <n v="18.1669997009994"/>
        <n v="18.6906360870016"/>
        <n v="18.7498446910031"/>
        <n v="19.3519462189979"/>
        <n v="20.3227688270017"/>
        <n v="21.0274114280001"/>
        <n v="21.121621055001"/>
        <n v="21.1628525509987"/>
        <n v="22.6076946249996"/>
        <n v="23.2512835870002"/>
        <n v="23.4118072220008"/>
        <n v="24.9922600680002"/>
        <n v="25.7599328120013"/>
        <n v="25.9894577680025"/>
        <n v="27.4172287680012"/>
        <n v="27.5923714009987"/>
        <n v="27.9255136579995"/>
        <n v="30.2360768430008"/>
        <n v="30.946918495003"/>
        <n v="31.2719737170009"/>
        <n v="31.9775619770007"/>
        <n v="32.1544148299981"/>
        <n v="33.398135100997"/>
        <n v="33.6809214829991"/>
        <n v="34.0561806260011"/>
        <n v="34.3525076660007"/>
        <n v="34.4471051779983"/>
        <n v="35.6422105239981"/>
        <n v="35.8494304509986"/>
        <n v="36.3134250780022"/>
        <n v="37.4243773329981"/>
        <n v="37.7783966110001"/>
        <n v="38.1754270429992"/>
        <n v="38.1819209210007"/>
        <n v="40.7935323830025"/>
        <n v="41.4983043920002"/>
        <n v="41.764027868001"/>
        <n v="42.7873696300012"/>
        <n v="43.0469517730016"/>
        <n v="43.8147544219973"/>
        <n v="44.2588048849975"/>
        <n v="45.1955580659997"/>
        <n v="46.1338883009994"/>
        <n v="47.498117580999"/>
        <n v="47.5382111420004"/>
        <n v="47.6343749400003"/>
        <n v="47.9998798960005"/>
        <n v="48.1668359280011"/>
        <n v="48.5618508900006"/>
        <n v="49.3397544120016"/>
        <n v="50.2499369069992"/>
        <n v="50.2863011029986"/>
        <n v="50.3513015740027"/>
        <n v="51.173486568001"/>
        <n v="52.4653311379989"/>
        <n v="53.265887941001"/>
        <n v="56.4490623689999"/>
        <n v="58.7658586139987"/>
        <n v="59.4056799970022"/>
        <n v="59.9256809969993"/>
        <n v="60"/>
      </sharedItems>
    </cacheField>
    <cacheField name="bins" numFmtId="0">
      <sharedItems containsSemiMixedTypes="0" containsString="0" containsNumber="1" containsInteger="1" minValue="20" maxValue="416" count="83">
        <n v="20"/>
        <n v="21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84"/>
        <n v="93"/>
        <n v="94"/>
        <n v="95"/>
        <n v="96"/>
        <n v="97"/>
        <n v="99"/>
        <n v="100"/>
        <n v="101"/>
        <n v="102"/>
        <n v="103"/>
        <n v="104"/>
        <n v="105"/>
        <n v="106"/>
        <n v="10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9"/>
        <n v="190"/>
        <n v="191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393"/>
        <n v="394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1"/>
        <n v="412"/>
        <n v="413"/>
        <n v="414"/>
        <n v="416"/>
      </sharedItems>
    </cacheField>
    <cacheField name="optimum" numFmtId="0">
      <sharedItems containsSemiMixedTypes="0" containsString="0" containsNumber="1" containsInteger="1" minValue="0" maxValue="1" count="2">
        <n v="0"/>
        <n v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440" createdVersion="3">
  <cacheSource type="worksheet">
    <worksheetSource ref="A1:N1441" sheet="Experiments"/>
  </cacheSource>
  <cacheFields count="14">
    <cacheField name="Column A" numFmtId="0">
      <sharedItems containsSemiMixedTypes="0" containsString="0" containsNumber="1" containsInteger="1" minValue="0" maxValue="1439" count="144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</sharedItems>
    </cacheField>
    <cacheField name="folder" numFmtId="0">
      <sharedItems count="2">
        <s v="instances/Falkenauer/Falkenauer_T"/>
        <s v="instances/Falkenauer/Falkenauer_U"/>
      </sharedItems>
    </cacheField>
    <cacheField name="instance" numFmtId="0">
      <sharedItems count="160">
        <s v="Falkenauer_t120_00.txt"/>
        <s v="Falkenauer_t120_01.txt"/>
        <s v="Falkenauer_t120_02.txt"/>
        <s v="Falkenauer_t120_03.txt"/>
        <s v="Falkenauer_t120_04.txt"/>
        <s v="Falkenauer_t120_05.txt"/>
        <s v="Falkenauer_t120_06.txt"/>
        <s v="Falkenauer_t120_07.txt"/>
        <s v="Falkenauer_t120_08.txt"/>
        <s v="Falkenauer_t120_09.txt"/>
        <s v="Falkenauer_t120_10.txt"/>
        <s v="Falkenauer_t120_11.txt"/>
        <s v="Falkenauer_t120_12.txt"/>
        <s v="Falkenauer_t120_13.txt"/>
        <s v="Falkenauer_t120_14.txt"/>
        <s v="Falkenauer_t120_15.txt"/>
        <s v="Falkenauer_t120_16.txt"/>
        <s v="Falkenauer_t120_17.txt"/>
        <s v="Falkenauer_t120_18.txt"/>
        <s v="Falkenauer_t120_19.txt"/>
        <s v="Falkenauer_t249_00.txt"/>
        <s v="Falkenauer_t249_01.txt"/>
        <s v="Falkenauer_t249_02.txt"/>
        <s v="Falkenauer_t249_03.txt"/>
        <s v="Falkenauer_t249_04.txt"/>
        <s v="Falkenauer_t249_05.txt"/>
        <s v="Falkenauer_t249_06.txt"/>
        <s v="Falkenauer_t249_07.txt"/>
        <s v="Falkenauer_t249_08.txt"/>
        <s v="Falkenauer_t249_09.txt"/>
        <s v="Falkenauer_t249_10.txt"/>
        <s v="Falkenauer_t249_11.txt"/>
        <s v="Falkenauer_t249_12.txt"/>
        <s v="Falkenauer_t249_13.txt"/>
        <s v="Falkenauer_t249_14.txt"/>
        <s v="Falkenauer_t249_15.txt"/>
        <s v="Falkenauer_t249_16.txt"/>
        <s v="Falkenauer_t249_17.txt"/>
        <s v="Falkenauer_t249_18.txt"/>
        <s v="Falkenauer_t249_19.txt"/>
        <s v="Falkenauer_t501_00.txt"/>
        <s v="Falkenauer_t501_01.txt"/>
        <s v="Falkenauer_t501_02.txt"/>
        <s v="Falkenauer_t501_03.txt"/>
        <s v="Falkenauer_t501_04.txt"/>
        <s v="Falkenauer_t501_05.txt"/>
        <s v="Falkenauer_t501_06.txt"/>
        <s v="Falkenauer_t501_07.txt"/>
        <s v="Falkenauer_t501_08.txt"/>
        <s v="Falkenauer_t501_09.txt"/>
        <s v="Falkenauer_t501_10.txt"/>
        <s v="Falkenauer_t501_11.txt"/>
        <s v="Falkenauer_t501_12.txt"/>
        <s v="Falkenauer_t501_13.txt"/>
        <s v="Falkenauer_t501_14.txt"/>
        <s v="Falkenauer_t501_15.txt"/>
        <s v="Falkenauer_t501_16.txt"/>
        <s v="Falkenauer_t501_17.txt"/>
        <s v="Falkenauer_t501_18.txt"/>
        <s v="Falkenauer_t501_19.txt"/>
        <s v="Falkenauer_t60_00.txt"/>
        <s v="Falkenauer_t60_01.txt"/>
        <s v="Falkenauer_t60_02.txt"/>
        <s v="Falkenauer_t60_03.txt"/>
        <s v="Falkenauer_t60_04.txt"/>
        <s v="Falkenauer_t60_05.txt"/>
        <s v="Falkenauer_t60_06.txt"/>
        <s v="Falkenauer_t60_07.txt"/>
        <s v="Falkenauer_t60_08.txt"/>
        <s v="Falkenauer_t60_09.txt"/>
        <s v="Falkenauer_t60_10.txt"/>
        <s v="Falkenauer_t60_11.txt"/>
        <s v="Falkenauer_t60_12.txt"/>
        <s v="Falkenauer_t60_13.txt"/>
        <s v="Falkenauer_t60_14.txt"/>
        <s v="Falkenauer_t60_15.txt"/>
        <s v="Falkenauer_t60_16.txt"/>
        <s v="Falkenauer_t60_17.txt"/>
        <s v="Falkenauer_t60_18.txt"/>
        <s v="Falkenauer_t60_19.txt"/>
        <s v="Falkenauer_u1000_00.txt"/>
        <s v="Falkenauer_u1000_01.txt"/>
        <s v="Falkenauer_u1000_02.txt"/>
        <s v="Falkenauer_u1000_03.txt"/>
        <s v="Falkenauer_u1000_04.txt"/>
        <s v="Falkenauer_u1000_05.txt"/>
        <s v="Falkenauer_u1000_06.txt"/>
        <s v="Falkenauer_u1000_07.txt"/>
        <s v="Falkenauer_u1000_08.txt"/>
        <s v="Falkenauer_u1000_09.txt"/>
        <s v="Falkenauer_u1000_10.txt"/>
        <s v="Falkenauer_u1000_11.txt"/>
        <s v="Falkenauer_u1000_12.txt"/>
        <s v="Falkenauer_u1000_13.txt"/>
        <s v="Falkenauer_u1000_14.txt"/>
        <s v="Falkenauer_u1000_15.txt"/>
        <s v="Falkenauer_u1000_16.txt"/>
        <s v="Falkenauer_u1000_17.txt"/>
        <s v="Falkenauer_u1000_18.txt"/>
        <s v="Falkenauer_u1000_19.txt"/>
        <s v="Falkenauer_u120_00.txt"/>
        <s v="Falkenauer_u120_01.txt"/>
        <s v="Falkenauer_u120_02.txt"/>
        <s v="Falkenauer_u120_03.txt"/>
        <s v="Falkenauer_u120_04.txt"/>
        <s v="Falkenauer_u120_05.txt"/>
        <s v="Falkenauer_u120_06.txt"/>
        <s v="Falkenauer_u120_07.txt"/>
        <s v="Falkenauer_u120_08.txt"/>
        <s v="Falkenauer_u120_09.txt"/>
        <s v="Falkenauer_u120_10.txt"/>
        <s v="Falkenauer_u120_11.txt"/>
        <s v="Falkenauer_u120_12.txt"/>
        <s v="Falkenauer_u120_13.txt"/>
        <s v="Falkenauer_u120_14.txt"/>
        <s v="Falkenauer_u120_15.txt"/>
        <s v="Falkenauer_u120_16.txt"/>
        <s v="Falkenauer_u120_17.txt"/>
        <s v="Falkenauer_u120_18.txt"/>
        <s v="Falkenauer_u120_19.txt"/>
        <s v="Falkenauer_u250_00.txt"/>
        <s v="Falkenauer_u250_01.txt"/>
        <s v="Falkenauer_u250_02.txt"/>
        <s v="Falkenauer_u250_03.txt"/>
        <s v="Falkenauer_u250_04.txt"/>
        <s v="Falkenauer_u250_05.txt"/>
        <s v="Falkenauer_u250_06.txt"/>
        <s v="Falkenauer_u250_07.txt"/>
        <s v="Falkenauer_u250_08.txt"/>
        <s v="Falkenauer_u250_09.txt"/>
        <s v="Falkenauer_u250_10.txt"/>
        <s v="Falkenauer_u250_11.txt"/>
        <s v="Falkenauer_u250_12.txt"/>
        <s v="Falkenauer_u250_13.txt"/>
        <s v="Falkenauer_u250_14.txt"/>
        <s v="Falkenauer_u250_15.txt"/>
        <s v="Falkenauer_u250_16.txt"/>
        <s v="Falkenauer_u250_17.txt"/>
        <s v="Falkenauer_u250_18.txt"/>
        <s v="Falkenauer_u250_19.txt"/>
        <s v="Falkenauer_u500_00.txt"/>
        <s v="Falkenauer_u500_01.txt"/>
        <s v="Falkenauer_u500_02.txt"/>
        <s v="Falkenauer_u500_03.txt"/>
        <s v="Falkenauer_u500_04.txt"/>
        <s v="Falkenauer_u500_05.txt"/>
        <s v="Falkenauer_u500_06.txt"/>
        <s v="Falkenauer_u500_07.txt"/>
        <s v="Falkenauer_u500_08.txt"/>
        <s v="Falkenauer_u500_09.txt"/>
        <s v="Falkenauer_u500_10.txt"/>
        <s v="Falkenauer_u500_11.txt"/>
        <s v="Falkenauer_u500_12.txt"/>
        <s v="Falkenauer_u500_13.txt"/>
        <s v="Falkenauer_u500_14.txt"/>
        <s v="Falkenauer_u500_15.txt"/>
        <s v="Falkenauer_u500_16.txt"/>
        <s v="Falkenauer_u500_17.txt"/>
        <s v="Falkenauer_u500_18.txt"/>
        <s v="Falkenauer_u500_19.txt"/>
      </sharedItems>
    </cacheField>
    <cacheField name="items" numFmtId="0">
      <sharedItems containsSemiMixedTypes="0" containsString="0" containsNumber="1" containsInteger="1" minValue="60" maxValue="1000" count="7">
        <n v="60"/>
        <n v="120"/>
        <n v="249"/>
        <n v="250"/>
        <n v="500"/>
        <n v="501"/>
        <n v="1000"/>
      </sharedItems>
    </cacheField>
    <cacheField name="lower_bound" numFmtId="0">
      <sharedItems containsSemiMixedTypes="0" containsString="0" containsNumber="1" containsInteger="1" minValue="20" maxValue="411" count="37">
        <n v="20"/>
        <n v="40"/>
        <n v="46"/>
        <n v="48"/>
        <n v="49"/>
        <n v="50"/>
        <n v="52"/>
        <n v="83"/>
        <n v="97"/>
        <n v="99"/>
        <n v="100"/>
        <n v="101"/>
        <n v="102"/>
        <n v="103"/>
        <n v="105"/>
        <n v="167"/>
        <n v="196"/>
        <n v="198"/>
        <n v="199"/>
        <n v="200"/>
        <n v="201"/>
        <n v="202"/>
        <n v="204"/>
        <n v="206"/>
        <n v="207"/>
        <n v="393"/>
        <n v="394"/>
        <n v="395"/>
        <n v="396"/>
        <n v="397"/>
        <n v="399"/>
        <n v="400"/>
        <n v="401"/>
        <n v="402"/>
        <n v="404"/>
        <n v="406"/>
        <n v="411"/>
      </sharedItems>
    </cacheField>
    <cacheField name="algorithm" numFmtId="0">
      <sharedItems count="2">
        <s v="BasicVNS"/>
        <s v="ReducedVNS"/>
      </sharedItems>
    </cacheField>
    <cacheField name="local_search" numFmtId="0">
      <sharedItems containsBlank="1" count="3">
        <s v="BEST"/>
        <s v="FIRST"/>
        <m/>
      </sharedItems>
    </cacheField>
    <cacheField name="k_max" numFmtId="0">
      <sharedItems containsSemiMixedTypes="0" containsString="0" containsNumber="1" containsInteger="1" minValue="10" maxValue="50" count="3">
        <n v="10"/>
        <n v="20"/>
        <n v="50"/>
      </sharedItems>
    </cacheField>
    <cacheField name="t_max" numFmtId="0">
      <sharedItems containsSemiMixedTypes="0" containsString="0" containsNumber="1" containsInteger="1" minValue="60" maxValue="60" count="1">
        <n v="60"/>
      </sharedItems>
    </cacheField>
    <cacheField name="t" numFmtId="0">
      <sharedItems containsSemiMixedTypes="0" containsString="0" containsNumber="1" minValue="0.0198789730020508" maxValue="61.021611731001" count="1440">
        <n v="0.0198789730020508"/>
        <n v="0.020354287000373"/>
        <n v="0.022248645000218"/>
        <n v="0.0231787100019574"/>
        <n v="0.0236051499996392"/>
        <n v="0.023633641001652"/>
        <n v="0.0244729730002291"/>
        <n v="0.025124797000899"/>
        <n v="0.0251447709997592"/>
        <n v="0.0264905679978256"/>
        <n v="0.0287280190023011"/>
        <n v="0.0289983080001548"/>
        <n v="0.029444230000081"/>
        <n v="0.0311216719965159"/>
        <n v="0.03152878200126"/>
        <n v="0.0321959579996474"/>
        <n v="0.0324586940005247"/>
        <n v="0.0378349759994308"/>
        <n v="0.0398346549991402"/>
        <n v="0.044134206000308"/>
        <n v="0.0492182500020135"/>
        <n v="0.0496820650005247"/>
        <n v="0.0508239859991591"/>
        <n v="0.0512922999987495"/>
        <n v="0.0523360090010101"/>
        <n v="0.0544416190023185"/>
        <n v="0.0569747430017742"/>
        <n v="0.0591263560017978"/>
        <n v="0.060588820000703"/>
        <n v="0.0620553619992279"/>
        <n v="0.0682637139980216"/>
        <n v="0.0701901239990548"/>
        <n v="0.0708768170006806"/>
        <n v="0.0732574169996951"/>
        <n v="0.0754552830003377"/>
        <n v="0.0762501140015957"/>
        <n v="0.0765130229992792"/>
        <n v="0.077702162998321"/>
        <n v="0.0781201350000629"/>
        <n v="0.0783219019976968"/>
        <n v="0.0809936959994957"/>
        <n v="0.0811044069996569"/>
        <n v="0.0812806789981551"/>
        <n v="0.0813778570009163"/>
        <n v="0.0818672379973577"/>
        <n v="0.081918849999056"/>
        <n v="0.0832940450018214"/>
        <n v="0.0839903859996412"/>
        <n v="0.084599875001004"/>
        <n v="0.0856167720012309"/>
        <n v="0.0871901409991551"/>
        <n v="0.0872457049990771"/>
        <n v="0.0876050840015523"/>
        <n v="0.0876098370026739"/>
        <n v="0.0884530309995171"/>
        <n v="0.0899891980006942"/>
        <n v="0.0903736990003381"/>
        <n v="0.0909179409973149"/>
        <n v="0.0917707299995527"/>
        <n v="0.0939908170003037"/>
        <n v="0.0979007089990773"/>
        <n v="0.0984155369988002"/>
        <n v="0.0995613200029766"/>
        <n v="0.0996309010006371"/>
        <n v="0.102683534001699"/>
        <n v="0.103941485998803"/>
        <n v="0.104321126000286"/>
        <n v="0.104648189000727"/>
        <n v="0.106819169999653"/>
        <n v="0.107004183999379"/>
        <n v="0.107161365001957"/>
        <n v="0.108690010001737"/>
        <n v="0.108757280999271"/>
        <n v="0.109725804002665"/>
        <n v="0.109896030997334"/>
        <n v="0.110371586000838"/>
        <n v="0.114049492000049"/>
        <n v="0.115000312998745"/>
        <n v="0.117740195997612"/>
        <n v="0.121227191000798"/>
        <n v="0.123121207998338"/>
        <n v="0.126283387999138"/>
        <n v="0.130166143997485"/>
        <n v="0.130608455001493"/>
        <n v="0.133909983000194"/>
        <n v="0.134110103001149"/>
        <n v="0.140678295003454"/>
        <n v="0.141922057999182"/>
        <n v="0.143419631000142"/>
        <n v="0.144628305999504"/>
        <n v="0.145387732001836"/>
        <n v="0.168519339000341"/>
        <n v="0.177608040998166"/>
        <n v="0.179627118999633"/>
        <n v="0.18556929099941"/>
        <n v="0.188644349000242"/>
        <n v="0.193313136001962"/>
        <n v="0.228084478996607"/>
        <n v="0.246119897001336"/>
        <n v="0.254983127997548"/>
        <n v="0.257322255001782"/>
        <n v="0.258195241000067"/>
        <n v="0.264333279999846"/>
        <n v="0.266697650000424"/>
        <n v="0.275165637998725"/>
        <n v="0.289990893998038"/>
        <n v="0.291092419000051"/>
        <n v="0.316643384001509"/>
        <n v="0.328793159998895"/>
        <n v="0.33064284899956"/>
        <n v="0.332911036999576"/>
        <n v="0.335440439001104"/>
        <n v="0.346298289998231"/>
        <n v="0.346405513002537"/>
        <n v="0.347060086998681"/>
        <n v="0.359889875999215"/>
        <n v="0.360118707998481"/>
        <n v="0.377110491001076"/>
        <n v="0.382985849999386"/>
        <n v="0.385142839000764"/>
        <n v="0.429385072999139"/>
        <n v="0.429905826000322"/>
        <n v="0.436518368001998"/>
        <n v="0.445788217999507"/>
        <n v="0.448508385998139"/>
        <n v="0.460351362002257"/>
        <n v="0.469013170997641"/>
        <n v="0.475290389000293"/>
        <n v="0.479138738999609"/>
        <n v="0.4840639009999"/>
        <n v="0.48717024799771"/>
        <n v="0.502194644002884"/>
        <n v="0.514704802000779"/>
        <n v="0.535598819998995"/>
        <n v="0.552142841002933"/>
        <n v="0.562962939999125"/>
        <n v="0.570191072998568"/>
        <n v="0.58184927000184"/>
        <n v="0.616591677000542"/>
        <n v="0.617581482001697"/>
        <n v="0.619817309998325"/>
        <n v="0.687615381000796"/>
        <n v="0.71480976300154"/>
        <n v="0.806406340001558"/>
        <n v="0.818322402999911"/>
        <n v="1.08781368700147"/>
        <n v="1.12496587499845"/>
        <n v="1.13112115799959"/>
        <n v="1.17851267099832"/>
        <n v="1.20044799300013"/>
        <n v="1.20299765399977"/>
        <n v="1.31350850500166"/>
        <n v="1.37187889699999"/>
        <n v="1.42498967699794"/>
        <n v="1.63191510999968"/>
        <n v="1.68744643899845"/>
        <n v="1.9143551950001"/>
        <n v="1.91710145099933"/>
        <n v="2.01793957300106"/>
        <n v="2.11920875399664"/>
        <n v="2.25233793799998"/>
        <n v="2.51955972799988"/>
        <n v="2.61855746400033"/>
        <n v="2.79631521400006"/>
        <n v="2.81037759900209"/>
        <n v="2.8227344400002"/>
        <n v="2.83729930999834"/>
        <n v="2.98200460600128"/>
        <n v="2.99331224699927"/>
        <n v="3.04038479900191"/>
        <n v="3.11385974900259"/>
        <n v="3.25905386200247"/>
        <n v="3.34889494399977"/>
        <n v="3.67075954500251"/>
        <n v="3.78549926099731"/>
        <n v="3.86929989400232"/>
        <n v="4.13498062999861"/>
        <n v="4.20271551199767"/>
        <n v="4.44801496899891"/>
        <n v="4.49024513699987"/>
        <n v="4.51530078499854"/>
        <n v="4.77347541400013"/>
        <n v="4.87024276300144"/>
        <n v="4.9037286620005"/>
        <n v="4.92525781899894"/>
        <n v="5.29635992600015"/>
        <n v="5.35955289000049"/>
        <n v="5.41344122499868"/>
        <n v="5.66564242099776"/>
        <n v="5.68275958199956"/>
        <n v="5.73406054600127"/>
        <n v="5.7532678580028"/>
        <n v="5.81478429199706"/>
        <n v="5.87940957599858"/>
        <n v="5.9357307959981"/>
        <n v="5.96016868600054"/>
        <n v="6.48314445699725"/>
        <n v="6.59191466600169"/>
        <n v="7.10178871400058"/>
        <n v="7.261296673998"/>
        <n v="7.61944019699877"/>
        <n v="7.659114864"/>
        <n v="7.97120271499807"/>
        <n v="8.25455817400143"/>
        <n v="8.28723439900205"/>
        <n v="8.5954514010009"/>
        <n v="8.60329806799928"/>
        <n v="8.84188685900153"/>
        <n v="8.86651857200195"/>
        <n v="8.90446105299998"/>
        <n v="9.00842837099845"/>
        <n v="9.16844197200044"/>
        <n v="9.45513249999931"/>
        <n v="9.5763864219989"/>
        <n v="10.4745148679976"/>
        <n v="10.7310023669998"/>
        <n v="10.8428565030008"/>
        <n v="11.0956525450019"/>
        <n v="11.1129180399985"/>
        <n v="11.2448447679999"/>
        <n v="11.3883932120007"/>
        <n v="11.7130546630033"/>
        <n v="11.8084886969991"/>
        <n v="11.8703196649985"/>
        <n v="12.0778851020004"/>
        <n v="12.1825545270003"/>
        <n v="12.799697653998"/>
        <n v="13.1721260689992"/>
        <n v="13.7356508180019"/>
        <n v="14.5887453029973"/>
        <n v="14.7961799410005"/>
        <n v="16.0894525509975"/>
        <n v="16.198615491001"/>
        <n v="16.3173420259991"/>
        <n v="16.8908638460016"/>
        <n v="17.0051795489999"/>
        <n v="17.0297666730003"/>
        <n v="17.7556812260009"/>
        <n v="17.9408551400011"/>
        <n v="18.0973732310013"/>
        <n v="18.1669997009994"/>
        <n v="18.6906360870016"/>
        <n v="18.7498446910031"/>
        <n v="19.3519462189979"/>
        <n v="20.3227688270017"/>
        <n v="21.0274114280001"/>
        <n v="21.121621055001"/>
        <n v="21.1628525509987"/>
        <n v="22.6076946249996"/>
        <n v="23.2512835870002"/>
        <n v="23.4118072220008"/>
        <n v="24.9922600680002"/>
        <n v="25.7599328120013"/>
        <n v="25.9894577680025"/>
        <n v="27.4172287680012"/>
        <n v="27.5923714009987"/>
        <n v="27.9255136579995"/>
        <n v="30.2360768430008"/>
        <n v="30.946918495003"/>
        <n v="31.2719737170009"/>
        <n v="31.9775619770007"/>
        <n v="32.1544148299981"/>
        <n v="33.398135100997"/>
        <n v="33.6809214829991"/>
        <n v="34.0561806260011"/>
        <n v="34.3525076660007"/>
        <n v="34.4471051779983"/>
        <n v="35.6422105239981"/>
        <n v="35.8494304509986"/>
        <n v="36.3134250780022"/>
        <n v="37.4243773329981"/>
        <n v="37.7783966110001"/>
        <n v="38.1754270429992"/>
        <n v="38.1819209210007"/>
        <n v="40.7935323830025"/>
        <n v="41.4983043920002"/>
        <n v="41.764027868001"/>
        <n v="42.7873696300012"/>
        <n v="43.0469517730016"/>
        <n v="43.8147544219973"/>
        <n v="44.2588048849975"/>
        <n v="45.1955580659997"/>
        <n v="46.1338883009994"/>
        <n v="47.498117580999"/>
        <n v="47.5382111420004"/>
        <n v="47.6343749400003"/>
        <n v="47.9998798960005"/>
        <n v="48.1668359280011"/>
        <n v="48.5618508900006"/>
        <n v="49.3397544120016"/>
        <n v="50.2499369069992"/>
        <n v="50.2863011029986"/>
        <n v="50.3513015740027"/>
        <n v="51.173486568001"/>
        <n v="52.4653311379989"/>
        <n v="53.265887941001"/>
        <n v="56.4490623689999"/>
        <n v="58.7658586139987"/>
        <n v="59.4056799970022"/>
        <n v="59.9256809969993"/>
        <n v="60.0012786099978"/>
        <n v="60.0013320500002"/>
        <n v="60.0018793240015"/>
        <n v="60.0018869780033"/>
        <n v="60.0018892240005"/>
        <n v="60.0018990899989"/>
        <n v="60.0019011110016"/>
        <n v="60.0019390190028"/>
        <n v="60.0019511200007"/>
        <n v="60.0019818420005"/>
        <n v="60.0019969409987"/>
        <n v="60.0021152080008"/>
        <n v="60.0023734950009"/>
        <n v="60.0023772640016"/>
        <n v="60.0026903760008"/>
        <n v="60.002731372002"/>
        <n v="60.003144571001"/>
        <n v="60.0032004629975"/>
        <n v="60.003212683001"/>
        <n v="60.0032783759998"/>
        <n v="60.0035127629999"/>
        <n v="60.0035939750014"/>
        <n v="60.0036095340001"/>
        <n v="60.0038252289996"/>
        <n v="60.003872448"/>
        <n v="60.0039296319992"/>
        <n v="60.0040544650001"/>
        <n v="60.0041157960004"/>
        <n v="60.0042147519998"/>
        <n v="60.0043610119974"/>
        <n v="60.0044750979978"/>
        <n v="60.004516211"/>
        <n v="60.0046314479987"/>
        <n v="60.0047274900026"/>
        <n v="60.0047614369978"/>
        <n v="60.0048121079999"/>
        <n v="60.0050260800017"/>
        <n v="60.0053509859972"/>
        <n v="60.0053828259988"/>
        <n v="60.0053973159993"/>
        <n v="60.0055102439983"/>
        <n v="60.0058490209995"/>
        <n v="60.0059491520005"/>
        <n v="60.0060490159995"/>
        <n v="60.0060721810005"/>
        <n v="60.0061075980011"/>
        <n v="60.006136439999"/>
        <n v="60.0062372049979"/>
        <n v="60.0063106899979"/>
        <n v="60.0064268999995"/>
        <n v="60.0065525149985"/>
        <n v="60.0069577409995"/>
        <n v="60.0070244029994"/>
        <n v="60.0070743119977"/>
        <n v="60.0072411350011"/>
        <n v="60.0073668289988"/>
        <n v="60.0074600539992"/>
        <n v="60.0075323630008"/>
        <n v="60.007677657999"/>
        <n v="60.0077030499997"/>
        <n v="60.0078713679977"/>
        <n v="60.0079915080023"/>
        <n v="60.0081966020007"/>
        <n v="60.0083365280007"/>
        <n v="60.008525903002"/>
        <n v="60.0085860299987"/>
        <n v="60.008722988001"/>
        <n v="60.0091573709979"/>
        <n v="60.009174335999"/>
        <n v="60.0091838359986"/>
        <n v="60.0092027550018"/>
        <n v="60.0093693939998"/>
        <n v="60.0094332100016"/>
        <n v="60.0095134820003"/>
        <n v="60.0096946029989"/>
        <n v="60.0098828609989"/>
        <n v="60.0101114170029"/>
        <n v="60.0101476870004"/>
        <n v="60.0103751079987"/>
        <n v="60.0104024079992"/>
        <n v="60.0104116510011"/>
        <n v="60.010518269999"/>
        <n v="60.0108348359972"/>
        <n v="60.0108480799972"/>
        <n v="60.0110148329986"/>
        <n v="60.0114501410026"/>
        <n v="60.0114987140005"/>
        <n v="60.0115156749998"/>
        <n v="60.0115221469969"/>
        <n v="60.0116065029979"/>
        <n v="60.0120119950006"/>
        <n v="60.0121581210005"/>
        <n v="60.0121967500018"/>
        <n v="60.0122874730005"/>
        <n v="60.0124172529977"/>
        <n v="60.0128253879993"/>
        <n v="60.0129039399981"/>
        <n v="60.013159598002"/>
        <n v="60.0136799960019"/>
        <n v="60.0143159689978"/>
        <n v="60.0143316909998"/>
        <n v="60.0143422880028"/>
        <n v="60.0143545589999"/>
        <n v="60.0143710089978"/>
        <n v="60.0143940810012"/>
        <n v="60.0146854160012"/>
        <n v="60.0147384099982"/>
        <n v="60.0151005530024"/>
        <n v="60.0151623159982"/>
        <n v="60.0151886319982"/>
        <n v="60.0152154710013"/>
        <n v="60.0152418610014"/>
        <n v="60.0152615939987"/>
        <n v="60.0154148770016"/>
        <n v="60.0154429930008"/>
        <n v="60.0154957980012"/>
        <n v="60.0155353810005"/>
        <n v="60.0156486859996"/>
        <n v="60.0159542230031"/>
        <n v="60.0162087740027"/>
        <n v="60.0163259170004"/>
        <n v="60.0166316380019"/>
        <n v="60.0167102529995"/>
        <n v="60.0169416330027"/>
        <n v="60.0171026579992"/>
        <n v="60.0173984249996"/>
        <n v="60.0174208379976"/>
        <n v="60.0180095770011"/>
        <n v="60.018186907997"/>
        <n v="60.0189546299989"/>
        <n v="60.0190516479997"/>
        <n v="60.019418535001"/>
        <n v="60.0195020620013"/>
        <n v="60.0197462869983"/>
        <n v="60.0199369969996"/>
        <n v="60.0201265939977"/>
        <n v="60.0202243990025"/>
        <n v="60.0206824039997"/>
        <n v="60.0207715449978"/>
        <n v="60.0211038669986"/>
        <n v="60.0212155349982"/>
        <n v="60.0213382340007"/>
        <n v="60.021655468001"/>
        <n v="60.0217648129983"/>
        <n v="60.0218144910032"/>
        <n v="60.0218445869978"/>
        <n v="60.022325345999"/>
        <n v="60.0223333110007"/>
        <n v="60.0224112700016"/>
        <n v="60.0224889159981"/>
        <n v="60.0225566679983"/>
        <n v="60.023061934"/>
        <n v="60.0230706220027"/>
        <n v="60.0239688869988"/>
        <n v="60.0247713290009"/>
        <n v="60.0250130980021"/>
        <n v="60.0251805379994"/>
        <n v="60.0252790440027"/>
        <n v="60.025417926001"/>
        <n v="60.0258783329991"/>
        <n v="60.0262749089998"/>
        <n v="60.0268627840014"/>
        <n v="60.0278406910002"/>
        <n v="60.0278559440012"/>
        <n v="60.0283538389995"/>
        <n v="60.0284981420009"/>
        <n v="60.0288090440008"/>
        <n v="60.0290928880022"/>
        <n v="60.0291303159975"/>
        <n v="60.0291550079965"/>
        <n v="60.0295664570003"/>
        <n v="60.0297424259989"/>
        <n v="60.0298934720013"/>
        <n v="60.0300948399999"/>
        <n v="60.030365300001"/>
        <n v="60.0303829450022"/>
        <n v="60.0305491479994"/>
        <n v="60.0308427179989"/>
        <n v="60.0309526679994"/>
        <n v="60.0310213250013"/>
        <n v="60.0311949999996"/>
        <n v="60.0315825010002"/>
        <n v="60.0316424650009"/>
        <n v="60.0317604029988"/>
        <n v="60.031858317001"/>
        <n v="60.0320816989988"/>
        <n v="60.0324044709996"/>
        <n v="60.032469425998"/>
        <n v="60.0327871869995"/>
        <n v="60.0335327489993"/>
        <n v="60.0341726519982"/>
        <n v="60.0343963730011"/>
        <n v="60.0347176879986"/>
        <n v="60.034809474997"/>
        <n v="60.0358592189987"/>
        <n v="60.036288096002"/>
        <n v="60.036296737002"/>
        <n v="60.0364681589999"/>
        <n v="60.0365611499983"/>
        <n v="60.0367520549989"/>
        <n v="60.0368052970007"/>
        <n v="60.0371051200018"/>
        <n v="60.0378207499998"/>
        <n v="60.037961353999"/>
        <n v="60.0380264829983"/>
        <n v="60.0381506779995"/>
        <n v="60.0382988879974"/>
        <n v="60.0383599040033"/>
        <n v="60.0387735840013"/>
        <n v="60.0391864920021"/>
        <n v="60.0391866610007"/>
        <n v="60.0393454230034"/>
        <n v="60.0394327059985"/>
        <n v="60.0405408999977"/>
        <n v="60.0408486109991"/>
        <n v="60.0414957700014"/>
        <n v="60.0417650400013"/>
        <n v="60.0418768109994"/>
        <n v="60.0419401779982"/>
        <n v="60.0422873759999"/>
        <n v="60.0424682909979"/>
        <n v="60.0426074470015"/>
        <n v="60.0437502509994"/>
        <n v="60.0454509620031"/>
        <n v="60.0455118669997"/>
        <n v="60.0455252559986"/>
        <n v="60.045677887003"/>
        <n v="60.0457924529983"/>
        <n v="60.0458948270025"/>
        <n v="60.0459987629984"/>
        <n v="60.0460884500026"/>
        <n v="60.0470582519993"/>
        <n v="60.0472925009999"/>
        <n v="60.0474202279984"/>
        <n v="60.0474203490012"/>
        <n v="60.0476188409994"/>
        <n v="60.0480111809993"/>
        <n v="60.0482429350013"/>
        <n v="60.0487621300017"/>
        <n v="60.0491040590023"/>
        <n v="60.049828403"/>
        <n v="60.0505196350023"/>
        <n v="60.0507008740024"/>
        <n v="60.0508742640013"/>
        <n v="60.0510962039989"/>
        <n v="60.0515721830015"/>
        <n v="60.0516943660004"/>
        <n v="60.0517970449982"/>
        <n v="60.0526939190022"/>
        <n v="60.0528804159985"/>
        <n v="60.0534764379991"/>
        <n v="60.0537263740007"/>
        <n v="60.0538545550007"/>
        <n v="60.0539733340011"/>
        <n v="60.0543431590013"/>
        <n v="60.0547330869995"/>
        <n v="60.054940703998"/>
        <n v="60.0556543239982"/>
        <n v="60.0559856260006"/>
        <n v="60.0573829460009"/>
        <n v="60.0574047809969"/>
        <n v="60.0575136980005"/>
        <n v="60.0575289750013"/>
        <n v="60.0578493480025"/>
        <n v="60.0581153669991"/>
        <n v="60.0583434889995"/>
        <n v="60.0583893260009"/>
        <n v="60.0587566260001"/>
        <n v="60.0588887630001"/>
        <n v="60.0590472170006"/>
        <n v="60.0598093579974"/>
        <n v="60.0602508660013"/>
        <n v="60.0604767120021"/>
        <n v="60.0609429809992"/>
        <n v="60.0609890509986"/>
        <n v="60.0617006510001"/>
        <n v="60.0618767289998"/>
        <n v="60.063041266003"/>
        <n v="60.063055724997"/>
        <n v="60.0632604370003"/>
        <n v="60.063305407999"/>
        <n v="60.0638248579999"/>
        <n v="60.0643593709974"/>
        <n v="60.0646414030016"/>
        <n v="60.0646445999992"/>
        <n v="60.0648935449972"/>
        <n v="60.0651744709976"/>
        <n v="60.0654439059981"/>
        <n v="60.0658998649997"/>
        <n v="60.0665622380002"/>
        <n v="60.0670073410001"/>
        <n v="60.0671578030015"/>
        <n v="60.0673352250014"/>
        <n v="60.0674747179983"/>
        <n v="60.0676424189987"/>
        <n v="60.0691006939996"/>
        <n v="60.0692671200013"/>
        <n v="60.0696803640021"/>
        <n v="60.0697407749976"/>
        <n v="60.0700828040026"/>
        <n v="60.0703089880008"/>
        <n v="60.0709399419975"/>
        <n v="60.071158494"/>
        <n v="60.0720566259988"/>
        <n v="60.0722484469989"/>
        <n v="60.0729199710004"/>
        <n v="60.0733767599995"/>
        <n v="60.0734007610008"/>
        <n v="60.073980748999"/>
        <n v="60.0745726300011"/>
        <n v="60.074693093"/>
        <n v="60.0747532130008"/>
        <n v="60.0753709919991"/>
        <n v="60.0763850769981"/>
        <n v="60.0765521079993"/>
        <n v="60.0766033209984"/>
        <n v="60.0769949940004"/>
        <n v="60.077552488001"/>
        <n v="60.0784200890012"/>
        <n v="60.0789579190023"/>
        <n v="60.0794619990011"/>
        <n v="60.0804722460016"/>
        <n v="60.0815084749993"/>
        <n v="60.0829702299998"/>
        <n v="60.0853202979997"/>
        <n v="60.0857739919993"/>
        <n v="60.0866057269996"/>
        <n v="60.0866199820011"/>
        <n v="60.0873945650019"/>
        <n v="60.0878055989997"/>
        <n v="60.087969168002"/>
        <n v="60.0884829059978"/>
        <n v="60.0885525350022"/>
        <n v="60.089224698997"/>
        <n v="60.089414135"/>
        <n v="60.0895693919992"/>
        <n v="60.0896392409995"/>
        <n v="60.0899957609981"/>
        <n v="60.0925580229996"/>
        <n v="60.0927408569987"/>
        <n v="60.0933029750013"/>
        <n v="60.0937013740004"/>
        <n v="60.0938288370016"/>
        <n v="60.0938455719988"/>
        <n v="60.0940750949994"/>
        <n v="60.0941921750018"/>
        <n v="60.0949557409986"/>
        <n v="60.0951097279976"/>
        <n v="60.0954578329984"/>
        <n v="60.0954715549997"/>
        <n v="60.0956236279999"/>
        <n v="60.0957758990007"/>
        <n v="60.0958203650007"/>
        <n v="60.0959607069999"/>
        <n v="60.0962426320002"/>
        <n v="60.0972158179975"/>
        <n v="60.0975924290033"/>
        <n v="60.0989529719991"/>
        <n v="60.1010504499973"/>
        <n v="60.101221459001"/>
        <n v="60.1013620580015"/>
        <n v="60.1014534909991"/>
        <n v="60.101500247998"/>
        <n v="60.1016364850002"/>
        <n v="60.1020475439982"/>
        <n v="60.1022820559992"/>
        <n v="60.1024925819984"/>
        <n v="60.1029183939972"/>
        <n v="60.1039889509993"/>
        <n v="60.1041893770016"/>
        <n v="60.1048245570019"/>
        <n v="60.1055243730007"/>
        <n v="60.1061148119989"/>
        <n v="60.106422896999"/>
        <n v="60.1064908459994"/>
        <n v="60.1070188410013"/>
        <n v="60.1070280269996"/>
        <n v="60.1070664020008"/>
        <n v="60.1071397409978"/>
        <n v="60.1073352999993"/>
        <n v="60.1078477120027"/>
        <n v="60.1079112199986"/>
        <n v="60.1082782430021"/>
        <n v="60.1089264619986"/>
        <n v="60.1089273610014"/>
        <n v="60.1090263860024"/>
        <n v="60.1099531790023"/>
        <n v="60.110218951002"/>
        <n v="60.1114292010025"/>
        <n v="60.1120799220007"/>
        <n v="60.1133707590016"/>
        <n v="60.1135362620007"/>
        <n v="60.1137166999979"/>
        <n v="60.1137207309985"/>
        <n v="60.1143254080016"/>
        <n v="60.1148182249999"/>
        <n v="60.1160170630028"/>
        <n v="60.1171786979976"/>
        <n v="60.1176683939993"/>
        <n v="60.1185270829992"/>
        <n v="60.1201605489987"/>
        <n v="60.120187976001"/>
        <n v="60.1202842480016"/>
        <n v="60.1236927280006"/>
        <n v="60.123843207999"/>
        <n v="60.1240763749993"/>
        <n v="60.1247657929998"/>
        <n v="60.1256154080002"/>
        <n v="60.126536779997"/>
        <n v="60.1269388000001"/>
        <n v="60.1271066670015"/>
        <n v="60.1271690389986"/>
        <n v="60.1274123889998"/>
        <n v="60.1276844519998"/>
        <n v="60.1278110300009"/>
        <n v="60.1279940669992"/>
        <n v="60.1287518940007"/>
        <n v="60.1292650140022"/>
        <n v="60.1295943330006"/>
        <n v="60.1303796149987"/>
        <n v="60.1312332140005"/>
        <n v="60.1314976720023"/>
        <n v="60.1321141560002"/>
        <n v="60.1324446889994"/>
        <n v="60.1326899279993"/>
        <n v="60.1328057559986"/>
        <n v="60.133123595002"/>
        <n v="60.1345146169988"/>
        <n v="60.1351318839988"/>
        <n v="60.1352562930006"/>
        <n v="60.1372503489984"/>
        <n v="60.1377275630002"/>
        <n v="60.1377471499982"/>
        <n v="60.1380302370017"/>
        <n v="60.1382088840001"/>
        <n v="60.1385560400013"/>
        <n v="60.1387546449987"/>
        <n v="60.1393988659984"/>
        <n v="60.1406857519978"/>
        <n v="60.1409579899992"/>
        <n v="60.1411003139983"/>
        <n v="60.1412389030011"/>
        <n v="60.1413231420011"/>
        <n v="60.1414996739986"/>
        <n v="60.1422931009984"/>
        <n v="60.1426250119985"/>
        <n v="60.1429115369974"/>
        <n v="60.1434463610021"/>
        <n v="60.1445034049975"/>
        <n v="60.1445441600008"/>
        <n v="60.1457759740006"/>
        <n v="60.1457958520004"/>
        <n v="60.1459205579995"/>
        <n v="60.1463570990018"/>
        <n v="60.1474133209995"/>
        <n v="60.147484162997"/>
        <n v="60.1476767879976"/>
        <n v="60.1477090049993"/>
        <n v="60.1480271869987"/>
        <n v="60.149101711002"/>
        <n v="60.1495881020019"/>
        <n v="60.150326029001"/>
        <n v="60.1512514819988"/>
        <n v="60.1516607379999"/>
        <n v="60.1522494759993"/>
        <n v="60.1527222320001"/>
        <n v="60.1531936970023"/>
        <n v="60.1532536689992"/>
        <n v="60.153263809003"/>
        <n v="60.1536252859987"/>
        <n v="60.1544856459987"/>
        <n v="60.1544989840004"/>
        <n v="60.1550683300011"/>
        <n v="60.156963778998"/>
        <n v="60.1570384050028"/>
        <n v="60.1572578289997"/>
        <n v="60.1578561749993"/>
        <n v="60.1583853750017"/>
        <n v="60.1583874780008"/>
        <n v="60.1585159339993"/>
        <n v="60.158627883"/>
        <n v="60.1592641030002"/>
        <n v="60.1593414179988"/>
        <n v="60.161397994998"/>
        <n v="60.1614534429973"/>
        <n v="60.1632758630003"/>
        <n v="60.1634529490002"/>
        <n v="60.1671405640009"/>
        <n v="60.1673663539987"/>
        <n v="60.1685436330008"/>
        <n v="60.169169249999"/>
        <n v="60.1693672119982"/>
        <n v="60.169717443001"/>
        <n v="60.1702726370022"/>
        <n v="60.1704643760022"/>
        <n v="60.1705330639998"/>
        <n v="60.1707051269987"/>
        <n v="60.1708004219981"/>
        <n v="60.1716412700007"/>
        <n v="60.1719023059995"/>
        <n v="60.1721983200005"/>
        <n v="60.1722136509998"/>
        <n v="60.1722619600005"/>
        <n v="60.1726365120012"/>
        <n v="60.1729542110006"/>
        <n v="60.173132822998"/>
        <n v="60.173164120999"/>
        <n v="60.1736110150014"/>
        <n v="60.1736375119981"/>
        <n v="60.1739864010015"/>
        <n v="60.1740791890006"/>
        <n v="60.1752993159971"/>
        <n v="60.1764076610016"/>
        <n v="60.1766148930001"/>
        <n v="60.1769458889976"/>
        <n v="60.1783053489999"/>
        <n v="60.1787334479995"/>
        <n v="60.1796533080014"/>
        <n v="60.1802221739999"/>
        <n v="60.1802315169989"/>
        <n v="60.18031195"/>
        <n v="60.1814761399983"/>
        <n v="60.1825664149983"/>
        <n v="60.1828988520028"/>
        <n v="60.1832739650017"/>
        <n v="60.183565606003"/>
        <n v="60.1837904519998"/>
        <n v="60.1847205679987"/>
        <n v="60.1850412210006"/>
        <n v="60.1861890100008"/>
        <n v="60.1863875560011"/>
        <n v="60.1877158239986"/>
        <n v="60.188278878999"/>
        <n v="60.189109641"/>
        <n v="60.1893136979998"/>
        <n v="60.1910975670035"/>
        <n v="60.1913766680009"/>
        <n v="60.1915944699977"/>
        <n v="60.193163011998"/>
        <n v="60.1931982230017"/>
        <n v="60.193625508"/>
        <n v="60.1947924569977"/>
        <n v="60.1947956949989"/>
        <n v="60.1948124720002"/>
        <n v="60.196035519999"/>
        <n v="60.1964171069994"/>
        <n v="60.1966396589996"/>
        <n v="60.1983627360023"/>
        <n v="60.199139938999"/>
        <n v="60.1993925499992"/>
        <n v="60.199555362"/>
        <n v="60.2007150360005"/>
        <n v="60.2008208679981"/>
        <n v="60.2013343979997"/>
        <n v="60.2014708280003"/>
        <n v="60.2030471270009"/>
        <n v="60.2033296080008"/>
        <n v="60.2034646300017"/>
        <n v="60.203784829002"/>
        <n v="60.2041775760008"/>
        <n v="60.2042046709976"/>
        <n v="60.204915929"/>
        <n v="60.2060115249988"/>
        <n v="60.2063113619988"/>
        <n v="60.206745129999"/>
        <n v="60.2070396900017"/>
        <n v="60.2072756609996"/>
        <n v="60.2073964789997"/>
        <n v="60.2075912569999"/>
        <n v="60.2079759760018"/>
        <n v="60.2079809269999"/>
        <n v="60.2093197799986"/>
        <n v="60.2102422509997"/>
        <n v="60.2105250880013"/>
        <n v="60.210648919001"/>
        <n v="60.210965631999"/>
        <n v="60.2120244479993"/>
        <n v="60.2121277709994"/>
        <n v="60.2123088289991"/>
        <n v="60.2133387079994"/>
        <n v="60.2135625810006"/>
        <n v="60.2138369839995"/>
        <n v="60.2143494299999"/>
        <n v="60.2146387879984"/>
        <n v="60.216058815"/>
        <n v="60.2164660070012"/>
        <n v="60.2165312060024"/>
        <n v="60.2172126160003"/>
        <n v="60.2174294159995"/>
        <n v="60.2179530920003"/>
        <n v="60.2182623230001"/>
        <n v="60.218609323998"/>
        <n v="60.2186182570003"/>
        <n v="60.2197437659997"/>
        <n v="60.2207161259976"/>
        <n v="60.2210383269994"/>
        <n v="60.2211055789994"/>
        <n v="60.2212977609997"/>
        <n v="60.2224208039988"/>
        <n v="60.2225789939985"/>
        <n v="60.2229846519986"/>
        <n v="60.223181972"/>
        <n v="60.2247185259985"/>
        <n v="60.2249756919991"/>
        <n v="60.2266550519998"/>
        <n v="60.2270910280022"/>
        <n v="60.2285695209976"/>
        <n v="60.2286767369988"/>
        <n v="60.2314510780016"/>
        <n v="60.2318093389986"/>
        <n v="60.2323563790014"/>
        <n v="60.2330964190005"/>
        <n v="60.2336469459988"/>
        <n v="60.2338432249999"/>
        <n v="60.2343321560002"/>
        <n v="60.2351601320006"/>
        <n v="60.2364907600022"/>
        <n v="60.2366932479999"/>
        <n v="60.2371073700015"/>
        <n v="60.2375107739972"/>
        <n v="60.2380142210022"/>
        <n v="60.2384888390006"/>
        <n v="60.2388247460003"/>
        <n v="60.2394896670012"/>
        <n v="60.2404519030024"/>
        <n v="60.2415087769987"/>
        <n v="60.2423291759988"/>
        <n v="60.2425602519979"/>
        <n v="60.2429550630004"/>
        <n v="60.2429729139985"/>
        <n v="60.2448082359988"/>
        <n v="60.2453500750016"/>
        <n v="60.2464800820017"/>
        <n v="60.2466884700007"/>
        <n v="60.2471006529995"/>
        <n v="60.2473122060001"/>
        <n v="60.2480021570009"/>
        <n v="60.2499441629989"/>
        <n v="60.2514929589997"/>
        <n v="60.2522124640018"/>
        <n v="60.2543154840023"/>
        <n v="60.2546351429992"/>
        <n v="60.2560380979994"/>
        <n v="60.256168150001"/>
        <n v="60.2568616739991"/>
        <n v="60.2577617320021"/>
        <n v="60.2583013799995"/>
        <n v="60.2584027030025"/>
        <n v="60.2597230729989"/>
        <n v="60.2604135949987"/>
        <n v="60.2615044300001"/>
        <n v="60.2617067279971"/>
        <n v="60.2627801679992"/>
        <n v="60.2628946790028"/>
        <n v="60.262924188999"/>
        <n v="60.2631730989997"/>
        <n v="60.2644702940015"/>
        <n v="60.2651348710024"/>
        <n v="60.2663766929982"/>
        <n v="60.2669728649998"/>
        <n v="60.2679254299983"/>
        <n v="60.2708286490015"/>
        <n v="60.272395881002"/>
        <n v="60.2724975419988"/>
        <n v="60.2771478190007"/>
        <n v="60.2771982140002"/>
        <n v="60.277532944001"/>
        <n v="60.2780594739997"/>
        <n v="60.2812865560009"/>
        <n v="60.2822091199996"/>
        <n v="60.2828312370002"/>
        <n v="60.2831308759996"/>
        <n v="60.2892352879971"/>
        <n v="60.2919900510024"/>
        <n v="60.2921664109999"/>
        <n v="60.293121253002"/>
        <n v="60.2948043129982"/>
        <n v="60.2991091580006"/>
        <n v="60.2998696409995"/>
        <n v="60.3010750089998"/>
        <n v="60.3015459359995"/>
        <n v="60.3029347699994"/>
        <n v="60.3039042199998"/>
        <n v="60.3039855079987"/>
        <n v="60.3047502339978"/>
        <n v="60.3062692519998"/>
        <n v="60.3079530540017"/>
        <n v="60.308420677"/>
        <n v="60.3086698370025"/>
        <n v="60.310451759"/>
        <n v="60.3113007959982"/>
        <n v="60.3121474910004"/>
        <n v="60.3127428099979"/>
        <n v="60.3134904509971"/>
        <n v="60.3139222169993"/>
        <n v="60.3157404290032"/>
        <n v="60.3158667520002"/>
        <n v="60.3178712680019"/>
        <n v="60.3182069979994"/>
        <n v="60.3192749449991"/>
        <n v="60.3217290859975"/>
        <n v="60.3226019249996"/>
        <n v="60.3229886430017"/>
        <n v="60.3248872850018"/>
        <n v="60.3264168559981"/>
        <n v="60.3288639570019"/>
        <n v="60.3290349890012"/>
        <n v="60.3308706419993"/>
        <n v="60.3318044820007"/>
        <n v="60.3326746969979"/>
        <n v="60.3341797840003"/>
        <n v="60.3346336389986"/>
        <n v="60.3347901119996"/>
        <n v="60.3349408549984"/>
        <n v="60.3354511379985"/>
        <n v="60.3373340630023"/>
        <n v="60.3384195519975"/>
        <n v="60.3385273409986"/>
        <n v="60.3408064939977"/>
        <n v="60.3418993060004"/>
        <n v="60.3441072480018"/>
        <n v="60.3460231979989"/>
        <n v="60.3462493199986"/>
        <n v="60.3469988379984"/>
        <n v="60.3473873670009"/>
        <n v="60.3496683509984"/>
        <n v="60.3497914319996"/>
        <n v="60.3500133579983"/>
        <n v="60.3507064609985"/>
        <n v="60.350843491"/>
        <n v="60.3526987670011"/>
        <n v="60.3529178109966"/>
        <n v="60.3556372709973"/>
        <n v="60.3563219550015"/>
        <n v="60.3567472110008"/>
        <n v="60.3571769689988"/>
        <n v="60.3580039049993"/>
        <n v="60.361064752"/>
        <n v="60.3648488600011"/>
        <n v="60.3653536179991"/>
        <n v="60.3656990000018"/>
        <n v="60.3683666340003"/>
        <n v="60.3692113010002"/>
        <n v="60.3706154569991"/>
        <n v="60.3711663249996"/>
        <n v="60.3713647199984"/>
        <n v="60.3734476769969"/>
        <n v="60.3742517050014"/>
        <n v="60.3748668499975"/>
        <n v="60.3754417780001"/>
        <n v="60.3755010870009"/>
        <n v="60.3765424470002"/>
        <n v="60.3771750289998"/>
        <n v="60.3783843759993"/>
        <n v="60.3793112579988"/>
        <n v="60.3799069239976"/>
        <n v="60.3817746979985"/>
        <n v="60.388004829998"/>
        <n v="60.388237698"/>
        <n v="60.3910544990031"/>
        <n v="60.3941648660002"/>
        <n v="60.3960830399992"/>
        <n v="60.3976387020011"/>
        <n v="60.3994435730019"/>
        <n v="60.400261144001"/>
        <n v="60.4009884439984"/>
        <n v="60.4010825260011"/>
        <n v="60.4014127569972"/>
        <n v="60.4018368880024"/>
        <n v="60.4021197039983"/>
        <n v="60.4022359480005"/>
        <n v="60.4023454429989"/>
        <n v="60.4063121209983"/>
        <n v="60.4064182289985"/>
        <n v="60.407093242"/>
        <n v="60.413332549997"/>
        <n v="60.4134371590008"/>
        <n v="60.4138903839994"/>
        <n v="60.4140034880002"/>
        <n v="60.4160335870001"/>
        <n v="60.4163753149987"/>
        <n v="60.4166450199991"/>
        <n v="60.4187256559999"/>
        <n v="60.419798081999"/>
        <n v="60.4199168029991"/>
        <n v="60.420266557001"/>
        <n v="60.4212823189991"/>
        <n v="60.422267168"/>
        <n v="60.4227743929987"/>
        <n v="60.4230471679985"/>
        <n v="60.424006827001"/>
        <n v="60.4244381089993"/>
        <n v="60.4257535709985"/>
        <n v="60.4264492609982"/>
        <n v="60.4266334950007"/>
        <n v="60.427238641998"/>
        <n v="60.429097753"/>
        <n v="60.4317601470029"/>
        <n v="60.4347870220008"/>
        <n v="60.4363774839985"/>
        <n v="60.4375653290008"/>
        <n v="60.4393485630026"/>
        <n v="60.44066122"/>
        <n v="60.442631347003"/>
        <n v="60.4435152419974"/>
        <n v="60.4440327759985"/>
        <n v="60.4455850179984"/>
        <n v="60.4465863750011"/>
        <n v="60.4468192169989"/>
        <n v="60.4469468630014"/>
        <n v="60.4478109890006"/>
        <n v="60.4492285929991"/>
        <n v="60.4494864010012"/>
        <n v="60.4497397949999"/>
        <n v="60.4510304100004"/>
        <n v="60.4513907299988"/>
        <n v="60.4539489929994"/>
        <n v="60.4572620440012"/>
        <n v="60.4585451359999"/>
        <n v="60.4629405859996"/>
        <n v="60.4633763829988"/>
        <n v="60.4634841119987"/>
        <n v="60.4643104759998"/>
        <n v="60.4647612539993"/>
        <n v="60.4650961659972"/>
        <n v="60.4661646470013"/>
        <n v="60.4666841839971"/>
        <n v="60.4669610340025"/>
        <n v="60.4673883069991"/>
        <n v="60.4678989890017"/>
        <n v="60.4692159760016"/>
        <n v="60.4720858039982"/>
        <n v="60.4764875639994"/>
        <n v="60.4779939620021"/>
        <n v="60.4788694449999"/>
        <n v="60.4798259870004"/>
        <n v="60.480675857998"/>
        <n v="60.4812952760003"/>
        <n v="60.4841229609992"/>
        <n v="60.4852015180004"/>
        <n v="60.4861922290002"/>
        <n v="60.4864942639979"/>
        <n v="60.4869590300004"/>
        <n v="60.4886116429989"/>
        <n v="60.4895231609989"/>
        <n v="60.4896356009995"/>
        <n v="60.4898007410011"/>
        <n v="60.4909762620009"/>
        <n v="60.492637637999"/>
        <n v="60.4939779490014"/>
        <n v="60.4940373940008"/>
        <n v="60.4948472339966"/>
        <n v="60.4961873479988"/>
        <n v="60.4963260539989"/>
        <n v="60.496810204997"/>
        <n v="60.4973768409982"/>
        <n v="60.5001746179987"/>
        <n v="60.5034552420002"/>
        <n v="60.5037735669976"/>
        <n v="60.5048579930008"/>
        <n v="60.5051659980018"/>
        <n v="60.5052505140011"/>
        <n v="60.5055354360011"/>
        <n v="60.5072642380001"/>
        <n v="60.5081627740001"/>
        <n v="60.5090382950002"/>
        <n v="60.5103760460006"/>
        <n v="60.5118609240017"/>
        <n v="60.5144387690016"/>
        <n v="60.5150661199987"/>
        <n v="60.5154451649978"/>
        <n v="60.5210692349974"/>
        <n v="60.5211622019997"/>
        <n v="60.522109941001"/>
        <n v="60.522536946999"/>
        <n v="60.5231346979999"/>
        <n v="60.5247799030003"/>
        <n v="60.5250180639996"/>
        <n v="60.5296256709989"/>
        <n v="60.5303665880019"/>
        <n v="60.5317097700026"/>
        <n v="60.532567465998"/>
        <n v="60.5339450680003"/>
        <n v="60.5383538669994"/>
        <n v="60.5388242500012"/>
        <n v="60.5437167999989"/>
        <n v="60.5465144579976"/>
        <n v="60.5466290170007"/>
        <n v="60.5467235329998"/>
        <n v="60.5476423979999"/>
        <n v="60.5499968769982"/>
        <n v="60.5505712050035"/>
        <n v="60.5513754519998"/>
        <n v="60.554694219998"/>
        <n v="60.5561913609999"/>
        <n v="60.5603460839993"/>
        <n v="60.5625865689981"/>
        <n v="60.5654390889977"/>
        <n v="60.5663819809997"/>
        <n v="60.5672258999985"/>
        <n v="60.5686102610016"/>
        <n v="60.5693296940008"/>
        <n v="60.574168930998"/>
        <n v="60.5753226929992"/>
        <n v="60.5766780290032"/>
        <n v="60.577223065"/>
        <n v="60.5782634250027"/>
        <n v="60.5787842919999"/>
        <n v="60.5788395589989"/>
        <n v="60.5788626329995"/>
        <n v="60.5794522840006"/>
        <n v="60.5806312989989"/>
        <n v="60.5820667409971"/>
        <n v="60.5821580439988"/>
        <n v="60.5832815670001"/>
        <n v="60.5836404319998"/>
        <n v="60.5879029819989"/>
        <n v="60.5889209490015"/>
        <n v="60.5901034829985"/>
        <n v="60.5901694600034"/>
        <n v="60.590468544"/>
        <n v="60.5910747509988"/>
        <n v="60.5913240819973"/>
        <n v="60.5974679540013"/>
        <n v="60.5995677829997"/>
        <n v="60.6009369529966"/>
        <n v="60.6040808679972"/>
        <n v="60.6046598959983"/>
        <n v="60.6052404750008"/>
        <n v="60.6094480969987"/>
        <n v="60.6100430510014"/>
        <n v="60.6104241579997"/>
        <n v="60.6106629300011"/>
        <n v="60.6111084650001"/>
        <n v="60.6136308599998"/>
        <n v="60.6146662549982"/>
        <n v="60.6187515139973"/>
        <n v="60.6220334749996"/>
        <n v="60.6224740619982"/>
        <n v="60.622651255002"/>
        <n v="60.6229723830002"/>
        <n v="60.6236804069995"/>
        <n v="60.6251670309976"/>
        <n v="60.6263494159975"/>
        <n v="60.6264514850009"/>
        <n v="60.6276686130004"/>
        <n v="60.6284823530004"/>
        <n v="60.6299094890019"/>
        <n v="60.6308733049991"/>
        <n v="60.633092696"/>
        <n v="60.6361829130001"/>
        <n v="60.6384696510031"/>
        <n v="60.6422008730006"/>
        <n v="60.6430355589982"/>
        <n v="60.6433270760026"/>
        <n v="60.6447589449999"/>
        <n v="60.6449233849999"/>
        <n v="60.6454280170001"/>
        <n v="60.6459540950018"/>
        <n v="60.6463531209993"/>
        <n v="60.6499634629981"/>
        <n v="60.6519833839993"/>
        <n v="60.653161192"/>
        <n v="60.6553391969974"/>
        <n v="60.6556330250023"/>
        <n v="60.6573163769972"/>
        <n v="60.6600377380019"/>
        <n v="60.6629056210004"/>
        <n v="60.6641561690012"/>
        <n v="60.6654449470007"/>
        <n v="60.6670091380001"/>
        <n v="60.6673655349987"/>
        <n v="60.6693254540005"/>
        <n v="60.6699355329984"/>
        <n v="60.6700751260032"/>
        <n v="60.6707922059977"/>
        <n v="60.6722938070016"/>
        <n v="60.6727030480033"/>
        <n v="60.6732143270019"/>
        <n v="60.674037842"/>
        <n v="60.6747716829996"/>
        <n v="60.6755485799986"/>
        <n v="60.6826273990009"/>
        <n v="60.6829508250012"/>
        <n v="60.683807587"/>
        <n v="60.6840084399992"/>
        <n v="60.6880914070025"/>
        <n v="60.6881164450024"/>
        <n v="60.6882224630026"/>
        <n v="60.6896814780012"/>
        <n v="60.6922289779977"/>
        <n v="60.7023399589998"/>
        <n v="60.7028157229979"/>
        <n v="60.7061419109996"/>
        <n v="60.7066877039979"/>
        <n v="60.710866641999"/>
        <n v="60.7120946970026"/>
        <n v="60.7132205220005"/>
        <n v="60.7143064090014"/>
        <n v="60.7146027449999"/>
        <n v="60.7160153579971"/>
        <n v="60.7187050079992"/>
        <n v="60.7187866509994"/>
        <n v="60.7202443030001"/>
        <n v="60.7230535569979"/>
        <n v="60.7265486239994"/>
        <n v="60.7277444419997"/>
        <n v="60.7284699070005"/>
        <n v="60.7292009179982"/>
        <n v="60.7351564679993"/>
        <n v="60.7354060409998"/>
        <n v="60.7382886909982"/>
        <n v="60.7393046920006"/>
        <n v="60.7402821659998"/>
        <n v="60.7412219069993"/>
        <n v="60.7417901210029"/>
        <n v="60.7422788490003"/>
        <n v="60.7479457250011"/>
        <n v="60.7488503329987"/>
        <n v="60.7590123299997"/>
        <n v="60.7632178019994"/>
        <n v="60.7634357940005"/>
        <n v="60.7654552659988"/>
        <n v="60.7664289960012"/>
        <n v="60.7679299640004"/>
        <n v="60.7698307379978"/>
        <n v="60.773636097998"/>
        <n v="60.7760249530002"/>
        <n v="60.7768468459981"/>
        <n v="60.7839254529972"/>
        <n v="60.7872799200013"/>
        <n v="60.7920373410016"/>
        <n v="60.793491037999"/>
        <n v="60.7949813879968"/>
        <n v="60.7952479019987"/>
        <n v="60.7970610129996"/>
        <n v="60.7982362330004"/>
        <n v="60.798305346998"/>
        <n v="60.8021950049988"/>
        <n v="60.8028287729976"/>
        <n v="60.8101258040006"/>
        <n v="60.8101461250008"/>
        <n v="60.8157291829994"/>
        <n v="60.8157828650001"/>
        <n v="60.8165541590024"/>
        <n v="60.8171459530022"/>
        <n v="60.8174040199992"/>
        <n v="60.8177523630002"/>
        <n v="60.8186528039987"/>
        <n v="60.8204954210014"/>
        <n v="60.8239126359986"/>
        <n v="60.8285007400009"/>
        <n v="60.8301323390006"/>
        <n v="60.8304776090008"/>
        <n v="60.8317831950008"/>
        <n v="60.8331785439987"/>
        <n v="60.8332089590003"/>
        <n v="60.8335848459974"/>
        <n v="60.8367476679996"/>
        <n v="60.8376647149999"/>
        <n v="60.8403338559983"/>
        <n v="60.8427578509982"/>
        <n v="60.8437251100004"/>
        <n v="60.8456781249988"/>
        <n v="60.8478592179999"/>
        <n v="60.8545831340016"/>
        <n v="60.8549946059975"/>
        <n v="60.8552571689979"/>
        <n v="60.8558433460021"/>
        <n v="60.8596446560005"/>
        <n v="60.862019406999"/>
        <n v="60.8702670979983"/>
        <n v="60.8731933639974"/>
        <n v="60.8761417349997"/>
        <n v="60.8787154739984"/>
        <n v="60.8792200250027"/>
        <n v="60.8858729519998"/>
        <n v="60.8867370699991"/>
        <n v="60.8884672120003"/>
        <n v="60.8890910020018"/>
        <n v="60.890460548002"/>
        <n v="60.8920506350005"/>
        <n v="60.8940119500003"/>
        <n v="60.8963049680024"/>
        <n v="60.9013500189976"/>
        <n v="60.9014409839983"/>
        <n v="60.9035937139997"/>
        <n v="60.9038827499971"/>
        <n v="60.904629097"/>
        <n v="60.9061618960004"/>
        <n v="60.9107932229999"/>
        <n v="60.9121527730022"/>
        <n v="60.9137717410013"/>
        <n v="60.9148769189997"/>
        <n v="60.9203738420001"/>
        <n v="60.9211864110002"/>
        <n v="60.9267029549992"/>
        <n v="60.9287545660009"/>
        <n v="60.9288859789995"/>
        <n v="60.9307572830003"/>
        <n v="60.9329268490001"/>
        <n v="60.9352910900016"/>
        <n v="60.9353010209998"/>
        <n v="60.9356099860015"/>
        <n v="60.9363008729997"/>
        <n v="60.9365889299988"/>
        <n v="60.9373382589984"/>
        <n v="60.9392505290016"/>
        <n v="60.9417982489977"/>
        <n v="60.9489662920023"/>
        <n v="60.9509104489989"/>
        <n v="60.9514643449984"/>
        <n v="60.9531034659995"/>
        <n v="60.9538475759982"/>
        <n v="60.9552978339998"/>
        <n v="60.9589872720026"/>
        <n v="60.9645315269991"/>
        <n v="60.964588281"/>
        <n v="60.9682264859985"/>
        <n v="60.9695501560018"/>
        <n v="60.9696075559987"/>
        <n v="60.9716819870009"/>
        <n v="60.9812305449996"/>
        <n v="60.9842985929972"/>
        <n v="60.9879564189978"/>
        <n v="60.9884335759998"/>
        <n v="60.9891869580024"/>
        <n v="60.9930425799976"/>
        <n v="60.9941380820019"/>
        <n v="60.9946957739994"/>
        <n v="60.9950704319999"/>
        <n v="60.9964474620028"/>
        <n v="60.997991213997"/>
        <n v="60.998596327001"/>
        <n v="60.9998458390001"/>
        <n v="61.0019124309984"/>
        <n v="61.0032444480021"/>
        <n v="61.0091811569982"/>
        <n v="61.0150176919997"/>
        <n v="61.021611731001"/>
      </sharedItems>
    </cacheField>
    <cacheField name="t_fix" numFmtId="0">
      <sharedItems containsSemiMixedTypes="0" containsString="0" containsNumber="1" minValue="0.0198789730020508" maxValue="60" count="301">
        <n v="0.0198789730020508"/>
        <n v="0.020354287000373"/>
        <n v="0.022248645000218"/>
        <n v="0.0231787100019574"/>
        <n v="0.0236051499996392"/>
        <n v="0.023633641001652"/>
        <n v="0.0244729730002291"/>
        <n v="0.025124797000899"/>
        <n v="0.0251447709997592"/>
        <n v="0.0264905679978256"/>
        <n v="0.0287280190023011"/>
        <n v="0.0289983080001548"/>
        <n v="0.029444230000081"/>
        <n v="0.0311216719965159"/>
        <n v="0.03152878200126"/>
        <n v="0.0321959579996474"/>
        <n v="0.0324586940005247"/>
        <n v="0.0378349759994308"/>
        <n v="0.0398346549991402"/>
        <n v="0.044134206000308"/>
        <n v="0.0492182500020135"/>
        <n v="0.0496820650005247"/>
        <n v="0.0508239859991591"/>
        <n v="0.0512922999987495"/>
        <n v="0.0523360090010101"/>
        <n v="0.0544416190023185"/>
        <n v="0.0569747430017742"/>
        <n v="0.0591263560017978"/>
        <n v="0.060588820000703"/>
        <n v="0.0620553619992279"/>
        <n v="0.0682637139980216"/>
        <n v="0.0701901239990548"/>
        <n v="0.0708768170006806"/>
        <n v="0.0732574169996951"/>
        <n v="0.0754552830003377"/>
        <n v="0.0762501140015957"/>
        <n v="0.0765130229992792"/>
        <n v="0.077702162998321"/>
        <n v="0.0781201350000629"/>
        <n v="0.0783219019976968"/>
        <n v="0.0809936959994957"/>
        <n v="0.0811044069996569"/>
        <n v="0.0812806789981551"/>
        <n v="0.0813778570009163"/>
        <n v="0.0818672379973577"/>
        <n v="0.081918849999056"/>
        <n v="0.0832940450018214"/>
        <n v="0.0839903859996412"/>
        <n v="0.084599875001004"/>
        <n v="0.0856167720012309"/>
        <n v="0.0871901409991551"/>
        <n v="0.0872457049990771"/>
        <n v="0.0876050840015523"/>
        <n v="0.0876098370026739"/>
        <n v="0.0884530309995171"/>
        <n v="0.0899891980006942"/>
        <n v="0.0903736990003381"/>
        <n v="0.0909179409973149"/>
        <n v="0.0917707299995527"/>
        <n v="0.0939908170003037"/>
        <n v="0.0979007089990773"/>
        <n v="0.0984155369988002"/>
        <n v="0.0995613200029766"/>
        <n v="0.0996309010006371"/>
        <n v="0.102683534001699"/>
        <n v="0.103941485998803"/>
        <n v="0.104321126000286"/>
        <n v="0.104648189000727"/>
        <n v="0.106819169999653"/>
        <n v="0.107004183999379"/>
        <n v="0.107161365001957"/>
        <n v="0.108690010001737"/>
        <n v="0.108757280999271"/>
        <n v="0.109725804002665"/>
        <n v="0.109896030997334"/>
        <n v="0.110371586000838"/>
        <n v="0.114049492000049"/>
        <n v="0.115000312998745"/>
        <n v="0.117740195997612"/>
        <n v="0.121227191000798"/>
        <n v="0.123121207998338"/>
        <n v="0.126283387999138"/>
        <n v="0.130166143997485"/>
        <n v="0.130608455001493"/>
        <n v="0.133909983000194"/>
        <n v="0.134110103001149"/>
        <n v="0.140678295003454"/>
        <n v="0.141922057999182"/>
        <n v="0.143419631000142"/>
        <n v="0.144628305999504"/>
        <n v="0.145387732001836"/>
        <n v="0.168519339000341"/>
        <n v="0.177608040998166"/>
        <n v="0.179627118999633"/>
        <n v="0.18556929099941"/>
        <n v="0.188644349000242"/>
        <n v="0.193313136001962"/>
        <n v="0.228084478996607"/>
        <n v="0.246119897001336"/>
        <n v="0.254983127997548"/>
        <n v="0.257322255001782"/>
        <n v="0.258195241000067"/>
        <n v="0.264333279999846"/>
        <n v="0.266697650000424"/>
        <n v="0.275165637998725"/>
        <n v="0.289990893998038"/>
        <n v="0.291092419000051"/>
        <n v="0.316643384001509"/>
        <n v="0.328793159998895"/>
        <n v="0.33064284899956"/>
        <n v="0.332911036999576"/>
        <n v="0.335440439001104"/>
        <n v="0.346298289998231"/>
        <n v="0.346405513002537"/>
        <n v="0.347060086998681"/>
        <n v="0.359889875999215"/>
        <n v="0.360118707998481"/>
        <n v="0.377110491001076"/>
        <n v="0.382985849999386"/>
        <n v="0.385142839000764"/>
        <n v="0.429385072999139"/>
        <n v="0.429905826000322"/>
        <n v="0.436518368001998"/>
        <n v="0.445788217999507"/>
        <n v="0.448508385998139"/>
        <n v="0.460351362002257"/>
        <n v="0.469013170997641"/>
        <n v="0.475290389000293"/>
        <n v="0.479138738999609"/>
        <n v="0.4840639009999"/>
        <n v="0.48717024799771"/>
        <n v="0.502194644002884"/>
        <n v="0.514704802000779"/>
        <n v="0.535598819998995"/>
        <n v="0.552142841002933"/>
        <n v="0.562962939999125"/>
        <n v="0.570191072998568"/>
        <n v="0.58184927000184"/>
        <n v="0.616591677000542"/>
        <n v="0.617581482001697"/>
        <n v="0.619817309998325"/>
        <n v="0.687615381000796"/>
        <n v="0.71480976300154"/>
        <n v="0.806406340001558"/>
        <n v="0.818322402999911"/>
        <n v="1.08781368700147"/>
        <n v="1.12496587499845"/>
        <n v="1.13112115799959"/>
        <n v="1.17851267099832"/>
        <n v="1.20044799300013"/>
        <n v="1.20299765399977"/>
        <n v="1.31350850500166"/>
        <n v="1.37187889699999"/>
        <n v="1.42498967699794"/>
        <n v="1.63191510999968"/>
        <n v="1.68744643899845"/>
        <n v="1.9143551950001"/>
        <n v="1.91710145099933"/>
        <n v="2.01793957300106"/>
        <n v="2.11920875399664"/>
        <n v="2.25233793799998"/>
        <n v="2.51955972799988"/>
        <n v="2.61855746400033"/>
        <n v="2.79631521400006"/>
        <n v="2.81037759900209"/>
        <n v="2.8227344400002"/>
        <n v="2.83729930999834"/>
        <n v="2.98200460600128"/>
        <n v="2.99331224699927"/>
        <n v="3.04038479900191"/>
        <n v="3.11385974900259"/>
        <n v="3.25905386200247"/>
        <n v="3.34889494399977"/>
        <n v="3.67075954500251"/>
        <n v="3.78549926099731"/>
        <n v="3.86929989400232"/>
        <n v="4.13498062999861"/>
        <n v="4.20271551199767"/>
        <n v="4.44801496899891"/>
        <n v="4.49024513699987"/>
        <n v="4.51530078499854"/>
        <n v="4.77347541400013"/>
        <n v="4.87024276300144"/>
        <n v="4.9037286620005"/>
        <n v="4.92525781899894"/>
        <n v="5.29635992600015"/>
        <n v="5.35955289000049"/>
        <n v="5.41344122499868"/>
        <n v="5.66564242099776"/>
        <n v="5.68275958199956"/>
        <n v="5.73406054600127"/>
        <n v="5.7532678580028"/>
        <n v="5.81478429199706"/>
        <n v="5.87940957599858"/>
        <n v="5.9357307959981"/>
        <n v="5.96016868600054"/>
        <n v="6.48314445699725"/>
        <n v="6.59191466600169"/>
        <n v="7.10178871400058"/>
        <n v="7.261296673998"/>
        <n v="7.61944019699877"/>
        <n v="7.659114864"/>
        <n v="7.97120271499807"/>
        <n v="8.25455817400143"/>
        <n v="8.28723439900205"/>
        <n v="8.5954514010009"/>
        <n v="8.60329806799928"/>
        <n v="8.84188685900153"/>
        <n v="8.86651857200195"/>
        <n v="8.90446105299998"/>
        <n v="9.00842837099845"/>
        <n v="9.16844197200044"/>
        <n v="9.45513249999931"/>
        <n v="9.5763864219989"/>
        <n v="10.4745148679976"/>
        <n v="10.7310023669998"/>
        <n v="10.8428565030008"/>
        <n v="11.0956525450019"/>
        <n v="11.1129180399985"/>
        <n v="11.2448447679999"/>
        <n v="11.3883932120007"/>
        <n v="11.7130546630033"/>
        <n v="11.8084886969991"/>
        <n v="11.8703196649985"/>
        <n v="12.0778851020004"/>
        <n v="12.1825545270003"/>
        <n v="12.799697653998"/>
        <n v="13.1721260689992"/>
        <n v="13.7356508180019"/>
        <n v="14.5887453029973"/>
        <n v="14.7961799410005"/>
        <n v="16.0894525509975"/>
        <n v="16.198615491001"/>
        <n v="16.3173420259991"/>
        <n v="16.8908638460016"/>
        <n v="17.0051795489999"/>
        <n v="17.0297666730003"/>
        <n v="17.7556812260009"/>
        <n v="17.9408551400011"/>
        <n v="18.0973732310013"/>
        <n v="18.1669997009994"/>
        <n v="18.6906360870016"/>
        <n v="18.7498446910031"/>
        <n v="19.3519462189979"/>
        <n v="20.3227688270017"/>
        <n v="21.0274114280001"/>
        <n v="21.121621055001"/>
        <n v="21.1628525509987"/>
        <n v="22.6076946249996"/>
        <n v="23.2512835870002"/>
        <n v="23.4118072220008"/>
        <n v="24.9922600680002"/>
        <n v="25.7599328120013"/>
        <n v="25.9894577680025"/>
        <n v="27.4172287680012"/>
        <n v="27.5923714009987"/>
        <n v="27.9255136579995"/>
        <n v="30.2360768430008"/>
        <n v="30.946918495003"/>
        <n v="31.2719737170009"/>
        <n v="31.9775619770007"/>
        <n v="32.1544148299981"/>
        <n v="33.398135100997"/>
        <n v="33.6809214829991"/>
        <n v="34.0561806260011"/>
        <n v="34.3525076660007"/>
        <n v="34.4471051779983"/>
        <n v="35.6422105239981"/>
        <n v="35.8494304509986"/>
        <n v="36.3134250780022"/>
        <n v="37.4243773329981"/>
        <n v="37.7783966110001"/>
        <n v="38.1754270429992"/>
        <n v="38.1819209210007"/>
        <n v="40.7935323830025"/>
        <n v="41.4983043920002"/>
        <n v="41.764027868001"/>
        <n v="42.7873696300012"/>
        <n v="43.0469517730016"/>
        <n v="43.8147544219973"/>
        <n v="44.2588048849975"/>
        <n v="45.1955580659997"/>
        <n v="46.1338883009994"/>
        <n v="47.498117580999"/>
        <n v="47.5382111420004"/>
        <n v="47.6343749400003"/>
        <n v="47.9998798960005"/>
        <n v="48.1668359280011"/>
        <n v="48.5618508900006"/>
        <n v="49.3397544120016"/>
        <n v="50.2499369069992"/>
        <n v="50.2863011029986"/>
        <n v="50.3513015740027"/>
        <n v="51.173486568001"/>
        <n v="52.4653311379989"/>
        <n v="53.265887941001"/>
        <n v="56.4490623689999"/>
        <n v="58.7658586139987"/>
        <n v="59.4056799970022"/>
        <n v="59.9256809969993"/>
        <n v="60"/>
      </sharedItems>
    </cacheField>
    <cacheField name="bins" numFmtId="0">
      <sharedItems containsSemiMixedTypes="0" containsString="0" containsNumber="1" containsInteger="1" minValue="20" maxValue="416" count="83">
        <n v="20"/>
        <n v="21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84"/>
        <n v="93"/>
        <n v="94"/>
        <n v="95"/>
        <n v="96"/>
        <n v="97"/>
        <n v="99"/>
        <n v="100"/>
        <n v="101"/>
        <n v="102"/>
        <n v="103"/>
        <n v="104"/>
        <n v="105"/>
        <n v="106"/>
        <n v="10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9"/>
        <n v="190"/>
        <n v="191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393"/>
        <n v="394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1"/>
        <n v="412"/>
        <n v="413"/>
        <n v="414"/>
        <n v="416"/>
      </sharedItems>
    </cacheField>
    <cacheField name="optimum" numFmtId="0">
      <sharedItems containsSemiMixedTypes="0" containsString="0" containsNumber="1" containsInteger="1" minValue="0" maxValue="1" count="2">
        <n v="0"/>
        <n v="1"/>
      </sharedItems>
    </cacheField>
    <cacheField name="error" numFmtId="0">
      <sharedItems containsSemiMixedTypes="0" containsString="0" containsNumber="1" minValue="0" maxValue="0.156626506024096" count="99">
        <n v="0"/>
        <n v="0.00243309002433101"/>
        <n v="0.00246305418719217"/>
        <n v="0.00247524752475248"/>
        <n v="0.00249999999999995"/>
        <n v="0.00250626566416035"/>
        <n v="0.00251889168765751"/>
        <n v="0.0025252525252526"/>
        <n v="0.00253164556962027"/>
        <n v="0.00254452926208648"/>
        <n v="0.00483091787439616"/>
        <n v="0.00485436893203883"/>
        <n v="0.00486618004866179"/>
        <n v="0.00490196078431371"/>
        <n v="0.00495049504950496"/>
        <n v="0.00497512437810954"/>
        <n v="0.00498753117206974"/>
        <n v="0.00499999999999989"/>
        <n v="0.00501253132832091"/>
        <n v="0.00502512562814061"/>
        <n v="0.0050377833753148"/>
        <n v="0.00505050505050497"/>
        <n v="0.0050761421319796"/>
        <n v="0.00510204081632648"/>
        <n v="0.00598802395209574"/>
        <n v="0.0072992700729928"/>
        <n v="0.00742574257425743"/>
        <n v="0.00746268656716409"/>
        <n v="0.00751879699248126"/>
        <n v="0.00755667506297231"/>
        <n v="0.00761421319796951"/>
        <n v="0.00952380952380949"/>
        <n v="0.00966183574879231"/>
        <n v="0.00970873786407767"/>
        <n v="0.00980392156862742"/>
        <n v="0.00990099009900991"/>
        <n v="0.00995024875621886"/>
        <n v="0.0099750623441397"/>
        <n v="0.01"/>
        <n v="0.0100250626566416"/>
        <n v="0.0100502512562815"/>
        <n v="0.0101010101010102"/>
        <n v="0.0101265822784811"/>
        <n v="0.010204081632653"/>
        <n v="0.0119760479041917"/>
        <n v="0.0120481927710843"/>
        <n v="0.0121654501216546"/>
        <n v="0.0123152709359606"/>
        <n v="0.0123762376237624"/>
        <n v="0.0125313283208019"/>
        <n v="0.0125944584382871"/>
        <n v="0.0126262626262625"/>
        <n v="0.0127226463104326"/>
        <n v="0.0144927536231885"/>
        <n v="0.0145631067961165"/>
        <n v="0.0147058823529411"/>
        <n v="0.0148514851485149"/>
        <n v="0.0149253731343284"/>
        <n v="0.0149999999999999"/>
        <n v="0.0150753768844221"/>
        <n v="0.0151515151515151"/>
        <n v="0.015228426395939"/>
        <n v="0.0153061224489797"/>
        <n v="0.0176322418136021"/>
        <n v="0.0179640718562875"/>
        <n v="0.019047619047619"/>
        <n v="0.0192307692307692"/>
        <n v="0.0194174757281553"/>
        <n v="0.0196078431372548"/>
        <n v="0.0198019801980198"/>
        <n v="0.02"/>
        <n v="0.0204081632653061"/>
        <n v="0.0206185567010309"/>
        <n v="0.0208333333333333"/>
        <n v="0.0217391304347827"/>
        <n v="0.0239520958083832"/>
        <n v="0.0249999999999999"/>
        <n v="0.0297029702970297"/>
        <n v="0.0299401197604789"/>
        <n v="0.0359281437125749"/>
        <n v="0.0419161676646707"/>
        <n v="0.0479041916167664"/>
        <n v="0.05"/>
        <n v="0.0538922155688624"/>
        <n v="0.0598802395209581"/>
        <n v="0.0658682634730539"/>
        <n v="0.0718562874251496"/>
        <n v="0.075"/>
        <n v="0.0778443113772456"/>
        <n v="0.1"/>
        <n v="0.120481927710843"/>
        <n v="0.125"/>
        <n v="0.131736526946108"/>
        <n v="0.132530120481928"/>
        <n v="0.137724550898204"/>
        <n v="0.143712574850299"/>
        <n v="0.144578313253012"/>
        <n v="0.15"/>
        <n v="0.156626506024096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1440" createdVersion="3">
  <cacheSource type="worksheet">
    <worksheetSource ref="A1:O1441" sheet="Experiments"/>
  </cacheSource>
  <cacheFields count="15">
    <cacheField name="Column A" numFmtId="0">
      <sharedItems containsSemiMixedTypes="0" containsString="0" containsNumber="1" containsInteger="1" minValue="0" maxValue="1439" count="144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</sharedItems>
    </cacheField>
    <cacheField name="folder" numFmtId="0">
      <sharedItems count="2">
        <s v="instances/Falkenauer/Falkenauer_T"/>
        <s v="instances/Falkenauer/Falkenauer_U"/>
      </sharedItems>
    </cacheField>
    <cacheField name="instance" numFmtId="0">
      <sharedItems count="160">
        <s v="Falkenauer_t120_00.txt"/>
        <s v="Falkenauer_t120_01.txt"/>
        <s v="Falkenauer_t120_02.txt"/>
        <s v="Falkenauer_t120_03.txt"/>
        <s v="Falkenauer_t120_04.txt"/>
        <s v="Falkenauer_t120_05.txt"/>
        <s v="Falkenauer_t120_06.txt"/>
        <s v="Falkenauer_t120_07.txt"/>
        <s v="Falkenauer_t120_08.txt"/>
        <s v="Falkenauer_t120_09.txt"/>
        <s v="Falkenauer_t120_10.txt"/>
        <s v="Falkenauer_t120_11.txt"/>
        <s v="Falkenauer_t120_12.txt"/>
        <s v="Falkenauer_t120_13.txt"/>
        <s v="Falkenauer_t120_14.txt"/>
        <s v="Falkenauer_t120_15.txt"/>
        <s v="Falkenauer_t120_16.txt"/>
        <s v="Falkenauer_t120_17.txt"/>
        <s v="Falkenauer_t120_18.txt"/>
        <s v="Falkenauer_t120_19.txt"/>
        <s v="Falkenauer_t249_00.txt"/>
        <s v="Falkenauer_t249_01.txt"/>
        <s v="Falkenauer_t249_02.txt"/>
        <s v="Falkenauer_t249_03.txt"/>
        <s v="Falkenauer_t249_04.txt"/>
        <s v="Falkenauer_t249_05.txt"/>
        <s v="Falkenauer_t249_06.txt"/>
        <s v="Falkenauer_t249_07.txt"/>
        <s v="Falkenauer_t249_08.txt"/>
        <s v="Falkenauer_t249_09.txt"/>
        <s v="Falkenauer_t249_10.txt"/>
        <s v="Falkenauer_t249_11.txt"/>
        <s v="Falkenauer_t249_12.txt"/>
        <s v="Falkenauer_t249_13.txt"/>
        <s v="Falkenauer_t249_14.txt"/>
        <s v="Falkenauer_t249_15.txt"/>
        <s v="Falkenauer_t249_16.txt"/>
        <s v="Falkenauer_t249_17.txt"/>
        <s v="Falkenauer_t249_18.txt"/>
        <s v="Falkenauer_t249_19.txt"/>
        <s v="Falkenauer_t501_00.txt"/>
        <s v="Falkenauer_t501_01.txt"/>
        <s v="Falkenauer_t501_02.txt"/>
        <s v="Falkenauer_t501_03.txt"/>
        <s v="Falkenauer_t501_04.txt"/>
        <s v="Falkenauer_t501_05.txt"/>
        <s v="Falkenauer_t501_06.txt"/>
        <s v="Falkenauer_t501_07.txt"/>
        <s v="Falkenauer_t501_08.txt"/>
        <s v="Falkenauer_t501_09.txt"/>
        <s v="Falkenauer_t501_10.txt"/>
        <s v="Falkenauer_t501_11.txt"/>
        <s v="Falkenauer_t501_12.txt"/>
        <s v="Falkenauer_t501_13.txt"/>
        <s v="Falkenauer_t501_14.txt"/>
        <s v="Falkenauer_t501_15.txt"/>
        <s v="Falkenauer_t501_16.txt"/>
        <s v="Falkenauer_t501_17.txt"/>
        <s v="Falkenauer_t501_18.txt"/>
        <s v="Falkenauer_t501_19.txt"/>
        <s v="Falkenauer_t60_00.txt"/>
        <s v="Falkenauer_t60_01.txt"/>
        <s v="Falkenauer_t60_02.txt"/>
        <s v="Falkenauer_t60_03.txt"/>
        <s v="Falkenauer_t60_04.txt"/>
        <s v="Falkenauer_t60_05.txt"/>
        <s v="Falkenauer_t60_06.txt"/>
        <s v="Falkenauer_t60_07.txt"/>
        <s v="Falkenauer_t60_08.txt"/>
        <s v="Falkenauer_t60_09.txt"/>
        <s v="Falkenauer_t60_10.txt"/>
        <s v="Falkenauer_t60_11.txt"/>
        <s v="Falkenauer_t60_12.txt"/>
        <s v="Falkenauer_t60_13.txt"/>
        <s v="Falkenauer_t60_14.txt"/>
        <s v="Falkenauer_t60_15.txt"/>
        <s v="Falkenauer_t60_16.txt"/>
        <s v="Falkenauer_t60_17.txt"/>
        <s v="Falkenauer_t60_18.txt"/>
        <s v="Falkenauer_t60_19.txt"/>
        <s v="Falkenauer_u1000_00.txt"/>
        <s v="Falkenauer_u1000_01.txt"/>
        <s v="Falkenauer_u1000_02.txt"/>
        <s v="Falkenauer_u1000_03.txt"/>
        <s v="Falkenauer_u1000_04.txt"/>
        <s v="Falkenauer_u1000_05.txt"/>
        <s v="Falkenauer_u1000_06.txt"/>
        <s v="Falkenauer_u1000_07.txt"/>
        <s v="Falkenauer_u1000_08.txt"/>
        <s v="Falkenauer_u1000_09.txt"/>
        <s v="Falkenauer_u1000_10.txt"/>
        <s v="Falkenauer_u1000_11.txt"/>
        <s v="Falkenauer_u1000_12.txt"/>
        <s v="Falkenauer_u1000_13.txt"/>
        <s v="Falkenauer_u1000_14.txt"/>
        <s v="Falkenauer_u1000_15.txt"/>
        <s v="Falkenauer_u1000_16.txt"/>
        <s v="Falkenauer_u1000_17.txt"/>
        <s v="Falkenauer_u1000_18.txt"/>
        <s v="Falkenauer_u1000_19.txt"/>
        <s v="Falkenauer_u120_00.txt"/>
        <s v="Falkenauer_u120_01.txt"/>
        <s v="Falkenauer_u120_02.txt"/>
        <s v="Falkenauer_u120_03.txt"/>
        <s v="Falkenauer_u120_04.txt"/>
        <s v="Falkenauer_u120_05.txt"/>
        <s v="Falkenauer_u120_06.txt"/>
        <s v="Falkenauer_u120_07.txt"/>
        <s v="Falkenauer_u120_08.txt"/>
        <s v="Falkenauer_u120_09.txt"/>
        <s v="Falkenauer_u120_10.txt"/>
        <s v="Falkenauer_u120_11.txt"/>
        <s v="Falkenauer_u120_12.txt"/>
        <s v="Falkenauer_u120_13.txt"/>
        <s v="Falkenauer_u120_14.txt"/>
        <s v="Falkenauer_u120_15.txt"/>
        <s v="Falkenauer_u120_16.txt"/>
        <s v="Falkenauer_u120_17.txt"/>
        <s v="Falkenauer_u120_18.txt"/>
        <s v="Falkenauer_u120_19.txt"/>
        <s v="Falkenauer_u250_00.txt"/>
        <s v="Falkenauer_u250_01.txt"/>
        <s v="Falkenauer_u250_02.txt"/>
        <s v="Falkenauer_u250_03.txt"/>
        <s v="Falkenauer_u250_04.txt"/>
        <s v="Falkenauer_u250_05.txt"/>
        <s v="Falkenauer_u250_06.txt"/>
        <s v="Falkenauer_u250_07.txt"/>
        <s v="Falkenauer_u250_08.txt"/>
        <s v="Falkenauer_u250_09.txt"/>
        <s v="Falkenauer_u250_10.txt"/>
        <s v="Falkenauer_u250_11.txt"/>
        <s v="Falkenauer_u250_12.txt"/>
        <s v="Falkenauer_u250_13.txt"/>
        <s v="Falkenauer_u250_14.txt"/>
        <s v="Falkenauer_u250_15.txt"/>
        <s v="Falkenauer_u250_16.txt"/>
        <s v="Falkenauer_u250_17.txt"/>
        <s v="Falkenauer_u250_18.txt"/>
        <s v="Falkenauer_u250_19.txt"/>
        <s v="Falkenauer_u500_00.txt"/>
        <s v="Falkenauer_u500_01.txt"/>
        <s v="Falkenauer_u500_02.txt"/>
        <s v="Falkenauer_u500_03.txt"/>
        <s v="Falkenauer_u500_04.txt"/>
        <s v="Falkenauer_u500_05.txt"/>
        <s v="Falkenauer_u500_06.txt"/>
        <s v="Falkenauer_u500_07.txt"/>
        <s v="Falkenauer_u500_08.txt"/>
        <s v="Falkenauer_u500_09.txt"/>
        <s v="Falkenauer_u500_10.txt"/>
        <s v="Falkenauer_u500_11.txt"/>
        <s v="Falkenauer_u500_12.txt"/>
        <s v="Falkenauer_u500_13.txt"/>
        <s v="Falkenauer_u500_14.txt"/>
        <s v="Falkenauer_u500_15.txt"/>
        <s v="Falkenauer_u500_16.txt"/>
        <s v="Falkenauer_u500_17.txt"/>
        <s v="Falkenauer_u500_18.txt"/>
        <s v="Falkenauer_u500_19.txt"/>
      </sharedItems>
    </cacheField>
    <cacheField name="items" numFmtId="0">
      <sharedItems containsSemiMixedTypes="0" containsString="0" containsNumber="1" containsInteger="1" minValue="60" maxValue="1000" count="7">
        <n v="60"/>
        <n v="120"/>
        <n v="249"/>
        <n v="250"/>
        <n v="500"/>
        <n v="501"/>
        <n v="1000"/>
      </sharedItems>
    </cacheField>
    <cacheField name="lower_bound" numFmtId="0">
      <sharedItems containsSemiMixedTypes="0" containsString="0" containsNumber="1" containsInteger="1" minValue="20" maxValue="411" count="37">
        <n v="20"/>
        <n v="40"/>
        <n v="46"/>
        <n v="48"/>
        <n v="49"/>
        <n v="50"/>
        <n v="52"/>
        <n v="83"/>
        <n v="97"/>
        <n v="99"/>
        <n v="100"/>
        <n v="101"/>
        <n v="102"/>
        <n v="103"/>
        <n v="105"/>
        <n v="167"/>
        <n v="196"/>
        <n v="198"/>
        <n v="199"/>
        <n v="200"/>
        <n v="201"/>
        <n v="202"/>
        <n v="204"/>
        <n v="206"/>
        <n v="207"/>
        <n v="393"/>
        <n v="394"/>
        <n v="395"/>
        <n v="396"/>
        <n v="397"/>
        <n v="399"/>
        <n v="400"/>
        <n v="401"/>
        <n v="402"/>
        <n v="404"/>
        <n v="406"/>
        <n v="411"/>
      </sharedItems>
    </cacheField>
    <cacheField name="algorithm" numFmtId="0">
      <sharedItems count="2">
        <s v="BasicVNS"/>
        <s v="ReducedVNS"/>
      </sharedItems>
    </cacheField>
    <cacheField name="local_search" numFmtId="0">
      <sharedItems containsBlank="1" count="3">
        <s v="BEST"/>
        <s v="FIRST"/>
        <m/>
      </sharedItems>
    </cacheField>
    <cacheField name="k_max" numFmtId="0">
      <sharedItems containsSemiMixedTypes="0" containsString="0" containsNumber="1" containsInteger="1" minValue="10" maxValue="50" count="3">
        <n v="10"/>
        <n v="20"/>
        <n v="50"/>
      </sharedItems>
    </cacheField>
    <cacheField name="t_max" numFmtId="0">
      <sharedItems containsSemiMixedTypes="0" containsString="0" containsNumber="1" containsInteger="1" minValue="60" maxValue="60" count="1">
        <n v="60"/>
      </sharedItems>
    </cacheField>
    <cacheField name="t" numFmtId="0">
      <sharedItems containsSemiMixedTypes="0" containsString="0" containsNumber="1" minValue="0.0198789730020508" maxValue="61.021611731001" count="1440">
        <n v="0.0198789730020508"/>
        <n v="0.020354287000373"/>
        <n v="0.022248645000218"/>
        <n v="0.0231787100019574"/>
        <n v="0.0236051499996392"/>
        <n v="0.023633641001652"/>
        <n v="0.0244729730002291"/>
        <n v="0.025124797000899"/>
        <n v="0.0251447709997592"/>
        <n v="0.0264905679978256"/>
        <n v="0.0287280190023011"/>
        <n v="0.0289983080001548"/>
        <n v="0.029444230000081"/>
        <n v="0.0311216719965159"/>
        <n v="0.03152878200126"/>
        <n v="0.0321959579996474"/>
        <n v="0.0324586940005247"/>
        <n v="0.0378349759994308"/>
        <n v="0.0398346549991402"/>
        <n v="0.044134206000308"/>
        <n v="0.0492182500020135"/>
        <n v="0.0496820650005247"/>
        <n v="0.0508239859991591"/>
        <n v="0.0512922999987495"/>
        <n v="0.0523360090010101"/>
        <n v="0.0544416190023185"/>
        <n v="0.0569747430017742"/>
        <n v="0.0591263560017978"/>
        <n v="0.060588820000703"/>
        <n v="0.0620553619992279"/>
        <n v="0.0682637139980216"/>
        <n v="0.0701901239990548"/>
        <n v="0.0708768170006806"/>
        <n v="0.0732574169996951"/>
        <n v="0.0754552830003377"/>
        <n v="0.0762501140015957"/>
        <n v="0.0765130229992792"/>
        <n v="0.077702162998321"/>
        <n v="0.0781201350000629"/>
        <n v="0.0783219019976968"/>
        <n v="0.0809936959994957"/>
        <n v="0.0811044069996569"/>
        <n v="0.0812806789981551"/>
        <n v="0.0813778570009163"/>
        <n v="0.0818672379973577"/>
        <n v="0.081918849999056"/>
        <n v="0.0832940450018214"/>
        <n v="0.0839903859996412"/>
        <n v="0.084599875001004"/>
        <n v="0.0856167720012309"/>
        <n v="0.0871901409991551"/>
        <n v="0.0872457049990771"/>
        <n v="0.0876050840015523"/>
        <n v="0.0876098370026739"/>
        <n v="0.0884530309995171"/>
        <n v="0.0899891980006942"/>
        <n v="0.0903736990003381"/>
        <n v="0.0909179409973149"/>
        <n v="0.0917707299995527"/>
        <n v="0.0939908170003037"/>
        <n v="0.0979007089990773"/>
        <n v="0.0984155369988002"/>
        <n v="0.0995613200029766"/>
        <n v="0.0996309010006371"/>
        <n v="0.102683534001699"/>
        <n v="0.103941485998803"/>
        <n v="0.104321126000286"/>
        <n v="0.104648189000727"/>
        <n v="0.106819169999653"/>
        <n v="0.107004183999379"/>
        <n v="0.107161365001957"/>
        <n v="0.108690010001737"/>
        <n v="0.108757280999271"/>
        <n v="0.109725804002665"/>
        <n v="0.109896030997334"/>
        <n v="0.110371586000838"/>
        <n v="0.114049492000049"/>
        <n v="0.115000312998745"/>
        <n v="0.117740195997612"/>
        <n v="0.121227191000798"/>
        <n v="0.123121207998338"/>
        <n v="0.126283387999138"/>
        <n v="0.130166143997485"/>
        <n v="0.130608455001493"/>
        <n v="0.133909983000194"/>
        <n v="0.134110103001149"/>
        <n v="0.140678295003454"/>
        <n v="0.141922057999182"/>
        <n v="0.143419631000142"/>
        <n v="0.144628305999504"/>
        <n v="0.145387732001836"/>
        <n v="0.168519339000341"/>
        <n v="0.177608040998166"/>
        <n v="0.179627118999633"/>
        <n v="0.18556929099941"/>
        <n v="0.188644349000242"/>
        <n v="0.193313136001962"/>
        <n v="0.228084478996607"/>
        <n v="0.246119897001336"/>
        <n v="0.254983127997548"/>
        <n v="0.257322255001782"/>
        <n v="0.258195241000067"/>
        <n v="0.264333279999846"/>
        <n v="0.266697650000424"/>
        <n v="0.275165637998725"/>
        <n v="0.289990893998038"/>
        <n v="0.291092419000051"/>
        <n v="0.316643384001509"/>
        <n v="0.328793159998895"/>
        <n v="0.33064284899956"/>
        <n v="0.332911036999576"/>
        <n v="0.335440439001104"/>
        <n v="0.346298289998231"/>
        <n v="0.346405513002537"/>
        <n v="0.347060086998681"/>
        <n v="0.359889875999215"/>
        <n v="0.360118707998481"/>
        <n v="0.377110491001076"/>
        <n v="0.382985849999386"/>
        <n v="0.385142839000764"/>
        <n v="0.429385072999139"/>
        <n v="0.429905826000322"/>
        <n v="0.436518368001998"/>
        <n v="0.445788217999507"/>
        <n v="0.448508385998139"/>
        <n v="0.460351362002257"/>
        <n v="0.469013170997641"/>
        <n v="0.475290389000293"/>
        <n v="0.479138738999609"/>
        <n v="0.4840639009999"/>
        <n v="0.48717024799771"/>
        <n v="0.502194644002884"/>
        <n v="0.514704802000779"/>
        <n v="0.535598819998995"/>
        <n v="0.552142841002933"/>
        <n v="0.562962939999125"/>
        <n v="0.570191072998568"/>
        <n v="0.58184927000184"/>
        <n v="0.616591677000542"/>
        <n v="0.617581482001697"/>
        <n v="0.619817309998325"/>
        <n v="0.687615381000796"/>
        <n v="0.71480976300154"/>
        <n v="0.806406340001558"/>
        <n v="0.818322402999911"/>
        <n v="1.08781368700147"/>
        <n v="1.12496587499845"/>
        <n v="1.13112115799959"/>
        <n v="1.17851267099832"/>
        <n v="1.20044799300013"/>
        <n v="1.20299765399977"/>
        <n v="1.31350850500166"/>
        <n v="1.37187889699999"/>
        <n v="1.42498967699794"/>
        <n v="1.63191510999968"/>
        <n v="1.68744643899845"/>
        <n v="1.9143551950001"/>
        <n v="1.91710145099933"/>
        <n v="2.01793957300106"/>
        <n v="2.11920875399664"/>
        <n v="2.25233793799998"/>
        <n v="2.51955972799988"/>
        <n v="2.61855746400033"/>
        <n v="2.79631521400006"/>
        <n v="2.81037759900209"/>
        <n v="2.8227344400002"/>
        <n v="2.83729930999834"/>
        <n v="2.98200460600128"/>
        <n v="2.99331224699927"/>
        <n v="3.04038479900191"/>
        <n v="3.11385974900259"/>
        <n v="3.25905386200247"/>
        <n v="3.34889494399977"/>
        <n v="3.67075954500251"/>
        <n v="3.78549926099731"/>
        <n v="3.86929989400232"/>
        <n v="4.13498062999861"/>
        <n v="4.20271551199767"/>
        <n v="4.44801496899891"/>
        <n v="4.49024513699987"/>
        <n v="4.51530078499854"/>
        <n v="4.77347541400013"/>
        <n v="4.87024276300144"/>
        <n v="4.9037286620005"/>
        <n v="4.92525781899894"/>
        <n v="5.29635992600015"/>
        <n v="5.35955289000049"/>
        <n v="5.41344122499868"/>
        <n v="5.66564242099776"/>
        <n v="5.68275958199956"/>
        <n v="5.73406054600127"/>
        <n v="5.7532678580028"/>
        <n v="5.81478429199706"/>
        <n v="5.87940957599858"/>
        <n v="5.9357307959981"/>
        <n v="5.96016868600054"/>
        <n v="6.48314445699725"/>
        <n v="6.59191466600169"/>
        <n v="7.10178871400058"/>
        <n v="7.261296673998"/>
        <n v="7.61944019699877"/>
        <n v="7.659114864"/>
        <n v="7.97120271499807"/>
        <n v="8.25455817400143"/>
        <n v="8.28723439900205"/>
        <n v="8.5954514010009"/>
        <n v="8.60329806799928"/>
        <n v="8.84188685900153"/>
        <n v="8.86651857200195"/>
        <n v="8.90446105299998"/>
        <n v="9.00842837099845"/>
        <n v="9.16844197200044"/>
        <n v="9.45513249999931"/>
        <n v="9.5763864219989"/>
        <n v="10.4745148679976"/>
        <n v="10.7310023669998"/>
        <n v="10.8428565030008"/>
        <n v="11.0956525450019"/>
        <n v="11.1129180399985"/>
        <n v="11.2448447679999"/>
        <n v="11.3883932120007"/>
        <n v="11.7130546630033"/>
        <n v="11.8084886969991"/>
        <n v="11.8703196649985"/>
        <n v="12.0778851020004"/>
        <n v="12.1825545270003"/>
        <n v="12.799697653998"/>
        <n v="13.1721260689992"/>
        <n v="13.7356508180019"/>
        <n v="14.5887453029973"/>
        <n v="14.7961799410005"/>
        <n v="16.0894525509975"/>
        <n v="16.198615491001"/>
        <n v="16.3173420259991"/>
        <n v="16.8908638460016"/>
        <n v="17.0051795489999"/>
        <n v="17.0297666730003"/>
        <n v="17.7556812260009"/>
        <n v="17.9408551400011"/>
        <n v="18.0973732310013"/>
        <n v="18.1669997009994"/>
        <n v="18.6906360870016"/>
        <n v="18.7498446910031"/>
        <n v="19.3519462189979"/>
        <n v="20.3227688270017"/>
        <n v="21.0274114280001"/>
        <n v="21.121621055001"/>
        <n v="21.1628525509987"/>
        <n v="22.6076946249996"/>
        <n v="23.2512835870002"/>
        <n v="23.4118072220008"/>
        <n v="24.9922600680002"/>
        <n v="25.7599328120013"/>
        <n v="25.9894577680025"/>
        <n v="27.4172287680012"/>
        <n v="27.5923714009987"/>
        <n v="27.9255136579995"/>
        <n v="30.2360768430008"/>
        <n v="30.946918495003"/>
        <n v="31.2719737170009"/>
        <n v="31.9775619770007"/>
        <n v="32.1544148299981"/>
        <n v="33.398135100997"/>
        <n v="33.6809214829991"/>
        <n v="34.0561806260011"/>
        <n v="34.3525076660007"/>
        <n v="34.4471051779983"/>
        <n v="35.6422105239981"/>
        <n v="35.8494304509986"/>
        <n v="36.3134250780022"/>
        <n v="37.4243773329981"/>
        <n v="37.7783966110001"/>
        <n v="38.1754270429992"/>
        <n v="38.1819209210007"/>
        <n v="40.7935323830025"/>
        <n v="41.4983043920002"/>
        <n v="41.764027868001"/>
        <n v="42.7873696300012"/>
        <n v="43.0469517730016"/>
        <n v="43.8147544219973"/>
        <n v="44.2588048849975"/>
        <n v="45.1955580659997"/>
        <n v="46.1338883009994"/>
        <n v="47.498117580999"/>
        <n v="47.5382111420004"/>
        <n v="47.6343749400003"/>
        <n v="47.9998798960005"/>
        <n v="48.1668359280011"/>
        <n v="48.5618508900006"/>
        <n v="49.3397544120016"/>
        <n v="50.2499369069992"/>
        <n v="50.2863011029986"/>
        <n v="50.3513015740027"/>
        <n v="51.173486568001"/>
        <n v="52.4653311379989"/>
        <n v="53.265887941001"/>
        <n v="56.4490623689999"/>
        <n v="58.7658586139987"/>
        <n v="59.4056799970022"/>
        <n v="59.9256809969993"/>
        <n v="60.0012786099978"/>
        <n v="60.0013320500002"/>
        <n v="60.0018793240015"/>
        <n v="60.0018869780033"/>
        <n v="60.0018892240005"/>
        <n v="60.0018990899989"/>
        <n v="60.0019011110016"/>
        <n v="60.0019390190028"/>
        <n v="60.0019511200007"/>
        <n v="60.0019818420005"/>
        <n v="60.0019969409987"/>
        <n v="60.0021152080008"/>
        <n v="60.0023734950009"/>
        <n v="60.0023772640016"/>
        <n v="60.0026903760008"/>
        <n v="60.002731372002"/>
        <n v="60.003144571001"/>
        <n v="60.0032004629975"/>
        <n v="60.003212683001"/>
        <n v="60.0032783759998"/>
        <n v="60.0035127629999"/>
        <n v="60.0035939750014"/>
        <n v="60.0036095340001"/>
        <n v="60.0038252289996"/>
        <n v="60.003872448"/>
        <n v="60.0039296319992"/>
        <n v="60.0040544650001"/>
        <n v="60.0041157960004"/>
        <n v="60.0042147519998"/>
        <n v="60.0043610119974"/>
        <n v="60.0044750979978"/>
        <n v="60.004516211"/>
        <n v="60.0046314479987"/>
        <n v="60.0047274900026"/>
        <n v="60.0047614369978"/>
        <n v="60.0048121079999"/>
        <n v="60.0050260800017"/>
        <n v="60.0053509859972"/>
        <n v="60.0053828259988"/>
        <n v="60.0053973159993"/>
        <n v="60.0055102439983"/>
        <n v="60.0058490209995"/>
        <n v="60.0059491520005"/>
        <n v="60.0060490159995"/>
        <n v="60.0060721810005"/>
        <n v="60.0061075980011"/>
        <n v="60.006136439999"/>
        <n v="60.0062372049979"/>
        <n v="60.0063106899979"/>
        <n v="60.0064268999995"/>
        <n v="60.0065525149985"/>
        <n v="60.0069577409995"/>
        <n v="60.0070244029994"/>
        <n v="60.0070743119977"/>
        <n v="60.0072411350011"/>
        <n v="60.0073668289988"/>
        <n v="60.0074600539992"/>
        <n v="60.0075323630008"/>
        <n v="60.007677657999"/>
        <n v="60.0077030499997"/>
        <n v="60.0078713679977"/>
        <n v="60.0079915080023"/>
        <n v="60.0081966020007"/>
        <n v="60.0083365280007"/>
        <n v="60.008525903002"/>
        <n v="60.0085860299987"/>
        <n v="60.008722988001"/>
        <n v="60.0091573709979"/>
        <n v="60.009174335999"/>
        <n v="60.0091838359986"/>
        <n v="60.0092027550018"/>
        <n v="60.0093693939998"/>
        <n v="60.0094332100016"/>
        <n v="60.0095134820003"/>
        <n v="60.0096946029989"/>
        <n v="60.0098828609989"/>
        <n v="60.0101114170029"/>
        <n v="60.0101476870004"/>
        <n v="60.0103751079987"/>
        <n v="60.0104024079992"/>
        <n v="60.0104116510011"/>
        <n v="60.010518269999"/>
        <n v="60.0108348359972"/>
        <n v="60.0108480799972"/>
        <n v="60.0110148329986"/>
        <n v="60.0114501410026"/>
        <n v="60.0114987140005"/>
        <n v="60.0115156749998"/>
        <n v="60.0115221469969"/>
        <n v="60.0116065029979"/>
        <n v="60.0120119950006"/>
        <n v="60.0121581210005"/>
        <n v="60.0121967500018"/>
        <n v="60.0122874730005"/>
        <n v="60.0124172529977"/>
        <n v="60.0128253879993"/>
        <n v="60.0129039399981"/>
        <n v="60.013159598002"/>
        <n v="60.0136799960019"/>
        <n v="60.0143159689978"/>
        <n v="60.0143316909998"/>
        <n v="60.0143422880028"/>
        <n v="60.0143545589999"/>
        <n v="60.0143710089978"/>
        <n v="60.0143940810012"/>
        <n v="60.0146854160012"/>
        <n v="60.0147384099982"/>
        <n v="60.0151005530024"/>
        <n v="60.0151623159982"/>
        <n v="60.0151886319982"/>
        <n v="60.0152154710013"/>
        <n v="60.0152418610014"/>
        <n v="60.0152615939987"/>
        <n v="60.0154148770016"/>
        <n v="60.0154429930008"/>
        <n v="60.0154957980012"/>
        <n v="60.0155353810005"/>
        <n v="60.0156486859996"/>
        <n v="60.0159542230031"/>
        <n v="60.0162087740027"/>
        <n v="60.0163259170004"/>
        <n v="60.0166316380019"/>
        <n v="60.0167102529995"/>
        <n v="60.0169416330027"/>
        <n v="60.0171026579992"/>
        <n v="60.0173984249996"/>
        <n v="60.0174208379976"/>
        <n v="60.0180095770011"/>
        <n v="60.018186907997"/>
        <n v="60.0189546299989"/>
        <n v="60.0190516479997"/>
        <n v="60.019418535001"/>
        <n v="60.0195020620013"/>
        <n v="60.0197462869983"/>
        <n v="60.0199369969996"/>
        <n v="60.0201265939977"/>
        <n v="60.0202243990025"/>
        <n v="60.0206824039997"/>
        <n v="60.0207715449978"/>
        <n v="60.0211038669986"/>
        <n v="60.0212155349982"/>
        <n v="60.0213382340007"/>
        <n v="60.021655468001"/>
        <n v="60.0217648129983"/>
        <n v="60.0218144910032"/>
        <n v="60.0218445869978"/>
        <n v="60.022325345999"/>
        <n v="60.0223333110007"/>
        <n v="60.0224112700016"/>
        <n v="60.0224889159981"/>
        <n v="60.0225566679983"/>
        <n v="60.023061934"/>
        <n v="60.0230706220027"/>
        <n v="60.0239688869988"/>
        <n v="60.0247713290009"/>
        <n v="60.0250130980021"/>
        <n v="60.0251805379994"/>
        <n v="60.0252790440027"/>
        <n v="60.025417926001"/>
        <n v="60.0258783329991"/>
        <n v="60.0262749089998"/>
        <n v="60.0268627840014"/>
        <n v="60.0278406910002"/>
        <n v="60.0278559440012"/>
        <n v="60.0283538389995"/>
        <n v="60.0284981420009"/>
        <n v="60.0288090440008"/>
        <n v="60.0290928880022"/>
        <n v="60.0291303159975"/>
        <n v="60.0291550079965"/>
        <n v="60.0295664570003"/>
        <n v="60.0297424259989"/>
        <n v="60.0298934720013"/>
        <n v="60.0300948399999"/>
        <n v="60.030365300001"/>
        <n v="60.0303829450022"/>
        <n v="60.0305491479994"/>
        <n v="60.0308427179989"/>
        <n v="60.0309526679994"/>
        <n v="60.0310213250013"/>
        <n v="60.0311949999996"/>
        <n v="60.0315825010002"/>
        <n v="60.0316424650009"/>
        <n v="60.0317604029988"/>
        <n v="60.031858317001"/>
        <n v="60.0320816989988"/>
        <n v="60.0324044709996"/>
        <n v="60.032469425998"/>
        <n v="60.0327871869995"/>
        <n v="60.0335327489993"/>
        <n v="60.0341726519982"/>
        <n v="60.0343963730011"/>
        <n v="60.0347176879986"/>
        <n v="60.034809474997"/>
        <n v="60.0358592189987"/>
        <n v="60.036288096002"/>
        <n v="60.036296737002"/>
        <n v="60.0364681589999"/>
        <n v="60.0365611499983"/>
        <n v="60.0367520549989"/>
        <n v="60.0368052970007"/>
        <n v="60.0371051200018"/>
        <n v="60.0378207499998"/>
        <n v="60.037961353999"/>
        <n v="60.0380264829983"/>
        <n v="60.0381506779995"/>
        <n v="60.0382988879974"/>
        <n v="60.0383599040033"/>
        <n v="60.0387735840013"/>
        <n v="60.0391864920021"/>
        <n v="60.0391866610007"/>
        <n v="60.0393454230034"/>
        <n v="60.0394327059985"/>
        <n v="60.0405408999977"/>
        <n v="60.0408486109991"/>
        <n v="60.0414957700014"/>
        <n v="60.0417650400013"/>
        <n v="60.0418768109994"/>
        <n v="60.0419401779982"/>
        <n v="60.0422873759999"/>
        <n v="60.0424682909979"/>
        <n v="60.0426074470015"/>
        <n v="60.0437502509994"/>
        <n v="60.0454509620031"/>
        <n v="60.0455118669997"/>
        <n v="60.0455252559986"/>
        <n v="60.045677887003"/>
        <n v="60.0457924529983"/>
        <n v="60.0458948270025"/>
        <n v="60.0459987629984"/>
        <n v="60.0460884500026"/>
        <n v="60.0470582519993"/>
        <n v="60.0472925009999"/>
        <n v="60.0474202279984"/>
        <n v="60.0474203490012"/>
        <n v="60.0476188409994"/>
        <n v="60.0480111809993"/>
        <n v="60.0482429350013"/>
        <n v="60.0487621300017"/>
        <n v="60.0491040590023"/>
        <n v="60.049828403"/>
        <n v="60.0505196350023"/>
        <n v="60.0507008740024"/>
        <n v="60.0508742640013"/>
        <n v="60.0510962039989"/>
        <n v="60.0515721830015"/>
        <n v="60.0516943660004"/>
        <n v="60.0517970449982"/>
        <n v="60.0526939190022"/>
        <n v="60.0528804159985"/>
        <n v="60.0534764379991"/>
        <n v="60.0537263740007"/>
        <n v="60.0538545550007"/>
        <n v="60.0539733340011"/>
        <n v="60.0543431590013"/>
        <n v="60.0547330869995"/>
        <n v="60.054940703998"/>
        <n v="60.0556543239982"/>
        <n v="60.0559856260006"/>
        <n v="60.0573829460009"/>
        <n v="60.0574047809969"/>
        <n v="60.0575136980005"/>
        <n v="60.0575289750013"/>
        <n v="60.0578493480025"/>
        <n v="60.0581153669991"/>
        <n v="60.0583434889995"/>
        <n v="60.0583893260009"/>
        <n v="60.0587566260001"/>
        <n v="60.0588887630001"/>
        <n v="60.0590472170006"/>
        <n v="60.0598093579974"/>
        <n v="60.0602508660013"/>
        <n v="60.0604767120021"/>
        <n v="60.0609429809992"/>
        <n v="60.0609890509986"/>
        <n v="60.0617006510001"/>
        <n v="60.0618767289998"/>
        <n v="60.063041266003"/>
        <n v="60.063055724997"/>
        <n v="60.0632604370003"/>
        <n v="60.063305407999"/>
        <n v="60.0638248579999"/>
        <n v="60.0643593709974"/>
        <n v="60.0646414030016"/>
        <n v="60.0646445999992"/>
        <n v="60.0648935449972"/>
        <n v="60.0651744709976"/>
        <n v="60.0654439059981"/>
        <n v="60.0658998649997"/>
        <n v="60.0665622380002"/>
        <n v="60.0670073410001"/>
        <n v="60.0671578030015"/>
        <n v="60.0673352250014"/>
        <n v="60.0674747179983"/>
        <n v="60.0676424189987"/>
        <n v="60.0691006939996"/>
        <n v="60.0692671200013"/>
        <n v="60.0696803640021"/>
        <n v="60.0697407749976"/>
        <n v="60.0700828040026"/>
        <n v="60.0703089880008"/>
        <n v="60.0709399419975"/>
        <n v="60.071158494"/>
        <n v="60.0720566259988"/>
        <n v="60.0722484469989"/>
        <n v="60.0729199710004"/>
        <n v="60.0733767599995"/>
        <n v="60.0734007610008"/>
        <n v="60.073980748999"/>
        <n v="60.0745726300011"/>
        <n v="60.074693093"/>
        <n v="60.0747532130008"/>
        <n v="60.0753709919991"/>
        <n v="60.0763850769981"/>
        <n v="60.0765521079993"/>
        <n v="60.0766033209984"/>
        <n v="60.0769949940004"/>
        <n v="60.077552488001"/>
        <n v="60.0784200890012"/>
        <n v="60.0789579190023"/>
        <n v="60.0794619990011"/>
        <n v="60.0804722460016"/>
        <n v="60.0815084749993"/>
        <n v="60.0829702299998"/>
        <n v="60.0853202979997"/>
        <n v="60.0857739919993"/>
        <n v="60.0866057269996"/>
        <n v="60.0866199820011"/>
        <n v="60.0873945650019"/>
        <n v="60.0878055989997"/>
        <n v="60.087969168002"/>
        <n v="60.0884829059978"/>
        <n v="60.0885525350022"/>
        <n v="60.089224698997"/>
        <n v="60.089414135"/>
        <n v="60.0895693919992"/>
        <n v="60.0896392409995"/>
        <n v="60.0899957609981"/>
        <n v="60.0925580229996"/>
        <n v="60.0927408569987"/>
        <n v="60.0933029750013"/>
        <n v="60.0937013740004"/>
        <n v="60.0938288370016"/>
        <n v="60.0938455719988"/>
        <n v="60.0940750949994"/>
        <n v="60.0941921750018"/>
        <n v="60.0949557409986"/>
        <n v="60.0951097279976"/>
        <n v="60.0954578329984"/>
        <n v="60.0954715549997"/>
        <n v="60.0956236279999"/>
        <n v="60.0957758990007"/>
        <n v="60.0958203650007"/>
        <n v="60.0959607069999"/>
        <n v="60.0962426320002"/>
        <n v="60.0972158179975"/>
        <n v="60.0975924290033"/>
        <n v="60.0989529719991"/>
        <n v="60.1010504499973"/>
        <n v="60.101221459001"/>
        <n v="60.1013620580015"/>
        <n v="60.1014534909991"/>
        <n v="60.101500247998"/>
        <n v="60.1016364850002"/>
        <n v="60.1020475439982"/>
        <n v="60.1022820559992"/>
        <n v="60.1024925819984"/>
        <n v="60.1029183939972"/>
        <n v="60.1039889509993"/>
        <n v="60.1041893770016"/>
        <n v="60.1048245570019"/>
        <n v="60.1055243730007"/>
        <n v="60.1061148119989"/>
        <n v="60.106422896999"/>
        <n v="60.1064908459994"/>
        <n v="60.1070188410013"/>
        <n v="60.1070280269996"/>
        <n v="60.1070664020008"/>
        <n v="60.1071397409978"/>
        <n v="60.1073352999993"/>
        <n v="60.1078477120027"/>
        <n v="60.1079112199986"/>
        <n v="60.1082782430021"/>
        <n v="60.1089264619986"/>
        <n v="60.1089273610014"/>
        <n v="60.1090263860024"/>
        <n v="60.1099531790023"/>
        <n v="60.110218951002"/>
        <n v="60.1114292010025"/>
        <n v="60.1120799220007"/>
        <n v="60.1133707590016"/>
        <n v="60.1135362620007"/>
        <n v="60.1137166999979"/>
        <n v="60.1137207309985"/>
        <n v="60.1143254080016"/>
        <n v="60.1148182249999"/>
        <n v="60.1160170630028"/>
        <n v="60.1171786979976"/>
        <n v="60.1176683939993"/>
        <n v="60.1185270829992"/>
        <n v="60.1201605489987"/>
        <n v="60.120187976001"/>
        <n v="60.1202842480016"/>
        <n v="60.1236927280006"/>
        <n v="60.123843207999"/>
        <n v="60.1240763749993"/>
        <n v="60.1247657929998"/>
        <n v="60.1256154080002"/>
        <n v="60.126536779997"/>
        <n v="60.1269388000001"/>
        <n v="60.1271066670015"/>
        <n v="60.1271690389986"/>
        <n v="60.1274123889998"/>
        <n v="60.1276844519998"/>
        <n v="60.1278110300009"/>
        <n v="60.1279940669992"/>
        <n v="60.1287518940007"/>
        <n v="60.1292650140022"/>
        <n v="60.1295943330006"/>
        <n v="60.1303796149987"/>
        <n v="60.1312332140005"/>
        <n v="60.1314976720023"/>
        <n v="60.1321141560002"/>
        <n v="60.1324446889994"/>
        <n v="60.1326899279993"/>
        <n v="60.1328057559986"/>
        <n v="60.133123595002"/>
        <n v="60.1345146169988"/>
        <n v="60.1351318839988"/>
        <n v="60.1352562930006"/>
        <n v="60.1372503489984"/>
        <n v="60.1377275630002"/>
        <n v="60.1377471499982"/>
        <n v="60.1380302370017"/>
        <n v="60.1382088840001"/>
        <n v="60.1385560400013"/>
        <n v="60.1387546449987"/>
        <n v="60.1393988659984"/>
        <n v="60.1406857519978"/>
        <n v="60.1409579899992"/>
        <n v="60.1411003139983"/>
        <n v="60.1412389030011"/>
        <n v="60.1413231420011"/>
        <n v="60.1414996739986"/>
        <n v="60.1422931009984"/>
        <n v="60.1426250119985"/>
        <n v="60.1429115369974"/>
        <n v="60.1434463610021"/>
        <n v="60.1445034049975"/>
        <n v="60.1445441600008"/>
        <n v="60.1457759740006"/>
        <n v="60.1457958520004"/>
        <n v="60.1459205579995"/>
        <n v="60.1463570990018"/>
        <n v="60.1474133209995"/>
        <n v="60.147484162997"/>
        <n v="60.1476767879976"/>
        <n v="60.1477090049993"/>
        <n v="60.1480271869987"/>
        <n v="60.149101711002"/>
        <n v="60.1495881020019"/>
        <n v="60.150326029001"/>
        <n v="60.1512514819988"/>
        <n v="60.1516607379999"/>
        <n v="60.1522494759993"/>
        <n v="60.1527222320001"/>
        <n v="60.1531936970023"/>
        <n v="60.1532536689992"/>
        <n v="60.153263809003"/>
        <n v="60.1536252859987"/>
        <n v="60.1544856459987"/>
        <n v="60.1544989840004"/>
        <n v="60.1550683300011"/>
        <n v="60.156963778998"/>
        <n v="60.1570384050028"/>
        <n v="60.1572578289997"/>
        <n v="60.1578561749993"/>
        <n v="60.1583853750017"/>
        <n v="60.1583874780008"/>
        <n v="60.1585159339993"/>
        <n v="60.158627883"/>
        <n v="60.1592641030002"/>
        <n v="60.1593414179988"/>
        <n v="60.161397994998"/>
        <n v="60.1614534429973"/>
        <n v="60.1632758630003"/>
        <n v="60.1634529490002"/>
        <n v="60.1671405640009"/>
        <n v="60.1673663539987"/>
        <n v="60.1685436330008"/>
        <n v="60.169169249999"/>
        <n v="60.1693672119982"/>
        <n v="60.169717443001"/>
        <n v="60.1702726370022"/>
        <n v="60.1704643760022"/>
        <n v="60.1705330639998"/>
        <n v="60.1707051269987"/>
        <n v="60.1708004219981"/>
        <n v="60.1716412700007"/>
        <n v="60.1719023059995"/>
        <n v="60.1721983200005"/>
        <n v="60.1722136509998"/>
        <n v="60.1722619600005"/>
        <n v="60.1726365120012"/>
        <n v="60.1729542110006"/>
        <n v="60.173132822998"/>
        <n v="60.173164120999"/>
        <n v="60.1736110150014"/>
        <n v="60.1736375119981"/>
        <n v="60.1739864010015"/>
        <n v="60.1740791890006"/>
        <n v="60.1752993159971"/>
        <n v="60.1764076610016"/>
        <n v="60.1766148930001"/>
        <n v="60.1769458889976"/>
        <n v="60.1783053489999"/>
        <n v="60.1787334479995"/>
        <n v="60.1796533080014"/>
        <n v="60.1802221739999"/>
        <n v="60.1802315169989"/>
        <n v="60.18031195"/>
        <n v="60.1814761399983"/>
        <n v="60.1825664149983"/>
        <n v="60.1828988520028"/>
        <n v="60.1832739650017"/>
        <n v="60.183565606003"/>
        <n v="60.1837904519998"/>
        <n v="60.1847205679987"/>
        <n v="60.1850412210006"/>
        <n v="60.1861890100008"/>
        <n v="60.1863875560011"/>
        <n v="60.1877158239986"/>
        <n v="60.188278878999"/>
        <n v="60.189109641"/>
        <n v="60.1893136979998"/>
        <n v="60.1910975670035"/>
        <n v="60.1913766680009"/>
        <n v="60.1915944699977"/>
        <n v="60.193163011998"/>
        <n v="60.1931982230017"/>
        <n v="60.193625508"/>
        <n v="60.1947924569977"/>
        <n v="60.1947956949989"/>
        <n v="60.1948124720002"/>
        <n v="60.196035519999"/>
        <n v="60.1964171069994"/>
        <n v="60.1966396589996"/>
        <n v="60.1983627360023"/>
        <n v="60.199139938999"/>
        <n v="60.1993925499992"/>
        <n v="60.199555362"/>
        <n v="60.2007150360005"/>
        <n v="60.2008208679981"/>
        <n v="60.2013343979997"/>
        <n v="60.2014708280003"/>
        <n v="60.2030471270009"/>
        <n v="60.2033296080008"/>
        <n v="60.2034646300017"/>
        <n v="60.203784829002"/>
        <n v="60.2041775760008"/>
        <n v="60.2042046709976"/>
        <n v="60.204915929"/>
        <n v="60.2060115249988"/>
        <n v="60.2063113619988"/>
        <n v="60.206745129999"/>
        <n v="60.2070396900017"/>
        <n v="60.2072756609996"/>
        <n v="60.2073964789997"/>
        <n v="60.2075912569999"/>
        <n v="60.2079759760018"/>
        <n v="60.2079809269999"/>
        <n v="60.2093197799986"/>
        <n v="60.2102422509997"/>
        <n v="60.2105250880013"/>
        <n v="60.210648919001"/>
        <n v="60.210965631999"/>
        <n v="60.2120244479993"/>
        <n v="60.2121277709994"/>
        <n v="60.2123088289991"/>
        <n v="60.2133387079994"/>
        <n v="60.2135625810006"/>
        <n v="60.2138369839995"/>
        <n v="60.2143494299999"/>
        <n v="60.2146387879984"/>
        <n v="60.216058815"/>
        <n v="60.2164660070012"/>
        <n v="60.2165312060024"/>
        <n v="60.2172126160003"/>
        <n v="60.2174294159995"/>
        <n v="60.2179530920003"/>
        <n v="60.2182623230001"/>
        <n v="60.218609323998"/>
        <n v="60.2186182570003"/>
        <n v="60.2197437659997"/>
        <n v="60.2207161259976"/>
        <n v="60.2210383269994"/>
        <n v="60.2211055789994"/>
        <n v="60.2212977609997"/>
        <n v="60.2224208039988"/>
        <n v="60.2225789939985"/>
        <n v="60.2229846519986"/>
        <n v="60.223181972"/>
        <n v="60.2247185259985"/>
        <n v="60.2249756919991"/>
        <n v="60.2266550519998"/>
        <n v="60.2270910280022"/>
        <n v="60.2285695209976"/>
        <n v="60.2286767369988"/>
        <n v="60.2314510780016"/>
        <n v="60.2318093389986"/>
        <n v="60.2323563790014"/>
        <n v="60.2330964190005"/>
        <n v="60.2336469459988"/>
        <n v="60.2338432249999"/>
        <n v="60.2343321560002"/>
        <n v="60.2351601320006"/>
        <n v="60.2364907600022"/>
        <n v="60.2366932479999"/>
        <n v="60.2371073700015"/>
        <n v="60.2375107739972"/>
        <n v="60.2380142210022"/>
        <n v="60.2384888390006"/>
        <n v="60.2388247460003"/>
        <n v="60.2394896670012"/>
        <n v="60.2404519030024"/>
        <n v="60.2415087769987"/>
        <n v="60.2423291759988"/>
        <n v="60.2425602519979"/>
        <n v="60.2429550630004"/>
        <n v="60.2429729139985"/>
        <n v="60.2448082359988"/>
        <n v="60.2453500750016"/>
        <n v="60.2464800820017"/>
        <n v="60.2466884700007"/>
        <n v="60.2471006529995"/>
        <n v="60.2473122060001"/>
        <n v="60.2480021570009"/>
        <n v="60.2499441629989"/>
        <n v="60.2514929589997"/>
        <n v="60.2522124640018"/>
        <n v="60.2543154840023"/>
        <n v="60.2546351429992"/>
        <n v="60.2560380979994"/>
        <n v="60.256168150001"/>
        <n v="60.2568616739991"/>
        <n v="60.2577617320021"/>
        <n v="60.2583013799995"/>
        <n v="60.2584027030025"/>
        <n v="60.2597230729989"/>
        <n v="60.2604135949987"/>
        <n v="60.2615044300001"/>
        <n v="60.2617067279971"/>
        <n v="60.2627801679992"/>
        <n v="60.2628946790028"/>
        <n v="60.262924188999"/>
        <n v="60.2631730989997"/>
        <n v="60.2644702940015"/>
        <n v="60.2651348710024"/>
        <n v="60.2663766929982"/>
        <n v="60.2669728649998"/>
        <n v="60.2679254299983"/>
        <n v="60.2708286490015"/>
        <n v="60.272395881002"/>
        <n v="60.2724975419988"/>
        <n v="60.2771478190007"/>
        <n v="60.2771982140002"/>
        <n v="60.277532944001"/>
        <n v="60.2780594739997"/>
        <n v="60.2812865560009"/>
        <n v="60.2822091199996"/>
        <n v="60.2828312370002"/>
        <n v="60.2831308759996"/>
        <n v="60.2892352879971"/>
        <n v="60.2919900510024"/>
        <n v="60.2921664109999"/>
        <n v="60.293121253002"/>
        <n v="60.2948043129982"/>
        <n v="60.2991091580006"/>
        <n v="60.2998696409995"/>
        <n v="60.3010750089998"/>
        <n v="60.3015459359995"/>
        <n v="60.3029347699994"/>
        <n v="60.3039042199998"/>
        <n v="60.3039855079987"/>
        <n v="60.3047502339978"/>
        <n v="60.3062692519998"/>
        <n v="60.3079530540017"/>
        <n v="60.308420677"/>
        <n v="60.3086698370025"/>
        <n v="60.310451759"/>
        <n v="60.3113007959982"/>
        <n v="60.3121474910004"/>
        <n v="60.3127428099979"/>
        <n v="60.3134904509971"/>
        <n v="60.3139222169993"/>
        <n v="60.3157404290032"/>
        <n v="60.3158667520002"/>
        <n v="60.3178712680019"/>
        <n v="60.3182069979994"/>
        <n v="60.3192749449991"/>
        <n v="60.3217290859975"/>
        <n v="60.3226019249996"/>
        <n v="60.3229886430017"/>
        <n v="60.3248872850018"/>
        <n v="60.3264168559981"/>
        <n v="60.3288639570019"/>
        <n v="60.3290349890012"/>
        <n v="60.3308706419993"/>
        <n v="60.3318044820007"/>
        <n v="60.3326746969979"/>
        <n v="60.3341797840003"/>
        <n v="60.3346336389986"/>
        <n v="60.3347901119996"/>
        <n v="60.3349408549984"/>
        <n v="60.3354511379985"/>
        <n v="60.3373340630023"/>
        <n v="60.3384195519975"/>
        <n v="60.3385273409986"/>
        <n v="60.3408064939977"/>
        <n v="60.3418993060004"/>
        <n v="60.3441072480018"/>
        <n v="60.3460231979989"/>
        <n v="60.3462493199986"/>
        <n v="60.3469988379984"/>
        <n v="60.3473873670009"/>
        <n v="60.3496683509984"/>
        <n v="60.3497914319996"/>
        <n v="60.3500133579983"/>
        <n v="60.3507064609985"/>
        <n v="60.350843491"/>
        <n v="60.3526987670011"/>
        <n v="60.3529178109966"/>
        <n v="60.3556372709973"/>
        <n v="60.3563219550015"/>
        <n v="60.3567472110008"/>
        <n v="60.3571769689988"/>
        <n v="60.3580039049993"/>
        <n v="60.361064752"/>
        <n v="60.3648488600011"/>
        <n v="60.3653536179991"/>
        <n v="60.3656990000018"/>
        <n v="60.3683666340003"/>
        <n v="60.3692113010002"/>
        <n v="60.3706154569991"/>
        <n v="60.3711663249996"/>
        <n v="60.3713647199984"/>
        <n v="60.3734476769969"/>
        <n v="60.3742517050014"/>
        <n v="60.3748668499975"/>
        <n v="60.3754417780001"/>
        <n v="60.3755010870009"/>
        <n v="60.3765424470002"/>
        <n v="60.3771750289998"/>
        <n v="60.3783843759993"/>
        <n v="60.3793112579988"/>
        <n v="60.3799069239976"/>
        <n v="60.3817746979985"/>
        <n v="60.388004829998"/>
        <n v="60.388237698"/>
        <n v="60.3910544990031"/>
        <n v="60.3941648660002"/>
        <n v="60.3960830399992"/>
        <n v="60.3976387020011"/>
        <n v="60.3994435730019"/>
        <n v="60.400261144001"/>
        <n v="60.4009884439984"/>
        <n v="60.4010825260011"/>
        <n v="60.4014127569972"/>
        <n v="60.4018368880024"/>
        <n v="60.4021197039983"/>
        <n v="60.4022359480005"/>
        <n v="60.4023454429989"/>
        <n v="60.4063121209983"/>
        <n v="60.4064182289985"/>
        <n v="60.407093242"/>
        <n v="60.413332549997"/>
        <n v="60.4134371590008"/>
        <n v="60.4138903839994"/>
        <n v="60.4140034880002"/>
        <n v="60.4160335870001"/>
        <n v="60.4163753149987"/>
        <n v="60.4166450199991"/>
        <n v="60.4187256559999"/>
        <n v="60.419798081999"/>
        <n v="60.4199168029991"/>
        <n v="60.420266557001"/>
        <n v="60.4212823189991"/>
        <n v="60.422267168"/>
        <n v="60.4227743929987"/>
        <n v="60.4230471679985"/>
        <n v="60.424006827001"/>
        <n v="60.4244381089993"/>
        <n v="60.4257535709985"/>
        <n v="60.4264492609982"/>
        <n v="60.4266334950007"/>
        <n v="60.427238641998"/>
        <n v="60.429097753"/>
        <n v="60.4317601470029"/>
        <n v="60.4347870220008"/>
        <n v="60.4363774839985"/>
        <n v="60.4375653290008"/>
        <n v="60.4393485630026"/>
        <n v="60.44066122"/>
        <n v="60.442631347003"/>
        <n v="60.4435152419974"/>
        <n v="60.4440327759985"/>
        <n v="60.4455850179984"/>
        <n v="60.4465863750011"/>
        <n v="60.4468192169989"/>
        <n v="60.4469468630014"/>
        <n v="60.4478109890006"/>
        <n v="60.4492285929991"/>
        <n v="60.4494864010012"/>
        <n v="60.4497397949999"/>
        <n v="60.4510304100004"/>
        <n v="60.4513907299988"/>
        <n v="60.4539489929994"/>
        <n v="60.4572620440012"/>
        <n v="60.4585451359999"/>
        <n v="60.4629405859996"/>
        <n v="60.4633763829988"/>
        <n v="60.4634841119987"/>
        <n v="60.4643104759998"/>
        <n v="60.4647612539993"/>
        <n v="60.4650961659972"/>
        <n v="60.4661646470013"/>
        <n v="60.4666841839971"/>
        <n v="60.4669610340025"/>
        <n v="60.4673883069991"/>
        <n v="60.4678989890017"/>
        <n v="60.4692159760016"/>
        <n v="60.4720858039982"/>
        <n v="60.4764875639994"/>
        <n v="60.4779939620021"/>
        <n v="60.4788694449999"/>
        <n v="60.4798259870004"/>
        <n v="60.480675857998"/>
        <n v="60.4812952760003"/>
        <n v="60.4841229609992"/>
        <n v="60.4852015180004"/>
        <n v="60.4861922290002"/>
        <n v="60.4864942639979"/>
        <n v="60.4869590300004"/>
        <n v="60.4886116429989"/>
        <n v="60.4895231609989"/>
        <n v="60.4896356009995"/>
        <n v="60.4898007410011"/>
        <n v="60.4909762620009"/>
        <n v="60.492637637999"/>
        <n v="60.4939779490014"/>
        <n v="60.4940373940008"/>
        <n v="60.4948472339966"/>
        <n v="60.4961873479988"/>
        <n v="60.4963260539989"/>
        <n v="60.496810204997"/>
        <n v="60.4973768409982"/>
        <n v="60.5001746179987"/>
        <n v="60.5034552420002"/>
        <n v="60.5037735669976"/>
        <n v="60.5048579930008"/>
        <n v="60.5051659980018"/>
        <n v="60.5052505140011"/>
        <n v="60.5055354360011"/>
        <n v="60.5072642380001"/>
        <n v="60.5081627740001"/>
        <n v="60.5090382950002"/>
        <n v="60.5103760460006"/>
        <n v="60.5118609240017"/>
        <n v="60.5144387690016"/>
        <n v="60.5150661199987"/>
        <n v="60.5154451649978"/>
        <n v="60.5210692349974"/>
        <n v="60.5211622019997"/>
        <n v="60.522109941001"/>
        <n v="60.522536946999"/>
        <n v="60.5231346979999"/>
        <n v="60.5247799030003"/>
        <n v="60.5250180639996"/>
        <n v="60.5296256709989"/>
        <n v="60.5303665880019"/>
        <n v="60.5317097700026"/>
        <n v="60.532567465998"/>
        <n v="60.5339450680003"/>
        <n v="60.5383538669994"/>
        <n v="60.5388242500012"/>
        <n v="60.5437167999989"/>
        <n v="60.5465144579976"/>
        <n v="60.5466290170007"/>
        <n v="60.5467235329998"/>
        <n v="60.5476423979999"/>
        <n v="60.5499968769982"/>
        <n v="60.5505712050035"/>
        <n v="60.5513754519998"/>
        <n v="60.554694219998"/>
        <n v="60.5561913609999"/>
        <n v="60.5603460839993"/>
        <n v="60.5625865689981"/>
        <n v="60.5654390889977"/>
        <n v="60.5663819809997"/>
        <n v="60.5672258999985"/>
        <n v="60.5686102610016"/>
        <n v="60.5693296940008"/>
        <n v="60.574168930998"/>
        <n v="60.5753226929992"/>
        <n v="60.5766780290032"/>
        <n v="60.577223065"/>
        <n v="60.5782634250027"/>
        <n v="60.5787842919999"/>
        <n v="60.5788395589989"/>
        <n v="60.5788626329995"/>
        <n v="60.5794522840006"/>
        <n v="60.5806312989989"/>
        <n v="60.5820667409971"/>
        <n v="60.5821580439988"/>
        <n v="60.5832815670001"/>
        <n v="60.5836404319998"/>
        <n v="60.5879029819989"/>
        <n v="60.5889209490015"/>
        <n v="60.5901034829985"/>
        <n v="60.5901694600034"/>
        <n v="60.590468544"/>
        <n v="60.5910747509988"/>
        <n v="60.5913240819973"/>
        <n v="60.5974679540013"/>
        <n v="60.5995677829997"/>
        <n v="60.6009369529966"/>
        <n v="60.6040808679972"/>
        <n v="60.6046598959983"/>
        <n v="60.6052404750008"/>
        <n v="60.6094480969987"/>
        <n v="60.6100430510014"/>
        <n v="60.6104241579997"/>
        <n v="60.6106629300011"/>
        <n v="60.6111084650001"/>
        <n v="60.6136308599998"/>
        <n v="60.6146662549982"/>
        <n v="60.6187515139973"/>
        <n v="60.6220334749996"/>
        <n v="60.6224740619982"/>
        <n v="60.622651255002"/>
        <n v="60.6229723830002"/>
        <n v="60.6236804069995"/>
        <n v="60.6251670309976"/>
        <n v="60.6263494159975"/>
        <n v="60.6264514850009"/>
        <n v="60.6276686130004"/>
        <n v="60.6284823530004"/>
        <n v="60.6299094890019"/>
        <n v="60.6308733049991"/>
        <n v="60.633092696"/>
        <n v="60.6361829130001"/>
        <n v="60.6384696510031"/>
        <n v="60.6422008730006"/>
        <n v="60.6430355589982"/>
        <n v="60.6433270760026"/>
        <n v="60.6447589449999"/>
        <n v="60.6449233849999"/>
        <n v="60.6454280170001"/>
        <n v="60.6459540950018"/>
        <n v="60.6463531209993"/>
        <n v="60.6499634629981"/>
        <n v="60.6519833839993"/>
        <n v="60.653161192"/>
        <n v="60.6553391969974"/>
        <n v="60.6556330250023"/>
        <n v="60.6573163769972"/>
        <n v="60.6600377380019"/>
        <n v="60.6629056210004"/>
        <n v="60.6641561690012"/>
        <n v="60.6654449470007"/>
        <n v="60.6670091380001"/>
        <n v="60.6673655349987"/>
        <n v="60.6693254540005"/>
        <n v="60.6699355329984"/>
        <n v="60.6700751260032"/>
        <n v="60.6707922059977"/>
        <n v="60.6722938070016"/>
        <n v="60.6727030480033"/>
        <n v="60.6732143270019"/>
        <n v="60.674037842"/>
        <n v="60.6747716829996"/>
        <n v="60.6755485799986"/>
        <n v="60.6826273990009"/>
        <n v="60.6829508250012"/>
        <n v="60.683807587"/>
        <n v="60.6840084399992"/>
        <n v="60.6880914070025"/>
        <n v="60.6881164450024"/>
        <n v="60.6882224630026"/>
        <n v="60.6896814780012"/>
        <n v="60.6922289779977"/>
        <n v="60.7023399589998"/>
        <n v="60.7028157229979"/>
        <n v="60.7061419109996"/>
        <n v="60.7066877039979"/>
        <n v="60.710866641999"/>
        <n v="60.7120946970026"/>
        <n v="60.7132205220005"/>
        <n v="60.7143064090014"/>
        <n v="60.7146027449999"/>
        <n v="60.7160153579971"/>
        <n v="60.7187050079992"/>
        <n v="60.7187866509994"/>
        <n v="60.7202443030001"/>
        <n v="60.7230535569979"/>
        <n v="60.7265486239994"/>
        <n v="60.7277444419997"/>
        <n v="60.7284699070005"/>
        <n v="60.7292009179982"/>
        <n v="60.7351564679993"/>
        <n v="60.7354060409998"/>
        <n v="60.7382886909982"/>
        <n v="60.7393046920006"/>
        <n v="60.7402821659998"/>
        <n v="60.7412219069993"/>
        <n v="60.7417901210029"/>
        <n v="60.7422788490003"/>
        <n v="60.7479457250011"/>
        <n v="60.7488503329987"/>
        <n v="60.7590123299997"/>
        <n v="60.7632178019994"/>
        <n v="60.7634357940005"/>
        <n v="60.7654552659988"/>
        <n v="60.7664289960012"/>
        <n v="60.7679299640004"/>
        <n v="60.7698307379978"/>
        <n v="60.773636097998"/>
        <n v="60.7760249530002"/>
        <n v="60.7768468459981"/>
        <n v="60.7839254529972"/>
        <n v="60.7872799200013"/>
        <n v="60.7920373410016"/>
        <n v="60.793491037999"/>
        <n v="60.7949813879968"/>
        <n v="60.7952479019987"/>
        <n v="60.7970610129996"/>
        <n v="60.7982362330004"/>
        <n v="60.798305346998"/>
        <n v="60.8021950049988"/>
        <n v="60.8028287729976"/>
        <n v="60.8101258040006"/>
        <n v="60.8101461250008"/>
        <n v="60.8157291829994"/>
        <n v="60.8157828650001"/>
        <n v="60.8165541590024"/>
        <n v="60.8171459530022"/>
        <n v="60.8174040199992"/>
        <n v="60.8177523630002"/>
        <n v="60.8186528039987"/>
        <n v="60.8204954210014"/>
        <n v="60.8239126359986"/>
        <n v="60.8285007400009"/>
        <n v="60.8301323390006"/>
        <n v="60.8304776090008"/>
        <n v="60.8317831950008"/>
        <n v="60.8331785439987"/>
        <n v="60.8332089590003"/>
        <n v="60.8335848459974"/>
        <n v="60.8367476679996"/>
        <n v="60.8376647149999"/>
        <n v="60.8403338559983"/>
        <n v="60.8427578509982"/>
        <n v="60.8437251100004"/>
        <n v="60.8456781249988"/>
        <n v="60.8478592179999"/>
        <n v="60.8545831340016"/>
        <n v="60.8549946059975"/>
        <n v="60.8552571689979"/>
        <n v="60.8558433460021"/>
        <n v="60.8596446560005"/>
        <n v="60.862019406999"/>
        <n v="60.8702670979983"/>
        <n v="60.8731933639974"/>
        <n v="60.8761417349997"/>
        <n v="60.8787154739984"/>
        <n v="60.8792200250027"/>
        <n v="60.8858729519998"/>
        <n v="60.8867370699991"/>
        <n v="60.8884672120003"/>
        <n v="60.8890910020018"/>
        <n v="60.890460548002"/>
        <n v="60.8920506350005"/>
        <n v="60.8940119500003"/>
        <n v="60.8963049680024"/>
        <n v="60.9013500189976"/>
        <n v="60.9014409839983"/>
        <n v="60.9035937139997"/>
        <n v="60.9038827499971"/>
        <n v="60.904629097"/>
        <n v="60.9061618960004"/>
        <n v="60.9107932229999"/>
        <n v="60.9121527730022"/>
        <n v="60.9137717410013"/>
        <n v="60.9148769189997"/>
        <n v="60.9203738420001"/>
        <n v="60.9211864110002"/>
        <n v="60.9267029549992"/>
        <n v="60.9287545660009"/>
        <n v="60.9288859789995"/>
        <n v="60.9307572830003"/>
        <n v="60.9329268490001"/>
        <n v="60.9352910900016"/>
        <n v="60.9353010209998"/>
        <n v="60.9356099860015"/>
        <n v="60.9363008729997"/>
        <n v="60.9365889299988"/>
        <n v="60.9373382589984"/>
        <n v="60.9392505290016"/>
        <n v="60.9417982489977"/>
        <n v="60.9489662920023"/>
        <n v="60.9509104489989"/>
        <n v="60.9514643449984"/>
        <n v="60.9531034659995"/>
        <n v="60.9538475759982"/>
        <n v="60.9552978339998"/>
        <n v="60.9589872720026"/>
        <n v="60.9645315269991"/>
        <n v="60.964588281"/>
        <n v="60.9682264859985"/>
        <n v="60.9695501560018"/>
        <n v="60.9696075559987"/>
        <n v="60.9716819870009"/>
        <n v="60.9812305449996"/>
        <n v="60.9842985929972"/>
        <n v="60.9879564189978"/>
        <n v="60.9884335759998"/>
        <n v="60.9891869580024"/>
        <n v="60.9930425799976"/>
        <n v="60.9941380820019"/>
        <n v="60.9946957739994"/>
        <n v="60.9950704319999"/>
        <n v="60.9964474620028"/>
        <n v="60.997991213997"/>
        <n v="60.998596327001"/>
        <n v="60.9998458390001"/>
        <n v="61.0019124309984"/>
        <n v="61.0032444480021"/>
        <n v="61.0091811569982"/>
        <n v="61.0150176919997"/>
        <n v="61.021611731001"/>
      </sharedItems>
    </cacheField>
    <cacheField name="t_fix" numFmtId="0">
      <sharedItems containsSemiMixedTypes="0" containsString="0" containsNumber="1" minValue="0.0198789730020508" maxValue="60" count="301">
        <n v="0.0198789730020508"/>
        <n v="0.020354287000373"/>
        <n v="0.022248645000218"/>
        <n v="0.0231787100019574"/>
        <n v="0.0236051499996392"/>
        <n v="0.023633641001652"/>
        <n v="0.0244729730002291"/>
        <n v="0.025124797000899"/>
        <n v="0.0251447709997592"/>
        <n v="0.0264905679978256"/>
        <n v="0.0287280190023011"/>
        <n v="0.0289983080001548"/>
        <n v="0.029444230000081"/>
        <n v="0.0311216719965159"/>
        <n v="0.03152878200126"/>
        <n v="0.0321959579996474"/>
        <n v="0.0324586940005247"/>
        <n v="0.0378349759994308"/>
        <n v="0.0398346549991402"/>
        <n v="0.044134206000308"/>
        <n v="0.0492182500020135"/>
        <n v="0.0496820650005247"/>
        <n v="0.0508239859991591"/>
        <n v="0.0512922999987495"/>
        <n v="0.0523360090010101"/>
        <n v="0.0544416190023185"/>
        <n v="0.0569747430017742"/>
        <n v="0.0591263560017978"/>
        <n v="0.060588820000703"/>
        <n v="0.0620553619992279"/>
        <n v="0.0682637139980216"/>
        <n v="0.0701901239990548"/>
        <n v="0.0708768170006806"/>
        <n v="0.0732574169996951"/>
        <n v="0.0754552830003377"/>
        <n v="0.0762501140015957"/>
        <n v="0.0765130229992792"/>
        <n v="0.077702162998321"/>
        <n v="0.0781201350000629"/>
        <n v="0.0783219019976968"/>
        <n v="0.0809936959994957"/>
        <n v="0.0811044069996569"/>
        <n v="0.0812806789981551"/>
        <n v="0.0813778570009163"/>
        <n v="0.0818672379973577"/>
        <n v="0.081918849999056"/>
        <n v="0.0832940450018214"/>
        <n v="0.0839903859996412"/>
        <n v="0.084599875001004"/>
        <n v="0.0856167720012309"/>
        <n v="0.0871901409991551"/>
        <n v="0.0872457049990771"/>
        <n v="0.0876050840015523"/>
        <n v="0.0876098370026739"/>
        <n v="0.0884530309995171"/>
        <n v="0.0899891980006942"/>
        <n v="0.0903736990003381"/>
        <n v="0.0909179409973149"/>
        <n v="0.0917707299995527"/>
        <n v="0.0939908170003037"/>
        <n v="0.0979007089990773"/>
        <n v="0.0984155369988002"/>
        <n v="0.0995613200029766"/>
        <n v="0.0996309010006371"/>
        <n v="0.102683534001699"/>
        <n v="0.103941485998803"/>
        <n v="0.104321126000286"/>
        <n v="0.104648189000727"/>
        <n v="0.106819169999653"/>
        <n v="0.107004183999379"/>
        <n v="0.107161365001957"/>
        <n v="0.108690010001737"/>
        <n v="0.108757280999271"/>
        <n v="0.109725804002665"/>
        <n v="0.109896030997334"/>
        <n v="0.110371586000838"/>
        <n v="0.114049492000049"/>
        <n v="0.115000312998745"/>
        <n v="0.117740195997612"/>
        <n v="0.121227191000798"/>
        <n v="0.123121207998338"/>
        <n v="0.126283387999138"/>
        <n v="0.130166143997485"/>
        <n v="0.130608455001493"/>
        <n v="0.133909983000194"/>
        <n v="0.134110103001149"/>
        <n v="0.140678295003454"/>
        <n v="0.141922057999182"/>
        <n v="0.143419631000142"/>
        <n v="0.144628305999504"/>
        <n v="0.145387732001836"/>
        <n v="0.168519339000341"/>
        <n v="0.177608040998166"/>
        <n v="0.179627118999633"/>
        <n v="0.18556929099941"/>
        <n v="0.188644349000242"/>
        <n v="0.193313136001962"/>
        <n v="0.228084478996607"/>
        <n v="0.246119897001336"/>
        <n v="0.254983127997548"/>
        <n v="0.257322255001782"/>
        <n v="0.258195241000067"/>
        <n v="0.264333279999846"/>
        <n v="0.266697650000424"/>
        <n v="0.275165637998725"/>
        <n v="0.289990893998038"/>
        <n v="0.291092419000051"/>
        <n v="0.316643384001509"/>
        <n v="0.328793159998895"/>
        <n v="0.33064284899956"/>
        <n v="0.332911036999576"/>
        <n v="0.335440439001104"/>
        <n v="0.346298289998231"/>
        <n v="0.346405513002537"/>
        <n v="0.347060086998681"/>
        <n v="0.359889875999215"/>
        <n v="0.360118707998481"/>
        <n v="0.377110491001076"/>
        <n v="0.382985849999386"/>
        <n v="0.385142839000764"/>
        <n v="0.429385072999139"/>
        <n v="0.429905826000322"/>
        <n v="0.436518368001998"/>
        <n v="0.445788217999507"/>
        <n v="0.448508385998139"/>
        <n v="0.460351362002257"/>
        <n v="0.469013170997641"/>
        <n v="0.475290389000293"/>
        <n v="0.479138738999609"/>
        <n v="0.4840639009999"/>
        <n v="0.48717024799771"/>
        <n v="0.502194644002884"/>
        <n v="0.514704802000779"/>
        <n v="0.535598819998995"/>
        <n v="0.552142841002933"/>
        <n v="0.562962939999125"/>
        <n v="0.570191072998568"/>
        <n v="0.58184927000184"/>
        <n v="0.616591677000542"/>
        <n v="0.617581482001697"/>
        <n v="0.619817309998325"/>
        <n v="0.687615381000796"/>
        <n v="0.71480976300154"/>
        <n v="0.806406340001558"/>
        <n v="0.818322402999911"/>
        <n v="1.08781368700147"/>
        <n v="1.12496587499845"/>
        <n v="1.13112115799959"/>
        <n v="1.17851267099832"/>
        <n v="1.20044799300013"/>
        <n v="1.20299765399977"/>
        <n v="1.31350850500166"/>
        <n v="1.37187889699999"/>
        <n v="1.42498967699794"/>
        <n v="1.63191510999968"/>
        <n v="1.68744643899845"/>
        <n v="1.9143551950001"/>
        <n v="1.91710145099933"/>
        <n v="2.01793957300106"/>
        <n v="2.11920875399664"/>
        <n v="2.25233793799998"/>
        <n v="2.51955972799988"/>
        <n v="2.61855746400033"/>
        <n v="2.79631521400006"/>
        <n v="2.81037759900209"/>
        <n v="2.8227344400002"/>
        <n v="2.83729930999834"/>
        <n v="2.98200460600128"/>
        <n v="2.99331224699927"/>
        <n v="3.04038479900191"/>
        <n v="3.11385974900259"/>
        <n v="3.25905386200247"/>
        <n v="3.34889494399977"/>
        <n v="3.67075954500251"/>
        <n v="3.78549926099731"/>
        <n v="3.86929989400232"/>
        <n v="4.13498062999861"/>
        <n v="4.20271551199767"/>
        <n v="4.44801496899891"/>
        <n v="4.49024513699987"/>
        <n v="4.51530078499854"/>
        <n v="4.77347541400013"/>
        <n v="4.87024276300144"/>
        <n v="4.9037286620005"/>
        <n v="4.92525781899894"/>
        <n v="5.29635992600015"/>
        <n v="5.35955289000049"/>
        <n v="5.41344122499868"/>
        <n v="5.66564242099776"/>
        <n v="5.68275958199956"/>
        <n v="5.73406054600127"/>
        <n v="5.7532678580028"/>
        <n v="5.81478429199706"/>
        <n v="5.87940957599858"/>
        <n v="5.9357307959981"/>
        <n v="5.96016868600054"/>
        <n v="6.48314445699725"/>
        <n v="6.59191466600169"/>
        <n v="7.10178871400058"/>
        <n v="7.261296673998"/>
        <n v="7.61944019699877"/>
        <n v="7.659114864"/>
        <n v="7.97120271499807"/>
        <n v="8.25455817400143"/>
        <n v="8.28723439900205"/>
        <n v="8.5954514010009"/>
        <n v="8.60329806799928"/>
        <n v="8.84188685900153"/>
        <n v="8.86651857200195"/>
        <n v="8.90446105299998"/>
        <n v="9.00842837099845"/>
        <n v="9.16844197200044"/>
        <n v="9.45513249999931"/>
        <n v="9.5763864219989"/>
        <n v="10.4745148679976"/>
        <n v="10.7310023669998"/>
        <n v="10.8428565030008"/>
        <n v="11.0956525450019"/>
        <n v="11.1129180399985"/>
        <n v="11.2448447679999"/>
        <n v="11.3883932120007"/>
        <n v="11.7130546630033"/>
        <n v="11.8084886969991"/>
        <n v="11.8703196649985"/>
        <n v="12.0778851020004"/>
        <n v="12.1825545270003"/>
        <n v="12.799697653998"/>
        <n v="13.1721260689992"/>
        <n v="13.7356508180019"/>
        <n v="14.5887453029973"/>
        <n v="14.7961799410005"/>
        <n v="16.0894525509975"/>
        <n v="16.198615491001"/>
        <n v="16.3173420259991"/>
        <n v="16.8908638460016"/>
        <n v="17.0051795489999"/>
        <n v="17.0297666730003"/>
        <n v="17.7556812260009"/>
        <n v="17.9408551400011"/>
        <n v="18.0973732310013"/>
        <n v="18.1669997009994"/>
        <n v="18.6906360870016"/>
        <n v="18.7498446910031"/>
        <n v="19.3519462189979"/>
        <n v="20.3227688270017"/>
        <n v="21.0274114280001"/>
        <n v="21.121621055001"/>
        <n v="21.1628525509987"/>
        <n v="22.6076946249996"/>
        <n v="23.2512835870002"/>
        <n v="23.4118072220008"/>
        <n v="24.9922600680002"/>
        <n v="25.7599328120013"/>
        <n v="25.9894577680025"/>
        <n v="27.4172287680012"/>
        <n v="27.5923714009987"/>
        <n v="27.9255136579995"/>
        <n v="30.2360768430008"/>
        <n v="30.946918495003"/>
        <n v="31.2719737170009"/>
        <n v="31.9775619770007"/>
        <n v="32.1544148299981"/>
        <n v="33.398135100997"/>
        <n v="33.6809214829991"/>
        <n v="34.0561806260011"/>
        <n v="34.3525076660007"/>
        <n v="34.4471051779983"/>
        <n v="35.6422105239981"/>
        <n v="35.8494304509986"/>
        <n v="36.3134250780022"/>
        <n v="37.4243773329981"/>
        <n v="37.7783966110001"/>
        <n v="38.1754270429992"/>
        <n v="38.1819209210007"/>
        <n v="40.7935323830025"/>
        <n v="41.4983043920002"/>
        <n v="41.764027868001"/>
        <n v="42.7873696300012"/>
        <n v="43.0469517730016"/>
        <n v="43.8147544219973"/>
        <n v="44.2588048849975"/>
        <n v="45.1955580659997"/>
        <n v="46.1338883009994"/>
        <n v="47.498117580999"/>
        <n v="47.5382111420004"/>
        <n v="47.6343749400003"/>
        <n v="47.9998798960005"/>
        <n v="48.1668359280011"/>
        <n v="48.5618508900006"/>
        <n v="49.3397544120016"/>
        <n v="50.2499369069992"/>
        <n v="50.2863011029986"/>
        <n v="50.3513015740027"/>
        <n v="51.173486568001"/>
        <n v="52.4653311379989"/>
        <n v="53.265887941001"/>
        <n v="56.4490623689999"/>
        <n v="58.7658586139987"/>
        <n v="59.4056799970022"/>
        <n v="59.9256809969993"/>
        <n v="60"/>
      </sharedItems>
    </cacheField>
    <cacheField name="bins" numFmtId="0">
      <sharedItems containsSemiMixedTypes="0" containsString="0" containsNumber="1" containsInteger="1" minValue="20" maxValue="416" count="83">
        <n v="20"/>
        <n v="21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84"/>
        <n v="93"/>
        <n v="94"/>
        <n v="95"/>
        <n v="96"/>
        <n v="97"/>
        <n v="99"/>
        <n v="100"/>
        <n v="101"/>
        <n v="102"/>
        <n v="103"/>
        <n v="104"/>
        <n v="105"/>
        <n v="106"/>
        <n v="10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9"/>
        <n v="190"/>
        <n v="191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393"/>
        <n v="394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1"/>
        <n v="412"/>
        <n v="413"/>
        <n v="414"/>
        <n v="416"/>
      </sharedItems>
    </cacheField>
    <cacheField name="optimum" numFmtId="0">
      <sharedItems containsSemiMixedTypes="0" containsString="0" containsNumber="1" containsInteger="1" minValue="0" maxValue="1" count="2">
        <n v="0"/>
        <n v="1"/>
      </sharedItems>
    </cacheField>
    <cacheField name="error" numFmtId="0">
      <sharedItems containsSemiMixedTypes="0" containsString="0" containsNumber="1" minValue="0" maxValue="0.156626506024096" count="99">
        <n v="0"/>
        <n v="0.00243309002433101"/>
        <n v="0.00246305418719217"/>
        <n v="0.00247524752475248"/>
        <n v="0.00249999999999995"/>
        <n v="0.00250626566416035"/>
        <n v="0.00251889168765751"/>
        <n v="0.0025252525252526"/>
        <n v="0.00253164556962027"/>
        <n v="0.00254452926208648"/>
        <n v="0.00483091787439616"/>
        <n v="0.00485436893203883"/>
        <n v="0.00486618004866179"/>
        <n v="0.00490196078431371"/>
        <n v="0.00495049504950496"/>
        <n v="0.00497512437810954"/>
        <n v="0.00498753117206974"/>
        <n v="0.00499999999999989"/>
        <n v="0.00501253132832091"/>
        <n v="0.00502512562814061"/>
        <n v="0.0050377833753148"/>
        <n v="0.00505050505050497"/>
        <n v="0.0050761421319796"/>
        <n v="0.00510204081632648"/>
        <n v="0.00598802395209574"/>
        <n v="0.0072992700729928"/>
        <n v="0.00742574257425743"/>
        <n v="0.00746268656716409"/>
        <n v="0.00751879699248126"/>
        <n v="0.00755667506297231"/>
        <n v="0.00761421319796951"/>
        <n v="0.00952380952380949"/>
        <n v="0.00966183574879231"/>
        <n v="0.00970873786407767"/>
        <n v="0.00980392156862742"/>
        <n v="0.00990099009900991"/>
        <n v="0.00995024875621886"/>
        <n v="0.0099750623441397"/>
        <n v="0.01"/>
        <n v="0.0100250626566416"/>
        <n v="0.0100502512562815"/>
        <n v="0.0101010101010102"/>
        <n v="0.0101265822784811"/>
        <n v="0.010204081632653"/>
        <n v="0.0119760479041917"/>
        <n v="0.0120481927710843"/>
        <n v="0.0121654501216546"/>
        <n v="0.0123152709359606"/>
        <n v="0.0123762376237624"/>
        <n v="0.0125313283208019"/>
        <n v="0.0125944584382871"/>
        <n v="0.0126262626262625"/>
        <n v="0.0127226463104326"/>
        <n v="0.0144927536231885"/>
        <n v="0.0145631067961165"/>
        <n v="0.0147058823529411"/>
        <n v="0.0148514851485149"/>
        <n v="0.0149253731343284"/>
        <n v="0.0149999999999999"/>
        <n v="0.0150753768844221"/>
        <n v="0.0151515151515151"/>
        <n v="0.015228426395939"/>
        <n v="0.0153061224489797"/>
        <n v="0.0176322418136021"/>
        <n v="0.0179640718562875"/>
        <n v="0.019047619047619"/>
        <n v="0.0192307692307692"/>
        <n v="0.0194174757281553"/>
        <n v="0.0196078431372548"/>
        <n v="0.0198019801980198"/>
        <n v="0.02"/>
        <n v="0.0204081632653061"/>
        <n v="0.0206185567010309"/>
        <n v="0.0208333333333333"/>
        <n v="0.0217391304347827"/>
        <n v="0.0239520958083832"/>
        <n v="0.0249999999999999"/>
        <n v="0.0297029702970297"/>
        <n v="0.0299401197604789"/>
        <n v="0.0359281437125749"/>
        <n v="0.0419161676646707"/>
        <n v="0.0479041916167664"/>
        <n v="0.05"/>
        <n v="0.0538922155688624"/>
        <n v="0.0598802395209581"/>
        <n v="0.0658682634730539"/>
        <n v="0.0718562874251496"/>
        <n v="0.075"/>
        <n v="0.0778443113772456"/>
        <n v="0.1"/>
        <n v="0.120481927710843"/>
        <n v="0.125"/>
        <n v="0.131736526946108"/>
        <n v="0.132530120481928"/>
        <n v="0.137724550898204"/>
        <n v="0.143712574850299"/>
        <n v="0.144578313253012"/>
        <n v="0.15"/>
        <n v="0.156626506024096"/>
      </sharedItems>
    </cacheField>
    <cacheField name="Column O" numFmtId="0">
      <sharedItems containsString="0" containsBlank="1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0">
  <r>
    <x v="0"/>
    <x v="1"/>
    <x v="155"/>
    <x v="4"/>
    <x v="20"/>
    <x v="1"/>
    <x v="2"/>
    <x v="0"/>
    <x v="0"/>
    <x v="1209"/>
    <x v="300"/>
    <x v="55"/>
    <x v="0"/>
  </r>
  <r>
    <x v="1"/>
    <x v="1"/>
    <x v="155"/>
    <x v="4"/>
    <x v="20"/>
    <x v="1"/>
    <x v="2"/>
    <x v="1"/>
    <x v="0"/>
    <x v="789"/>
    <x v="300"/>
    <x v="55"/>
    <x v="0"/>
  </r>
  <r>
    <x v="2"/>
    <x v="1"/>
    <x v="155"/>
    <x v="4"/>
    <x v="20"/>
    <x v="1"/>
    <x v="2"/>
    <x v="2"/>
    <x v="0"/>
    <x v="1250"/>
    <x v="300"/>
    <x v="54"/>
    <x v="0"/>
  </r>
  <r>
    <x v="3"/>
    <x v="1"/>
    <x v="155"/>
    <x v="4"/>
    <x v="20"/>
    <x v="0"/>
    <x v="0"/>
    <x v="0"/>
    <x v="0"/>
    <x v="268"/>
    <x v="268"/>
    <x v="52"/>
    <x v="1"/>
  </r>
  <r>
    <x v="4"/>
    <x v="1"/>
    <x v="155"/>
    <x v="4"/>
    <x v="20"/>
    <x v="0"/>
    <x v="0"/>
    <x v="1"/>
    <x v="0"/>
    <x v="923"/>
    <x v="300"/>
    <x v="53"/>
    <x v="0"/>
  </r>
  <r>
    <x v="5"/>
    <x v="1"/>
    <x v="155"/>
    <x v="4"/>
    <x v="20"/>
    <x v="0"/>
    <x v="0"/>
    <x v="2"/>
    <x v="0"/>
    <x v="833"/>
    <x v="300"/>
    <x v="53"/>
    <x v="0"/>
  </r>
  <r>
    <x v="6"/>
    <x v="1"/>
    <x v="155"/>
    <x v="4"/>
    <x v="20"/>
    <x v="0"/>
    <x v="1"/>
    <x v="0"/>
    <x v="0"/>
    <x v="1083"/>
    <x v="300"/>
    <x v="53"/>
    <x v="0"/>
  </r>
  <r>
    <x v="7"/>
    <x v="1"/>
    <x v="155"/>
    <x v="4"/>
    <x v="20"/>
    <x v="0"/>
    <x v="1"/>
    <x v="1"/>
    <x v="0"/>
    <x v="1206"/>
    <x v="300"/>
    <x v="53"/>
    <x v="0"/>
  </r>
  <r>
    <x v="8"/>
    <x v="1"/>
    <x v="155"/>
    <x v="4"/>
    <x v="20"/>
    <x v="0"/>
    <x v="1"/>
    <x v="2"/>
    <x v="0"/>
    <x v="1028"/>
    <x v="300"/>
    <x v="53"/>
    <x v="0"/>
  </r>
  <r>
    <x v="9"/>
    <x v="1"/>
    <x v="144"/>
    <x v="4"/>
    <x v="23"/>
    <x v="1"/>
    <x v="2"/>
    <x v="0"/>
    <x v="0"/>
    <x v="928"/>
    <x v="300"/>
    <x v="60"/>
    <x v="0"/>
  </r>
  <r>
    <x v="10"/>
    <x v="1"/>
    <x v="144"/>
    <x v="4"/>
    <x v="23"/>
    <x v="1"/>
    <x v="2"/>
    <x v="1"/>
    <x v="0"/>
    <x v="893"/>
    <x v="300"/>
    <x v="60"/>
    <x v="0"/>
  </r>
  <r>
    <x v="11"/>
    <x v="1"/>
    <x v="144"/>
    <x v="4"/>
    <x v="23"/>
    <x v="1"/>
    <x v="2"/>
    <x v="2"/>
    <x v="0"/>
    <x v="1384"/>
    <x v="300"/>
    <x v="60"/>
    <x v="0"/>
  </r>
  <r>
    <x v="12"/>
    <x v="1"/>
    <x v="144"/>
    <x v="4"/>
    <x v="23"/>
    <x v="0"/>
    <x v="0"/>
    <x v="0"/>
    <x v="0"/>
    <x v="264"/>
    <x v="264"/>
    <x v="57"/>
    <x v="1"/>
  </r>
  <r>
    <x v="13"/>
    <x v="1"/>
    <x v="144"/>
    <x v="4"/>
    <x v="23"/>
    <x v="0"/>
    <x v="0"/>
    <x v="1"/>
    <x v="0"/>
    <x v="262"/>
    <x v="262"/>
    <x v="57"/>
    <x v="1"/>
  </r>
  <r>
    <x v="14"/>
    <x v="1"/>
    <x v="144"/>
    <x v="4"/>
    <x v="23"/>
    <x v="0"/>
    <x v="0"/>
    <x v="2"/>
    <x v="0"/>
    <x v="1418"/>
    <x v="300"/>
    <x v="58"/>
    <x v="0"/>
  </r>
  <r>
    <x v="15"/>
    <x v="1"/>
    <x v="144"/>
    <x v="4"/>
    <x v="23"/>
    <x v="0"/>
    <x v="1"/>
    <x v="0"/>
    <x v="0"/>
    <x v="861"/>
    <x v="300"/>
    <x v="58"/>
    <x v="0"/>
  </r>
  <r>
    <x v="16"/>
    <x v="1"/>
    <x v="144"/>
    <x v="4"/>
    <x v="23"/>
    <x v="0"/>
    <x v="1"/>
    <x v="1"/>
    <x v="0"/>
    <x v="291"/>
    <x v="291"/>
    <x v="57"/>
    <x v="1"/>
  </r>
  <r>
    <x v="17"/>
    <x v="1"/>
    <x v="144"/>
    <x v="4"/>
    <x v="23"/>
    <x v="0"/>
    <x v="1"/>
    <x v="2"/>
    <x v="0"/>
    <x v="1387"/>
    <x v="300"/>
    <x v="58"/>
    <x v="0"/>
  </r>
  <r>
    <x v="18"/>
    <x v="1"/>
    <x v="93"/>
    <x v="6"/>
    <x v="28"/>
    <x v="1"/>
    <x v="2"/>
    <x v="0"/>
    <x v="0"/>
    <x v="1185"/>
    <x v="300"/>
    <x v="69"/>
    <x v="0"/>
  </r>
  <r>
    <x v="19"/>
    <x v="1"/>
    <x v="93"/>
    <x v="6"/>
    <x v="28"/>
    <x v="1"/>
    <x v="2"/>
    <x v="1"/>
    <x v="0"/>
    <x v="548"/>
    <x v="300"/>
    <x v="69"/>
    <x v="0"/>
  </r>
  <r>
    <x v="20"/>
    <x v="1"/>
    <x v="93"/>
    <x v="6"/>
    <x v="28"/>
    <x v="1"/>
    <x v="2"/>
    <x v="2"/>
    <x v="0"/>
    <x v="1375"/>
    <x v="300"/>
    <x v="69"/>
    <x v="0"/>
  </r>
  <r>
    <x v="21"/>
    <x v="1"/>
    <x v="93"/>
    <x v="6"/>
    <x v="28"/>
    <x v="0"/>
    <x v="0"/>
    <x v="0"/>
    <x v="0"/>
    <x v="1052"/>
    <x v="300"/>
    <x v="65"/>
    <x v="0"/>
  </r>
  <r>
    <x v="22"/>
    <x v="1"/>
    <x v="93"/>
    <x v="6"/>
    <x v="28"/>
    <x v="0"/>
    <x v="0"/>
    <x v="1"/>
    <x v="0"/>
    <x v="570"/>
    <x v="300"/>
    <x v="65"/>
    <x v="0"/>
  </r>
  <r>
    <x v="23"/>
    <x v="1"/>
    <x v="93"/>
    <x v="6"/>
    <x v="28"/>
    <x v="0"/>
    <x v="0"/>
    <x v="2"/>
    <x v="0"/>
    <x v="461"/>
    <x v="300"/>
    <x v="66"/>
    <x v="0"/>
  </r>
  <r>
    <x v="24"/>
    <x v="1"/>
    <x v="93"/>
    <x v="6"/>
    <x v="28"/>
    <x v="0"/>
    <x v="1"/>
    <x v="0"/>
    <x v="0"/>
    <x v="851"/>
    <x v="300"/>
    <x v="66"/>
    <x v="0"/>
  </r>
  <r>
    <x v="25"/>
    <x v="1"/>
    <x v="93"/>
    <x v="6"/>
    <x v="28"/>
    <x v="0"/>
    <x v="1"/>
    <x v="1"/>
    <x v="0"/>
    <x v="1360"/>
    <x v="300"/>
    <x v="65"/>
    <x v="0"/>
  </r>
  <r>
    <x v="26"/>
    <x v="1"/>
    <x v="93"/>
    <x v="6"/>
    <x v="28"/>
    <x v="0"/>
    <x v="1"/>
    <x v="2"/>
    <x v="0"/>
    <x v="380"/>
    <x v="300"/>
    <x v="65"/>
    <x v="0"/>
  </r>
  <r>
    <x v="27"/>
    <x v="1"/>
    <x v="127"/>
    <x v="3"/>
    <x v="13"/>
    <x v="1"/>
    <x v="2"/>
    <x v="0"/>
    <x v="0"/>
    <x v="1283"/>
    <x v="300"/>
    <x v="28"/>
    <x v="0"/>
  </r>
  <r>
    <x v="28"/>
    <x v="1"/>
    <x v="127"/>
    <x v="3"/>
    <x v="13"/>
    <x v="1"/>
    <x v="2"/>
    <x v="1"/>
    <x v="0"/>
    <x v="939"/>
    <x v="300"/>
    <x v="28"/>
    <x v="0"/>
  </r>
  <r>
    <x v="29"/>
    <x v="1"/>
    <x v="127"/>
    <x v="3"/>
    <x v="13"/>
    <x v="1"/>
    <x v="2"/>
    <x v="2"/>
    <x v="0"/>
    <x v="1023"/>
    <x v="300"/>
    <x v="28"/>
    <x v="0"/>
  </r>
  <r>
    <x v="30"/>
    <x v="1"/>
    <x v="127"/>
    <x v="3"/>
    <x v="13"/>
    <x v="0"/>
    <x v="0"/>
    <x v="0"/>
    <x v="0"/>
    <x v="793"/>
    <x v="300"/>
    <x v="27"/>
    <x v="0"/>
  </r>
  <r>
    <x v="31"/>
    <x v="1"/>
    <x v="127"/>
    <x v="3"/>
    <x v="13"/>
    <x v="0"/>
    <x v="0"/>
    <x v="1"/>
    <x v="0"/>
    <x v="895"/>
    <x v="300"/>
    <x v="27"/>
    <x v="0"/>
  </r>
  <r>
    <x v="32"/>
    <x v="1"/>
    <x v="127"/>
    <x v="3"/>
    <x v="13"/>
    <x v="0"/>
    <x v="0"/>
    <x v="2"/>
    <x v="0"/>
    <x v="866"/>
    <x v="300"/>
    <x v="27"/>
    <x v="0"/>
  </r>
  <r>
    <x v="33"/>
    <x v="1"/>
    <x v="127"/>
    <x v="3"/>
    <x v="13"/>
    <x v="0"/>
    <x v="1"/>
    <x v="0"/>
    <x v="0"/>
    <x v="800"/>
    <x v="300"/>
    <x v="27"/>
    <x v="0"/>
  </r>
  <r>
    <x v="34"/>
    <x v="1"/>
    <x v="127"/>
    <x v="3"/>
    <x v="13"/>
    <x v="0"/>
    <x v="1"/>
    <x v="1"/>
    <x v="0"/>
    <x v="732"/>
    <x v="300"/>
    <x v="27"/>
    <x v="0"/>
  </r>
  <r>
    <x v="35"/>
    <x v="1"/>
    <x v="127"/>
    <x v="3"/>
    <x v="13"/>
    <x v="0"/>
    <x v="1"/>
    <x v="2"/>
    <x v="0"/>
    <x v="731"/>
    <x v="300"/>
    <x v="27"/>
    <x v="0"/>
  </r>
  <r>
    <x v="36"/>
    <x v="1"/>
    <x v="99"/>
    <x v="6"/>
    <x v="31"/>
    <x v="1"/>
    <x v="2"/>
    <x v="0"/>
    <x v="0"/>
    <x v="1279"/>
    <x v="300"/>
    <x v="74"/>
    <x v="0"/>
  </r>
  <r>
    <x v="37"/>
    <x v="1"/>
    <x v="99"/>
    <x v="6"/>
    <x v="31"/>
    <x v="1"/>
    <x v="2"/>
    <x v="1"/>
    <x v="0"/>
    <x v="919"/>
    <x v="300"/>
    <x v="74"/>
    <x v="0"/>
  </r>
  <r>
    <x v="38"/>
    <x v="1"/>
    <x v="99"/>
    <x v="6"/>
    <x v="31"/>
    <x v="1"/>
    <x v="2"/>
    <x v="2"/>
    <x v="0"/>
    <x v="782"/>
    <x v="300"/>
    <x v="74"/>
    <x v="0"/>
  </r>
  <r>
    <x v="39"/>
    <x v="1"/>
    <x v="99"/>
    <x v="6"/>
    <x v="31"/>
    <x v="0"/>
    <x v="0"/>
    <x v="0"/>
    <x v="0"/>
    <x v="591"/>
    <x v="300"/>
    <x v="69"/>
    <x v="0"/>
  </r>
  <r>
    <x v="40"/>
    <x v="1"/>
    <x v="99"/>
    <x v="6"/>
    <x v="31"/>
    <x v="0"/>
    <x v="0"/>
    <x v="1"/>
    <x v="0"/>
    <x v="830"/>
    <x v="300"/>
    <x v="69"/>
    <x v="0"/>
  </r>
  <r>
    <x v="41"/>
    <x v="1"/>
    <x v="99"/>
    <x v="6"/>
    <x v="31"/>
    <x v="0"/>
    <x v="0"/>
    <x v="2"/>
    <x v="0"/>
    <x v="1409"/>
    <x v="300"/>
    <x v="69"/>
    <x v="0"/>
  </r>
  <r>
    <x v="42"/>
    <x v="1"/>
    <x v="99"/>
    <x v="6"/>
    <x v="31"/>
    <x v="0"/>
    <x v="1"/>
    <x v="0"/>
    <x v="0"/>
    <x v="997"/>
    <x v="300"/>
    <x v="69"/>
    <x v="0"/>
  </r>
  <r>
    <x v="43"/>
    <x v="1"/>
    <x v="99"/>
    <x v="6"/>
    <x v="31"/>
    <x v="0"/>
    <x v="1"/>
    <x v="1"/>
    <x v="0"/>
    <x v="1190"/>
    <x v="300"/>
    <x v="69"/>
    <x v="0"/>
  </r>
  <r>
    <x v="44"/>
    <x v="1"/>
    <x v="99"/>
    <x v="6"/>
    <x v="31"/>
    <x v="0"/>
    <x v="1"/>
    <x v="2"/>
    <x v="0"/>
    <x v="1349"/>
    <x v="300"/>
    <x v="69"/>
    <x v="0"/>
  </r>
  <r>
    <x v="45"/>
    <x v="1"/>
    <x v="132"/>
    <x v="3"/>
    <x v="14"/>
    <x v="1"/>
    <x v="2"/>
    <x v="0"/>
    <x v="0"/>
    <x v="912"/>
    <x v="300"/>
    <x v="30"/>
    <x v="0"/>
  </r>
  <r>
    <x v="46"/>
    <x v="1"/>
    <x v="132"/>
    <x v="3"/>
    <x v="14"/>
    <x v="1"/>
    <x v="2"/>
    <x v="1"/>
    <x v="0"/>
    <x v="687"/>
    <x v="300"/>
    <x v="30"/>
    <x v="0"/>
  </r>
  <r>
    <x v="47"/>
    <x v="1"/>
    <x v="132"/>
    <x v="3"/>
    <x v="14"/>
    <x v="1"/>
    <x v="2"/>
    <x v="2"/>
    <x v="0"/>
    <x v="1312"/>
    <x v="300"/>
    <x v="30"/>
    <x v="0"/>
  </r>
  <r>
    <x v="48"/>
    <x v="1"/>
    <x v="132"/>
    <x v="3"/>
    <x v="14"/>
    <x v="0"/>
    <x v="0"/>
    <x v="0"/>
    <x v="0"/>
    <x v="660"/>
    <x v="300"/>
    <x v="29"/>
    <x v="0"/>
  </r>
  <r>
    <x v="49"/>
    <x v="1"/>
    <x v="132"/>
    <x v="3"/>
    <x v="14"/>
    <x v="0"/>
    <x v="0"/>
    <x v="1"/>
    <x v="0"/>
    <x v="535"/>
    <x v="300"/>
    <x v="29"/>
    <x v="0"/>
  </r>
  <r>
    <x v="50"/>
    <x v="1"/>
    <x v="132"/>
    <x v="3"/>
    <x v="14"/>
    <x v="0"/>
    <x v="0"/>
    <x v="2"/>
    <x v="0"/>
    <x v="1079"/>
    <x v="300"/>
    <x v="29"/>
    <x v="0"/>
  </r>
  <r>
    <x v="51"/>
    <x v="1"/>
    <x v="132"/>
    <x v="3"/>
    <x v="14"/>
    <x v="0"/>
    <x v="1"/>
    <x v="0"/>
    <x v="0"/>
    <x v="1042"/>
    <x v="300"/>
    <x v="29"/>
    <x v="0"/>
  </r>
  <r>
    <x v="52"/>
    <x v="1"/>
    <x v="132"/>
    <x v="3"/>
    <x v="14"/>
    <x v="0"/>
    <x v="1"/>
    <x v="1"/>
    <x v="0"/>
    <x v="576"/>
    <x v="300"/>
    <x v="29"/>
    <x v="0"/>
  </r>
  <r>
    <x v="53"/>
    <x v="1"/>
    <x v="132"/>
    <x v="3"/>
    <x v="14"/>
    <x v="0"/>
    <x v="1"/>
    <x v="2"/>
    <x v="0"/>
    <x v="888"/>
    <x v="300"/>
    <x v="29"/>
    <x v="0"/>
  </r>
  <r>
    <x v="54"/>
    <x v="1"/>
    <x v="112"/>
    <x v="1"/>
    <x v="3"/>
    <x v="1"/>
    <x v="2"/>
    <x v="0"/>
    <x v="0"/>
    <x v="684"/>
    <x v="300"/>
    <x v="11"/>
    <x v="0"/>
  </r>
  <r>
    <x v="55"/>
    <x v="1"/>
    <x v="112"/>
    <x v="1"/>
    <x v="3"/>
    <x v="1"/>
    <x v="2"/>
    <x v="1"/>
    <x v="0"/>
    <x v="952"/>
    <x v="300"/>
    <x v="11"/>
    <x v="0"/>
  </r>
  <r>
    <x v="56"/>
    <x v="1"/>
    <x v="112"/>
    <x v="1"/>
    <x v="3"/>
    <x v="1"/>
    <x v="2"/>
    <x v="2"/>
    <x v="0"/>
    <x v="875"/>
    <x v="300"/>
    <x v="11"/>
    <x v="0"/>
  </r>
  <r>
    <x v="57"/>
    <x v="1"/>
    <x v="112"/>
    <x v="1"/>
    <x v="3"/>
    <x v="0"/>
    <x v="0"/>
    <x v="0"/>
    <x v="0"/>
    <x v="176"/>
    <x v="176"/>
    <x v="10"/>
    <x v="1"/>
  </r>
  <r>
    <x v="58"/>
    <x v="1"/>
    <x v="112"/>
    <x v="1"/>
    <x v="3"/>
    <x v="0"/>
    <x v="0"/>
    <x v="1"/>
    <x v="0"/>
    <x v="147"/>
    <x v="147"/>
    <x v="10"/>
    <x v="1"/>
  </r>
  <r>
    <x v="59"/>
    <x v="1"/>
    <x v="112"/>
    <x v="1"/>
    <x v="3"/>
    <x v="0"/>
    <x v="0"/>
    <x v="2"/>
    <x v="0"/>
    <x v="145"/>
    <x v="145"/>
    <x v="10"/>
    <x v="1"/>
  </r>
  <r>
    <x v="60"/>
    <x v="1"/>
    <x v="112"/>
    <x v="1"/>
    <x v="3"/>
    <x v="0"/>
    <x v="1"/>
    <x v="0"/>
    <x v="0"/>
    <x v="141"/>
    <x v="141"/>
    <x v="10"/>
    <x v="1"/>
  </r>
  <r>
    <x v="61"/>
    <x v="1"/>
    <x v="112"/>
    <x v="1"/>
    <x v="3"/>
    <x v="0"/>
    <x v="1"/>
    <x v="1"/>
    <x v="0"/>
    <x v="127"/>
    <x v="127"/>
    <x v="10"/>
    <x v="1"/>
  </r>
  <r>
    <x v="62"/>
    <x v="1"/>
    <x v="112"/>
    <x v="1"/>
    <x v="3"/>
    <x v="0"/>
    <x v="1"/>
    <x v="2"/>
    <x v="0"/>
    <x v="162"/>
    <x v="162"/>
    <x v="10"/>
    <x v="1"/>
  </r>
  <r>
    <x v="63"/>
    <x v="1"/>
    <x v="133"/>
    <x v="3"/>
    <x v="12"/>
    <x v="1"/>
    <x v="2"/>
    <x v="0"/>
    <x v="0"/>
    <x v="1075"/>
    <x v="300"/>
    <x v="27"/>
    <x v="0"/>
  </r>
  <r>
    <x v="64"/>
    <x v="1"/>
    <x v="133"/>
    <x v="3"/>
    <x v="12"/>
    <x v="1"/>
    <x v="2"/>
    <x v="1"/>
    <x v="0"/>
    <x v="1089"/>
    <x v="300"/>
    <x v="27"/>
    <x v="0"/>
  </r>
  <r>
    <x v="65"/>
    <x v="1"/>
    <x v="133"/>
    <x v="3"/>
    <x v="12"/>
    <x v="1"/>
    <x v="2"/>
    <x v="2"/>
    <x v="0"/>
    <x v="1163"/>
    <x v="300"/>
    <x v="27"/>
    <x v="0"/>
  </r>
  <r>
    <x v="66"/>
    <x v="1"/>
    <x v="133"/>
    <x v="3"/>
    <x v="12"/>
    <x v="0"/>
    <x v="0"/>
    <x v="0"/>
    <x v="0"/>
    <x v="841"/>
    <x v="300"/>
    <x v="26"/>
    <x v="0"/>
  </r>
  <r>
    <x v="67"/>
    <x v="1"/>
    <x v="133"/>
    <x v="3"/>
    <x v="12"/>
    <x v="0"/>
    <x v="0"/>
    <x v="1"/>
    <x v="0"/>
    <x v="1077"/>
    <x v="300"/>
    <x v="26"/>
    <x v="0"/>
  </r>
  <r>
    <x v="68"/>
    <x v="1"/>
    <x v="133"/>
    <x v="3"/>
    <x v="12"/>
    <x v="0"/>
    <x v="0"/>
    <x v="2"/>
    <x v="0"/>
    <x v="1268"/>
    <x v="300"/>
    <x v="26"/>
    <x v="0"/>
  </r>
  <r>
    <x v="69"/>
    <x v="1"/>
    <x v="133"/>
    <x v="3"/>
    <x v="12"/>
    <x v="0"/>
    <x v="1"/>
    <x v="0"/>
    <x v="0"/>
    <x v="1118"/>
    <x v="300"/>
    <x v="26"/>
    <x v="0"/>
  </r>
  <r>
    <x v="70"/>
    <x v="1"/>
    <x v="133"/>
    <x v="3"/>
    <x v="12"/>
    <x v="0"/>
    <x v="1"/>
    <x v="1"/>
    <x v="0"/>
    <x v="627"/>
    <x v="300"/>
    <x v="26"/>
    <x v="0"/>
  </r>
  <r>
    <x v="71"/>
    <x v="1"/>
    <x v="133"/>
    <x v="3"/>
    <x v="12"/>
    <x v="0"/>
    <x v="1"/>
    <x v="2"/>
    <x v="0"/>
    <x v="1319"/>
    <x v="300"/>
    <x v="26"/>
    <x v="0"/>
  </r>
  <r>
    <x v="72"/>
    <x v="1"/>
    <x v="156"/>
    <x v="4"/>
    <x v="21"/>
    <x v="1"/>
    <x v="2"/>
    <x v="0"/>
    <x v="0"/>
    <x v="1074"/>
    <x v="300"/>
    <x v="56"/>
    <x v="0"/>
  </r>
  <r>
    <x v="73"/>
    <x v="1"/>
    <x v="156"/>
    <x v="4"/>
    <x v="21"/>
    <x v="1"/>
    <x v="2"/>
    <x v="1"/>
    <x v="0"/>
    <x v="908"/>
    <x v="300"/>
    <x v="56"/>
    <x v="0"/>
  </r>
  <r>
    <x v="74"/>
    <x v="1"/>
    <x v="156"/>
    <x v="4"/>
    <x v="21"/>
    <x v="1"/>
    <x v="2"/>
    <x v="2"/>
    <x v="0"/>
    <x v="887"/>
    <x v="300"/>
    <x v="56"/>
    <x v="0"/>
  </r>
  <r>
    <x v="75"/>
    <x v="1"/>
    <x v="156"/>
    <x v="4"/>
    <x v="21"/>
    <x v="0"/>
    <x v="0"/>
    <x v="0"/>
    <x v="0"/>
    <x v="536"/>
    <x v="300"/>
    <x v="54"/>
    <x v="0"/>
  </r>
  <r>
    <x v="76"/>
    <x v="1"/>
    <x v="156"/>
    <x v="4"/>
    <x v="21"/>
    <x v="0"/>
    <x v="0"/>
    <x v="1"/>
    <x v="0"/>
    <x v="265"/>
    <x v="265"/>
    <x v="53"/>
    <x v="1"/>
  </r>
  <r>
    <x v="77"/>
    <x v="1"/>
    <x v="156"/>
    <x v="4"/>
    <x v="21"/>
    <x v="0"/>
    <x v="0"/>
    <x v="2"/>
    <x v="0"/>
    <x v="267"/>
    <x v="267"/>
    <x v="53"/>
    <x v="1"/>
  </r>
  <r>
    <x v="78"/>
    <x v="1"/>
    <x v="156"/>
    <x v="4"/>
    <x v="21"/>
    <x v="0"/>
    <x v="1"/>
    <x v="0"/>
    <x v="0"/>
    <x v="1059"/>
    <x v="300"/>
    <x v="54"/>
    <x v="0"/>
  </r>
  <r>
    <x v="79"/>
    <x v="1"/>
    <x v="156"/>
    <x v="4"/>
    <x v="21"/>
    <x v="0"/>
    <x v="1"/>
    <x v="1"/>
    <x v="0"/>
    <x v="1374"/>
    <x v="300"/>
    <x v="54"/>
    <x v="0"/>
  </r>
  <r>
    <x v="80"/>
    <x v="1"/>
    <x v="156"/>
    <x v="4"/>
    <x v="21"/>
    <x v="0"/>
    <x v="1"/>
    <x v="2"/>
    <x v="0"/>
    <x v="1431"/>
    <x v="300"/>
    <x v="54"/>
    <x v="0"/>
  </r>
  <r>
    <x v="81"/>
    <x v="1"/>
    <x v="159"/>
    <x v="4"/>
    <x v="16"/>
    <x v="1"/>
    <x v="2"/>
    <x v="0"/>
    <x v="0"/>
    <x v="1297"/>
    <x v="300"/>
    <x v="50"/>
    <x v="0"/>
  </r>
  <r>
    <x v="82"/>
    <x v="1"/>
    <x v="159"/>
    <x v="4"/>
    <x v="16"/>
    <x v="1"/>
    <x v="2"/>
    <x v="1"/>
    <x v="0"/>
    <x v="818"/>
    <x v="300"/>
    <x v="50"/>
    <x v="0"/>
  </r>
  <r>
    <x v="83"/>
    <x v="1"/>
    <x v="159"/>
    <x v="4"/>
    <x v="16"/>
    <x v="1"/>
    <x v="2"/>
    <x v="2"/>
    <x v="0"/>
    <x v="936"/>
    <x v="300"/>
    <x v="50"/>
    <x v="0"/>
  </r>
  <r>
    <x v="84"/>
    <x v="1"/>
    <x v="159"/>
    <x v="4"/>
    <x v="16"/>
    <x v="0"/>
    <x v="0"/>
    <x v="0"/>
    <x v="0"/>
    <x v="974"/>
    <x v="300"/>
    <x v="48"/>
    <x v="0"/>
  </r>
  <r>
    <x v="85"/>
    <x v="1"/>
    <x v="159"/>
    <x v="4"/>
    <x v="16"/>
    <x v="0"/>
    <x v="0"/>
    <x v="1"/>
    <x v="0"/>
    <x v="957"/>
    <x v="300"/>
    <x v="49"/>
    <x v="0"/>
  </r>
  <r>
    <x v="86"/>
    <x v="1"/>
    <x v="159"/>
    <x v="4"/>
    <x v="16"/>
    <x v="0"/>
    <x v="0"/>
    <x v="2"/>
    <x v="0"/>
    <x v="1120"/>
    <x v="300"/>
    <x v="49"/>
    <x v="0"/>
  </r>
  <r>
    <x v="87"/>
    <x v="1"/>
    <x v="159"/>
    <x v="4"/>
    <x v="16"/>
    <x v="0"/>
    <x v="1"/>
    <x v="0"/>
    <x v="0"/>
    <x v="1233"/>
    <x v="300"/>
    <x v="49"/>
    <x v="0"/>
  </r>
  <r>
    <x v="88"/>
    <x v="1"/>
    <x v="159"/>
    <x v="4"/>
    <x v="16"/>
    <x v="0"/>
    <x v="1"/>
    <x v="1"/>
    <x v="0"/>
    <x v="1142"/>
    <x v="300"/>
    <x v="49"/>
    <x v="0"/>
  </r>
  <r>
    <x v="89"/>
    <x v="1"/>
    <x v="159"/>
    <x v="4"/>
    <x v="16"/>
    <x v="0"/>
    <x v="1"/>
    <x v="2"/>
    <x v="0"/>
    <x v="1070"/>
    <x v="300"/>
    <x v="49"/>
    <x v="0"/>
  </r>
  <r>
    <x v="90"/>
    <x v="1"/>
    <x v="116"/>
    <x v="1"/>
    <x v="6"/>
    <x v="1"/>
    <x v="2"/>
    <x v="0"/>
    <x v="0"/>
    <x v="1"/>
    <x v="1"/>
    <x v="14"/>
    <x v="1"/>
  </r>
  <r>
    <x v="91"/>
    <x v="1"/>
    <x v="116"/>
    <x v="1"/>
    <x v="6"/>
    <x v="1"/>
    <x v="2"/>
    <x v="1"/>
    <x v="0"/>
    <x v="9"/>
    <x v="9"/>
    <x v="14"/>
    <x v="1"/>
  </r>
  <r>
    <x v="92"/>
    <x v="1"/>
    <x v="116"/>
    <x v="1"/>
    <x v="6"/>
    <x v="1"/>
    <x v="2"/>
    <x v="2"/>
    <x v="0"/>
    <x v="0"/>
    <x v="0"/>
    <x v="14"/>
    <x v="1"/>
  </r>
  <r>
    <x v="93"/>
    <x v="1"/>
    <x v="116"/>
    <x v="1"/>
    <x v="6"/>
    <x v="0"/>
    <x v="0"/>
    <x v="0"/>
    <x v="0"/>
    <x v="67"/>
    <x v="67"/>
    <x v="14"/>
    <x v="1"/>
  </r>
  <r>
    <x v="94"/>
    <x v="1"/>
    <x v="116"/>
    <x v="1"/>
    <x v="6"/>
    <x v="0"/>
    <x v="0"/>
    <x v="1"/>
    <x v="0"/>
    <x v="84"/>
    <x v="84"/>
    <x v="14"/>
    <x v="1"/>
  </r>
  <r>
    <x v="95"/>
    <x v="1"/>
    <x v="116"/>
    <x v="1"/>
    <x v="6"/>
    <x v="0"/>
    <x v="0"/>
    <x v="2"/>
    <x v="0"/>
    <x v="88"/>
    <x v="88"/>
    <x v="14"/>
    <x v="1"/>
  </r>
  <r>
    <x v="96"/>
    <x v="1"/>
    <x v="116"/>
    <x v="1"/>
    <x v="6"/>
    <x v="0"/>
    <x v="1"/>
    <x v="0"/>
    <x v="0"/>
    <x v="78"/>
    <x v="78"/>
    <x v="14"/>
    <x v="1"/>
  </r>
  <r>
    <x v="97"/>
    <x v="1"/>
    <x v="116"/>
    <x v="1"/>
    <x v="6"/>
    <x v="0"/>
    <x v="1"/>
    <x v="1"/>
    <x v="0"/>
    <x v="63"/>
    <x v="63"/>
    <x v="14"/>
    <x v="1"/>
  </r>
  <r>
    <x v="98"/>
    <x v="1"/>
    <x v="116"/>
    <x v="1"/>
    <x v="6"/>
    <x v="0"/>
    <x v="1"/>
    <x v="2"/>
    <x v="0"/>
    <x v="23"/>
    <x v="23"/>
    <x v="14"/>
    <x v="1"/>
  </r>
  <r>
    <x v="99"/>
    <x v="1"/>
    <x v="102"/>
    <x v="1"/>
    <x v="2"/>
    <x v="1"/>
    <x v="2"/>
    <x v="0"/>
    <x v="0"/>
    <x v="235"/>
    <x v="235"/>
    <x v="8"/>
    <x v="1"/>
  </r>
  <r>
    <x v="100"/>
    <x v="1"/>
    <x v="102"/>
    <x v="1"/>
    <x v="2"/>
    <x v="1"/>
    <x v="2"/>
    <x v="1"/>
    <x v="0"/>
    <x v="986"/>
    <x v="300"/>
    <x v="9"/>
    <x v="0"/>
  </r>
  <r>
    <x v="101"/>
    <x v="1"/>
    <x v="102"/>
    <x v="1"/>
    <x v="2"/>
    <x v="1"/>
    <x v="2"/>
    <x v="2"/>
    <x v="0"/>
    <x v="1148"/>
    <x v="300"/>
    <x v="9"/>
    <x v="0"/>
  </r>
  <r>
    <x v="102"/>
    <x v="1"/>
    <x v="102"/>
    <x v="1"/>
    <x v="2"/>
    <x v="0"/>
    <x v="0"/>
    <x v="0"/>
    <x v="0"/>
    <x v="79"/>
    <x v="79"/>
    <x v="8"/>
    <x v="1"/>
  </r>
  <r>
    <x v="103"/>
    <x v="1"/>
    <x v="102"/>
    <x v="1"/>
    <x v="2"/>
    <x v="0"/>
    <x v="0"/>
    <x v="1"/>
    <x v="0"/>
    <x v="86"/>
    <x v="86"/>
    <x v="8"/>
    <x v="1"/>
  </r>
  <r>
    <x v="104"/>
    <x v="1"/>
    <x v="102"/>
    <x v="1"/>
    <x v="2"/>
    <x v="0"/>
    <x v="0"/>
    <x v="2"/>
    <x v="0"/>
    <x v="82"/>
    <x v="82"/>
    <x v="8"/>
    <x v="1"/>
  </r>
  <r>
    <x v="105"/>
    <x v="1"/>
    <x v="102"/>
    <x v="1"/>
    <x v="2"/>
    <x v="0"/>
    <x v="1"/>
    <x v="0"/>
    <x v="0"/>
    <x v="69"/>
    <x v="69"/>
    <x v="8"/>
    <x v="1"/>
  </r>
  <r>
    <x v="106"/>
    <x v="1"/>
    <x v="102"/>
    <x v="1"/>
    <x v="2"/>
    <x v="0"/>
    <x v="1"/>
    <x v="1"/>
    <x v="0"/>
    <x v="42"/>
    <x v="42"/>
    <x v="8"/>
    <x v="1"/>
  </r>
  <r>
    <x v="107"/>
    <x v="1"/>
    <x v="102"/>
    <x v="1"/>
    <x v="2"/>
    <x v="0"/>
    <x v="1"/>
    <x v="2"/>
    <x v="0"/>
    <x v="90"/>
    <x v="90"/>
    <x v="8"/>
    <x v="1"/>
  </r>
  <r>
    <x v="108"/>
    <x v="1"/>
    <x v="101"/>
    <x v="1"/>
    <x v="4"/>
    <x v="1"/>
    <x v="2"/>
    <x v="0"/>
    <x v="0"/>
    <x v="10"/>
    <x v="10"/>
    <x v="11"/>
    <x v="1"/>
  </r>
  <r>
    <x v="109"/>
    <x v="1"/>
    <x v="101"/>
    <x v="1"/>
    <x v="4"/>
    <x v="1"/>
    <x v="2"/>
    <x v="1"/>
    <x v="0"/>
    <x v="12"/>
    <x v="12"/>
    <x v="11"/>
    <x v="1"/>
  </r>
  <r>
    <x v="110"/>
    <x v="1"/>
    <x v="101"/>
    <x v="1"/>
    <x v="4"/>
    <x v="1"/>
    <x v="2"/>
    <x v="2"/>
    <x v="0"/>
    <x v="7"/>
    <x v="7"/>
    <x v="11"/>
    <x v="1"/>
  </r>
  <r>
    <x v="111"/>
    <x v="1"/>
    <x v="101"/>
    <x v="1"/>
    <x v="4"/>
    <x v="0"/>
    <x v="0"/>
    <x v="0"/>
    <x v="0"/>
    <x v="92"/>
    <x v="92"/>
    <x v="11"/>
    <x v="1"/>
  </r>
  <r>
    <x v="112"/>
    <x v="1"/>
    <x v="101"/>
    <x v="1"/>
    <x v="4"/>
    <x v="0"/>
    <x v="0"/>
    <x v="1"/>
    <x v="0"/>
    <x v="81"/>
    <x v="81"/>
    <x v="11"/>
    <x v="1"/>
  </r>
  <r>
    <x v="113"/>
    <x v="1"/>
    <x v="101"/>
    <x v="1"/>
    <x v="4"/>
    <x v="0"/>
    <x v="0"/>
    <x v="2"/>
    <x v="0"/>
    <x v="64"/>
    <x v="64"/>
    <x v="11"/>
    <x v="1"/>
  </r>
  <r>
    <x v="114"/>
    <x v="1"/>
    <x v="101"/>
    <x v="1"/>
    <x v="4"/>
    <x v="0"/>
    <x v="1"/>
    <x v="0"/>
    <x v="0"/>
    <x v="38"/>
    <x v="38"/>
    <x v="11"/>
    <x v="1"/>
  </r>
  <r>
    <x v="115"/>
    <x v="1"/>
    <x v="101"/>
    <x v="1"/>
    <x v="4"/>
    <x v="0"/>
    <x v="1"/>
    <x v="1"/>
    <x v="0"/>
    <x v="32"/>
    <x v="32"/>
    <x v="11"/>
    <x v="1"/>
  </r>
  <r>
    <x v="116"/>
    <x v="1"/>
    <x v="101"/>
    <x v="1"/>
    <x v="4"/>
    <x v="0"/>
    <x v="1"/>
    <x v="2"/>
    <x v="0"/>
    <x v="40"/>
    <x v="40"/>
    <x v="11"/>
    <x v="1"/>
  </r>
  <r>
    <x v="117"/>
    <x v="1"/>
    <x v="146"/>
    <x v="4"/>
    <x v="24"/>
    <x v="1"/>
    <x v="2"/>
    <x v="0"/>
    <x v="0"/>
    <x v="1047"/>
    <x v="300"/>
    <x v="61"/>
    <x v="0"/>
  </r>
  <r>
    <x v="118"/>
    <x v="1"/>
    <x v="146"/>
    <x v="4"/>
    <x v="24"/>
    <x v="1"/>
    <x v="2"/>
    <x v="1"/>
    <x v="0"/>
    <x v="1354"/>
    <x v="300"/>
    <x v="61"/>
    <x v="0"/>
  </r>
  <r>
    <x v="119"/>
    <x v="1"/>
    <x v="146"/>
    <x v="4"/>
    <x v="24"/>
    <x v="1"/>
    <x v="2"/>
    <x v="2"/>
    <x v="0"/>
    <x v="1041"/>
    <x v="300"/>
    <x v="61"/>
    <x v="0"/>
  </r>
  <r>
    <x v="120"/>
    <x v="1"/>
    <x v="146"/>
    <x v="4"/>
    <x v="24"/>
    <x v="0"/>
    <x v="0"/>
    <x v="0"/>
    <x v="0"/>
    <x v="1357"/>
    <x v="300"/>
    <x v="60"/>
    <x v="0"/>
  </r>
  <r>
    <x v="121"/>
    <x v="1"/>
    <x v="146"/>
    <x v="4"/>
    <x v="24"/>
    <x v="0"/>
    <x v="0"/>
    <x v="1"/>
    <x v="0"/>
    <x v="654"/>
    <x v="300"/>
    <x v="59"/>
    <x v="0"/>
  </r>
  <r>
    <x v="122"/>
    <x v="1"/>
    <x v="146"/>
    <x v="4"/>
    <x v="24"/>
    <x v="0"/>
    <x v="0"/>
    <x v="2"/>
    <x v="0"/>
    <x v="1092"/>
    <x v="300"/>
    <x v="59"/>
    <x v="0"/>
  </r>
  <r>
    <x v="123"/>
    <x v="1"/>
    <x v="146"/>
    <x v="4"/>
    <x v="24"/>
    <x v="0"/>
    <x v="1"/>
    <x v="0"/>
    <x v="0"/>
    <x v="1178"/>
    <x v="300"/>
    <x v="59"/>
    <x v="0"/>
  </r>
  <r>
    <x v="124"/>
    <x v="1"/>
    <x v="146"/>
    <x v="4"/>
    <x v="24"/>
    <x v="0"/>
    <x v="1"/>
    <x v="1"/>
    <x v="0"/>
    <x v="1434"/>
    <x v="300"/>
    <x v="59"/>
    <x v="0"/>
  </r>
  <r>
    <x v="125"/>
    <x v="1"/>
    <x v="146"/>
    <x v="4"/>
    <x v="24"/>
    <x v="0"/>
    <x v="1"/>
    <x v="2"/>
    <x v="0"/>
    <x v="400"/>
    <x v="300"/>
    <x v="60"/>
    <x v="0"/>
  </r>
  <r>
    <x v="126"/>
    <x v="1"/>
    <x v="105"/>
    <x v="1"/>
    <x v="3"/>
    <x v="1"/>
    <x v="2"/>
    <x v="0"/>
    <x v="0"/>
    <x v="296"/>
    <x v="296"/>
    <x v="10"/>
    <x v="1"/>
  </r>
  <r>
    <x v="127"/>
    <x v="1"/>
    <x v="105"/>
    <x v="1"/>
    <x v="3"/>
    <x v="1"/>
    <x v="2"/>
    <x v="1"/>
    <x v="0"/>
    <x v="418"/>
    <x v="300"/>
    <x v="11"/>
    <x v="0"/>
  </r>
  <r>
    <x v="128"/>
    <x v="1"/>
    <x v="105"/>
    <x v="1"/>
    <x v="3"/>
    <x v="1"/>
    <x v="2"/>
    <x v="2"/>
    <x v="0"/>
    <x v="1363"/>
    <x v="300"/>
    <x v="11"/>
    <x v="0"/>
  </r>
  <r>
    <x v="129"/>
    <x v="1"/>
    <x v="105"/>
    <x v="1"/>
    <x v="3"/>
    <x v="0"/>
    <x v="0"/>
    <x v="0"/>
    <x v="0"/>
    <x v="34"/>
    <x v="34"/>
    <x v="10"/>
    <x v="1"/>
  </r>
  <r>
    <x v="130"/>
    <x v="1"/>
    <x v="105"/>
    <x v="1"/>
    <x v="3"/>
    <x v="0"/>
    <x v="0"/>
    <x v="1"/>
    <x v="0"/>
    <x v="21"/>
    <x v="21"/>
    <x v="10"/>
    <x v="1"/>
  </r>
  <r>
    <x v="131"/>
    <x v="1"/>
    <x v="105"/>
    <x v="1"/>
    <x v="3"/>
    <x v="0"/>
    <x v="0"/>
    <x v="2"/>
    <x v="0"/>
    <x v="19"/>
    <x v="19"/>
    <x v="10"/>
    <x v="1"/>
  </r>
  <r>
    <x v="132"/>
    <x v="1"/>
    <x v="105"/>
    <x v="1"/>
    <x v="3"/>
    <x v="0"/>
    <x v="1"/>
    <x v="0"/>
    <x v="0"/>
    <x v="20"/>
    <x v="20"/>
    <x v="10"/>
    <x v="1"/>
  </r>
  <r>
    <x v="133"/>
    <x v="1"/>
    <x v="105"/>
    <x v="1"/>
    <x v="3"/>
    <x v="0"/>
    <x v="1"/>
    <x v="1"/>
    <x v="0"/>
    <x v="17"/>
    <x v="17"/>
    <x v="10"/>
    <x v="1"/>
  </r>
  <r>
    <x v="134"/>
    <x v="1"/>
    <x v="105"/>
    <x v="1"/>
    <x v="3"/>
    <x v="0"/>
    <x v="1"/>
    <x v="2"/>
    <x v="0"/>
    <x v="25"/>
    <x v="25"/>
    <x v="10"/>
    <x v="1"/>
  </r>
  <r>
    <x v="135"/>
    <x v="1"/>
    <x v="121"/>
    <x v="3"/>
    <x v="10"/>
    <x v="1"/>
    <x v="2"/>
    <x v="0"/>
    <x v="0"/>
    <x v="1000"/>
    <x v="300"/>
    <x v="24"/>
    <x v="0"/>
  </r>
  <r>
    <x v="136"/>
    <x v="1"/>
    <x v="121"/>
    <x v="3"/>
    <x v="10"/>
    <x v="1"/>
    <x v="2"/>
    <x v="1"/>
    <x v="0"/>
    <x v="1095"/>
    <x v="300"/>
    <x v="24"/>
    <x v="0"/>
  </r>
  <r>
    <x v="137"/>
    <x v="1"/>
    <x v="121"/>
    <x v="3"/>
    <x v="10"/>
    <x v="1"/>
    <x v="2"/>
    <x v="2"/>
    <x v="0"/>
    <x v="1412"/>
    <x v="300"/>
    <x v="24"/>
    <x v="0"/>
  </r>
  <r>
    <x v="138"/>
    <x v="1"/>
    <x v="121"/>
    <x v="3"/>
    <x v="10"/>
    <x v="0"/>
    <x v="0"/>
    <x v="0"/>
    <x v="0"/>
    <x v="142"/>
    <x v="142"/>
    <x v="23"/>
    <x v="1"/>
  </r>
  <r>
    <x v="139"/>
    <x v="1"/>
    <x v="121"/>
    <x v="3"/>
    <x v="10"/>
    <x v="0"/>
    <x v="0"/>
    <x v="1"/>
    <x v="0"/>
    <x v="128"/>
    <x v="128"/>
    <x v="23"/>
    <x v="1"/>
  </r>
  <r>
    <x v="140"/>
    <x v="1"/>
    <x v="121"/>
    <x v="3"/>
    <x v="10"/>
    <x v="0"/>
    <x v="0"/>
    <x v="2"/>
    <x v="0"/>
    <x v="132"/>
    <x v="132"/>
    <x v="23"/>
    <x v="1"/>
  </r>
  <r>
    <x v="141"/>
    <x v="1"/>
    <x v="121"/>
    <x v="3"/>
    <x v="10"/>
    <x v="0"/>
    <x v="1"/>
    <x v="0"/>
    <x v="0"/>
    <x v="107"/>
    <x v="107"/>
    <x v="23"/>
    <x v="1"/>
  </r>
  <r>
    <x v="142"/>
    <x v="1"/>
    <x v="121"/>
    <x v="3"/>
    <x v="10"/>
    <x v="0"/>
    <x v="1"/>
    <x v="1"/>
    <x v="0"/>
    <x v="120"/>
    <x v="120"/>
    <x v="23"/>
    <x v="1"/>
  </r>
  <r>
    <x v="143"/>
    <x v="1"/>
    <x v="121"/>
    <x v="3"/>
    <x v="10"/>
    <x v="0"/>
    <x v="1"/>
    <x v="2"/>
    <x v="0"/>
    <x v="106"/>
    <x v="106"/>
    <x v="23"/>
    <x v="1"/>
  </r>
  <r>
    <x v="144"/>
    <x v="1"/>
    <x v="114"/>
    <x v="1"/>
    <x v="5"/>
    <x v="1"/>
    <x v="2"/>
    <x v="0"/>
    <x v="0"/>
    <x v="11"/>
    <x v="11"/>
    <x v="12"/>
    <x v="1"/>
  </r>
  <r>
    <x v="145"/>
    <x v="1"/>
    <x v="114"/>
    <x v="1"/>
    <x v="5"/>
    <x v="1"/>
    <x v="2"/>
    <x v="1"/>
    <x v="0"/>
    <x v="6"/>
    <x v="6"/>
    <x v="12"/>
    <x v="1"/>
  </r>
  <r>
    <x v="146"/>
    <x v="1"/>
    <x v="114"/>
    <x v="1"/>
    <x v="5"/>
    <x v="1"/>
    <x v="2"/>
    <x v="2"/>
    <x v="0"/>
    <x v="8"/>
    <x v="8"/>
    <x v="12"/>
    <x v="1"/>
  </r>
  <r>
    <x v="147"/>
    <x v="1"/>
    <x v="114"/>
    <x v="1"/>
    <x v="5"/>
    <x v="0"/>
    <x v="0"/>
    <x v="0"/>
    <x v="0"/>
    <x v="58"/>
    <x v="58"/>
    <x v="12"/>
    <x v="1"/>
  </r>
  <r>
    <x v="148"/>
    <x v="1"/>
    <x v="114"/>
    <x v="1"/>
    <x v="5"/>
    <x v="0"/>
    <x v="0"/>
    <x v="1"/>
    <x v="0"/>
    <x v="48"/>
    <x v="48"/>
    <x v="12"/>
    <x v="1"/>
  </r>
  <r>
    <x v="149"/>
    <x v="1"/>
    <x v="114"/>
    <x v="1"/>
    <x v="5"/>
    <x v="0"/>
    <x v="0"/>
    <x v="2"/>
    <x v="0"/>
    <x v="55"/>
    <x v="55"/>
    <x v="12"/>
    <x v="1"/>
  </r>
  <r>
    <x v="150"/>
    <x v="1"/>
    <x v="114"/>
    <x v="1"/>
    <x v="5"/>
    <x v="0"/>
    <x v="1"/>
    <x v="0"/>
    <x v="0"/>
    <x v="76"/>
    <x v="76"/>
    <x v="12"/>
    <x v="1"/>
  </r>
  <r>
    <x v="151"/>
    <x v="1"/>
    <x v="114"/>
    <x v="1"/>
    <x v="5"/>
    <x v="0"/>
    <x v="1"/>
    <x v="1"/>
    <x v="0"/>
    <x v="37"/>
    <x v="37"/>
    <x v="12"/>
    <x v="1"/>
  </r>
  <r>
    <x v="152"/>
    <x v="1"/>
    <x v="114"/>
    <x v="1"/>
    <x v="5"/>
    <x v="0"/>
    <x v="1"/>
    <x v="2"/>
    <x v="0"/>
    <x v="71"/>
    <x v="71"/>
    <x v="12"/>
    <x v="1"/>
  </r>
  <r>
    <x v="153"/>
    <x v="1"/>
    <x v="129"/>
    <x v="3"/>
    <x v="11"/>
    <x v="1"/>
    <x v="2"/>
    <x v="0"/>
    <x v="0"/>
    <x v="647"/>
    <x v="300"/>
    <x v="25"/>
    <x v="0"/>
  </r>
  <r>
    <x v="154"/>
    <x v="1"/>
    <x v="129"/>
    <x v="3"/>
    <x v="11"/>
    <x v="1"/>
    <x v="2"/>
    <x v="1"/>
    <x v="0"/>
    <x v="1157"/>
    <x v="300"/>
    <x v="25"/>
    <x v="0"/>
  </r>
  <r>
    <x v="155"/>
    <x v="1"/>
    <x v="129"/>
    <x v="3"/>
    <x v="11"/>
    <x v="1"/>
    <x v="2"/>
    <x v="2"/>
    <x v="0"/>
    <x v="1114"/>
    <x v="300"/>
    <x v="25"/>
    <x v="0"/>
  </r>
  <r>
    <x v="156"/>
    <x v="1"/>
    <x v="129"/>
    <x v="3"/>
    <x v="11"/>
    <x v="0"/>
    <x v="0"/>
    <x v="0"/>
    <x v="0"/>
    <x v="190"/>
    <x v="190"/>
    <x v="24"/>
    <x v="1"/>
  </r>
  <r>
    <x v="157"/>
    <x v="1"/>
    <x v="129"/>
    <x v="3"/>
    <x v="11"/>
    <x v="0"/>
    <x v="0"/>
    <x v="1"/>
    <x v="0"/>
    <x v="217"/>
    <x v="217"/>
    <x v="24"/>
    <x v="1"/>
  </r>
  <r>
    <x v="158"/>
    <x v="1"/>
    <x v="129"/>
    <x v="3"/>
    <x v="11"/>
    <x v="0"/>
    <x v="0"/>
    <x v="2"/>
    <x v="0"/>
    <x v="202"/>
    <x v="202"/>
    <x v="24"/>
    <x v="1"/>
  </r>
  <r>
    <x v="159"/>
    <x v="1"/>
    <x v="129"/>
    <x v="3"/>
    <x v="11"/>
    <x v="0"/>
    <x v="1"/>
    <x v="0"/>
    <x v="0"/>
    <x v="216"/>
    <x v="216"/>
    <x v="24"/>
    <x v="1"/>
  </r>
  <r>
    <x v="160"/>
    <x v="1"/>
    <x v="129"/>
    <x v="3"/>
    <x v="11"/>
    <x v="0"/>
    <x v="1"/>
    <x v="1"/>
    <x v="0"/>
    <x v="198"/>
    <x v="198"/>
    <x v="24"/>
    <x v="1"/>
  </r>
  <r>
    <x v="161"/>
    <x v="1"/>
    <x v="129"/>
    <x v="3"/>
    <x v="11"/>
    <x v="0"/>
    <x v="1"/>
    <x v="2"/>
    <x v="0"/>
    <x v="226"/>
    <x v="226"/>
    <x v="24"/>
    <x v="1"/>
  </r>
  <r>
    <x v="162"/>
    <x v="1"/>
    <x v="91"/>
    <x v="6"/>
    <x v="32"/>
    <x v="1"/>
    <x v="2"/>
    <x v="0"/>
    <x v="0"/>
    <x v="1432"/>
    <x v="300"/>
    <x v="73"/>
    <x v="0"/>
  </r>
  <r>
    <x v="163"/>
    <x v="1"/>
    <x v="91"/>
    <x v="6"/>
    <x v="32"/>
    <x v="1"/>
    <x v="2"/>
    <x v="1"/>
    <x v="0"/>
    <x v="1258"/>
    <x v="300"/>
    <x v="73"/>
    <x v="0"/>
  </r>
  <r>
    <x v="164"/>
    <x v="1"/>
    <x v="91"/>
    <x v="6"/>
    <x v="32"/>
    <x v="1"/>
    <x v="2"/>
    <x v="2"/>
    <x v="0"/>
    <x v="906"/>
    <x v="300"/>
    <x v="73"/>
    <x v="0"/>
  </r>
  <r>
    <x v="165"/>
    <x v="1"/>
    <x v="91"/>
    <x v="6"/>
    <x v="32"/>
    <x v="0"/>
    <x v="0"/>
    <x v="0"/>
    <x v="0"/>
    <x v="1425"/>
    <x v="300"/>
    <x v="71"/>
    <x v="0"/>
  </r>
  <r>
    <x v="166"/>
    <x v="1"/>
    <x v="91"/>
    <x v="6"/>
    <x v="32"/>
    <x v="0"/>
    <x v="0"/>
    <x v="1"/>
    <x v="0"/>
    <x v="458"/>
    <x v="300"/>
    <x v="71"/>
    <x v="0"/>
  </r>
  <r>
    <x v="167"/>
    <x v="1"/>
    <x v="91"/>
    <x v="6"/>
    <x v="32"/>
    <x v="0"/>
    <x v="0"/>
    <x v="2"/>
    <x v="0"/>
    <x v="1218"/>
    <x v="300"/>
    <x v="71"/>
    <x v="0"/>
  </r>
  <r>
    <x v="168"/>
    <x v="1"/>
    <x v="91"/>
    <x v="6"/>
    <x v="32"/>
    <x v="0"/>
    <x v="1"/>
    <x v="0"/>
    <x v="0"/>
    <x v="1082"/>
    <x v="300"/>
    <x v="71"/>
    <x v="0"/>
  </r>
  <r>
    <x v="169"/>
    <x v="1"/>
    <x v="91"/>
    <x v="6"/>
    <x v="32"/>
    <x v="0"/>
    <x v="1"/>
    <x v="1"/>
    <x v="0"/>
    <x v="1008"/>
    <x v="300"/>
    <x v="71"/>
    <x v="0"/>
  </r>
  <r>
    <x v="170"/>
    <x v="1"/>
    <x v="91"/>
    <x v="6"/>
    <x v="32"/>
    <x v="0"/>
    <x v="1"/>
    <x v="2"/>
    <x v="0"/>
    <x v="1162"/>
    <x v="300"/>
    <x v="71"/>
    <x v="0"/>
  </r>
  <r>
    <x v="171"/>
    <x v="1"/>
    <x v="136"/>
    <x v="3"/>
    <x v="8"/>
    <x v="1"/>
    <x v="2"/>
    <x v="0"/>
    <x v="0"/>
    <x v="1107"/>
    <x v="300"/>
    <x v="22"/>
    <x v="0"/>
  </r>
  <r>
    <x v="172"/>
    <x v="1"/>
    <x v="136"/>
    <x v="3"/>
    <x v="8"/>
    <x v="1"/>
    <x v="2"/>
    <x v="1"/>
    <x v="0"/>
    <x v="848"/>
    <x v="300"/>
    <x v="22"/>
    <x v="0"/>
  </r>
  <r>
    <x v="173"/>
    <x v="1"/>
    <x v="136"/>
    <x v="3"/>
    <x v="8"/>
    <x v="1"/>
    <x v="2"/>
    <x v="2"/>
    <x v="0"/>
    <x v="714"/>
    <x v="300"/>
    <x v="22"/>
    <x v="0"/>
  </r>
  <r>
    <x v="174"/>
    <x v="1"/>
    <x v="136"/>
    <x v="3"/>
    <x v="8"/>
    <x v="0"/>
    <x v="0"/>
    <x v="0"/>
    <x v="0"/>
    <x v="215"/>
    <x v="215"/>
    <x v="21"/>
    <x v="1"/>
  </r>
  <r>
    <x v="175"/>
    <x v="1"/>
    <x v="136"/>
    <x v="3"/>
    <x v="8"/>
    <x v="0"/>
    <x v="0"/>
    <x v="1"/>
    <x v="0"/>
    <x v="258"/>
    <x v="258"/>
    <x v="21"/>
    <x v="1"/>
  </r>
  <r>
    <x v="176"/>
    <x v="1"/>
    <x v="136"/>
    <x v="3"/>
    <x v="8"/>
    <x v="0"/>
    <x v="0"/>
    <x v="2"/>
    <x v="0"/>
    <x v="219"/>
    <x v="219"/>
    <x v="21"/>
    <x v="1"/>
  </r>
  <r>
    <x v="177"/>
    <x v="1"/>
    <x v="136"/>
    <x v="3"/>
    <x v="8"/>
    <x v="0"/>
    <x v="1"/>
    <x v="0"/>
    <x v="0"/>
    <x v="208"/>
    <x v="208"/>
    <x v="21"/>
    <x v="1"/>
  </r>
  <r>
    <x v="178"/>
    <x v="1"/>
    <x v="136"/>
    <x v="3"/>
    <x v="8"/>
    <x v="0"/>
    <x v="1"/>
    <x v="1"/>
    <x v="0"/>
    <x v="253"/>
    <x v="253"/>
    <x v="21"/>
    <x v="1"/>
  </r>
  <r>
    <x v="179"/>
    <x v="1"/>
    <x v="136"/>
    <x v="3"/>
    <x v="8"/>
    <x v="0"/>
    <x v="1"/>
    <x v="2"/>
    <x v="0"/>
    <x v="201"/>
    <x v="201"/>
    <x v="21"/>
    <x v="1"/>
  </r>
  <r>
    <x v="180"/>
    <x v="1"/>
    <x v="124"/>
    <x v="3"/>
    <x v="11"/>
    <x v="1"/>
    <x v="2"/>
    <x v="0"/>
    <x v="0"/>
    <x v="622"/>
    <x v="300"/>
    <x v="25"/>
    <x v="0"/>
  </r>
  <r>
    <x v="181"/>
    <x v="1"/>
    <x v="124"/>
    <x v="3"/>
    <x v="11"/>
    <x v="1"/>
    <x v="2"/>
    <x v="1"/>
    <x v="0"/>
    <x v="1328"/>
    <x v="300"/>
    <x v="25"/>
    <x v="0"/>
  </r>
  <r>
    <x v="182"/>
    <x v="1"/>
    <x v="124"/>
    <x v="3"/>
    <x v="11"/>
    <x v="1"/>
    <x v="2"/>
    <x v="2"/>
    <x v="0"/>
    <x v="542"/>
    <x v="300"/>
    <x v="25"/>
    <x v="0"/>
  </r>
  <r>
    <x v="183"/>
    <x v="1"/>
    <x v="124"/>
    <x v="3"/>
    <x v="11"/>
    <x v="0"/>
    <x v="0"/>
    <x v="0"/>
    <x v="0"/>
    <x v="187"/>
    <x v="187"/>
    <x v="24"/>
    <x v="1"/>
  </r>
  <r>
    <x v="184"/>
    <x v="1"/>
    <x v="124"/>
    <x v="3"/>
    <x v="11"/>
    <x v="0"/>
    <x v="0"/>
    <x v="1"/>
    <x v="0"/>
    <x v="151"/>
    <x v="151"/>
    <x v="24"/>
    <x v="1"/>
  </r>
  <r>
    <x v="185"/>
    <x v="1"/>
    <x v="124"/>
    <x v="3"/>
    <x v="11"/>
    <x v="0"/>
    <x v="0"/>
    <x v="2"/>
    <x v="0"/>
    <x v="183"/>
    <x v="183"/>
    <x v="24"/>
    <x v="1"/>
  </r>
  <r>
    <x v="186"/>
    <x v="1"/>
    <x v="124"/>
    <x v="3"/>
    <x v="11"/>
    <x v="0"/>
    <x v="1"/>
    <x v="0"/>
    <x v="0"/>
    <x v="158"/>
    <x v="158"/>
    <x v="24"/>
    <x v="1"/>
  </r>
  <r>
    <x v="187"/>
    <x v="1"/>
    <x v="124"/>
    <x v="3"/>
    <x v="11"/>
    <x v="0"/>
    <x v="1"/>
    <x v="1"/>
    <x v="0"/>
    <x v="212"/>
    <x v="212"/>
    <x v="24"/>
    <x v="1"/>
  </r>
  <r>
    <x v="188"/>
    <x v="1"/>
    <x v="124"/>
    <x v="3"/>
    <x v="11"/>
    <x v="0"/>
    <x v="1"/>
    <x v="2"/>
    <x v="0"/>
    <x v="156"/>
    <x v="156"/>
    <x v="24"/>
    <x v="1"/>
  </r>
  <r>
    <x v="189"/>
    <x v="1"/>
    <x v="84"/>
    <x v="6"/>
    <x v="29"/>
    <x v="1"/>
    <x v="2"/>
    <x v="0"/>
    <x v="0"/>
    <x v="1116"/>
    <x v="300"/>
    <x v="70"/>
    <x v="0"/>
  </r>
  <r>
    <x v="190"/>
    <x v="1"/>
    <x v="84"/>
    <x v="6"/>
    <x v="29"/>
    <x v="1"/>
    <x v="2"/>
    <x v="1"/>
    <x v="0"/>
    <x v="1141"/>
    <x v="300"/>
    <x v="70"/>
    <x v="0"/>
  </r>
  <r>
    <x v="191"/>
    <x v="1"/>
    <x v="84"/>
    <x v="6"/>
    <x v="29"/>
    <x v="1"/>
    <x v="2"/>
    <x v="2"/>
    <x v="0"/>
    <x v="1313"/>
    <x v="300"/>
    <x v="70"/>
    <x v="0"/>
  </r>
  <r>
    <x v="192"/>
    <x v="1"/>
    <x v="84"/>
    <x v="6"/>
    <x v="29"/>
    <x v="0"/>
    <x v="0"/>
    <x v="0"/>
    <x v="0"/>
    <x v="1170"/>
    <x v="300"/>
    <x v="67"/>
    <x v="0"/>
  </r>
  <r>
    <x v="193"/>
    <x v="1"/>
    <x v="84"/>
    <x v="6"/>
    <x v="29"/>
    <x v="0"/>
    <x v="0"/>
    <x v="1"/>
    <x v="0"/>
    <x v="1130"/>
    <x v="300"/>
    <x v="67"/>
    <x v="0"/>
  </r>
  <r>
    <x v="194"/>
    <x v="1"/>
    <x v="84"/>
    <x v="6"/>
    <x v="29"/>
    <x v="0"/>
    <x v="0"/>
    <x v="2"/>
    <x v="0"/>
    <x v="589"/>
    <x v="300"/>
    <x v="67"/>
    <x v="0"/>
  </r>
  <r>
    <x v="195"/>
    <x v="1"/>
    <x v="84"/>
    <x v="6"/>
    <x v="29"/>
    <x v="0"/>
    <x v="1"/>
    <x v="0"/>
    <x v="0"/>
    <x v="1307"/>
    <x v="300"/>
    <x v="66"/>
    <x v="0"/>
  </r>
  <r>
    <x v="196"/>
    <x v="1"/>
    <x v="84"/>
    <x v="6"/>
    <x v="29"/>
    <x v="0"/>
    <x v="1"/>
    <x v="1"/>
    <x v="0"/>
    <x v="1390"/>
    <x v="300"/>
    <x v="67"/>
    <x v="0"/>
  </r>
  <r>
    <x v="197"/>
    <x v="1"/>
    <x v="84"/>
    <x v="6"/>
    <x v="29"/>
    <x v="0"/>
    <x v="1"/>
    <x v="2"/>
    <x v="0"/>
    <x v="492"/>
    <x v="300"/>
    <x v="67"/>
    <x v="0"/>
  </r>
  <r>
    <x v="198"/>
    <x v="1"/>
    <x v="94"/>
    <x v="6"/>
    <x v="26"/>
    <x v="1"/>
    <x v="2"/>
    <x v="0"/>
    <x v="0"/>
    <x v="723"/>
    <x v="300"/>
    <x v="68"/>
    <x v="0"/>
  </r>
  <r>
    <x v="199"/>
    <x v="1"/>
    <x v="94"/>
    <x v="6"/>
    <x v="26"/>
    <x v="1"/>
    <x v="2"/>
    <x v="1"/>
    <x v="0"/>
    <x v="1176"/>
    <x v="300"/>
    <x v="68"/>
    <x v="0"/>
  </r>
  <r>
    <x v="200"/>
    <x v="1"/>
    <x v="94"/>
    <x v="6"/>
    <x v="26"/>
    <x v="1"/>
    <x v="2"/>
    <x v="2"/>
    <x v="0"/>
    <x v="1045"/>
    <x v="300"/>
    <x v="68"/>
    <x v="0"/>
  </r>
  <r>
    <x v="201"/>
    <x v="1"/>
    <x v="94"/>
    <x v="6"/>
    <x v="26"/>
    <x v="0"/>
    <x v="0"/>
    <x v="0"/>
    <x v="0"/>
    <x v="1274"/>
    <x v="300"/>
    <x v="64"/>
    <x v="0"/>
  </r>
  <r>
    <x v="202"/>
    <x v="1"/>
    <x v="94"/>
    <x v="6"/>
    <x v="26"/>
    <x v="0"/>
    <x v="0"/>
    <x v="1"/>
    <x v="0"/>
    <x v="708"/>
    <x v="300"/>
    <x v="65"/>
    <x v="0"/>
  </r>
  <r>
    <x v="203"/>
    <x v="1"/>
    <x v="94"/>
    <x v="6"/>
    <x v="26"/>
    <x v="0"/>
    <x v="0"/>
    <x v="2"/>
    <x v="0"/>
    <x v="922"/>
    <x v="300"/>
    <x v="65"/>
    <x v="0"/>
  </r>
  <r>
    <x v="204"/>
    <x v="1"/>
    <x v="94"/>
    <x v="6"/>
    <x v="26"/>
    <x v="0"/>
    <x v="1"/>
    <x v="0"/>
    <x v="0"/>
    <x v="481"/>
    <x v="300"/>
    <x v="64"/>
    <x v="0"/>
  </r>
  <r>
    <x v="205"/>
    <x v="1"/>
    <x v="94"/>
    <x v="6"/>
    <x v="26"/>
    <x v="0"/>
    <x v="1"/>
    <x v="1"/>
    <x v="0"/>
    <x v="1020"/>
    <x v="300"/>
    <x v="65"/>
    <x v="0"/>
  </r>
  <r>
    <x v="206"/>
    <x v="1"/>
    <x v="94"/>
    <x v="6"/>
    <x v="26"/>
    <x v="0"/>
    <x v="1"/>
    <x v="2"/>
    <x v="0"/>
    <x v="1429"/>
    <x v="300"/>
    <x v="64"/>
    <x v="0"/>
  </r>
  <r>
    <x v="207"/>
    <x v="1"/>
    <x v="86"/>
    <x v="6"/>
    <x v="27"/>
    <x v="1"/>
    <x v="2"/>
    <x v="0"/>
    <x v="0"/>
    <x v="1308"/>
    <x v="300"/>
    <x v="67"/>
    <x v="0"/>
  </r>
  <r>
    <x v="208"/>
    <x v="1"/>
    <x v="86"/>
    <x v="6"/>
    <x v="27"/>
    <x v="1"/>
    <x v="2"/>
    <x v="1"/>
    <x v="0"/>
    <x v="1426"/>
    <x v="300"/>
    <x v="67"/>
    <x v="0"/>
  </r>
  <r>
    <x v="209"/>
    <x v="1"/>
    <x v="86"/>
    <x v="6"/>
    <x v="27"/>
    <x v="1"/>
    <x v="2"/>
    <x v="2"/>
    <x v="0"/>
    <x v="1335"/>
    <x v="300"/>
    <x v="67"/>
    <x v="0"/>
  </r>
  <r>
    <x v="210"/>
    <x v="1"/>
    <x v="86"/>
    <x v="6"/>
    <x v="27"/>
    <x v="0"/>
    <x v="0"/>
    <x v="0"/>
    <x v="0"/>
    <x v="769"/>
    <x v="300"/>
    <x v="64"/>
    <x v="0"/>
  </r>
  <r>
    <x v="211"/>
    <x v="1"/>
    <x v="86"/>
    <x v="6"/>
    <x v="27"/>
    <x v="0"/>
    <x v="0"/>
    <x v="1"/>
    <x v="0"/>
    <x v="420"/>
    <x v="300"/>
    <x v="64"/>
    <x v="0"/>
  </r>
  <r>
    <x v="212"/>
    <x v="1"/>
    <x v="86"/>
    <x v="6"/>
    <x v="27"/>
    <x v="0"/>
    <x v="0"/>
    <x v="2"/>
    <x v="0"/>
    <x v="640"/>
    <x v="300"/>
    <x v="64"/>
    <x v="0"/>
  </r>
  <r>
    <x v="213"/>
    <x v="1"/>
    <x v="86"/>
    <x v="6"/>
    <x v="27"/>
    <x v="0"/>
    <x v="1"/>
    <x v="0"/>
    <x v="0"/>
    <x v="1184"/>
    <x v="300"/>
    <x v="64"/>
    <x v="0"/>
  </r>
  <r>
    <x v="214"/>
    <x v="1"/>
    <x v="86"/>
    <x v="6"/>
    <x v="27"/>
    <x v="0"/>
    <x v="1"/>
    <x v="1"/>
    <x v="0"/>
    <x v="1399"/>
    <x v="300"/>
    <x v="64"/>
    <x v="0"/>
  </r>
  <r>
    <x v="215"/>
    <x v="1"/>
    <x v="86"/>
    <x v="6"/>
    <x v="27"/>
    <x v="0"/>
    <x v="1"/>
    <x v="2"/>
    <x v="0"/>
    <x v="1172"/>
    <x v="300"/>
    <x v="64"/>
    <x v="0"/>
  </r>
  <r>
    <x v="216"/>
    <x v="1"/>
    <x v="157"/>
    <x v="4"/>
    <x v="17"/>
    <x v="1"/>
    <x v="2"/>
    <x v="0"/>
    <x v="0"/>
    <x v="1153"/>
    <x v="300"/>
    <x v="52"/>
    <x v="0"/>
  </r>
  <r>
    <x v="217"/>
    <x v="1"/>
    <x v="157"/>
    <x v="4"/>
    <x v="17"/>
    <x v="1"/>
    <x v="2"/>
    <x v="1"/>
    <x v="0"/>
    <x v="1388"/>
    <x v="300"/>
    <x v="52"/>
    <x v="0"/>
  </r>
  <r>
    <x v="218"/>
    <x v="1"/>
    <x v="157"/>
    <x v="4"/>
    <x v="17"/>
    <x v="1"/>
    <x v="2"/>
    <x v="2"/>
    <x v="0"/>
    <x v="1301"/>
    <x v="300"/>
    <x v="52"/>
    <x v="0"/>
  </r>
  <r>
    <x v="219"/>
    <x v="1"/>
    <x v="157"/>
    <x v="4"/>
    <x v="17"/>
    <x v="0"/>
    <x v="0"/>
    <x v="0"/>
    <x v="0"/>
    <x v="1245"/>
    <x v="300"/>
    <x v="50"/>
    <x v="0"/>
  </r>
  <r>
    <x v="220"/>
    <x v="1"/>
    <x v="157"/>
    <x v="4"/>
    <x v="17"/>
    <x v="0"/>
    <x v="0"/>
    <x v="1"/>
    <x v="0"/>
    <x v="711"/>
    <x v="300"/>
    <x v="50"/>
    <x v="0"/>
  </r>
  <r>
    <x v="221"/>
    <x v="1"/>
    <x v="157"/>
    <x v="4"/>
    <x v="17"/>
    <x v="0"/>
    <x v="0"/>
    <x v="2"/>
    <x v="0"/>
    <x v="999"/>
    <x v="300"/>
    <x v="50"/>
    <x v="0"/>
  </r>
  <r>
    <x v="222"/>
    <x v="1"/>
    <x v="157"/>
    <x v="4"/>
    <x v="17"/>
    <x v="0"/>
    <x v="1"/>
    <x v="0"/>
    <x v="0"/>
    <x v="857"/>
    <x v="300"/>
    <x v="50"/>
    <x v="0"/>
  </r>
  <r>
    <x v="223"/>
    <x v="1"/>
    <x v="157"/>
    <x v="4"/>
    <x v="17"/>
    <x v="0"/>
    <x v="1"/>
    <x v="1"/>
    <x v="0"/>
    <x v="287"/>
    <x v="287"/>
    <x v="49"/>
    <x v="1"/>
  </r>
  <r>
    <x v="224"/>
    <x v="1"/>
    <x v="157"/>
    <x v="4"/>
    <x v="17"/>
    <x v="0"/>
    <x v="1"/>
    <x v="2"/>
    <x v="0"/>
    <x v="741"/>
    <x v="300"/>
    <x v="50"/>
    <x v="0"/>
  </r>
  <r>
    <x v="225"/>
    <x v="1"/>
    <x v="109"/>
    <x v="1"/>
    <x v="2"/>
    <x v="1"/>
    <x v="2"/>
    <x v="0"/>
    <x v="0"/>
    <x v="592"/>
    <x v="300"/>
    <x v="9"/>
    <x v="0"/>
  </r>
  <r>
    <x v="226"/>
    <x v="1"/>
    <x v="109"/>
    <x v="1"/>
    <x v="2"/>
    <x v="1"/>
    <x v="2"/>
    <x v="1"/>
    <x v="0"/>
    <x v="1011"/>
    <x v="300"/>
    <x v="9"/>
    <x v="0"/>
  </r>
  <r>
    <x v="227"/>
    <x v="1"/>
    <x v="109"/>
    <x v="1"/>
    <x v="2"/>
    <x v="1"/>
    <x v="2"/>
    <x v="2"/>
    <x v="0"/>
    <x v="1030"/>
    <x v="300"/>
    <x v="9"/>
    <x v="0"/>
  </r>
  <r>
    <x v="228"/>
    <x v="1"/>
    <x v="109"/>
    <x v="1"/>
    <x v="2"/>
    <x v="0"/>
    <x v="0"/>
    <x v="0"/>
    <x v="0"/>
    <x v="159"/>
    <x v="159"/>
    <x v="8"/>
    <x v="1"/>
  </r>
  <r>
    <x v="229"/>
    <x v="1"/>
    <x v="109"/>
    <x v="1"/>
    <x v="2"/>
    <x v="0"/>
    <x v="0"/>
    <x v="1"/>
    <x v="0"/>
    <x v="164"/>
    <x v="164"/>
    <x v="8"/>
    <x v="1"/>
  </r>
  <r>
    <x v="230"/>
    <x v="1"/>
    <x v="109"/>
    <x v="1"/>
    <x v="2"/>
    <x v="0"/>
    <x v="0"/>
    <x v="2"/>
    <x v="0"/>
    <x v="194"/>
    <x v="194"/>
    <x v="8"/>
    <x v="1"/>
  </r>
  <r>
    <x v="231"/>
    <x v="1"/>
    <x v="109"/>
    <x v="1"/>
    <x v="2"/>
    <x v="0"/>
    <x v="1"/>
    <x v="0"/>
    <x v="0"/>
    <x v="154"/>
    <x v="154"/>
    <x v="8"/>
    <x v="1"/>
  </r>
  <r>
    <x v="232"/>
    <x v="1"/>
    <x v="109"/>
    <x v="1"/>
    <x v="2"/>
    <x v="0"/>
    <x v="1"/>
    <x v="1"/>
    <x v="0"/>
    <x v="163"/>
    <x v="163"/>
    <x v="8"/>
    <x v="1"/>
  </r>
  <r>
    <x v="233"/>
    <x v="1"/>
    <x v="109"/>
    <x v="1"/>
    <x v="2"/>
    <x v="0"/>
    <x v="1"/>
    <x v="2"/>
    <x v="0"/>
    <x v="138"/>
    <x v="138"/>
    <x v="8"/>
    <x v="1"/>
  </r>
  <r>
    <x v="234"/>
    <x v="1"/>
    <x v="89"/>
    <x v="6"/>
    <x v="29"/>
    <x v="1"/>
    <x v="2"/>
    <x v="0"/>
    <x v="0"/>
    <x v="1031"/>
    <x v="300"/>
    <x v="72"/>
    <x v="0"/>
  </r>
  <r>
    <x v="235"/>
    <x v="1"/>
    <x v="89"/>
    <x v="6"/>
    <x v="29"/>
    <x v="1"/>
    <x v="2"/>
    <x v="1"/>
    <x v="0"/>
    <x v="806"/>
    <x v="300"/>
    <x v="72"/>
    <x v="0"/>
  </r>
  <r>
    <x v="236"/>
    <x v="1"/>
    <x v="89"/>
    <x v="6"/>
    <x v="29"/>
    <x v="1"/>
    <x v="2"/>
    <x v="2"/>
    <x v="0"/>
    <x v="815"/>
    <x v="300"/>
    <x v="72"/>
    <x v="0"/>
  </r>
  <r>
    <x v="237"/>
    <x v="1"/>
    <x v="89"/>
    <x v="6"/>
    <x v="29"/>
    <x v="0"/>
    <x v="0"/>
    <x v="0"/>
    <x v="0"/>
    <x v="670"/>
    <x v="300"/>
    <x v="68"/>
    <x v="0"/>
  </r>
  <r>
    <x v="238"/>
    <x v="1"/>
    <x v="89"/>
    <x v="6"/>
    <x v="29"/>
    <x v="0"/>
    <x v="0"/>
    <x v="1"/>
    <x v="0"/>
    <x v="1109"/>
    <x v="300"/>
    <x v="68"/>
    <x v="0"/>
  </r>
  <r>
    <x v="239"/>
    <x v="1"/>
    <x v="89"/>
    <x v="6"/>
    <x v="29"/>
    <x v="0"/>
    <x v="0"/>
    <x v="2"/>
    <x v="0"/>
    <x v="1436"/>
    <x v="300"/>
    <x v="68"/>
    <x v="0"/>
  </r>
  <r>
    <x v="240"/>
    <x v="1"/>
    <x v="89"/>
    <x v="6"/>
    <x v="29"/>
    <x v="0"/>
    <x v="1"/>
    <x v="0"/>
    <x v="0"/>
    <x v="1327"/>
    <x v="300"/>
    <x v="68"/>
    <x v="0"/>
  </r>
  <r>
    <x v="241"/>
    <x v="1"/>
    <x v="89"/>
    <x v="6"/>
    <x v="29"/>
    <x v="0"/>
    <x v="1"/>
    <x v="1"/>
    <x v="0"/>
    <x v="1290"/>
    <x v="300"/>
    <x v="68"/>
    <x v="0"/>
  </r>
  <r>
    <x v="242"/>
    <x v="1"/>
    <x v="89"/>
    <x v="6"/>
    <x v="29"/>
    <x v="0"/>
    <x v="1"/>
    <x v="2"/>
    <x v="0"/>
    <x v="1244"/>
    <x v="300"/>
    <x v="68"/>
    <x v="0"/>
  </r>
  <r>
    <x v="243"/>
    <x v="1"/>
    <x v="150"/>
    <x v="4"/>
    <x v="19"/>
    <x v="1"/>
    <x v="2"/>
    <x v="0"/>
    <x v="0"/>
    <x v="511"/>
    <x v="300"/>
    <x v="53"/>
    <x v="0"/>
  </r>
  <r>
    <x v="244"/>
    <x v="1"/>
    <x v="150"/>
    <x v="4"/>
    <x v="19"/>
    <x v="1"/>
    <x v="2"/>
    <x v="1"/>
    <x v="0"/>
    <x v="1326"/>
    <x v="300"/>
    <x v="53"/>
    <x v="0"/>
  </r>
  <r>
    <x v="245"/>
    <x v="1"/>
    <x v="150"/>
    <x v="4"/>
    <x v="19"/>
    <x v="1"/>
    <x v="2"/>
    <x v="2"/>
    <x v="0"/>
    <x v="964"/>
    <x v="300"/>
    <x v="53"/>
    <x v="0"/>
  </r>
  <r>
    <x v="246"/>
    <x v="1"/>
    <x v="150"/>
    <x v="4"/>
    <x v="19"/>
    <x v="0"/>
    <x v="0"/>
    <x v="0"/>
    <x v="0"/>
    <x v="716"/>
    <x v="300"/>
    <x v="52"/>
    <x v="0"/>
  </r>
  <r>
    <x v="247"/>
    <x v="1"/>
    <x v="150"/>
    <x v="4"/>
    <x v="19"/>
    <x v="0"/>
    <x v="0"/>
    <x v="1"/>
    <x v="0"/>
    <x v="274"/>
    <x v="274"/>
    <x v="51"/>
    <x v="1"/>
  </r>
  <r>
    <x v="248"/>
    <x v="1"/>
    <x v="150"/>
    <x v="4"/>
    <x v="19"/>
    <x v="0"/>
    <x v="0"/>
    <x v="2"/>
    <x v="0"/>
    <x v="648"/>
    <x v="300"/>
    <x v="52"/>
    <x v="0"/>
  </r>
  <r>
    <x v="249"/>
    <x v="1"/>
    <x v="150"/>
    <x v="4"/>
    <x v="19"/>
    <x v="0"/>
    <x v="1"/>
    <x v="0"/>
    <x v="0"/>
    <x v="252"/>
    <x v="252"/>
    <x v="51"/>
    <x v="1"/>
  </r>
  <r>
    <x v="250"/>
    <x v="1"/>
    <x v="150"/>
    <x v="4"/>
    <x v="19"/>
    <x v="0"/>
    <x v="1"/>
    <x v="1"/>
    <x v="0"/>
    <x v="283"/>
    <x v="283"/>
    <x v="51"/>
    <x v="1"/>
  </r>
  <r>
    <x v="251"/>
    <x v="1"/>
    <x v="150"/>
    <x v="4"/>
    <x v="19"/>
    <x v="0"/>
    <x v="1"/>
    <x v="2"/>
    <x v="0"/>
    <x v="195"/>
    <x v="195"/>
    <x v="51"/>
    <x v="1"/>
  </r>
  <r>
    <x v="252"/>
    <x v="1"/>
    <x v="125"/>
    <x v="3"/>
    <x v="11"/>
    <x v="1"/>
    <x v="2"/>
    <x v="0"/>
    <x v="0"/>
    <x v="1119"/>
    <x v="300"/>
    <x v="27"/>
    <x v="0"/>
  </r>
  <r>
    <x v="253"/>
    <x v="1"/>
    <x v="125"/>
    <x v="3"/>
    <x v="11"/>
    <x v="1"/>
    <x v="2"/>
    <x v="1"/>
    <x v="0"/>
    <x v="1212"/>
    <x v="300"/>
    <x v="27"/>
    <x v="0"/>
  </r>
  <r>
    <x v="254"/>
    <x v="1"/>
    <x v="125"/>
    <x v="3"/>
    <x v="11"/>
    <x v="1"/>
    <x v="2"/>
    <x v="2"/>
    <x v="0"/>
    <x v="713"/>
    <x v="300"/>
    <x v="27"/>
    <x v="0"/>
  </r>
  <r>
    <x v="255"/>
    <x v="1"/>
    <x v="125"/>
    <x v="3"/>
    <x v="11"/>
    <x v="0"/>
    <x v="0"/>
    <x v="0"/>
    <x v="0"/>
    <x v="1048"/>
    <x v="300"/>
    <x v="25"/>
    <x v="0"/>
  </r>
  <r>
    <x v="256"/>
    <x v="1"/>
    <x v="125"/>
    <x v="3"/>
    <x v="11"/>
    <x v="0"/>
    <x v="0"/>
    <x v="1"/>
    <x v="0"/>
    <x v="1350"/>
    <x v="300"/>
    <x v="25"/>
    <x v="0"/>
  </r>
  <r>
    <x v="257"/>
    <x v="1"/>
    <x v="125"/>
    <x v="3"/>
    <x v="11"/>
    <x v="0"/>
    <x v="0"/>
    <x v="2"/>
    <x v="0"/>
    <x v="299"/>
    <x v="299"/>
    <x v="24"/>
    <x v="1"/>
  </r>
  <r>
    <x v="258"/>
    <x v="1"/>
    <x v="125"/>
    <x v="3"/>
    <x v="11"/>
    <x v="0"/>
    <x v="1"/>
    <x v="0"/>
    <x v="0"/>
    <x v="1149"/>
    <x v="300"/>
    <x v="25"/>
    <x v="0"/>
  </r>
  <r>
    <x v="259"/>
    <x v="1"/>
    <x v="125"/>
    <x v="3"/>
    <x v="11"/>
    <x v="0"/>
    <x v="1"/>
    <x v="1"/>
    <x v="0"/>
    <x v="1056"/>
    <x v="300"/>
    <x v="25"/>
    <x v="0"/>
  </r>
  <r>
    <x v="260"/>
    <x v="1"/>
    <x v="125"/>
    <x v="3"/>
    <x v="11"/>
    <x v="0"/>
    <x v="1"/>
    <x v="2"/>
    <x v="0"/>
    <x v="1046"/>
    <x v="300"/>
    <x v="25"/>
    <x v="0"/>
  </r>
  <r>
    <x v="261"/>
    <x v="1"/>
    <x v="95"/>
    <x v="6"/>
    <x v="33"/>
    <x v="1"/>
    <x v="2"/>
    <x v="0"/>
    <x v="0"/>
    <x v="1161"/>
    <x v="300"/>
    <x v="76"/>
    <x v="0"/>
  </r>
  <r>
    <x v="262"/>
    <x v="1"/>
    <x v="95"/>
    <x v="6"/>
    <x v="33"/>
    <x v="1"/>
    <x v="2"/>
    <x v="1"/>
    <x v="0"/>
    <x v="1183"/>
    <x v="300"/>
    <x v="76"/>
    <x v="0"/>
  </r>
  <r>
    <x v="263"/>
    <x v="1"/>
    <x v="95"/>
    <x v="6"/>
    <x v="33"/>
    <x v="1"/>
    <x v="2"/>
    <x v="2"/>
    <x v="0"/>
    <x v="1396"/>
    <x v="300"/>
    <x v="76"/>
    <x v="0"/>
  </r>
  <r>
    <x v="264"/>
    <x v="1"/>
    <x v="95"/>
    <x v="6"/>
    <x v="33"/>
    <x v="0"/>
    <x v="0"/>
    <x v="0"/>
    <x v="0"/>
    <x v="914"/>
    <x v="300"/>
    <x v="73"/>
    <x v="0"/>
  </r>
  <r>
    <x v="265"/>
    <x v="1"/>
    <x v="95"/>
    <x v="6"/>
    <x v="33"/>
    <x v="0"/>
    <x v="0"/>
    <x v="1"/>
    <x v="0"/>
    <x v="954"/>
    <x v="300"/>
    <x v="73"/>
    <x v="0"/>
  </r>
  <r>
    <x v="266"/>
    <x v="1"/>
    <x v="95"/>
    <x v="6"/>
    <x v="33"/>
    <x v="0"/>
    <x v="0"/>
    <x v="2"/>
    <x v="0"/>
    <x v="698"/>
    <x v="300"/>
    <x v="73"/>
    <x v="0"/>
  </r>
  <r>
    <x v="267"/>
    <x v="1"/>
    <x v="95"/>
    <x v="6"/>
    <x v="33"/>
    <x v="0"/>
    <x v="1"/>
    <x v="0"/>
    <x v="0"/>
    <x v="706"/>
    <x v="300"/>
    <x v="73"/>
    <x v="0"/>
  </r>
  <r>
    <x v="268"/>
    <x v="1"/>
    <x v="95"/>
    <x v="6"/>
    <x v="33"/>
    <x v="0"/>
    <x v="1"/>
    <x v="1"/>
    <x v="0"/>
    <x v="910"/>
    <x v="300"/>
    <x v="73"/>
    <x v="0"/>
  </r>
  <r>
    <x v="269"/>
    <x v="1"/>
    <x v="95"/>
    <x v="6"/>
    <x v="33"/>
    <x v="0"/>
    <x v="1"/>
    <x v="2"/>
    <x v="0"/>
    <x v="1066"/>
    <x v="300"/>
    <x v="73"/>
    <x v="0"/>
  </r>
  <r>
    <x v="270"/>
    <x v="1"/>
    <x v="131"/>
    <x v="3"/>
    <x v="11"/>
    <x v="1"/>
    <x v="2"/>
    <x v="0"/>
    <x v="0"/>
    <x v="1025"/>
    <x v="300"/>
    <x v="25"/>
    <x v="0"/>
  </r>
  <r>
    <x v="271"/>
    <x v="1"/>
    <x v="131"/>
    <x v="3"/>
    <x v="11"/>
    <x v="1"/>
    <x v="2"/>
    <x v="1"/>
    <x v="0"/>
    <x v="774"/>
    <x v="300"/>
    <x v="26"/>
    <x v="0"/>
  </r>
  <r>
    <x v="272"/>
    <x v="1"/>
    <x v="131"/>
    <x v="3"/>
    <x v="11"/>
    <x v="1"/>
    <x v="2"/>
    <x v="2"/>
    <x v="0"/>
    <x v="1398"/>
    <x v="300"/>
    <x v="26"/>
    <x v="0"/>
  </r>
  <r>
    <x v="273"/>
    <x v="1"/>
    <x v="131"/>
    <x v="3"/>
    <x v="11"/>
    <x v="0"/>
    <x v="0"/>
    <x v="0"/>
    <x v="0"/>
    <x v="227"/>
    <x v="227"/>
    <x v="24"/>
    <x v="1"/>
  </r>
  <r>
    <x v="274"/>
    <x v="1"/>
    <x v="131"/>
    <x v="3"/>
    <x v="11"/>
    <x v="0"/>
    <x v="0"/>
    <x v="1"/>
    <x v="0"/>
    <x v="232"/>
    <x v="232"/>
    <x v="24"/>
    <x v="1"/>
  </r>
  <r>
    <x v="275"/>
    <x v="1"/>
    <x v="131"/>
    <x v="3"/>
    <x v="11"/>
    <x v="0"/>
    <x v="0"/>
    <x v="2"/>
    <x v="0"/>
    <x v="204"/>
    <x v="204"/>
    <x v="24"/>
    <x v="1"/>
  </r>
  <r>
    <x v="276"/>
    <x v="1"/>
    <x v="131"/>
    <x v="3"/>
    <x v="11"/>
    <x v="0"/>
    <x v="1"/>
    <x v="0"/>
    <x v="0"/>
    <x v="234"/>
    <x v="234"/>
    <x v="24"/>
    <x v="1"/>
  </r>
  <r>
    <x v="277"/>
    <x v="1"/>
    <x v="131"/>
    <x v="3"/>
    <x v="11"/>
    <x v="0"/>
    <x v="1"/>
    <x v="1"/>
    <x v="0"/>
    <x v="259"/>
    <x v="259"/>
    <x v="24"/>
    <x v="1"/>
  </r>
  <r>
    <x v="278"/>
    <x v="1"/>
    <x v="131"/>
    <x v="3"/>
    <x v="11"/>
    <x v="0"/>
    <x v="1"/>
    <x v="2"/>
    <x v="0"/>
    <x v="876"/>
    <x v="300"/>
    <x v="25"/>
    <x v="0"/>
  </r>
  <r>
    <x v="279"/>
    <x v="1"/>
    <x v="137"/>
    <x v="3"/>
    <x v="10"/>
    <x v="1"/>
    <x v="2"/>
    <x v="0"/>
    <x v="0"/>
    <x v="864"/>
    <x v="300"/>
    <x v="24"/>
    <x v="0"/>
  </r>
  <r>
    <x v="280"/>
    <x v="1"/>
    <x v="137"/>
    <x v="3"/>
    <x v="10"/>
    <x v="1"/>
    <x v="2"/>
    <x v="1"/>
    <x v="0"/>
    <x v="1086"/>
    <x v="300"/>
    <x v="24"/>
    <x v="0"/>
  </r>
  <r>
    <x v="281"/>
    <x v="1"/>
    <x v="137"/>
    <x v="3"/>
    <x v="10"/>
    <x v="1"/>
    <x v="2"/>
    <x v="2"/>
    <x v="0"/>
    <x v="1033"/>
    <x v="300"/>
    <x v="24"/>
    <x v="0"/>
  </r>
  <r>
    <x v="282"/>
    <x v="1"/>
    <x v="137"/>
    <x v="3"/>
    <x v="10"/>
    <x v="0"/>
    <x v="0"/>
    <x v="0"/>
    <x v="0"/>
    <x v="112"/>
    <x v="112"/>
    <x v="23"/>
    <x v="1"/>
  </r>
  <r>
    <x v="283"/>
    <x v="1"/>
    <x v="137"/>
    <x v="3"/>
    <x v="10"/>
    <x v="0"/>
    <x v="0"/>
    <x v="1"/>
    <x v="0"/>
    <x v="126"/>
    <x v="126"/>
    <x v="23"/>
    <x v="1"/>
  </r>
  <r>
    <x v="284"/>
    <x v="1"/>
    <x v="137"/>
    <x v="3"/>
    <x v="10"/>
    <x v="0"/>
    <x v="0"/>
    <x v="2"/>
    <x v="0"/>
    <x v="113"/>
    <x v="113"/>
    <x v="23"/>
    <x v="1"/>
  </r>
  <r>
    <x v="285"/>
    <x v="1"/>
    <x v="137"/>
    <x v="3"/>
    <x v="10"/>
    <x v="0"/>
    <x v="1"/>
    <x v="0"/>
    <x v="0"/>
    <x v="129"/>
    <x v="129"/>
    <x v="23"/>
    <x v="1"/>
  </r>
  <r>
    <x v="286"/>
    <x v="1"/>
    <x v="137"/>
    <x v="3"/>
    <x v="10"/>
    <x v="0"/>
    <x v="1"/>
    <x v="1"/>
    <x v="0"/>
    <x v="149"/>
    <x v="149"/>
    <x v="23"/>
    <x v="1"/>
  </r>
  <r>
    <x v="287"/>
    <x v="1"/>
    <x v="137"/>
    <x v="3"/>
    <x v="10"/>
    <x v="0"/>
    <x v="1"/>
    <x v="2"/>
    <x v="0"/>
    <x v="110"/>
    <x v="110"/>
    <x v="23"/>
    <x v="1"/>
  </r>
  <r>
    <x v="288"/>
    <x v="1"/>
    <x v="140"/>
    <x v="4"/>
    <x v="17"/>
    <x v="1"/>
    <x v="2"/>
    <x v="0"/>
    <x v="0"/>
    <x v="1124"/>
    <x v="300"/>
    <x v="52"/>
    <x v="0"/>
  </r>
  <r>
    <x v="289"/>
    <x v="1"/>
    <x v="140"/>
    <x v="4"/>
    <x v="17"/>
    <x v="1"/>
    <x v="2"/>
    <x v="1"/>
    <x v="0"/>
    <x v="743"/>
    <x v="300"/>
    <x v="52"/>
    <x v="0"/>
  </r>
  <r>
    <x v="290"/>
    <x v="1"/>
    <x v="140"/>
    <x v="4"/>
    <x v="17"/>
    <x v="1"/>
    <x v="2"/>
    <x v="2"/>
    <x v="0"/>
    <x v="938"/>
    <x v="300"/>
    <x v="52"/>
    <x v="0"/>
  </r>
  <r>
    <x v="291"/>
    <x v="1"/>
    <x v="140"/>
    <x v="4"/>
    <x v="17"/>
    <x v="0"/>
    <x v="0"/>
    <x v="0"/>
    <x v="0"/>
    <x v="1029"/>
    <x v="300"/>
    <x v="50"/>
    <x v="0"/>
  </r>
  <r>
    <x v="292"/>
    <x v="1"/>
    <x v="140"/>
    <x v="4"/>
    <x v="17"/>
    <x v="0"/>
    <x v="0"/>
    <x v="1"/>
    <x v="0"/>
    <x v="1410"/>
    <x v="300"/>
    <x v="50"/>
    <x v="0"/>
  </r>
  <r>
    <x v="293"/>
    <x v="1"/>
    <x v="140"/>
    <x v="4"/>
    <x v="17"/>
    <x v="0"/>
    <x v="0"/>
    <x v="2"/>
    <x v="0"/>
    <x v="987"/>
    <x v="300"/>
    <x v="50"/>
    <x v="0"/>
  </r>
  <r>
    <x v="294"/>
    <x v="1"/>
    <x v="140"/>
    <x v="4"/>
    <x v="17"/>
    <x v="0"/>
    <x v="1"/>
    <x v="0"/>
    <x v="0"/>
    <x v="1101"/>
    <x v="300"/>
    <x v="50"/>
    <x v="0"/>
  </r>
  <r>
    <x v="295"/>
    <x v="1"/>
    <x v="140"/>
    <x v="4"/>
    <x v="17"/>
    <x v="0"/>
    <x v="1"/>
    <x v="1"/>
    <x v="0"/>
    <x v="879"/>
    <x v="300"/>
    <x v="50"/>
    <x v="0"/>
  </r>
  <r>
    <x v="296"/>
    <x v="1"/>
    <x v="140"/>
    <x v="4"/>
    <x v="17"/>
    <x v="0"/>
    <x v="1"/>
    <x v="2"/>
    <x v="0"/>
    <x v="758"/>
    <x v="300"/>
    <x v="50"/>
    <x v="0"/>
  </r>
  <r>
    <x v="297"/>
    <x v="1"/>
    <x v="130"/>
    <x v="3"/>
    <x v="14"/>
    <x v="1"/>
    <x v="2"/>
    <x v="0"/>
    <x v="0"/>
    <x v="844"/>
    <x v="300"/>
    <x v="29"/>
    <x v="0"/>
  </r>
  <r>
    <x v="298"/>
    <x v="1"/>
    <x v="130"/>
    <x v="3"/>
    <x v="14"/>
    <x v="1"/>
    <x v="2"/>
    <x v="1"/>
    <x v="0"/>
    <x v="582"/>
    <x v="300"/>
    <x v="29"/>
    <x v="0"/>
  </r>
  <r>
    <x v="299"/>
    <x v="1"/>
    <x v="130"/>
    <x v="3"/>
    <x v="14"/>
    <x v="1"/>
    <x v="2"/>
    <x v="2"/>
    <x v="0"/>
    <x v="1391"/>
    <x v="300"/>
    <x v="29"/>
    <x v="0"/>
  </r>
  <r>
    <x v="300"/>
    <x v="1"/>
    <x v="130"/>
    <x v="3"/>
    <x v="14"/>
    <x v="0"/>
    <x v="0"/>
    <x v="0"/>
    <x v="0"/>
    <x v="207"/>
    <x v="207"/>
    <x v="28"/>
    <x v="1"/>
  </r>
  <r>
    <x v="301"/>
    <x v="1"/>
    <x v="130"/>
    <x v="3"/>
    <x v="14"/>
    <x v="0"/>
    <x v="0"/>
    <x v="1"/>
    <x v="0"/>
    <x v="179"/>
    <x v="179"/>
    <x v="28"/>
    <x v="1"/>
  </r>
  <r>
    <x v="302"/>
    <x v="1"/>
    <x v="130"/>
    <x v="3"/>
    <x v="14"/>
    <x v="0"/>
    <x v="0"/>
    <x v="2"/>
    <x v="0"/>
    <x v="189"/>
    <x v="189"/>
    <x v="28"/>
    <x v="1"/>
  </r>
  <r>
    <x v="303"/>
    <x v="1"/>
    <x v="130"/>
    <x v="3"/>
    <x v="14"/>
    <x v="0"/>
    <x v="1"/>
    <x v="0"/>
    <x v="0"/>
    <x v="238"/>
    <x v="238"/>
    <x v="28"/>
    <x v="1"/>
  </r>
  <r>
    <x v="304"/>
    <x v="1"/>
    <x v="130"/>
    <x v="3"/>
    <x v="14"/>
    <x v="0"/>
    <x v="1"/>
    <x v="1"/>
    <x v="0"/>
    <x v="224"/>
    <x v="224"/>
    <x v="28"/>
    <x v="1"/>
  </r>
  <r>
    <x v="305"/>
    <x v="1"/>
    <x v="130"/>
    <x v="3"/>
    <x v="14"/>
    <x v="0"/>
    <x v="1"/>
    <x v="2"/>
    <x v="0"/>
    <x v="168"/>
    <x v="168"/>
    <x v="28"/>
    <x v="1"/>
  </r>
  <r>
    <x v="306"/>
    <x v="1"/>
    <x v="138"/>
    <x v="3"/>
    <x v="10"/>
    <x v="1"/>
    <x v="2"/>
    <x v="0"/>
    <x v="0"/>
    <x v="951"/>
    <x v="300"/>
    <x v="25"/>
    <x v="0"/>
  </r>
  <r>
    <x v="307"/>
    <x v="1"/>
    <x v="138"/>
    <x v="3"/>
    <x v="10"/>
    <x v="1"/>
    <x v="2"/>
    <x v="1"/>
    <x v="0"/>
    <x v="960"/>
    <x v="300"/>
    <x v="25"/>
    <x v="0"/>
  </r>
  <r>
    <x v="308"/>
    <x v="1"/>
    <x v="138"/>
    <x v="3"/>
    <x v="10"/>
    <x v="1"/>
    <x v="2"/>
    <x v="2"/>
    <x v="0"/>
    <x v="1019"/>
    <x v="300"/>
    <x v="25"/>
    <x v="0"/>
  </r>
  <r>
    <x v="309"/>
    <x v="1"/>
    <x v="138"/>
    <x v="3"/>
    <x v="10"/>
    <x v="0"/>
    <x v="0"/>
    <x v="0"/>
    <x v="0"/>
    <x v="250"/>
    <x v="250"/>
    <x v="23"/>
    <x v="1"/>
  </r>
  <r>
    <x v="310"/>
    <x v="1"/>
    <x v="138"/>
    <x v="3"/>
    <x v="10"/>
    <x v="0"/>
    <x v="0"/>
    <x v="1"/>
    <x v="0"/>
    <x v="254"/>
    <x v="254"/>
    <x v="23"/>
    <x v="1"/>
  </r>
  <r>
    <x v="311"/>
    <x v="1"/>
    <x v="138"/>
    <x v="3"/>
    <x v="10"/>
    <x v="0"/>
    <x v="0"/>
    <x v="2"/>
    <x v="0"/>
    <x v="248"/>
    <x v="248"/>
    <x v="23"/>
    <x v="1"/>
  </r>
  <r>
    <x v="312"/>
    <x v="1"/>
    <x v="138"/>
    <x v="3"/>
    <x v="10"/>
    <x v="0"/>
    <x v="1"/>
    <x v="0"/>
    <x v="0"/>
    <x v="230"/>
    <x v="230"/>
    <x v="23"/>
    <x v="1"/>
  </r>
  <r>
    <x v="313"/>
    <x v="1"/>
    <x v="138"/>
    <x v="3"/>
    <x v="10"/>
    <x v="0"/>
    <x v="1"/>
    <x v="1"/>
    <x v="0"/>
    <x v="272"/>
    <x v="272"/>
    <x v="23"/>
    <x v="1"/>
  </r>
  <r>
    <x v="314"/>
    <x v="1"/>
    <x v="138"/>
    <x v="3"/>
    <x v="10"/>
    <x v="0"/>
    <x v="1"/>
    <x v="2"/>
    <x v="0"/>
    <x v="263"/>
    <x v="263"/>
    <x v="23"/>
    <x v="1"/>
  </r>
  <r>
    <x v="315"/>
    <x v="1"/>
    <x v="85"/>
    <x v="6"/>
    <x v="30"/>
    <x v="1"/>
    <x v="2"/>
    <x v="0"/>
    <x v="0"/>
    <x v="1138"/>
    <x v="300"/>
    <x v="72"/>
    <x v="0"/>
  </r>
  <r>
    <x v="316"/>
    <x v="1"/>
    <x v="85"/>
    <x v="6"/>
    <x v="30"/>
    <x v="1"/>
    <x v="2"/>
    <x v="1"/>
    <x v="0"/>
    <x v="690"/>
    <x v="300"/>
    <x v="72"/>
    <x v="0"/>
  </r>
  <r>
    <x v="317"/>
    <x v="1"/>
    <x v="85"/>
    <x v="6"/>
    <x v="30"/>
    <x v="1"/>
    <x v="2"/>
    <x v="2"/>
    <x v="0"/>
    <x v="1285"/>
    <x v="300"/>
    <x v="72"/>
    <x v="0"/>
  </r>
  <r>
    <x v="318"/>
    <x v="1"/>
    <x v="85"/>
    <x v="6"/>
    <x v="30"/>
    <x v="0"/>
    <x v="0"/>
    <x v="0"/>
    <x v="0"/>
    <x v="1435"/>
    <x v="300"/>
    <x v="69"/>
    <x v="0"/>
  </r>
  <r>
    <x v="319"/>
    <x v="1"/>
    <x v="85"/>
    <x v="6"/>
    <x v="30"/>
    <x v="0"/>
    <x v="0"/>
    <x v="1"/>
    <x v="0"/>
    <x v="1081"/>
    <x v="300"/>
    <x v="70"/>
    <x v="0"/>
  </r>
  <r>
    <x v="320"/>
    <x v="1"/>
    <x v="85"/>
    <x v="6"/>
    <x v="30"/>
    <x v="0"/>
    <x v="0"/>
    <x v="2"/>
    <x v="0"/>
    <x v="1073"/>
    <x v="300"/>
    <x v="70"/>
    <x v="0"/>
  </r>
  <r>
    <x v="321"/>
    <x v="1"/>
    <x v="85"/>
    <x v="6"/>
    <x v="30"/>
    <x v="0"/>
    <x v="1"/>
    <x v="0"/>
    <x v="0"/>
    <x v="1210"/>
    <x v="300"/>
    <x v="69"/>
    <x v="0"/>
  </r>
  <r>
    <x v="322"/>
    <x v="1"/>
    <x v="85"/>
    <x v="6"/>
    <x v="30"/>
    <x v="0"/>
    <x v="1"/>
    <x v="1"/>
    <x v="0"/>
    <x v="486"/>
    <x v="300"/>
    <x v="69"/>
    <x v="0"/>
  </r>
  <r>
    <x v="323"/>
    <x v="1"/>
    <x v="85"/>
    <x v="6"/>
    <x v="30"/>
    <x v="0"/>
    <x v="1"/>
    <x v="2"/>
    <x v="0"/>
    <x v="1158"/>
    <x v="300"/>
    <x v="69"/>
    <x v="0"/>
  </r>
  <r>
    <x v="324"/>
    <x v="1"/>
    <x v="147"/>
    <x v="4"/>
    <x v="22"/>
    <x v="1"/>
    <x v="2"/>
    <x v="0"/>
    <x v="0"/>
    <x v="785"/>
    <x v="300"/>
    <x v="58"/>
    <x v="0"/>
  </r>
  <r>
    <x v="325"/>
    <x v="1"/>
    <x v="147"/>
    <x v="4"/>
    <x v="22"/>
    <x v="1"/>
    <x v="2"/>
    <x v="1"/>
    <x v="0"/>
    <x v="1015"/>
    <x v="300"/>
    <x v="58"/>
    <x v="0"/>
  </r>
  <r>
    <x v="326"/>
    <x v="1"/>
    <x v="147"/>
    <x v="4"/>
    <x v="22"/>
    <x v="1"/>
    <x v="2"/>
    <x v="2"/>
    <x v="0"/>
    <x v="835"/>
    <x v="300"/>
    <x v="58"/>
    <x v="0"/>
  </r>
  <r>
    <x v="327"/>
    <x v="1"/>
    <x v="147"/>
    <x v="4"/>
    <x v="22"/>
    <x v="0"/>
    <x v="0"/>
    <x v="0"/>
    <x v="0"/>
    <x v="1171"/>
    <x v="300"/>
    <x v="57"/>
    <x v="0"/>
  </r>
  <r>
    <x v="328"/>
    <x v="1"/>
    <x v="147"/>
    <x v="4"/>
    <x v="22"/>
    <x v="0"/>
    <x v="0"/>
    <x v="1"/>
    <x v="0"/>
    <x v="510"/>
    <x v="300"/>
    <x v="57"/>
    <x v="0"/>
  </r>
  <r>
    <x v="329"/>
    <x v="1"/>
    <x v="147"/>
    <x v="4"/>
    <x v="22"/>
    <x v="0"/>
    <x v="0"/>
    <x v="2"/>
    <x v="0"/>
    <x v="1294"/>
    <x v="300"/>
    <x v="57"/>
    <x v="0"/>
  </r>
  <r>
    <x v="330"/>
    <x v="1"/>
    <x v="147"/>
    <x v="4"/>
    <x v="22"/>
    <x v="0"/>
    <x v="1"/>
    <x v="0"/>
    <x v="0"/>
    <x v="1320"/>
    <x v="300"/>
    <x v="57"/>
    <x v="0"/>
  </r>
  <r>
    <x v="331"/>
    <x v="1"/>
    <x v="147"/>
    <x v="4"/>
    <x v="22"/>
    <x v="0"/>
    <x v="1"/>
    <x v="1"/>
    <x v="0"/>
    <x v="751"/>
    <x v="300"/>
    <x v="57"/>
    <x v="0"/>
  </r>
  <r>
    <x v="332"/>
    <x v="1"/>
    <x v="147"/>
    <x v="4"/>
    <x v="22"/>
    <x v="0"/>
    <x v="1"/>
    <x v="2"/>
    <x v="0"/>
    <x v="1225"/>
    <x v="300"/>
    <x v="57"/>
    <x v="0"/>
  </r>
  <r>
    <x v="333"/>
    <x v="1"/>
    <x v="123"/>
    <x v="3"/>
    <x v="10"/>
    <x v="1"/>
    <x v="2"/>
    <x v="0"/>
    <x v="0"/>
    <x v="691"/>
    <x v="300"/>
    <x v="24"/>
    <x v="0"/>
  </r>
  <r>
    <x v="334"/>
    <x v="1"/>
    <x v="123"/>
    <x v="3"/>
    <x v="10"/>
    <x v="1"/>
    <x v="2"/>
    <x v="1"/>
    <x v="0"/>
    <x v="981"/>
    <x v="300"/>
    <x v="24"/>
    <x v="0"/>
  </r>
  <r>
    <x v="335"/>
    <x v="1"/>
    <x v="123"/>
    <x v="3"/>
    <x v="10"/>
    <x v="1"/>
    <x v="2"/>
    <x v="2"/>
    <x v="0"/>
    <x v="832"/>
    <x v="300"/>
    <x v="24"/>
    <x v="0"/>
  </r>
  <r>
    <x v="336"/>
    <x v="1"/>
    <x v="123"/>
    <x v="3"/>
    <x v="10"/>
    <x v="0"/>
    <x v="0"/>
    <x v="0"/>
    <x v="0"/>
    <x v="146"/>
    <x v="146"/>
    <x v="23"/>
    <x v="1"/>
  </r>
  <r>
    <x v="337"/>
    <x v="1"/>
    <x v="123"/>
    <x v="3"/>
    <x v="10"/>
    <x v="0"/>
    <x v="0"/>
    <x v="1"/>
    <x v="0"/>
    <x v="116"/>
    <x v="116"/>
    <x v="23"/>
    <x v="1"/>
  </r>
  <r>
    <x v="338"/>
    <x v="1"/>
    <x v="123"/>
    <x v="3"/>
    <x v="10"/>
    <x v="0"/>
    <x v="0"/>
    <x v="2"/>
    <x v="0"/>
    <x v="153"/>
    <x v="153"/>
    <x v="23"/>
    <x v="1"/>
  </r>
  <r>
    <x v="339"/>
    <x v="1"/>
    <x v="123"/>
    <x v="3"/>
    <x v="10"/>
    <x v="0"/>
    <x v="1"/>
    <x v="0"/>
    <x v="0"/>
    <x v="97"/>
    <x v="97"/>
    <x v="23"/>
    <x v="1"/>
  </r>
  <r>
    <x v="340"/>
    <x v="1"/>
    <x v="123"/>
    <x v="3"/>
    <x v="10"/>
    <x v="0"/>
    <x v="1"/>
    <x v="1"/>
    <x v="0"/>
    <x v="170"/>
    <x v="170"/>
    <x v="23"/>
    <x v="1"/>
  </r>
  <r>
    <x v="341"/>
    <x v="1"/>
    <x v="123"/>
    <x v="3"/>
    <x v="10"/>
    <x v="0"/>
    <x v="1"/>
    <x v="2"/>
    <x v="0"/>
    <x v="99"/>
    <x v="99"/>
    <x v="23"/>
    <x v="1"/>
  </r>
  <r>
    <x v="342"/>
    <x v="1"/>
    <x v="111"/>
    <x v="1"/>
    <x v="4"/>
    <x v="1"/>
    <x v="2"/>
    <x v="0"/>
    <x v="0"/>
    <x v="329"/>
    <x v="300"/>
    <x v="12"/>
    <x v="0"/>
  </r>
  <r>
    <x v="343"/>
    <x v="1"/>
    <x v="111"/>
    <x v="1"/>
    <x v="4"/>
    <x v="1"/>
    <x v="2"/>
    <x v="1"/>
    <x v="0"/>
    <x v="882"/>
    <x v="300"/>
    <x v="12"/>
    <x v="0"/>
  </r>
  <r>
    <x v="344"/>
    <x v="1"/>
    <x v="111"/>
    <x v="1"/>
    <x v="4"/>
    <x v="1"/>
    <x v="2"/>
    <x v="2"/>
    <x v="0"/>
    <x v="1085"/>
    <x v="300"/>
    <x v="12"/>
    <x v="0"/>
  </r>
  <r>
    <x v="345"/>
    <x v="1"/>
    <x v="111"/>
    <x v="1"/>
    <x v="4"/>
    <x v="0"/>
    <x v="0"/>
    <x v="0"/>
    <x v="0"/>
    <x v="95"/>
    <x v="95"/>
    <x v="11"/>
    <x v="1"/>
  </r>
  <r>
    <x v="346"/>
    <x v="1"/>
    <x v="111"/>
    <x v="1"/>
    <x v="4"/>
    <x v="0"/>
    <x v="0"/>
    <x v="1"/>
    <x v="0"/>
    <x v="96"/>
    <x v="96"/>
    <x v="11"/>
    <x v="1"/>
  </r>
  <r>
    <x v="347"/>
    <x v="1"/>
    <x v="111"/>
    <x v="1"/>
    <x v="4"/>
    <x v="0"/>
    <x v="0"/>
    <x v="2"/>
    <x v="0"/>
    <x v="87"/>
    <x v="87"/>
    <x v="11"/>
    <x v="1"/>
  </r>
  <r>
    <x v="348"/>
    <x v="1"/>
    <x v="111"/>
    <x v="1"/>
    <x v="4"/>
    <x v="0"/>
    <x v="1"/>
    <x v="0"/>
    <x v="0"/>
    <x v="108"/>
    <x v="108"/>
    <x v="11"/>
    <x v="1"/>
  </r>
  <r>
    <x v="349"/>
    <x v="1"/>
    <x v="111"/>
    <x v="1"/>
    <x v="4"/>
    <x v="0"/>
    <x v="1"/>
    <x v="1"/>
    <x v="0"/>
    <x v="101"/>
    <x v="101"/>
    <x v="11"/>
    <x v="1"/>
  </r>
  <r>
    <x v="350"/>
    <x v="1"/>
    <x v="111"/>
    <x v="1"/>
    <x v="4"/>
    <x v="0"/>
    <x v="1"/>
    <x v="2"/>
    <x v="0"/>
    <x v="186"/>
    <x v="186"/>
    <x v="11"/>
    <x v="1"/>
  </r>
  <r>
    <x v="351"/>
    <x v="1"/>
    <x v="98"/>
    <x v="6"/>
    <x v="30"/>
    <x v="1"/>
    <x v="2"/>
    <x v="0"/>
    <x v="0"/>
    <x v="1323"/>
    <x v="300"/>
    <x v="71"/>
    <x v="0"/>
  </r>
  <r>
    <x v="352"/>
    <x v="1"/>
    <x v="98"/>
    <x v="6"/>
    <x v="30"/>
    <x v="1"/>
    <x v="2"/>
    <x v="1"/>
    <x v="0"/>
    <x v="644"/>
    <x v="300"/>
    <x v="71"/>
    <x v="0"/>
  </r>
  <r>
    <x v="353"/>
    <x v="1"/>
    <x v="98"/>
    <x v="6"/>
    <x v="30"/>
    <x v="1"/>
    <x v="2"/>
    <x v="2"/>
    <x v="0"/>
    <x v="1356"/>
    <x v="300"/>
    <x v="71"/>
    <x v="0"/>
  </r>
  <r>
    <x v="354"/>
    <x v="1"/>
    <x v="98"/>
    <x v="6"/>
    <x v="30"/>
    <x v="0"/>
    <x v="0"/>
    <x v="0"/>
    <x v="0"/>
    <x v="1273"/>
    <x v="300"/>
    <x v="68"/>
    <x v="0"/>
  </r>
  <r>
    <x v="355"/>
    <x v="1"/>
    <x v="98"/>
    <x v="6"/>
    <x v="30"/>
    <x v="0"/>
    <x v="0"/>
    <x v="1"/>
    <x v="0"/>
    <x v="961"/>
    <x v="300"/>
    <x v="68"/>
    <x v="0"/>
  </r>
  <r>
    <x v="356"/>
    <x v="1"/>
    <x v="98"/>
    <x v="6"/>
    <x v="30"/>
    <x v="0"/>
    <x v="0"/>
    <x v="2"/>
    <x v="0"/>
    <x v="1314"/>
    <x v="300"/>
    <x v="68"/>
    <x v="0"/>
  </r>
  <r>
    <x v="357"/>
    <x v="1"/>
    <x v="98"/>
    <x v="6"/>
    <x v="30"/>
    <x v="0"/>
    <x v="1"/>
    <x v="0"/>
    <x v="0"/>
    <x v="1200"/>
    <x v="300"/>
    <x v="68"/>
    <x v="0"/>
  </r>
  <r>
    <x v="358"/>
    <x v="1"/>
    <x v="98"/>
    <x v="6"/>
    <x v="30"/>
    <x v="0"/>
    <x v="1"/>
    <x v="1"/>
    <x v="0"/>
    <x v="1336"/>
    <x v="300"/>
    <x v="69"/>
    <x v="0"/>
  </r>
  <r>
    <x v="359"/>
    <x v="1"/>
    <x v="98"/>
    <x v="6"/>
    <x v="30"/>
    <x v="0"/>
    <x v="1"/>
    <x v="2"/>
    <x v="0"/>
    <x v="1302"/>
    <x v="300"/>
    <x v="68"/>
    <x v="0"/>
  </r>
  <r>
    <x v="360"/>
    <x v="1"/>
    <x v="149"/>
    <x v="4"/>
    <x v="21"/>
    <x v="1"/>
    <x v="2"/>
    <x v="0"/>
    <x v="0"/>
    <x v="740"/>
    <x v="300"/>
    <x v="55"/>
    <x v="0"/>
  </r>
  <r>
    <x v="361"/>
    <x v="1"/>
    <x v="149"/>
    <x v="4"/>
    <x v="21"/>
    <x v="1"/>
    <x v="2"/>
    <x v="1"/>
    <x v="0"/>
    <x v="1372"/>
    <x v="300"/>
    <x v="55"/>
    <x v="0"/>
  </r>
  <r>
    <x v="362"/>
    <x v="1"/>
    <x v="149"/>
    <x v="4"/>
    <x v="21"/>
    <x v="1"/>
    <x v="2"/>
    <x v="2"/>
    <x v="0"/>
    <x v="1232"/>
    <x v="300"/>
    <x v="55"/>
    <x v="0"/>
  </r>
  <r>
    <x v="363"/>
    <x v="1"/>
    <x v="149"/>
    <x v="4"/>
    <x v="21"/>
    <x v="0"/>
    <x v="0"/>
    <x v="0"/>
    <x v="0"/>
    <x v="290"/>
    <x v="290"/>
    <x v="53"/>
    <x v="1"/>
  </r>
  <r>
    <x v="364"/>
    <x v="1"/>
    <x v="149"/>
    <x v="4"/>
    <x v="21"/>
    <x v="0"/>
    <x v="0"/>
    <x v="1"/>
    <x v="0"/>
    <x v="284"/>
    <x v="284"/>
    <x v="53"/>
    <x v="1"/>
  </r>
  <r>
    <x v="365"/>
    <x v="1"/>
    <x v="149"/>
    <x v="4"/>
    <x v="21"/>
    <x v="0"/>
    <x v="0"/>
    <x v="2"/>
    <x v="0"/>
    <x v="249"/>
    <x v="249"/>
    <x v="53"/>
    <x v="1"/>
  </r>
  <r>
    <x v="366"/>
    <x v="1"/>
    <x v="149"/>
    <x v="4"/>
    <x v="21"/>
    <x v="0"/>
    <x v="1"/>
    <x v="0"/>
    <x v="0"/>
    <x v="269"/>
    <x v="269"/>
    <x v="53"/>
    <x v="1"/>
  </r>
  <r>
    <x v="367"/>
    <x v="1"/>
    <x v="149"/>
    <x v="4"/>
    <x v="21"/>
    <x v="0"/>
    <x v="1"/>
    <x v="1"/>
    <x v="0"/>
    <x v="218"/>
    <x v="218"/>
    <x v="53"/>
    <x v="1"/>
  </r>
  <r>
    <x v="368"/>
    <x v="1"/>
    <x v="149"/>
    <x v="4"/>
    <x v="21"/>
    <x v="0"/>
    <x v="1"/>
    <x v="2"/>
    <x v="0"/>
    <x v="244"/>
    <x v="244"/>
    <x v="53"/>
    <x v="1"/>
  </r>
  <r>
    <x v="369"/>
    <x v="1"/>
    <x v="80"/>
    <x v="6"/>
    <x v="30"/>
    <x v="1"/>
    <x v="2"/>
    <x v="0"/>
    <x v="0"/>
    <x v="1427"/>
    <x v="300"/>
    <x v="71"/>
    <x v="0"/>
  </r>
  <r>
    <x v="370"/>
    <x v="1"/>
    <x v="80"/>
    <x v="6"/>
    <x v="30"/>
    <x v="1"/>
    <x v="2"/>
    <x v="1"/>
    <x v="0"/>
    <x v="808"/>
    <x v="300"/>
    <x v="71"/>
    <x v="0"/>
  </r>
  <r>
    <x v="371"/>
    <x v="1"/>
    <x v="80"/>
    <x v="6"/>
    <x v="30"/>
    <x v="1"/>
    <x v="2"/>
    <x v="2"/>
    <x v="0"/>
    <x v="1126"/>
    <x v="300"/>
    <x v="71"/>
    <x v="0"/>
  </r>
  <r>
    <x v="372"/>
    <x v="1"/>
    <x v="80"/>
    <x v="6"/>
    <x v="30"/>
    <x v="0"/>
    <x v="0"/>
    <x v="0"/>
    <x v="0"/>
    <x v="916"/>
    <x v="300"/>
    <x v="68"/>
    <x v="0"/>
  </r>
  <r>
    <x v="373"/>
    <x v="1"/>
    <x v="80"/>
    <x v="6"/>
    <x v="30"/>
    <x v="0"/>
    <x v="0"/>
    <x v="1"/>
    <x v="0"/>
    <x v="1242"/>
    <x v="300"/>
    <x v="68"/>
    <x v="0"/>
  </r>
  <r>
    <x v="374"/>
    <x v="1"/>
    <x v="80"/>
    <x v="6"/>
    <x v="30"/>
    <x v="0"/>
    <x v="0"/>
    <x v="2"/>
    <x v="0"/>
    <x v="1208"/>
    <x v="300"/>
    <x v="68"/>
    <x v="0"/>
  </r>
  <r>
    <x v="375"/>
    <x v="1"/>
    <x v="80"/>
    <x v="6"/>
    <x v="30"/>
    <x v="0"/>
    <x v="1"/>
    <x v="0"/>
    <x v="0"/>
    <x v="1272"/>
    <x v="300"/>
    <x v="68"/>
    <x v="0"/>
  </r>
  <r>
    <x v="376"/>
    <x v="1"/>
    <x v="80"/>
    <x v="6"/>
    <x v="30"/>
    <x v="0"/>
    <x v="1"/>
    <x v="1"/>
    <x v="0"/>
    <x v="1248"/>
    <x v="300"/>
    <x v="68"/>
    <x v="0"/>
  </r>
  <r>
    <x v="377"/>
    <x v="1"/>
    <x v="80"/>
    <x v="6"/>
    <x v="30"/>
    <x v="0"/>
    <x v="1"/>
    <x v="2"/>
    <x v="0"/>
    <x v="770"/>
    <x v="300"/>
    <x v="69"/>
    <x v="0"/>
  </r>
  <r>
    <x v="378"/>
    <x v="1"/>
    <x v="134"/>
    <x v="3"/>
    <x v="10"/>
    <x v="1"/>
    <x v="2"/>
    <x v="0"/>
    <x v="0"/>
    <x v="747"/>
    <x v="300"/>
    <x v="24"/>
    <x v="0"/>
  </r>
  <r>
    <x v="379"/>
    <x v="1"/>
    <x v="134"/>
    <x v="3"/>
    <x v="10"/>
    <x v="1"/>
    <x v="2"/>
    <x v="1"/>
    <x v="0"/>
    <x v="1076"/>
    <x v="300"/>
    <x v="24"/>
    <x v="0"/>
  </r>
  <r>
    <x v="380"/>
    <x v="1"/>
    <x v="134"/>
    <x v="3"/>
    <x v="10"/>
    <x v="1"/>
    <x v="2"/>
    <x v="2"/>
    <x v="0"/>
    <x v="1132"/>
    <x v="300"/>
    <x v="24"/>
    <x v="0"/>
  </r>
  <r>
    <x v="381"/>
    <x v="1"/>
    <x v="134"/>
    <x v="3"/>
    <x v="10"/>
    <x v="0"/>
    <x v="0"/>
    <x v="0"/>
    <x v="0"/>
    <x v="130"/>
    <x v="130"/>
    <x v="23"/>
    <x v="1"/>
  </r>
  <r>
    <x v="382"/>
    <x v="1"/>
    <x v="134"/>
    <x v="3"/>
    <x v="10"/>
    <x v="0"/>
    <x v="0"/>
    <x v="1"/>
    <x v="0"/>
    <x v="140"/>
    <x v="140"/>
    <x v="23"/>
    <x v="1"/>
  </r>
  <r>
    <x v="383"/>
    <x v="1"/>
    <x v="134"/>
    <x v="3"/>
    <x v="10"/>
    <x v="0"/>
    <x v="0"/>
    <x v="2"/>
    <x v="0"/>
    <x v="139"/>
    <x v="139"/>
    <x v="23"/>
    <x v="1"/>
  </r>
  <r>
    <x v="384"/>
    <x v="1"/>
    <x v="134"/>
    <x v="3"/>
    <x v="10"/>
    <x v="0"/>
    <x v="1"/>
    <x v="0"/>
    <x v="0"/>
    <x v="109"/>
    <x v="109"/>
    <x v="23"/>
    <x v="1"/>
  </r>
  <r>
    <x v="385"/>
    <x v="1"/>
    <x v="134"/>
    <x v="3"/>
    <x v="10"/>
    <x v="0"/>
    <x v="1"/>
    <x v="1"/>
    <x v="0"/>
    <x v="160"/>
    <x v="160"/>
    <x v="23"/>
    <x v="1"/>
  </r>
  <r>
    <x v="386"/>
    <x v="1"/>
    <x v="134"/>
    <x v="3"/>
    <x v="10"/>
    <x v="0"/>
    <x v="1"/>
    <x v="2"/>
    <x v="0"/>
    <x v="119"/>
    <x v="119"/>
    <x v="23"/>
    <x v="1"/>
  </r>
  <r>
    <x v="387"/>
    <x v="1"/>
    <x v="122"/>
    <x v="3"/>
    <x v="12"/>
    <x v="1"/>
    <x v="2"/>
    <x v="0"/>
    <x v="0"/>
    <x v="517"/>
    <x v="300"/>
    <x v="27"/>
    <x v="0"/>
  </r>
  <r>
    <x v="388"/>
    <x v="1"/>
    <x v="122"/>
    <x v="3"/>
    <x v="12"/>
    <x v="1"/>
    <x v="2"/>
    <x v="1"/>
    <x v="0"/>
    <x v="763"/>
    <x v="300"/>
    <x v="27"/>
    <x v="0"/>
  </r>
  <r>
    <x v="389"/>
    <x v="1"/>
    <x v="122"/>
    <x v="3"/>
    <x v="12"/>
    <x v="1"/>
    <x v="2"/>
    <x v="2"/>
    <x v="0"/>
    <x v="858"/>
    <x v="300"/>
    <x v="27"/>
    <x v="0"/>
  </r>
  <r>
    <x v="390"/>
    <x v="1"/>
    <x v="122"/>
    <x v="3"/>
    <x v="12"/>
    <x v="0"/>
    <x v="0"/>
    <x v="0"/>
    <x v="0"/>
    <x v="210"/>
    <x v="210"/>
    <x v="25"/>
    <x v="1"/>
  </r>
  <r>
    <x v="391"/>
    <x v="1"/>
    <x v="122"/>
    <x v="3"/>
    <x v="12"/>
    <x v="0"/>
    <x v="0"/>
    <x v="1"/>
    <x v="0"/>
    <x v="200"/>
    <x v="200"/>
    <x v="25"/>
    <x v="1"/>
  </r>
  <r>
    <x v="392"/>
    <x v="1"/>
    <x v="122"/>
    <x v="3"/>
    <x v="12"/>
    <x v="0"/>
    <x v="0"/>
    <x v="2"/>
    <x v="0"/>
    <x v="191"/>
    <x v="191"/>
    <x v="25"/>
    <x v="1"/>
  </r>
  <r>
    <x v="393"/>
    <x v="1"/>
    <x v="122"/>
    <x v="3"/>
    <x v="12"/>
    <x v="0"/>
    <x v="1"/>
    <x v="0"/>
    <x v="0"/>
    <x v="193"/>
    <x v="193"/>
    <x v="25"/>
    <x v="1"/>
  </r>
  <r>
    <x v="394"/>
    <x v="1"/>
    <x v="122"/>
    <x v="3"/>
    <x v="12"/>
    <x v="0"/>
    <x v="1"/>
    <x v="1"/>
    <x v="0"/>
    <x v="177"/>
    <x v="177"/>
    <x v="25"/>
    <x v="1"/>
  </r>
  <r>
    <x v="395"/>
    <x v="1"/>
    <x v="122"/>
    <x v="3"/>
    <x v="12"/>
    <x v="0"/>
    <x v="1"/>
    <x v="2"/>
    <x v="0"/>
    <x v="209"/>
    <x v="209"/>
    <x v="25"/>
    <x v="1"/>
  </r>
  <r>
    <x v="396"/>
    <x v="1"/>
    <x v="82"/>
    <x v="6"/>
    <x v="36"/>
    <x v="1"/>
    <x v="2"/>
    <x v="0"/>
    <x v="0"/>
    <x v="1423"/>
    <x v="300"/>
    <x v="82"/>
    <x v="0"/>
  </r>
  <r>
    <x v="397"/>
    <x v="1"/>
    <x v="82"/>
    <x v="6"/>
    <x v="36"/>
    <x v="1"/>
    <x v="2"/>
    <x v="1"/>
    <x v="0"/>
    <x v="677"/>
    <x v="300"/>
    <x v="82"/>
    <x v="0"/>
  </r>
  <r>
    <x v="398"/>
    <x v="1"/>
    <x v="82"/>
    <x v="6"/>
    <x v="36"/>
    <x v="1"/>
    <x v="2"/>
    <x v="2"/>
    <x v="0"/>
    <x v="719"/>
    <x v="300"/>
    <x v="82"/>
    <x v="0"/>
  </r>
  <r>
    <x v="399"/>
    <x v="1"/>
    <x v="82"/>
    <x v="6"/>
    <x v="36"/>
    <x v="0"/>
    <x v="0"/>
    <x v="0"/>
    <x v="0"/>
    <x v="1122"/>
    <x v="300"/>
    <x v="79"/>
    <x v="0"/>
  </r>
  <r>
    <x v="400"/>
    <x v="1"/>
    <x v="82"/>
    <x v="6"/>
    <x v="36"/>
    <x v="0"/>
    <x v="0"/>
    <x v="1"/>
    <x v="0"/>
    <x v="1009"/>
    <x v="300"/>
    <x v="79"/>
    <x v="0"/>
  </r>
  <r>
    <x v="401"/>
    <x v="1"/>
    <x v="82"/>
    <x v="6"/>
    <x v="36"/>
    <x v="0"/>
    <x v="0"/>
    <x v="2"/>
    <x v="0"/>
    <x v="1406"/>
    <x v="300"/>
    <x v="79"/>
    <x v="0"/>
  </r>
  <r>
    <x v="402"/>
    <x v="1"/>
    <x v="82"/>
    <x v="6"/>
    <x v="36"/>
    <x v="0"/>
    <x v="1"/>
    <x v="0"/>
    <x v="0"/>
    <x v="1259"/>
    <x v="300"/>
    <x v="80"/>
    <x v="0"/>
  </r>
  <r>
    <x v="403"/>
    <x v="1"/>
    <x v="82"/>
    <x v="6"/>
    <x v="36"/>
    <x v="0"/>
    <x v="1"/>
    <x v="1"/>
    <x v="0"/>
    <x v="984"/>
    <x v="300"/>
    <x v="80"/>
    <x v="0"/>
  </r>
  <r>
    <x v="404"/>
    <x v="1"/>
    <x v="82"/>
    <x v="6"/>
    <x v="36"/>
    <x v="0"/>
    <x v="1"/>
    <x v="2"/>
    <x v="0"/>
    <x v="1389"/>
    <x v="300"/>
    <x v="80"/>
    <x v="0"/>
  </r>
  <r>
    <x v="405"/>
    <x v="1"/>
    <x v="148"/>
    <x v="4"/>
    <x v="16"/>
    <x v="1"/>
    <x v="2"/>
    <x v="0"/>
    <x v="0"/>
    <x v="931"/>
    <x v="300"/>
    <x v="50"/>
    <x v="0"/>
  </r>
  <r>
    <x v="406"/>
    <x v="1"/>
    <x v="148"/>
    <x v="4"/>
    <x v="16"/>
    <x v="1"/>
    <x v="2"/>
    <x v="1"/>
    <x v="0"/>
    <x v="1254"/>
    <x v="300"/>
    <x v="50"/>
    <x v="0"/>
  </r>
  <r>
    <x v="407"/>
    <x v="1"/>
    <x v="148"/>
    <x v="4"/>
    <x v="16"/>
    <x v="1"/>
    <x v="2"/>
    <x v="2"/>
    <x v="0"/>
    <x v="1365"/>
    <x v="300"/>
    <x v="50"/>
    <x v="0"/>
  </r>
  <r>
    <x v="408"/>
    <x v="1"/>
    <x v="148"/>
    <x v="4"/>
    <x v="16"/>
    <x v="0"/>
    <x v="0"/>
    <x v="0"/>
    <x v="0"/>
    <x v="730"/>
    <x v="300"/>
    <x v="48"/>
    <x v="0"/>
  </r>
  <r>
    <x v="409"/>
    <x v="1"/>
    <x v="148"/>
    <x v="4"/>
    <x v="16"/>
    <x v="0"/>
    <x v="0"/>
    <x v="1"/>
    <x v="0"/>
    <x v="762"/>
    <x v="300"/>
    <x v="48"/>
    <x v="0"/>
  </r>
  <r>
    <x v="410"/>
    <x v="1"/>
    <x v="148"/>
    <x v="4"/>
    <x v="16"/>
    <x v="0"/>
    <x v="0"/>
    <x v="2"/>
    <x v="0"/>
    <x v="1407"/>
    <x v="300"/>
    <x v="48"/>
    <x v="0"/>
  </r>
  <r>
    <x v="411"/>
    <x v="1"/>
    <x v="148"/>
    <x v="4"/>
    <x v="16"/>
    <x v="0"/>
    <x v="1"/>
    <x v="0"/>
    <x v="0"/>
    <x v="246"/>
    <x v="246"/>
    <x v="47"/>
    <x v="1"/>
  </r>
  <r>
    <x v="412"/>
    <x v="1"/>
    <x v="148"/>
    <x v="4"/>
    <x v="16"/>
    <x v="0"/>
    <x v="1"/>
    <x v="1"/>
    <x v="0"/>
    <x v="807"/>
    <x v="300"/>
    <x v="48"/>
    <x v="0"/>
  </r>
  <r>
    <x v="413"/>
    <x v="1"/>
    <x v="148"/>
    <x v="4"/>
    <x v="16"/>
    <x v="0"/>
    <x v="1"/>
    <x v="2"/>
    <x v="0"/>
    <x v="1276"/>
    <x v="300"/>
    <x v="48"/>
    <x v="0"/>
  </r>
  <r>
    <x v="414"/>
    <x v="1"/>
    <x v="145"/>
    <x v="4"/>
    <x v="23"/>
    <x v="1"/>
    <x v="2"/>
    <x v="0"/>
    <x v="0"/>
    <x v="1191"/>
    <x v="300"/>
    <x v="58"/>
    <x v="0"/>
  </r>
  <r>
    <x v="415"/>
    <x v="1"/>
    <x v="145"/>
    <x v="4"/>
    <x v="23"/>
    <x v="1"/>
    <x v="2"/>
    <x v="1"/>
    <x v="0"/>
    <x v="963"/>
    <x v="300"/>
    <x v="58"/>
    <x v="0"/>
  </r>
  <r>
    <x v="416"/>
    <x v="1"/>
    <x v="145"/>
    <x v="4"/>
    <x v="23"/>
    <x v="1"/>
    <x v="2"/>
    <x v="2"/>
    <x v="0"/>
    <x v="1413"/>
    <x v="300"/>
    <x v="58"/>
    <x v="0"/>
  </r>
  <r>
    <x v="417"/>
    <x v="1"/>
    <x v="145"/>
    <x v="4"/>
    <x v="23"/>
    <x v="0"/>
    <x v="0"/>
    <x v="0"/>
    <x v="0"/>
    <x v="172"/>
    <x v="172"/>
    <x v="57"/>
    <x v="1"/>
  </r>
  <r>
    <x v="418"/>
    <x v="1"/>
    <x v="145"/>
    <x v="4"/>
    <x v="23"/>
    <x v="0"/>
    <x v="0"/>
    <x v="1"/>
    <x v="0"/>
    <x v="169"/>
    <x v="169"/>
    <x v="57"/>
    <x v="1"/>
  </r>
  <r>
    <x v="419"/>
    <x v="1"/>
    <x v="145"/>
    <x v="4"/>
    <x v="23"/>
    <x v="0"/>
    <x v="0"/>
    <x v="2"/>
    <x v="0"/>
    <x v="171"/>
    <x v="171"/>
    <x v="57"/>
    <x v="1"/>
  </r>
  <r>
    <x v="420"/>
    <x v="1"/>
    <x v="145"/>
    <x v="4"/>
    <x v="23"/>
    <x v="0"/>
    <x v="1"/>
    <x v="0"/>
    <x v="0"/>
    <x v="236"/>
    <x v="236"/>
    <x v="57"/>
    <x v="1"/>
  </r>
  <r>
    <x v="421"/>
    <x v="1"/>
    <x v="145"/>
    <x v="4"/>
    <x v="23"/>
    <x v="0"/>
    <x v="1"/>
    <x v="1"/>
    <x v="0"/>
    <x v="225"/>
    <x v="225"/>
    <x v="57"/>
    <x v="1"/>
  </r>
  <r>
    <x v="422"/>
    <x v="1"/>
    <x v="145"/>
    <x v="4"/>
    <x v="23"/>
    <x v="0"/>
    <x v="1"/>
    <x v="2"/>
    <x v="0"/>
    <x v="155"/>
    <x v="155"/>
    <x v="57"/>
    <x v="1"/>
  </r>
  <r>
    <x v="423"/>
    <x v="1"/>
    <x v="83"/>
    <x v="6"/>
    <x v="36"/>
    <x v="1"/>
    <x v="2"/>
    <x v="0"/>
    <x v="0"/>
    <x v="1230"/>
    <x v="300"/>
    <x v="82"/>
    <x v="0"/>
  </r>
  <r>
    <x v="424"/>
    <x v="1"/>
    <x v="83"/>
    <x v="6"/>
    <x v="36"/>
    <x v="1"/>
    <x v="2"/>
    <x v="1"/>
    <x v="0"/>
    <x v="971"/>
    <x v="300"/>
    <x v="82"/>
    <x v="0"/>
  </r>
  <r>
    <x v="425"/>
    <x v="1"/>
    <x v="83"/>
    <x v="6"/>
    <x v="36"/>
    <x v="1"/>
    <x v="2"/>
    <x v="2"/>
    <x v="0"/>
    <x v="947"/>
    <x v="300"/>
    <x v="82"/>
    <x v="0"/>
  </r>
  <r>
    <x v="426"/>
    <x v="1"/>
    <x v="83"/>
    <x v="6"/>
    <x v="36"/>
    <x v="0"/>
    <x v="0"/>
    <x v="0"/>
    <x v="0"/>
    <x v="1368"/>
    <x v="300"/>
    <x v="81"/>
    <x v="0"/>
  </r>
  <r>
    <x v="427"/>
    <x v="1"/>
    <x v="83"/>
    <x v="6"/>
    <x v="36"/>
    <x v="0"/>
    <x v="0"/>
    <x v="1"/>
    <x v="0"/>
    <x v="1339"/>
    <x v="300"/>
    <x v="81"/>
    <x v="0"/>
  </r>
  <r>
    <x v="428"/>
    <x v="1"/>
    <x v="83"/>
    <x v="6"/>
    <x v="36"/>
    <x v="0"/>
    <x v="0"/>
    <x v="2"/>
    <x v="0"/>
    <x v="1291"/>
    <x v="300"/>
    <x v="81"/>
    <x v="0"/>
  </r>
  <r>
    <x v="429"/>
    <x v="1"/>
    <x v="83"/>
    <x v="6"/>
    <x v="36"/>
    <x v="0"/>
    <x v="1"/>
    <x v="0"/>
    <x v="0"/>
    <x v="755"/>
    <x v="300"/>
    <x v="81"/>
    <x v="0"/>
  </r>
  <r>
    <x v="430"/>
    <x v="1"/>
    <x v="83"/>
    <x v="6"/>
    <x v="36"/>
    <x v="0"/>
    <x v="1"/>
    <x v="1"/>
    <x v="0"/>
    <x v="1175"/>
    <x v="300"/>
    <x v="81"/>
    <x v="0"/>
  </r>
  <r>
    <x v="431"/>
    <x v="1"/>
    <x v="83"/>
    <x v="6"/>
    <x v="36"/>
    <x v="0"/>
    <x v="1"/>
    <x v="2"/>
    <x v="0"/>
    <x v="728"/>
    <x v="300"/>
    <x v="81"/>
    <x v="0"/>
  </r>
  <r>
    <x v="432"/>
    <x v="1"/>
    <x v="143"/>
    <x v="4"/>
    <x v="22"/>
    <x v="1"/>
    <x v="2"/>
    <x v="0"/>
    <x v="0"/>
    <x v="1295"/>
    <x v="300"/>
    <x v="58"/>
    <x v="0"/>
  </r>
  <r>
    <x v="433"/>
    <x v="1"/>
    <x v="143"/>
    <x v="4"/>
    <x v="22"/>
    <x v="1"/>
    <x v="2"/>
    <x v="1"/>
    <x v="0"/>
    <x v="915"/>
    <x v="300"/>
    <x v="58"/>
    <x v="0"/>
  </r>
  <r>
    <x v="434"/>
    <x v="1"/>
    <x v="143"/>
    <x v="4"/>
    <x v="22"/>
    <x v="1"/>
    <x v="2"/>
    <x v="2"/>
    <x v="0"/>
    <x v="1394"/>
    <x v="300"/>
    <x v="58"/>
    <x v="0"/>
  </r>
  <r>
    <x v="435"/>
    <x v="1"/>
    <x v="143"/>
    <x v="4"/>
    <x v="22"/>
    <x v="0"/>
    <x v="0"/>
    <x v="0"/>
    <x v="0"/>
    <x v="949"/>
    <x v="300"/>
    <x v="56"/>
    <x v="0"/>
  </r>
  <r>
    <x v="436"/>
    <x v="1"/>
    <x v="143"/>
    <x v="4"/>
    <x v="22"/>
    <x v="0"/>
    <x v="0"/>
    <x v="1"/>
    <x v="0"/>
    <x v="1433"/>
    <x v="300"/>
    <x v="56"/>
    <x v="0"/>
  </r>
  <r>
    <x v="437"/>
    <x v="1"/>
    <x v="143"/>
    <x v="4"/>
    <x v="22"/>
    <x v="0"/>
    <x v="0"/>
    <x v="2"/>
    <x v="0"/>
    <x v="1362"/>
    <x v="300"/>
    <x v="56"/>
    <x v="0"/>
  </r>
  <r>
    <x v="438"/>
    <x v="1"/>
    <x v="143"/>
    <x v="4"/>
    <x v="22"/>
    <x v="0"/>
    <x v="1"/>
    <x v="0"/>
    <x v="0"/>
    <x v="1103"/>
    <x v="300"/>
    <x v="56"/>
    <x v="0"/>
  </r>
  <r>
    <x v="439"/>
    <x v="1"/>
    <x v="143"/>
    <x v="4"/>
    <x v="22"/>
    <x v="0"/>
    <x v="1"/>
    <x v="1"/>
    <x v="0"/>
    <x v="1395"/>
    <x v="300"/>
    <x v="56"/>
    <x v="0"/>
  </r>
  <r>
    <x v="440"/>
    <x v="1"/>
    <x v="143"/>
    <x v="4"/>
    <x v="22"/>
    <x v="0"/>
    <x v="1"/>
    <x v="2"/>
    <x v="0"/>
    <x v="682"/>
    <x v="300"/>
    <x v="56"/>
    <x v="0"/>
  </r>
  <r>
    <x v="441"/>
    <x v="1"/>
    <x v="135"/>
    <x v="3"/>
    <x v="14"/>
    <x v="1"/>
    <x v="2"/>
    <x v="0"/>
    <x v="0"/>
    <x v="794"/>
    <x v="300"/>
    <x v="30"/>
    <x v="0"/>
  </r>
  <r>
    <x v="442"/>
    <x v="1"/>
    <x v="135"/>
    <x v="3"/>
    <x v="14"/>
    <x v="1"/>
    <x v="2"/>
    <x v="1"/>
    <x v="0"/>
    <x v="1305"/>
    <x v="300"/>
    <x v="30"/>
    <x v="0"/>
  </r>
  <r>
    <x v="443"/>
    <x v="1"/>
    <x v="135"/>
    <x v="3"/>
    <x v="14"/>
    <x v="1"/>
    <x v="2"/>
    <x v="2"/>
    <x v="0"/>
    <x v="1385"/>
    <x v="300"/>
    <x v="30"/>
    <x v="0"/>
  </r>
  <r>
    <x v="444"/>
    <x v="1"/>
    <x v="135"/>
    <x v="3"/>
    <x v="14"/>
    <x v="0"/>
    <x v="0"/>
    <x v="0"/>
    <x v="0"/>
    <x v="970"/>
    <x v="300"/>
    <x v="29"/>
    <x v="0"/>
  </r>
  <r>
    <x v="445"/>
    <x v="1"/>
    <x v="135"/>
    <x v="3"/>
    <x v="14"/>
    <x v="0"/>
    <x v="0"/>
    <x v="1"/>
    <x v="0"/>
    <x v="825"/>
    <x v="300"/>
    <x v="29"/>
    <x v="0"/>
  </r>
  <r>
    <x v="446"/>
    <x v="1"/>
    <x v="135"/>
    <x v="3"/>
    <x v="14"/>
    <x v="0"/>
    <x v="0"/>
    <x v="2"/>
    <x v="0"/>
    <x v="1376"/>
    <x v="300"/>
    <x v="29"/>
    <x v="0"/>
  </r>
  <r>
    <x v="447"/>
    <x v="1"/>
    <x v="135"/>
    <x v="3"/>
    <x v="14"/>
    <x v="0"/>
    <x v="1"/>
    <x v="0"/>
    <x v="0"/>
    <x v="658"/>
    <x v="300"/>
    <x v="29"/>
    <x v="0"/>
  </r>
  <r>
    <x v="448"/>
    <x v="1"/>
    <x v="135"/>
    <x v="3"/>
    <x v="14"/>
    <x v="0"/>
    <x v="1"/>
    <x v="1"/>
    <x v="0"/>
    <x v="811"/>
    <x v="300"/>
    <x v="29"/>
    <x v="0"/>
  </r>
  <r>
    <x v="449"/>
    <x v="1"/>
    <x v="135"/>
    <x v="3"/>
    <x v="14"/>
    <x v="0"/>
    <x v="1"/>
    <x v="2"/>
    <x v="0"/>
    <x v="824"/>
    <x v="300"/>
    <x v="29"/>
    <x v="0"/>
  </r>
  <r>
    <x v="450"/>
    <x v="1"/>
    <x v="141"/>
    <x v="4"/>
    <x v="20"/>
    <x v="1"/>
    <x v="2"/>
    <x v="0"/>
    <x v="0"/>
    <x v="1330"/>
    <x v="300"/>
    <x v="55"/>
    <x v="0"/>
  </r>
  <r>
    <x v="451"/>
    <x v="1"/>
    <x v="141"/>
    <x v="4"/>
    <x v="20"/>
    <x v="1"/>
    <x v="2"/>
    <x v="1"/>
    <x v="0"/>
    <x v="1155"/>
    <x v="300"/>
    <x v="55"/>
    <x v="0"/>
  </r>
  <r>
    <x v="452"/>
    <x v="1"/>
    <x v="141"/>
    <x v="4"/>
    <x v="20"/>
    <x v="1"/>
    <x v="2"/>
    <x v="2"/>
    <x v="0"/>
    <x v="1094"/>
    <x v="300"/>
    <x v="55"/>
    <x v="0"/>
  </r>
  <r>
    <x v="453"/>
    <x v="1"/>
    <x v="141"/>
    <x v="4"/>
    <x v="20"/>
    <x v="0"/>
    <x v="0"/>
    <x v="0"/>
    <x v="0"/>
    <x v="497"/>
    <x v="300"/>
    <x v="53"/>
    <x v="0"/>
  </r>
  <r>
    <x v="454"/>
    <x v="1"/>
    <x v="141"/>
    <x v="4"/>
    <x v="20"/>
    <x v="0"/>
    <x v="0"/>
    <x v="1"/>
    <x v="0"/>
    <x v="1205"/>
    <x v="300"/>
    <x v="53"/>
    <x v="0"/>
  </r>
  <r>
    <x v="455"/>
    <x v="1"/>
    <x v="141"/>
    <x v="4"/>
    <x v="20"/>
    <x v="0"/>
    <x v="0"/>
    <x v="2"/>
    <x v="0"/>
    <x v="280"/>
    <x v="280"/>
    <x v="52"/>
    <x v="1"/>
  </r>
  <r>
    <x v="456"/>
    <x v="1"/>
    <x v="141"/>
    <x v="4"/>
    <x v="20"/>
    <x v="0"/>
    <x v="1"/>
    <x v="0"/>
    <x v="0"/>
    <x v="384"/>
    <x v="300"/>
    <x v="53"/>
    <x v="0"/>
  </r>
  <r>
    <x v="457"/>
    <x v="1"/>
    <x v="141"/>
    <x v="4"/>
    <x v="20"/>
    <x v="0"/>
    <x v="1"/>
    <x v="1"/>
    <x v="0"/>
    <x v="1069"/>
    <x v="300"/>
    <x v="53"/>
    <x v="0"/>
  </r>
  <r>
    <x v="458"/>
    <x v="1"/>
    <x v="141"/>
    <x v="4"/>
    <x v="20"/>
    <x v="0"/>
    <x v="1"/>
    <x v="2"/>
    <x v="0"/>
    <x v="1194"/>
    <x v="300"/>
    <x v="53"/>
    <x v="0"/>
  </r>
  <r>
    <x v="459"/>
    <x v="1"/>
    <x v="113"/>
    <x v="1"/>
    <x v="4"/>
    <x v="1"/>
    <x v="2"/>
    <x v="0"/>
    <x v="0"/>
    <x v="5"/>
    <x v="5"/>
    <x v="11"/>
    <x v="1"/>
  </r>
  <r>
    <x v="460"/>
    <x v="1"/>
    <x v="113"/>
    <x v="1"/>
    <x v="4"/>
    <x v="1"/>
    <x v="2"/>
    <x v="1"/>
    <x v="0"/>
    <x v="2"/>
    <x v="2"/>
    <x v="11"/>
    <x v="1"/>
  </r>
  <r>
    <x v="461"/>
    <x v="1"/>
    <x v="113"/>
    <x v="1"/>
    <x v="4"/>
    <x v="1"/>
    <x v="2"/>
    <x v="2"/>
    <x v="0"/>
    <x v="3"/>
    <x v="3"/>
    <x v="11"/>
    <x v="1"/>
  </r>
  <r>
    <x v="462"/>
    <x v="1"/>
    <x v="113"/>
    <x v="1"/>
    <x v="4"/>
    <x v="0"/>
    <x v="0"/>
    <x v="0"/>
    <x v="0"/>
    <x v="45"/>
    <x v="45"/>
    <x v="11"/>
    <x v="1"/>
  </r>
  <r>
    <x v="463"/>
    <x v="1"/>
    <x v="113"/>
    <x v="1"/>
    <x v="4"/>
    <x v="0"/>
    <x v="0"/>
    <x v="1"/>
    <x v="0"/>
    <x v="33"/>
    <x v="33"/>
    <x v="11"/>
    <x v="1"/>
  </r>
  <r>
    <x v="464"/>
    <x v="1"/>
    <x v="113"/>
    <x v="1"/>
    <x v="4"/>
    <x v="0"/>
    <x v="0"/>
    <x v="2"/>
    <x v="0"/>
    <x v="44"/>
    <x v="44"/>
    <x v="11"/>
    <x v="1"/>
  </r>
  <r>
    <x v="465"/>
    <x v="1"/>
    <x v="113"/>
    <x v="1"/>
    <x v="4"/>
    <x v="0"/>
    <x v="1"/>
    <x v="0"/>
    <x v="0"/>
    <x v="26"/>
    <x v="26"/>
    <x v="11"/>
    <x v="1"/>
  </r>
  <r>
    <x v="466"/>
    <x v="1"/>
    <x v="113"/>
    <x v="1"/>
    <x v="4"/>
    <x v="0"/>
    <x v="1"/>
    <x v="1"/>
    <x v="0"/>
    <x v="24"/>
    <x v="24"/>
    <x v="11"/>
    <x v="1"/>
  </r>
  <r>
    <x v="467"/>
    <x v="1"/>
    <x v="113"/>
    <x v="1"/>
    <x v="4"/>
    <x v="0"/>
    <x v="1"/>
    <x v="2"/>
    <x v="0"/>
    <x v="22"/>
    <x v="22"/>
    <x v="11"/>
    <x v="1"/>
  </r>
  <r>
    <x v="468"/>
    <x v="1"/>
    <x v="128"/>
    <x v="3"/>
    <x v="14"/>
    <x v="1"/>
    <x v="2"/>
    <x v="0"/>
    <x v="0"/>
    <x v="1151"/>
    <x v="300"/>
    <x v="30"/>
    <x v="0"/>
  </r>
  <r>
    <x v="469"/>
    <x v="1"/>
    <x v="128"/>
    <x v="3"/>
    <x v="14"/>
    <x v="1"/>
    <x v="2"/>
    <x v="1"/>
    <x v="0"/>
    <x v="1117"/>
    <x v="300"/>
    <x v="30"/>
    <x v="0"/>
  </r>
  <r>
    <x v="470"/>
    <x v="1"/>
    <x v="128"/>
    <x v="3"/>
    <x v="14"/>
    <x v="1"/>
    <x v="2"/>
    <x v="2"/>
    <x v="0"/>
    <x v="1128"/>
    <x v="300"/>
    <x v="30"/>
    <x v="0"/>
  </r>
  <r>
    <x v="471"/>
    <x v="1"/>
    <x v="128"/>
    <x v="3"/>
    <x v="14"/>
    <x v="0"/>
    <x v="0"/>
    <x v="0"/>
    <x v="0"/>
    <x v="973"/>
    <x v="300"/>
    <x v="29"/>
    <x v="0"/>
  </r>
  <r>
    <x v="472"/>
    <x v="1"/>
    <x v="128"/>
    <x v="3"/>
    <x v="14"/>
    <x v="0"/>
    <x v="0"/>
    <x v="1"/>
    <x v="0"/>
    <x v="772"/>
    <x v="300"/>
    <x v="29"/>
    <x v="0"/>
  </r>
  <r>
    <x v="473"/>
    <x v="1"/>
    <x v="128"/>
    <x v="3"/>
    <x v="14"/>
    <x v="0"/>
    <x v="0"/>
    <x v="2"/>
    <x v="0"/>
    <x v="1261"/>
    <x v="300"/>
    <x v="29"/>
    <x v="0"/>
  </r>
  <r>
    <x v="474"/>
    <x v="1"/>
    <x v="128"/>
    <x v="3"/>
    <x v="14"/>
    <x v="0"/>
    <x v="1"/>
    <x v="0"/>
    <x v="0"/>
    <x v="1004"/>
    <x v="300"/>
    <x v="29"/>
    <x v="0"/>
  </r>
  <r>
    <x v="475"/>
    <x v="1"/>
    <x v="128"/>
    <x v="3"/>
    <x v="14"/>
    <x v="0"/>
    <x v="1"/>
    <x v="1"/>
    <x v="0"/>
    <x v="877"/>
    <x v="300"/>
    <x v="29"/>
    <x v="0"/>
  </r>
  <r>
    <x v="476"/>
    <x v="1"/>
    <x v="128"/>
    <x v="3"/>
    <x v="14"/>
    <x v="0"/>
    <x v="1"/>
    <x v="2"/>
    <x v="0"/>
    <x v="524"/>
    <x v="300"/>
    <x v="29"/>
    <x v="0"/>
  </r>
  <r>
    <x v="477"/>
    <x v="1"/>
    <x v="115"/>
    <x v="1"/>
    <x v="3"/>
    <x v="1"/>
    <x v="2"/>
    <x v="0"/>
    <x v="0"/>
    <x v="165"/>
    <x v="165"/>
    <x v="10"/>
    <x v="1"/>
  </r>
  <r>
    <x v="478"/>
    <x v="1"/>
    <x v="115"/>
    <x v="1"/>
    <x v="3"/>
    <x v="1"/>
    <x v="2"/>
    <x v="1"/>
    <x v="0"/>
    <x v="275"/>
    <x v="275"/>
    <x v="10"/>
    <x v="1"/>
  </r>
  <r>
    <x v="479"/>
    <x v="1"/>
    <x v="115"/>
    <x v="1"/>
    <x v="3"/>
    <x v="1"/>
    <x v="2"/>
    <x v="2"/>
    <x v="0"/>
    <x v="1100"/>
    <x v="300"/>
    <x v="11"/>
    <x v="0"/>
  </r>
  <r>
    <x v="480"/>
    <x v="1"/>
    <x v="115"/>
    <x v="1"/>
    <x v="3"/>
    <x v="0"/>
    <x v="0"/>
    <x v="0"/>
    <x v="0"/>
    <x v="80"/>
    <x v="80"/>
    <x v="10"/>
    <x v="1"/>
  </r>
  <r>
    <x v="481"/>
    <x v="1"/>
    <x v="115"/>
    <x v="1"/>
    <x v="3"/>
    <x v="0"/>
    <x v="0"/>
    <x v="1"/>
    <x v="0"/>
    <x v="61"/>
    <x v="61"/>
    <x v="10"/>
    <x v="1"/>
  </r>
  <r>
    <x v="482"/>
    <x v="1"/>
    <x v="115"/>
    <x v="1"/>
    <x v="3"/>
    <x v="0"/>
    <x v="0"/>
    <x v="2"/>
    <x v="0"/>
    <x v="43"/>
    <x v="43"/>
    <x v="10"/>
    <x v="1"/>
  </r>
  <r>
    <x v="483"/>
    <x v="1"/>
    <x v="115"/>
    <x v="1"/>
    <x v="3"/>
    <x v="0"/>
    <x v="1"/>
    <x v="0"/>
    <x v="0"/>
    <x v="29"/>
    <x v="29"/>
    <x v="10"/>
    <x v="1"/>
  </r>
  <r>
    <x v="484"/>
    <x v="1"/>
    <x v="115"/>
    <x v="1"/>
    <x v="3"/>
    <x v="0"/>
    <x v="1"/>
    <x v="1"/>
    <x v="0"/>
    <x v="28"/>
    <x v="28"/>
    <x v="10"/>
    <x v="1"/>
  </r>
  <r>
    <x v="485"/>
    <x v="1"/>
    <x v="115"/>
    <x v="1"/>
    <x v="3"/>
    <x v="0"/>
    <x v="1"/>
    <x v="2"/>
    <x v="0"/>
    <x v="89"/>
    <x v="89"/>
    <x v="10"/>
    <x v="1"/>
  </r>
  <r>
    <x v="486"/>
    <x v="1"/>
    <x v="119"/>
    <x v="1"/>
    <x v="4"/>
    <x v="1"/>
    <x v="2"/>
    <x v="0"/>
    <x v="0"/>
    <x v="768"/>
    <x v="300"/>
    <x v="12"/>
    <x v="0"/>
  </r>
  <r>
    <x v="487"/>
    <x v="1"/>
    <x v="119"/>
    <x v="1"/>
    <x v="4"/>
    <x v="1"/>
    <x v="2"/>
    <x v="1"/>
    <x v="0"/>
    <x v="798"/>
    <x v="300"/>
    <x v="12"/>
    <x v="0"/>
  </r>
  <r>
    <x v="488"/>
    <x v="1"/>
    <x v="119"/>
    <x v="1"/>
    <x v="4"/>
    <x v="1"/>
    <x v="2"/>
    <x v="2"/>
    <x v="0"/>
    <x v="1143"/>
    <x v="300"/>
    <x v="12"/>
    <x v="0"/>
  </r>
  <r>
    <x v="489"/>
    <x v="1"/>
    <x v="119"/>
    <x v="1"/>
    <x v="4"/>
    <x v="0"/>
    <x v="0"/>
    <x v="0"/>
    <x v="0"/>
    <x v="205"/>
    <x v="205"/>
    <x v="11"/>
    <x v="1"/>
  </r>
  <r>
    <x v="490"/>
    <x v="1"/>
    <x v="119"/>
    <x v="1"/>
    <x v="4"/>
    <x v="0"/>
    <x v="0"/>
    <x v="1"/>
    <x v="0"/>
    <x v="206"/>
    <x v="206"/>
    <x v="11"/>
    <x v="1"/>
  </r>
  <r>
    <x v="491"/>
    <x v="1"/>
    <x v="119"/>
    <x v="1"/>
    <x v="4"/>
    <x v="0"/>
    <x v="0"/>
    <x v="2"/>
    <x v="0"/>
    <x v="240"/>
    <x v="240"/>
    <x v="11"/>
    <x v="1"/>
  </r>
  <r>
    <x v="492"/>
    <x v="1"/>
    <x v="119"/>
    <x v="1"/>
    <x v="4"/>
    <x v="0"/>
    <x v="1"/>
    <x v="0"/>
    <x v="0"/>
    <x v="192"/>
    <x v="192"/>
    <x v="11"/>
    <x v="1"/>
  </r>
  <r>
    <x v="493"/>
    <x v="1"/>
    <x v="119"/>
    <x v="1"/>
    <x v="4"/>
    <x v="0"/>
    <x v="1"/>
    <x v="1"/>
    <x v="0"/>
    <x v="255"/>
    <x v="255"/>
    <x v="11"/>
    <x v="1"/>
  </r>
  <r>
    <x v="494"/>
    <x v="1"/>
    <x v="119"/>
    <x v="1"/>
    <x v="4"/>
    <x v="0"/>
    <x v="1"/>
    <x v="2"/>
    <x v="0"/>
    <x v="712"/>
    <x v="300"/>
    <x v="12"/>
    <x v="0"/>
  </r>
  <r>
    <x v="495"/>
    <x v="1"/>
    <x v="153"/>
    <x v="4"/>
    <x v="16"/>
    <x v="1"/>
    <x v="2"/>
    <x v="0"/>
    <x v="0"/>
    <x v="1177"/>
    <x v="300"/>
    <x v="49"/>
    <x v="0"/>
  </r>
  <r>
    <x v="496"/>
    <x v="1"/>
    <x v="153"/>
    <x v="4"/>
    <x v="16"/>
    <x v="1"/>
    <x v="2"/>
    <x v="1"/>
    <x v="0"/>
    <x v="1417"/>
    <x v="300"/>
    <x v="49"/>
    <x v="0"/>
  </r>
  <r>
    <x v="497"/>
    <x v="1"/>
    <x v="153"/>
    <x v="4"/>
    <x v="16"/>
    <x v="1"/>
    <x v="2"/>
    <x v="2"/>
    <x v="0"/>
    <x v="1405"/>
    <x v="300"/>
    <x v="49"/>
    <x v="0"/>
  </r>
  <r>
    <x v="498"/>
    <x v="1"/>
    <x v="153"/>
    <x v="4"/>
    <x v="16"/>
    <x v="0"/>
    <x v="0"/>
    <x v="0"/>
    <x v="0"/>
    <x v="257"/>
    <x v="257"/>
    <x v="47"/>
    <x v="1"/>
  </r>
  <r>
    <x v="499"/>
    <x v="1"/>
    <x v="153"/>
    <x v="4"/>
    <x v="16"/>
    <x v="0"/>
    <x v="0"/>
    <x v="1"/>
    <x v="0"/>
    <x v="1373"/>
    <x v="300"/>
    <x v="48"/>
    <x v="0"/>
  </r>
  <r>
    <x v="500"/>
    <x v="1"/>
    <x v="153"/>
    <x v="4"/>
    <x v="16"/>
    <x v="0"/>
    <x v="0"/>
    <x v="2"/>
    <x v="0"/>
    <x v="228"/>
    <x v="228"/>
    <x v="47"/>
    <x v="1"/>
  </r>
  <r>
    <x v="501"/>
    <x v="1"/>
    <x v="153"/>
    <x v="4"/>
    <x v="16"/>
    <x v="0"/>
    <x v="1"/>
    <x v="0"/>
    <x v="0"/>
    <x v="222"/>
    <x v="222"/>
    <x v="47"/>
    <x v="1"/>
  </r>
  <r>
    <x v="502"/>
    <x v="1"/>
    <x v="153"/>
    <x v="4"/>
    <x v="16"/>
    <x v="0"/>
    <x v="1"/>
    <x v="1"/>
    <x v="0"/>
    <x v="182"/>
    <x v="182"/>
    <x v="47"/>
    <x v="1"/>
  </r>
  <r>
    <x v="503"/>
    <x v="1"/>
    <x v="153"/>
    <x v="4"/>
    <x v="16"/>
    <x v="0"/>
    <x v="1"/>
    <x v="2"/>
    <x v="0"/>
    <x v="271"/>
    <x v="271"/>
    <x v="47"/>
    <x v="1"/>
  </r>
  <r>
    <x v="504"/>
    <x v="1"/>
    <x v="158"/>
    <x v="4"/>
    <x v="21"/>
    <x v="1"/>
    <x v="2"/>
    <x v="0"/>
    <x v="0"/>
    <x v="725"/>
    <x v="300"/>
    <x v="56"/>
    <x v="0"/>
  </r>
  <r>
    <x v="505"/>
    <x v="1"/>
    <x v="158"/>
    <x v="4"/>
    <x v="21"/>
    <x v="1"/>
    <x v="2"/>
    <x v="1"/>
    <x v="0"/>
    <x v="1237"/>
    <x v="300"/>
    <x v="56"/>
    <x v="0"/>
  </r>
  <r>
    <x v="506"/>
    <x v="1"/>
    <x v="158"/>
    <x v="4"/>
    <x v="21"/>
    <x v="1"/>
    <x v="2"/>
    <x v="2"/>
    <x v="0"/>
    <x v="1014"/>
    <x v="300"/>
    <x v="56"/>
    <x v="0"/>
  </r>
  <r>
    <x v="507"/>
    <x v="1"/>
    <x v="158"/>
    <x v="4"/>
    <x v="21"/>
    <x v="0"/>
    <x v="0"/>
    <x v="0"/>
    <x v="0"/>
    <x v="1145"/>
    <x v="300"/>
    <x v="54"/>
    <x v="0"/>
  </r>
  <r>
    <x v="508"/>
    <x v="1"/>
    <x v="158"/>
    <x v="4"/>
    <x v="21"/>
    <x v="0"/>
    <x v="0"/>
    <x v="1"/>
    <x v="0"/>
    <x v="293"/>
    <x v="293"/>
    <x v="53"/>
    <x v="1"/>
  </r>
  <r>
    <x v="509"/>
    <x v="1"/>
    <x v="158"/>
    <x v="4"/>
    <x v="21"/>
    <x v="0"/>
    <x v="0"/>
    <x v="2"/>
    <x v="0"/>
    <x v="604"/>
    <x v="300"/>
    <x v="54"/>
    <x v="0"/>
  </r>
  <r>
    <x v="510"/>
    <x v="1"/>
    <x v="158"/>
    <x v="4"/>
    <x v="21"/>
    <x v="0"/>
    <x v="1"/>
    <x v="0"/>
    <x v="0"/>
    <x v="748"/>
    <x v="300"/>
    <x v="54"/>
    <x v="0"/>
  </r>
  <r>
    <x v="511"/>
    <x v="1"/>
    <x v="158"/>
    <x v="4"/>
    <x v="21"/>
    <x v="0"/>
    <x v="1"/>
    <x v="1"/>
    <x v="0"/>
    <x v="905"/>
    <x v="300"/>
    <x v="54"/>
    <x v="0"/>
  </r>
  <r>
    <x v="512"/>
    <x v="1"/>
    <x v="158"/>
    <x v="4"/>
    <x v="21"/>
    <x v="0"/>
    <x v="1"/>
    <x v="2"/>
    <x v="0"/>
    <x v="279"/>
    <x v="279"/>
    <x v="53"/>
    <x v="1"/>
  </r>
  <r>
    <x v="513"/>
    <x v="1"/>
    <x v="96"/>
    <x v="6"/>
    <x v="34"/>
    <x v="1"/>
    <x v="2"/>
    <x v="0"/>
    <x v="0"/>
    <x v="653"/>
    <x v="300"/>
    <x v="75"/>
    <x v="0"/>
  </r>
  <r>
    <x v="514"/>
    <x v="1"/>
    <x v="96"/>
    <x v="6"/>
    <x v="34"/>
    <x v="1"/>
    <x v="2"/>
    <x v="1"/>
    <x v="0"/>
    <x v="1121"/>
    <x v="300"/>
    <x v="75"/>
    <x v="0"/>
  </r>
  <r>
    <x v="515"/>
    <x v="1"/>
    <x v="96"/>
    <x v="6"/>
    <x v="34"/>
    <x v="1"/>
    <x v="2"/>
    <x v="2"/>
    <x v="0"/>
    <x v="842"/>
    <x v="300"/>
    <x v="75"/>
    <x v="0"/>
  </r>
  <r>
    <x v="516"/>
    <x v="1"/>
    <x v="96"/>
    <x v="6"/>
    <x v="34"/>
    <x v="0"/>
    <x v="0"/>
    <x v="0"/>
    <x v="0"/>
    <x v="1257"/>
    <x v="300"/>
    <x v="73"/>
    <x v="0"/>
  </r>
  <r>
    <x v="517"/>
    <x v="1"/>
    <x v="96"/>
    <x v="6"/>
    <x v="34"/>
    <x v="0"/>
    <x v="0"/>
    <x v="1"/>
    <x v="0"/>
    <x v="871"/>
    <x v="300"/>
    <x v="73"/>
    <x v="0"/>
  </r>
  <r>
    <x v="518"/>
    <x v="1"/>
    <x v="96"/>
    <x v="6"/>
    <x v="34"/>
    <x v="0"/>
    <x v="0"/>
    <x v="2"/>
    <x v="0"/>
    <x v="1346"/>
    <x v="300"/>
    <x v="73"/>
    <x v="0"/>
  </r>
  <r>
    <x v="519"/>
    <x v="1"/>
    <x v="96"/>
    <x v="6"/>
    <x v="34"/>
    <x v="0"/>
    <x v="1"/>
    <x v="0"/>
    <x v="0"/>
    <x v="1179"/>
    <x v="300"/>
    <x v="73"/>
    <x v="0"/>
  </r>
  <r>
    <x v="520"/>
    <x v="1"/>
    <x v="96"/>
    <x v="6"/>
    <x v="34"/>
    <x v="0"/>
    <x v="1"/>
    <x v="1"/>
    <x v="0"/>
    <x v="1262"/>
    <x v="300"/>
    <x v="73"/>
    <x v="0"/>
  </r>
  <r>
    <x v="521"/>
    <x v="1"/>
    <x v="96"/>
    <x v="6"/>
    <x v="34"/>
    <x v="0"/>
    <x v="1"/>
    <x v="2"/>
    <x v="0"/>
    <x v="286"/>
    <x v="286"/>
    <x v="72"/>
    <x v="1"/>
  </r>
  <r>
    <x v="522"/>
    <x v="1"/>
    <x v="106"/>
    <x v="1"/>
    <x v="3"/>
    <x v="1"/>
    <x v="2"/>
    <x v="0"/>
    <x v="0"/>
    <x v="840"/>
    <x v="300"/>
    <x v="11"/>
    <x v="0"/>
  </r>
  <r>
    <x v="523"/>
    <x v="1"/>
    <x v="106"/>
    <x v="1"/>
    <x v="3"/>
    <x v="1"/>
    <x v="2"/>
    <x v="1"/>
    <x v="0"/>
    <x v="543"/>
    <x v="300"/>
    <x v="11"/>
    <x v="0"/>
  </r>
  <r>
    <x v="524"/>
    <x v="1"/>
    <x v="106"/>
    <x v="1"/>
    <x v="3"/>
    <x v="1"/>
    <x v="2"/>
    <x v="2"/>
    <x v="0"/>
    <x v="533"/>
    <x v="300"/>
    <x v="11"/>
    <x v="0"/>
  </r>
  <r>
    <x v="525"/>
    <x v="1"/>
    <x v="106"/>
    <x v="1"/>
    <x v="3"/>
    <x v="0"/>
    <x v="0"/>
    <x v="0"/>
    <x v="0"/>
    <x v="144"/>
    <x v="144"/>
    <x v="10"/>
    <x v="1"/>
  </r>
  <r>
    <x v="526"/>
    <x v="1"/>
    <x v="106"/>
    <x v="1"/>
    <x v="3"/>
    <x v="0"/>
    <x v="0"/>
    <x v="1"/>
    <x v="0"/>
    <x v="91"/>
    <x v="91"/>
    <x v="10"/>
    <x v="1"/>
  </r>
  <r>
    <x v="527"/>
    <x v="1"/>
    <x v="106"/>
    <x v="1"/>
    <x v="3"/>
    <x v="0"/>
    <x v="0"/>
    <x v="2"/>
    <x v="0"/>
    <x v="94"/>
    <x v="94"/>
    <x v="10"/>
    <x v="1"/>
  </r>
  <r>
    <x v="528"/>
    <x v="1"/>
    <x v="106"/>
    <x v="1"/>
    <x v="3"/>
    <x v="0"/>
    <x v="1"/>
    <x v="0"/>
    <x v="0"/>
    <x v="133"/>
    <x v="133"/>
    <x v="10"/>
    <x v="1"/>
  </r>
  <r>
    <x v="529"/>
    <x v="1"/>
    <x v="106"/>
    <x v="1"/>
    <x v="3"/>
    <x v="0"/>
    <x v="1"/>
    <x v="1"/>
    <x v="0"/>
    <x v="98"/>
    <x v="98"/>
    <x v="10"/>
    <x v="1"/>
  </r>
  <r>
    <x v="530"/>
    <x v="1"/>
    <x v="106"/>
    <x v="1"/>
    <x v="3"/>
    <x v="0"/>
    <x v="1"/>
    <x v="2"/>
    <x v="0"/>
    <x v="100"/>
    <x v="100"/>
    <x v="10"/>
    <x v="1"/>
  </r>
  <r>
    <x v="531"/>
    <x v="1"/>
    <x v="154"/>
    <x v="4"/>
    <x v="22"/>
    <x v="1"/>
    <x v="2"/>
    <x v="0"/>
    <x v="0"/>
    <x v="1345"/>
    <x v="300"/>
    <x v="57"/>
    <x v="0"/>
  </r>
  <r>
    <x v="532"/>
    <x v="1"/>
    <x v="154"/>
    <x v="4"/>
    <x v="22"/>
    <x v="1"/>
    <x v="2"/>
    <x v="1"/>
    <x v="0"/>
    <x v="925"/>
    <x v="300"/>
    <x v="57"/>
    <x v="0"/>
  </r>
  <r>
    <x v="533"/>
    <x v="1"/>
    <x v="154"/>
    <x v="4"/>
    <x v="22"/>
    <x v="1"/>
    <x v="2"/>
    <x v="2"/>
    <x v="0"/>
    <x v="1421"/>
    <x v="300"/>
    <x v="57"/>
    <x v="0"/>
  </r>
  <r>
    <x v="534"/>
    <x v="1"/>
    <x v="154"/>
    <x v="4"/>
    <x v="22"/>
    <x v="0"/>
    <x v="0"/>
    <x v="0"/>
    <x v="0"/>
    <x v="188"/>
    <x v="188"/>
    <x v="55"/>
    <x v="1"/>
  </r>
  <r>
    <x v="535"/>
    <x v="1"/>
    <x v="154"/>
    <x v="4"/>
    <x v="22"/>
    <x v="0"/>
    <x v="0"/>
    <x v="1"/>
    <x v="0"/>
    <x v="220"/>
    <x v="220"/>
    <x v="55"/>
    <x v="1"/>
  </r>
  <r>
    <x v="536"/>
    <x v="1"/>
    <x v="154"/>
    <x v="4"/>
    <x v="22"/>
    <x v="0"/>
    <x v="0"/>
    <x v="2"/>
    <x v="0"/>
    <x v="266"/>
    <x v="266"/>
    <x v="55"/>
    <x v="1"/>
  </r>
  <r>
    <x v="537"/>
    <x v="1"/>
    <x v="154"/>
    <x v="4"/>
    <x v="22"/>
    <x v="0"/>
    <x v="1"/>
    <x v="0"/>
    <x v="0"/>
    <x v="990"/>
    <x v="300"/>
    <x v="56"/>
    <x v="0"/>
  </r>
  <r>
    <x v="538"/>
    <x v="1"/>
    <x v="154"/>
    <x v="4"/>
    <x v="22"/>
    <x v="0"/>
    <x v="1"/>
    <x v="1"/>
    <x v="0"/>
    <x v="242"/>
    <x v="242"/>
    <x v="55"/>
    <x v="1"/>
  </r>
  <r>
    <x v="539"/>
    <x v="1"/>
    <x v="154"/>
    <x v="4"/>
    <x v="22"/>
    <x v="0"/>
    <x v="1"/>
    <x v="2"/>
    <x v="0"/>
    <x v="199"/>
    <x v="199"/>
    <x v="55"/>
    <x v="1"/>
  </r>
  <r>
    <x v="540"/>
    <x v="1"/>
    <x v="142"/>
    <x v="4"/>
    <x v="21"/>
    <x v="1"/>
    <x v="2"/>
    <x v="0"/>
    <x v="0"/>
    <x v="930"/>
    <x v="300"/>
    <x v="56"/>
    <x v="0"/>
  </r>
  <r>
    <x v="541"/>
    <x v="1"/>
    <x v="142"/>
    <x v="4"/>
    <x v="21"/>
    <x v="1"/>
    <x v="2"/>
    <x v="1"/>
    <x v="0"/>
    <x v="1293"/>
    <x v="300"/>
    <x v="56"/>
    <x v="0"/>
  </r>
  <r>
    <x v="542"/>
    <x v="1"/>
    <x v="142"/>
    <x v="4"/>
    <x v="21"/>
    <x v="1"/>
    <x v="2"/>
    <x v="2"/>
    <x v="0"/>
    <x v="1392"/>
    <x v="300"/>
    <x v="56"/>
    <x v="0"/>
  </r>
  <r>
    <x v="543"/>
    <x v="1"/>
    <x v="142"/>
    <x v="4"/>
    <x v="21"/>
    <x v="0"/>
    <x v="0"/>
    <x v="0"/>
    <x v="0"/>
    <x v="1150"/>
    <x v="300"/>
    <x v="54"/>
    <x v="0"/>
  </r>
  <r>
    <x v="544"/>
    <x v="1"/>
    <x v="142"/>
    <x v="4"/>
    <x v="21"/>
    <x v="0"/>
    <x v="0"/>
    <x v="1"/>
    <x v="0"/>
    <x v="276"/>
    <x v="276"/>
    <x v="53"/>
    <x v="1"/>
  </r>
  <r>
    <x v="545"/>
    <x v="1"/>
    <x v="142"/>
    <x v="4"/>
    <x v="21"/>
    <x v="0"/>
    <x v="0"/>
    <x v="2"/>
    <x v="0"/>
    <x v="245"/>
    <x v="245"/>
    <x v="53"/>
    <x v="1"/>
  </r>
  <r>
    <x v="546"/>
    <x v="1"/>
    <x v="142"/>
    <x v="4"/>
    <x v="21"/>
    <x v="0"/>
    <x v="1"/>
    <x v="0"/>
    <x v="0"/>
    <x v="1038"/>
    <x v="300"/>
    <x v="54"/>
    <x v="0"/>
  </r>
  <r>
    <x v="547"/>
    <x v="1"/>
    <x v="142"/>
    <x v="4"/>
    <x v="21"/>
    <x v="0"/>
    <x v="1"/>
    <x v="1"/>
    <x v="0"/>
    <x v="1187"/>
    <x v="300"/>
    <x v="54"/>
    <x v="0"/>
  </r>
  <r>
    <x v="548"/>
    <x v="1"/>
    <x v="142"/>
    <x v="4"/>
    <x v="21"/>
    <x v="0"/>
    <x v="1"/>
    <x v="2"/>
    <x v="0"/>
    <x v="1347"/>
    <x v="300"/>
    <x v="54"/>
    <x v="0"/>
  </r>
  <r>
    <x v="549"/>
    <x v="1"/>
    <x v="100"/>
    <x v="1"/>
    <x v="3"/>
    <x v="1"/>
    <x v="2"/>
    <x v="0"/>
    <x v="0"/>
    <x v="270"/>
    <x v="270"/>
    <x v="10"/>
    <x v="1"/>
  </r>
  <r>
    <x v="550"/>
    <x v="1"/>
    <x v="100"/>
    <x v="1"/>
    <x v="3"/>
    <x v="1"/>
    <x v="2"/>
    <x v="1"/>
    <x v="0"/>
    <x v="637"/>
    <x v="300"/>
    <x v="11"/>
    <x v="0"/>
  </r>
  <r>
    <x v="551"/>
    <x v="1"/>
    <x v="100"/>
    <x v="1"/>
    <x v="3"/>
    <x v="1"/>
    <x v="2"/>
    <x v="2"/>
    <x v="0"/>
    <x v="812"/>
    <x v="300"/>
    <x v="11"/>
    <x v="0"/>
  </r>
  <r>
    <x v="552"/>
    <x v="1"/>
    <x v="100"/>
    <x v="1"/>
    <x v="3"/>
    <x v="0"/>
    <x v="0"/>
    <x v="0"/>
    <x v="0"/>
    <x v="83"/>
    <x v="83"/>
    <x v="10"/>
    <x v="1"/>
  </r>
  <r>
    <x v="553"/>
    <x v="1"/>
    <x v="100"/>
    <x v="1"/>
    <x v="3"/>
    <x v="0"/>
    <x v="0"/>
    <x v="1"/>
    <x v="0"/>
    <x v="105"/>
    <x v="105"/>
    <x v="10"/>
    <x v="1"/>
  </r>
  <r>
    <x v="554"/>
    <x v="1"/>
    <x v="100"/>
    <x v="1"/>
    <x v="3"/>
    <x v="0"/>
    <x v="0"/>
    <x v="2"/>
    <x v="0"/>
    <x v="93"/>
    <x v="93"/>
    <x v="10"/>
    <x v="1"/>
  </r>
  <r>
    <x v="555"/>
    <x v="1"/>
    <x v="100"/>
    <x v="1"/>
    <x v="3"/>
    <x v="0"/>
    <x v="1"/>
    <x v="0"/>
    <x v="0"/>
    <x v="123"/>
    <x v="123"/>
    <x v="10"/>
    <x v="1"/>
  </r>
  <r>
    <x v="556"/>
    <x v="1"/>
    <x v="100"/>
    <x v="1"/>
    <x v="3"/>
    <x v="0"/>
    <x v="1"/>
    <x v="1"/>
    <x v="0"/>
    <x v="70"/>
    <x v="70"/>
    <x v="10"/>
    <x v="1"/>
  </r>
  <r>
    <x v="557"/>
    <x v="1"/>
    <x v="100"/>
    <x v="1"/>
    <x v="3"/>
    <x v="0"/>
    <x v="1"/>
    <x v="2"/>
    <x v="0"/>
    <x v="134"/>
    <x v="134"/>
    <x v="10"/>
    <x v="1"/>
  </r>
  <r>
    <x v="558"/>
    <x v="1"/>
    <x v="88"/>
    <x v="6"/>
    <x v="30"/>
    <x v="1"/>
    <x v="2"/>
    <x v="0"/>
    <x v="0"/>
    <x v="1408"/>
    <x v="300"/>
    <x v="72"/>
    <x v="0"/>
  </r>
  <r>
    <x v="559"/>
    <x v="1"/>
    <x v="88"/>
    <x v="6"/>
    <x v="30"/>
    <x v="1"/>
    <x v="2"/>
    <x v="1"/>
    <x v="0"/>
    <x v="1359"/>
    <x v="300"/>
    <x v="72"/>
    <x v="0"/>
  </r>
  <r>
    <x v="560"/>
    <x v="1"/>
    <x v="88"/>
    <x v="6"/>
    <x v="30"/>
    <x v="1"/>
    <x v="2"/>
    <x v="2"/>
    <x v="0"/>
    <x v="1303"/>
    <x v="300"/>
    <x v="72"/>
    <x v="0"/>
  </r>
  <r>
    <x v="561"/>
    <x v="1"/>
    <x v="88"/>
    <x v="6"/>
    <x v="30"/>
    <x v="0"/>
    <x v="0"/>
    <x v="0"/>
    <x v="0"/>
    <x v="735"/>
    <x v="300"/>
    <x v="69"/>
    <x v="0"/>
  </r>
  <r>
    <x v="562"/>
    <x v="1"/>
    <x v="88"/>
    <x v="6"/>
    <x v="30"/>
    <x v="0"/>
    <x v="0"/>
    <x v="1"/>
    <x v="0"/>
    <x v="674"/>
    <x v="300"/>
    <x v="69"/>
    <x v="0"/>
  </r>
  <r>
    <x v="563"/>
    <x v="1"/>
    <x v="88"/>
    <x v="6"/>
    <x v="30"/>
    <x v="0"/>
    <x v="0"/>
    <x v="2"/>
    <x v="0"/>
    <x v="1159"/>
    <x v="300"/>
    <x v="69"/>
    <x v="0"/>
  </r>
  <r>
    <x v="564"/>
    <x v="1"/>
    <x v="88"/>
    <x v="6"/>
    <x v="30"/>
    <x v="0"/>
    <x v="1"/>
    <x v="0"/>
    <x v="0"/>
    <x v="1355"/>
    <x v="300"/>
    <x v="69"/>
    <x v="0"/>
  </r>
  <r>
    <x v="565"/>
    <x v="1"/>
    <x v="88"/>
    <x v="6"/>
    <x v="30"/>
    <x v="0"/>
    <x v="1"/>
    <x v="1"/>
    <x v="0"/>
    <x v="1136"/>
    <x v="300"/>
    <x v="69"/>
    <x v="0"/>
  </r>
  <r>
    <x v="566"/>
    <x v="1"/>
    <x v="88"/>
    <x v="6"/>
    <x v="30"/>
    <x v="0"/>
    <x v="1"/>
    <x v="2"/>
    <x v="0"/>
    <x v="1192"/>
    <x v="300"/>
    <x v="69"/>
    <x v="0"/>
  </r>
  <r>
    <x v="567"/>
    <x v="1"/>
    <x v="107"/>
    <x v="1"/>
    <x v="4"/>
    <x v="1"/>
    <x v="2"/>
    <x v="0"/>
    <x v="0"/>
    <x v="809"/>
    <x v="300"/>
    <x v="12"/>
    <x v="0"/>
  </r>
  <r>
    <x v="568"/>
    <x v="1"/>
    <x v="107"/>
    <x v="1"/>
    <x v="4"/>
    <x v="1"/>
    <x v="2"/>
    <x v="1"/>
    <x v="0"/>
    <x v="873"/>
    <x v="300"/>
    <x v="12"/>
    <x v="0"/>
  </r>
  <r>
    <x v="569"/>
    <x v="1"/>
    <x v="107"/>
    <x v="1"/>
    <x v="4"/>
    <x v="1"/>
    <x v="2"/>
    <x v="2"/>
    <x v="0"/>
    <x v="989"/>
    <x v="300"/>
    <x v="12"/>
    <x v="0"/>
  </r>
  <r>
    <x v="570"/>
    <x v="1"/>
    <x v="107"/>
    <x v="1"/>
    <x v="4"/>
    <x v="0"/>
    <x v="0"/>
    <x v="0"/>
    <x v="0"/>
    <x v="73"/>
    <x v="73"/>
    <x v="11"/>
    <x v="1"/>
  </r>
  <r>
    <x v="571"/>
    <x v="1"/>
    <x v="107"/>
    <x v="1"/>
    <x v="4"/>
    <x v="0"/>
    <x v="0"/>
    <x v="1"/>
    <x v="0"/>
    <x v="65"/>
    <x v="65"/>
    <x v="11"/>
    <x v="1"/>
  </r>
  <r>
    <x v="572"/>
    <x v="1"/>
    <x v="107"/>
    <x v="1"/>
    <x v="4"/>
    <x v="0"/>
    <x v="0"/>
    <x v="2"/>
    <x v="0"/>
    <x v="74"/>
    <x v="74"/>
    <x v="11"/>
    <x v="1"/>
  </r>
  <r>
    <x v="573"/>
    <x v="1"/>
    <x v="107"/>
    <x v="1"/>
    <x v="4"/>
    <x v="0"/>
    <x v="1"/>
    <x v="0"/>
    <x v="0"/>
    <x v="136"/>
    <x v="136"/>
    <x v="11"/>
    <x v="1"/>
  </r>
  <r>
    <x v="574"/>
    <x v="1"/>
    <x v="107"/>
    <x v="1"/>
    <x v="4"/>
    <x v="0"/>
    <x v="1"/>
    <x v="1"/>
    <x v="0"/>
    <x v="53"/>
    <x v="53"/>
    <x v="11"/>
    <x v="1"/>
  </r>
  <r>
    <x v="575"/>
    <x v="1"/>
    <x v="107"/>
    <x v="1"/>
    <x v="4"/>
    <x v="0"/>
    <x v="1"/>
    <x v="2"/>
    <x v="0"/>
    <x v="75"/>
    <x v="75"/>
    <x v="11"/>
    <x v="1"/>
  </r>
  <r>
    <x v="576"/>
    <x v="1"/>
    <x v="103"/>
    <x v="1"/>
    <x v="4"/>
    <x v="1"/>
    <x v="2"/>
    <x v="0"/>
    <x v="0"/>
    <x v="457"/>
    <x v="300"/>
    <x v="12"/>
    <x v="0"/>
  </r>
  <r>
    <x v="577"/>
    <x v="1"/>
    <x v="103"/>
    <x v="1"/>
    <x v="4"/>
    <x v="1"/>
    <x v="2"/>
    <x v="1"/>
    <x v="0"/>
    <x v="764"/>
    <x v="300"/>
    <x v="12"/>
    <x v="0"/>
  </r>
  <r>
    <x v="578"/>
    <x v="1"/>
    <x v="103"/>
    <x v="1"/>
    <x v="4"/>
    <x v="1"/>
    <x v="2"/>
    <x v="2"/>
    <x v="0"/>
    <x v="1027"/>
    <x v="300"/>
    <x v="12"/>
    <x v="0"/>
  </r>
  <r>
    <x v="579"/>
    <x v="1"/>
    <x v="103"/>
    <x v="1"/>
    <x v="4"/>
    <x v="0"/>
    <x v="0"/>
    <x v="0"/>
    <x v="0"/>
    <x v="31"/>
    <x v="31"/>
    <x v="11"/>
    <x v="1"/>
  </r>
  <r>
    <x v="580"/>
    <x v="1"/>
    <x v="103"/>
    <x v="1"/>
    <x v="4"/>
    <x v="0"/>
    <x v="0"/>
    <x v="1"/>
    <x v="0"/>
    <x v="51"/>
    <x v="51"/>
    <x v="11"/>
    <x v="1"/>
  </r>
  <r>
    <x v="581"/>
    <x v="1"/>
    <x v="103"/>
    <x v="1"/>
    <x v="4"/>
    <x v="0"/>
    <x v="0"/>
    <x v="2"/>
    <x v="0"/>
    <x v="41"/>
    <x v="41"/>
    <x v="11"/>
    <x v="1"/>
  </r>
  <r>
    <x v="582"/>
    <x v="1"/>
    <x v="103"/>
    <x v="1"/>
    <x v="4"/>
    <x v="0"/>
    <x v="1"/>
    <x v="0"/>
    <x v="0"/>
    <x v="57"/>
    <x v="57"/>
    <x v="11"/>
    <x v="1"/>
  </r>
  <r>
    <x v="583"/>
    <x v="1"/>
    <x v="103"/>
    <x v="1"/>
    <x v="4"/>
    <x v="0"/>
    <x v="1"/>
    <x v="1"/>
    <x v="0"/>
    <x v="50"/>
    <x v="50"/>
    <x v="11"/>
    <x v="1"/>
  </r>
  <r>
    <x v="584"/>
    <x v="1"/>
    <x v="103"/>
    <x v="1"/>
    <x v="4"/>
    <x v="0"/>
    <x v="1"/>
    <x v="2"/>
    <x v="0"/>
    <x v="56"/>
    <x v="56"/>
    <x v="11"/>
    <x v="1"/>
  </r>
  <r>
    <x v="585"/>
    <x v="1"/>
    <x v="81"/>
    <x v="6"/>
    <x v="35"/>
    <x v="1"/>
    <x v="2"/>
    <x v="0"/>
    <x v="0"/>
    <x v="1416"/>
    <x v="300"/>
    <x v="78"/>
    <x v="0"/>
  </r>
  <r>
    <x v="586"/>
    <x v="1"/>
    <x v="81"/>
    <x v="6"/>
    <x v="35"/>
    <x v="1"/>
    <x v="2"/>
    <x v="1"/>
    <x v="0"/>
    <x v="1316"/>
    <x v="300"/>
    <x v="78"/>
    <x v="0"/>
  </r>
  <r>
    <x v="587"/>
    <x v="1"/>
    <x v="81"/>
    <x v="6"/>
    <x v="35"/>
    <x v="1"/>
    <x v="2"/>
    <x v="2"/>
    <x v="0"/>
    <x v="1197"/>
    <x v="300"/>
    <x v="78"/>
    <x v="0"/>
  </r>
  <r>
    <x v="588"/>
    <x v="1"/>
    <x v="81"/>
    <x v="6"/>
    <x v="35"/>
    <x v="0"/>
    <x v="0"/>
    <x v="0"/>
    <x v="0"/>
    <x v="783"/>
    <x v="300"/>
    <x v="75"/>
    <x v="0"/>
  </r>
  <r>
    <x v="589"/>
    <x v="1"/>
    <x v="81"/>
    <x v="6"/>
    <x v="35"/>
    <x v="0"/>
    <x v="0"/>
    <x v="1"/>
    <x v="0"/>
    <x v="1318"/>
    <x v="300"/>
    <x v="75"/>
    <x v="0"/>
  </r>
  <r>
    <x v="590"/>
    <x v="1"/>
    <x v="81"/>
    <x v="6"/>
    <x v="35"/>
    <x v="0"/>
    <x v="0"/>
    <x v="2"/>
    <x v="0"/>
    <x v="1422"/>
    <x v="300"/>
    <x v="75"/>
    <x v="0"/>
  </r>
  <r>
    <x v="591"/>
    <x v="1"/>
    <x v="81"/>
    <x v="6"/>
    <x v="35"/>
    <x v="0"/>
    <x v="1"/>
    <x v="0"/>
    <x v="0"/>
    <x v="831"/>
    <x v="300"/>
    <x v="75"/>
    <x v="0"/>
  </r>
  <r>
    <x v="592"/>
    <x v="1"/>
    <x v="81"/>
    <x v="6"/>
    <x v="35"/>
    <x v="0"/>
    <x v="1"/>
    <x v="1"/>
    <x v="0"/>
    <x v="1134"/>
    <x v="300"/>
    <x v="75"/>
    <x v="0"/>
  </r>
  <r>
    <x v="593"/>
    <x v="1"/>
    <x v="81"/>
    <x v="6"/>
    <x v="35"/>
    <x v="0"/>
    <x v="1"/>
    <x v="2"/>
    <x v="0"/>
    <x v="1284"/>
    <x v="300"/>
    <x v="75"/>
    <x v="0"/>
  </r>
  <r>
    <x v="594"/>
    <x v="1"/>
    <x v="152"/>
    <x v="4"/>
    <x v="18"/>
    <x v="1"/>
    <x v="2"/>
    <x v="0"/>
    <x v="0"/>
    <x v="1026"/>
    <x v="300"/>
    <x v="53"/>
    <x v="0"/>
  </r>
  <r>
    <x v="595"/>
    <x v="1"/>
    <x v="152"/>
    <x v="4"/>
    <x v="18"/>
    <x v="1"/>
    <x v="2"/>
    <x v="1"/>
    <x v="0"/>
    <x v="1386"/>
    <x v="300"/>
    <x v="53"/>
    <x v="0"/>
  </r>
  <r>
    <x v="596"/>
    <x v="1"/>
    <x v="152"/>
    <x v="4"/>
    <x v="18"/>
    <x v="1"/>
    <x v="2"/>
    <x v="2"/>
    <x v="0"/>
    <x v="787"/>
    <x v="300"/>
    <x v="53"/>
    <x v="0"/>
  </r>
  <r>
    <x v="597"/>
    <x v="1"/>
    <x v="152"/>
    <x v="4"/>
    <x v="18"/>
    <x v="0"/>
    <x v="0"/>
    <x v="0"/>
    <x v="0"/>
    <x v="1035"/>
    <x v="300"/>
    <x v="51"/>
    <x v="0"/>
  </r>
  <r>
    <x v="598"/>
    <x v="1"/>
    <x v="152"/>
    <x v="4"/>
    <x v="18"/>
    <x v="0"/>
    <x v="0"/>
    <x v="1"/>
    <x v="0"/>
    <x v="746"/>
    <x v="300"/>
    <x v="51"/>
    <x v="0"/>
  </r>
  <r>
    <x v="599"/>
    <x v="1"/>
    <x v="152"/>
    <x v="4"/>
    <x v="18"/>
    <x v="0"/>
    <x v="0"/>
    <x v="2"/>
    <x v="0"/>
    <x v="1147"/>
    <x v="300"/>
    <x v="52"/>
    <x v="0"/>
  </r>
  <r>
    <x v="600"/>
    <x v="1"/>
    <x v="152"/>
    <x v="4"/>
    <x v="18"/>
    <x v="0"/>
    <x v="1"/>
    <x v="0"/>
    <x v="0"/>
    <x v="1353"/>
    <x v="300"/>
    <x v="52"/>
    <x v="0"/>
  </r>
  <r>
    <x v="601"/>
    <x v="1"/>
    <x v="152"/>
    <x v="4"/>
    <x v="18"/>
    <x v="0"/>
    <x v="1"/>
    <x v="1"/>
    <x v="0"/>
    <x v="555"/>
    <x v="300"/>
    <x v="51"/>
    <x v="0"/>
  </r>
  <r>
    <x v="602"/>
    <x v="1"/>
    <x v="152"/>
    <x v="4"/>
    <x v="18"/>
    <x v="0"/>
    <x v="1"/>
    <x v="2"/>
    <x v="0"/>
    <x v="1253"/>
    <x v="300"/>
    <x v="52"/>
    <x v="0"/>
  </r>
  <r>
    <x v="603"/>
    <x v="1"/>
    <x v="97"/>
    <x v="6"/>
    <x v="34"/>
    <x v="1"/>
    <x v="2"/>
    <x v="0"/>
    <x v="0"/>
    <x v="1156"/>
    <x v="300"/>
    <x v="77"/>
    <x v="0"/>
  </r>
  <r>
    <x v="604"/>
    <x v="1"/>
    <x v="97"/>
    <x v="6"/>
    <x v="34"/>
    <x v="1"/>
    <x v="2"/>
    <x v="1"/>
    <x v="0"/>
    <x v="1420"/>
    <x v="300"/>
    <x v="77"/>
    <x v="0"/>
  </r>
  <r>
    <x v="605"/>
    <x v="1"/>
    <x v="97"/>
    <x v="6"/>
    <x v="34"/>
    <x v="1"/>
    <x v="2"/>
    <x v="2"/>
    <x v="0"/>
    <x v="1216"/>
    <x v="300"/>
    <x v="77"/>
    <x v="0"/>
  </r>
  <r>
    <x v="606"/>
    <x v="1"/>
    <x v="97"/>
    <x v="6"/>
    <x v="34"/>
    <x v="0"/>
    <x v="0"/>
    <x v="0"/>
    <x v="0"/>
    <x v="1296"/>
    <x v="300"/>
    <x v="74"/>
    <x v="0"/>
  </r>
  <r>
    <x v="607"/>
    <x v="1"/>
    <x v="97"/>
    <x v="6"/>
    <x v="34"/>
    <x v="0"/>
    <x v="0"/>
    <x v="1"/>
    <x v="0"/>
    <x v="1186"/>
    <x v="300"/>
    <x v="73"/>
    <x v="0"/>
  </r>
  <r>
    <x v="608"/>
    <x v="1"/>
    <x v="97"/>
    <x v="6"/>
    <x v="34"/>
    <x v="0"/>
    <x v="0"/>
    <x v="2"/>
    <x v="0"/>
    <x v="733"/>
    <x v="300"/>
    <x v="73"/>
    <x v="0"/>
  </r>
  <r>
    <x v="609"/>
    <x v="1"/>
    <x v="97"/>
    <x v="6"/>
    <x v="34"/>
    <x v="0"/>
    <x v="1"/>
    <x v="0"/>
    <x v="0"/>
    <x v="1060"/>
    <x v="300"/>
    <x v="74"/>
    <x v="0"/>
  </r>
  <r>
    <x v="610"/>
    <x v="1"/>
    <x v="97"/>
    <x v="6"/>
    <x v="34"/>
    <x v="0"/>
    <x v="1"/>
    <x v="1"/>
    <x v="0"/>
    <x v="1255"/>
    <x v="300"/>
    <x v="74"/>
    <x v="0"/>
  </r>
  <r>
    <x v="611"/>
    <x v="1"/>
    <x v="97"/>
    <x v="6"/>
    <x v="34"/>
    <x v="0"/>
    <x v="1"/>
    <x v="2"/>
    <x v="0"/>
    <x v="886"/>
    <x v="300"/>
    <x v="74"/>
    <x v="0"/>
  </r>
  <r>
    <x v="612"/>
    <x v="1"/>
    <x v="104"/>
    <x v="1"/>
    <x v="5"/>
    <x v="1"/>
    <x v="2"/>
    <x v="0"/>
    <x v="0"/>
    <x v="13"/>
    <x v="13"/>
    <x v="12"/>
    <x v="1"/>
  </r>
  <r>
    <x v="613"/>
    <x v="1"/>
    <x v="104"/>
    <x v="1"/>
    <x v="5"/>
    <x v="1"/>
    <x v="2"/>
    <x v="1"/>
    <x v="0"/>
    <x v="16"/>
    <x v="16"/>
    <x v="12"/>
    <x v="1"/>
  </r>
  <r>
    <x v="614"/>
    <x v="1"/>
    <x v="104"/>
    <x v="1"/>
    <x v="5"/>
    <x v="1"/>
    <x v="2"/>
    <x v="2"/>
    <x v="0"/>
    <x v="18"/>
    <x v="18"/>
    <x v="12"/>
    <x v="1"/>
  </r>
  <r>
    <x v="615"/>
    <x v="1"/>
    <x v="104"/>
    <x v="1"/>
    <x v="5"/>
    <x v="0"/>
    <x v="0"/>
    <x v="0"/>
    <x v="0"/>
    <x v="52"/>
    <x v="52"/>
    <x v="12"/>
    <x v="1"/>
  </r>
  <r>
    <x v="616"/>
    <x v="1"/>
    <x v="104"/>
    <x v="1"/>
    <x v="5"/>
    <x v="0"/>
    <x v="0"/>
    <x v="1"/>
    <x v="0"/>
    <x v="36"/>
    <x v="36"/>
    <x v="12"/>
    <x v="1"/>
  </r>
  <r>
    <x v="617"/>
    <x v="1"/>
    <x v="104"/>
    <x v="1"/>
    <x v="5"/>
    <x v="0"/>
    <x v="0"/>
    <x v="2"/>
    <x v="0"/>
    <x v="59"/>
    <x v="59"/>
    <x v="12"/>
    <x v="1"/>
  </r>
  <r>
    <x v="618"/>
    <x v="1"/>
    <x v="104"/>
    <x v="1"/>
    <x v="5"/>
    <x v="0"/>
    <x v="1"/>
    <x v="0"/>
    <x v="0"/>
    <x v="30"/>
    <x v="30"/>
    <x v="12"/>
    <x v="1"/>
  </r>
  <r>
    <x v="619"/>
    <x v="1"/>
    <x v="104"/>
    <x v="1"/>
    <x v="5"/>
    <x v="0"/>
    <x v="1"/>
    <x v="1"/>
    <x v="0"/>
    <x v="27"/>
    <x v="27"/>
    <x v="12"/>
    <x v="1"/>
  </r>
  <r>
    <x v="620"/>
    <x v="1"/>
    <x v="104"/>
    <x v="1"/>
    <x v="5"/>
    <x v="0"/>
    <x v="1"/>
    <x v="2"/>
    <x v="0"/>
    <x v="35"/>
    <x v="35"/>
    <x v="12"/>
    <x v="1"/>
  </r>
  <r>
    <x v="621"/>
    <x v="1"/>
    <x v="117"/>
    <x v="1"/>
    <x v="6"/>
    <x v="1"/>
    <x v="2"/>
    <x v="0"/>
    <x v="0"/>
    <x v="489"/>
    <x v="300"/>
    <x v="15"/>
    <x v="0"/>
  </r>
  <r>
    <x v="622"/>
    <x v="1"/>
    <x v="117"/>
    <x v="1"/>
    <x v="6"/>
    <x v="1"/>
    <x v="2"/>
    <x v="1"/>
    <x v="0"/>
    <x v="805"/>
    <x v="300"/>
    <x v="15"/>
    <x v="0"/>
  </r>
  <r>
    <x v="623"/>
    <x v="1"/>
    <x v="117"/>
    <x v="1"/>
    <x v="6"/>
    <x v="1"/>
    <x v="2"/>
    <x v="2"/>
    <x v="0"/>
    <x v="720"/>
    <x v="300"/>
    <x v="15"/>
    <x v="0"/>
  </r>
  <r>
    <x v="624"/>
    <x v="1"/>
    <x v="117"/>
    <x v="1"/>
    <x v="6"/>
    <x v="0"/>
    <x v="0"/>
    <x v="0"/>
    <x v="0"/>
    <x v="152"/>
    <x v="152"/>
    <x v="14"/>
    <x v="1"/>
  </r>
  <r>
    <x v="625"/>
    <x v="1"/>
    <x v="117"/>
    <x v="1"/>
    <x v="6"/>
    <x v="0"/>
    <x v="0"/>
    <x v="1"/>
    <x v="0"/>
    <x v="143"/>
    <x v="143"/>
    <x v="14"/>
    <x v="1"/>
  </r>
  <r>
    <x v="626"/>
    <x v="1"/>
    <x v="117"/>
    <x v="1"/>
    <x v="6"/>
    <x v="0"/>
    <x v="0"/>
    <x v="2"/>
    <x v="0"/>
    <x v="167"/>
    <x v="167"/>
    <x v="14"/>
    <x v="1"/>
  </r>
  <r>
    <x v="627"/>
    <x v="1"/>
    <x v="117"/>
    <x v="1"/>
    <x v="6"/>
    <x v="0"/>
    <x v="1"/>
    <x v="0"/>
    <x v="0"/>
    <x v="180"/>
    <x v="180"/>
    <x v="14"/>
    <x v="1"/>
  </r>
  <r>
    <x v="628"/>
    <x v="1"/>
    <x v="117"/>
    <x v="1"/>
    <x v="6"/>
    <x v="0"/>
    <x v="1"/>
    <x v="1"/>
    <x v="0"/>
    <x v="181"/>
    <x v="181"/>
    <x v="14"/>
    <x v="1"/>
  </r>
  <r>
    <x v="629"/>
    <x v="1"/>
    <x v="117"/>
    <x v="1"/>
    <x v="6"/>
    <x v="0"/>
    <x v="1"/>
    <x v="2"/>
    <x v="0"/>
    <x v="196"/>
    <x v="196"/>
    <x v="14"/>
    <x v="1"/>
  </r>
  <r>
    <x v="630"/>
    <x v="1"/>
    <x v="151"/>
    <x v="4"/>
    <x v="19"/>
    <x v="1"/>
    <x v="2"/>
    <x v="0"/>
    <x v="0"/>
    <x v="1090"/>
    <x v="300"/>
    <x v="54"/>
    <x v="0"/>
  </r>
  <r>
    <x v="631"/>
    <x v="1"/>
    <x v="151"/>
    <x v="4"/>
    <x v="19"/>
    <x v="1"/>
    <x v="2"/>
    <x v="1"/>
    <x v="0"/>
    <x v="927"/>
    <x v="300"/>
    <x v="54"/>
    <x v="0"/>
  </r>
  <r>
    <x v="632"/>
    <x v="1"/>
    <x v="151"/>
    <x v="4"/>
    <x v="19"/>
    <x v="1"/>
    <x v="2"/>
    <x v="2"/>
    <x v="0"/>
    <x v="368"/>
    <x v="300"/>
    <x v="54"/>
    <x v="0"/>
  </r>
  <r>
    <x v="633"/>
    <x v="1"/>
    <x v="151"/>
    <x v="4"/>
    <x v="19"/>
    <x v="0"/>
    <x v="0"/>
    <x v="0"/>
    <x v="0"/>
    <x v="1193"/>
    <x v="300"/>
    <x v="52"/>
    <x v="0"/>
  </r>
  <r>
    <x v="634"/>
    <x v="1"/>
    <x v="151"/>
    <x v="4"/>
    <x v="19"/>
    <x v="0"/>
    <x v="0"/>
    <x v="1"/>
    <x v="0"/>
    <x v="1062"/>
    <x v="300"/>
    <x v="52"/>
    <x v="0"/>
  </r>
  <r>
    <x v="635"/>
    <x v="1"/>
    <x v="151"/>
    <x v="4"/>
    <x v="19"/>
    <x v="0"/>
    <x v="0"/>
    <x v="2"/>
    <x v="0"/>
    <x v="1207"/>
    <x v="300"/>
    <x v="52"/>
    <x v="0"/>
  </r>
  <r>
    <x v="636"/>
    <x v="1"/>
    <x v="151"/>
    <x v="4"/>
    <x v="19"/>
    <x v="0"/>
    <x v="1"/>
    <x v="0"/>
    <x v="0"/>
    <x v="1430"/>
    <x v="300"/>
    <x v="52"/>
    <x v="0"/>
  </r>
  <r>
    <x v="637"/>
    <x v="1"/>
    <x v="151"/>
    <x v="4"/>
    <x v="19"/>
    <x v="0"/>
    <x v="1"/>
    <x v="1"/>
    <x v="0"/>
    <x v="744"/>
    <x v="300"/>
    <x v="52"/>
    <x v="0"/>
  </r>
  <r>
    <x v="638"/>
    <x v="1"/>
    <x v="151"/>
    <x v="4"/>
    <x v="19"/>
    <x v="0"/>
    <x v="1"/>
    <x v="2"/>
    <x v="0"/>
    <x v="1063"/>
    <x v="300"/>
    <x v="52"/>
    <x v="0"/>
  </r>
  <r>
    <x v="639"/>
    <x v="1"/>
    <x v="120"/>
    <x v="3"/>
    <x v="9"/>
    <x v="1"/>
    <x v="2"/>
    <x v="0"/>
    <x v="0"/>
    <x v="917"/>
    <x v="300"/>
    <x v="23"/>
    <x v="0"/>
  </r>
  <r>
    <x v="640"/>
    <x v="1"/>
    <x v="120"/>
    <x v="3"/>
    <x v="9"/>
    <x v="1"/>
    <x v="2"/>
    <x v="1"/>
    <x v="0"/>
    <x v="788"/>
    <x v="300"/>
    <x v="23"/>
    <x v="0"/>
  </r>
  <r>
    <x v="641"/>
    <x v="1"/>
    <x v="120"/>
    <x v="3"/>
    <x v="9"/>
    <x v="1"/>
    <x v="2"/>
    <x v="2"/>
    <x v="0"/>
    <x v="683"/>
    <x v="300"/>
    <x v="23"/>
    <x v="0"/>
  </r>
  <r>
    <x v="642"/>
    <x v="1"/>
    <x v="120"/>
    <x v="3"/>
    <x v="9"/>
    <x v="0"/>
    <x v="0"/>
    <x v="0"/>
    <x v="0"/>
    <x v="185"/>
    <x v="185"/>
    <x v="22"/>
    <x v="1"/>
  </r>
  <r>
    <x v="643"/>
    <x v="1"/>
    <x v="120"/>
    <x v="3"/>
    <x v="9"/>
    <x v="0"/>
    <x v="0"/>
    <x v="1"/>
    <x v="0"/>
    <x v="131"/>
    <x v="131"/>
    <x v="22"/>
    <x v="1"/>
  </r>
  <r>
    <x v="644"/>
    <x v="1"/>
    <x v="120"/>
    <x v="3"/>
    <x v="9"/>
    <x v="0"/>
    <x v="0"/>
    <x v="2"/>
    <x v="0"/>
    <x v="137"/>
    <x v="137"/>
    <x v="22"/>
    <x v="1"/>
  </r>
  <r>
    <x v="645"/>
    <x v="1"/>
    <x v="120"/>
    <x v="3"/>
    <x v="9"/>
    <x v="0"/>
    <x v="1"/>
    <x v="0"/>
    <x v="0"/>
    <x v="289"/>
    <x v="289"/>
    <x v="22"/>
    <x v="1"/>
  </r>
  <r>
    <x v="646"/>
    <x v="1"/>
    <x v="120"/>
    <x v="3"/>
    <x v="9"/>
    <x v="0"/>
    <x v="1"/>
    <x v="1"/>
    <x v="0"/>
    <x v="135"/>
    <x v="135"/>
    <x v="22"/>
    <x v="1"/>
  </r>
  <r>
    <x v="647"/>
    <x v="1"/>
    <x v="120"/>
    <x v="3"/>
    <x v="9"/>
    <x v="0"/>
    <x v="1"/>
    <x v="2"/>
    <x v="0"/>
    <x v="247"/>
    <x v="247"/>
    <x v="22"/>
    <x v="1"/>
  </r>
  <r>
    <x v="648"/>
    <x v="1"/>
    <x v="118"/>
    <x v="1"/>
    <x v="4"/>
    <x v="1"/>
    <x v="2"/>
    <x v="0"/>
    <x v="0"/>
    <x v="203"/>
    <x v="203"/>
    <x v="11"/>
    <x v="1"/>
  </r>
  <r>
    <x v="649"/>
    <x v="1"/>
    <x v="118"/>
    <x v="1"/>
    <x v="4"/>
    <x v="1"/>
    <x v="2"/>
    <x v="1"/>
    <x v="0"/>
    <x v="452"/>
    <x v="300"/>
    <x v="12"/>
    <x v="0"/>
  </r>
  <r>
    <x v="650"/>
    <x v="1"/>
    <x v="118"/>
    <x v="1"/>
    <x v="4"/>
    <x v="1"/>
    <x v="2"/>
    <x v="2"/>
    <x v="0"/>
    <x v="408"/>
    <x v="300"/>
    <x v="12"/>
    <x v="0"/>
  </r>
  <r>
    <x v="651"/>
    <x v="1"/>
    <x v="118"/>
    <x v="1"/>
    <x v="4"/>
    <x v="0"/>
    <x v="0"/>
    <x v="0"/>
    <x v="0"/>
    <x v="66"/>
    <x v="66"/>
    <x v="11"/>
    <x v="1"/>
  </r>
  <r>
    <x v="652"/>
    <x v="1"/>
    <x v="118"/>
    <x v="1"/>
    <x v="4"/>
    <x v="0"/>
    <x v="0"/>
    <x v="1"/>
    <x v="0"/>
    <x v="85"/>
    <x v="85"/>
    <x v="11"/>
    <x v="1"/>
  </r>
  <r>
    <x v="653"/>
    <x v="1"/>
    <x v="118"/>
    <x v="1"/>
    <x v="4"/>
    <x v="0"/>
    <x v="0"/>
    <x v="2"/>
    <x v="0"/>
    <x v="77"/>
    <x v="77"/>
    <x v="11"/>
    <x v="1"/>
  </r>
  <r>
    <x v="654"/>
    <x v="1"/>
    <x v="118"/>
    <x v="1"/>
    <x v="4"/>
    <x v="0"/>
    <x v="1"/>
    <x v="0"/>
    <x v="0"/>
    <x v="62"/>
    <x v="62"/>
    <x v="11"/>
    <x v="1"/>
  </r>
  <r>
    <x v="655"/>
    <x v="1"/>
    <x v="118"/>
    <x v="1"/>
    <x v="4"/>
    <x v="0"/>
    <x v="1"/>
    <x v="1"/>
    <x v="0"/>
    <x v="72"/>
    <x v="72"/>
    <x v="11"/>
    <x v="1"/>
  </r>
  <r>
    <x v="656"/>
    <x v="1"/>
    <x v="118"/>
    <x v="1"/>
    <x v="4"/>
    <x v="0"/>
    <x v="1"/>
    <x v="2"/>
    <x v="0"/>
    <x v="47"/>
    <x v="47"/>
    <x v="11"/>
    <x v="1"/>
  </r>
  <r>
    <x v="657"/>
    <x v="1"/>
    <x v="108"/>
    <x v="1"/>
    <x v="5"/>
    <x v="1"/>
    <x v="2"/>
    <x v="0"/>
    <x v="0"/>
    <x v="501"/>
    <x v="300"/>
    <x v="13"/>
    <x v="0"/>
  </r>
  <r>
    <x v="658"/>
    <x v="1"/>
    <x v="108"/>
    <x v="1"/>
    <x v="5"/>
    <x v="1"/>
    <x v="2"/>
    <x v="1"/>
    <x v="0"/>
    <x v="907"/>
    <x v="300"/>
    <x v="13"/>
    <x v="0"/>
  </r>
  <r>
    <x v="659"/>
    <x v="1"/>
    <x v="108"/>
    <x v="1"/>
    <x v="5"/>
    <x v="1"/>
    <x v="2"/>
    <x v="2"/>
    <x v="0"/>
    <x v="1236"/>
    <x v="300"/>
    <x v="13"/>
    <x v="0"/>
  </r>
  <r>
    <x v="660"/>
    <x v="1"/>
    <x v="108"/>
    <x v="1"/>
    <x v="5"/>
    <x v="0"/>
    <x v="0"/>
    <x v="0"/>
    <x v="0"/>
    <x v="229"/>
    <x v="229"/>
    <x v="12"/>
    <x v="1"/>
  </r>
  <r>
    <x v="661"/>
    <x v="1"/>
    <x v="108"/>
    <x v="1"/>
    <x v="5"/>
    <x v="0"/>
    <x v="0"/>
    <x v="1"/>
    <x v="0"/>
    <x v="223"/>
    <x v="223"/>
    <x v="12"/>
    <x v="1"/>
  </r>
  <r>
    <x v="662"/>
    <x v="1"/>
    <x v="108"/>
    <x v="1"/>
    <x v="5"/>
    <x v="0"/>
    <x v="0"/>
    <x v="2"/>
    <x v="0"/>
    <x v="174"/>
    <x v="174"/>
    <x v="12"/>
    <x v="1"/>
  </r>
  <r>
    <x v="663"/>
    <x v="1"/>
    <x v="108"/>
    <x v="1"/>
    <x v="5"/>
    <x v="0"/>
    <x v="1"/>
    <x v="0"/>
    <x v="0"/>
    <x v="173"/>
    <x v="173"/>
    <x v="12"/>
    <x v="1"/>
  </r>
  <r>
    <x v="664"/>
    <x v="1"/>
    <x v="108"/>
    <x v="1"/>
    <x v="5"/>
    <x v="0"/>
    <x v="1"/>
    <x v="1"/>
    <x v="0"/>
    <x v="243"/>
    <x v="243"/>
    <x v="12"/>
    <x v="1"/>
  </r>
  <r>
    <x v="665"/>
    <x v="1"/>
    <x v="108"/>
    <x v="1"/>
    <x v="5"/>
    <x v="0"/>
    <x v="1"/>
    <x v="2"/>
    <x v="0"/>
    <x v="150"/>
    <x v="150"/>
    <x v="12"/>
    <x v="1"/>
  </r>
  <r>
    <x v="666"/>
    <x v="1"/>
    <x v="110"/>
    <x v="1"/>
    <x v="6"/>
    <x v="1"/>
    <x v="2"/>
    <x v="0"/>
    <x v="0"/>
    <x v="15"/>
    <x v="15"/>
    <x v="14"/>
    <x v="1"/>
  </r>
  <r>
    <x v="667"/>
    <x v="1"/>
    <x v="110"/>
    <x v="1"/>
    <x v="6"/>
    <x v="1"/>
    <x v="2"/>
    <x v="1"/>
    <x v="0"/>
    <x v="14"/>
    <x v="14"/>
    <x v="14"/>
    <x v="1"/>
  </r>
  <r>
    <x v="668"/>
    <x v="1"/>
    <x v="110"/>
    <x v="1"/>
    <x v="6"/>
    <x v="1"/>
    <x v="2"/>
    <x v="2"/>
    <x v="0"/>
    <x v="4"/>
    <x v="4"/>
    <x v="14"/>
    <x v="1"/>
  </r>
  <r>
    <x v="669"/>
    <x v="1"/>
    <x v="110"/>
    <x v="1"/>
    <x v="6"/>
    <x v="0"/>
    <x v="0"/>
    <x v="0"/>
    <x v="0"/>
    <x v="46"/>
    <x v="46"/>
    <x v="14"/>
    <x v="1"/>
  </r>
  <r>
    <x v="670"/>
    <x v="1"/>
    <x v="110"/>
    <x v="1"/>
    <x v="6"/>
    <x v="0"/>
    <x v="0"/>
    <x v="1"/>
    <x v="0"/>
    <x v="54"/>
    <x v="54"/>
    <x v="14"/>
    <x v="1"/>
  </r>
  <r>
    <x v="671"/>
    <x v="1"/>
    <x v="110"/>
    <x v="1"/>
    <x v="6"/>
    <x v="0"/>
    <x v="0"/>
    <x v="2"/>
    <x v="0"/>
    <x v="60"/>
    <x v="60"/>
    <x v="14"/>
    <x v="1"/>
  </r>
  <r>
    <x v="672"/>
    <x v="1"/>
    <x v="110"/>
    <x v="1"/>
    <x v="6"/>
    <x v="0"/>
    <x v="1"/>
    <x v="0"/>
    <x v="0"/>
    <x v="49"/>
    <x v="49"/>
    <x v="14"/>
    <x v="1"/>
  </r>
  <r>
    <x v="673"/>
    <x v="1"/>
    <x v="110"/>
    <x v="1"/>
    <x v="6"/>
    <x v="0"/>
    <x v="1"/>
    <x v="1"/>
    <x v="0"/>
    <x v="68"/>
    <x v="68"/>
    <x v="14"/>
    <x v="1"/>
  </r>
  <r>
    <x v="674"/>
    <x v="1"/>
    <x v="110"/>
    <x v="1"/>
    <x v="6"/>
    <x v="0"/>
    <x v="1"/>
    <x v="2"/>
    <x v="0"/>
    <x v="39"/>
    <x v="39"/>
    <x v="14"/>
    <x v="1"/>
  </r>
  <r>
    <x v="675"/>
    <x v="1"/>
    <x v="126"/>
    <x v="3"/>
    <x v="12"/>
    <x v="1"/>
    <x v="2"/>
    <x v="0"/>
    <x v="0"/>
    <x v="1032"/>
    <x v="300"/>
    <x v="26"/>
    <x v="0"/>
  </r>
  <r>
    <x v="676"/>
    <x v="1"/>
    <x v="126"/>
    <x v="3"/>
    <x v="12"/>
    <x v="1"/>
    <x v="2"/>
    <x v="1"/>
    <x v="0"/>
    <x v="399"/>
    <x v="300"/>
    <x v="26"/>
    <x v="0"/>
  </r>
  <r>
    <x v="677"/>
    <x v="1"/>
    <x v="126"/>
    <x v="3"/>
    <x v="12"/>
    <x v="1"/>
    <x v="2"/>
    <x v="2"/>
    <x v="0"/>
    <x v="1351"/>
    <x v="300"/>
    <x v="26"/>
    <x v="0"/>
  </r>
  <r>
    <x v="678"/>
    <x v="1"/>
    <x v="126"/>
    <x v="3"/>
    <x v="12"/>
    <x v="0"/>
    <x v="0"/>
    <x v="0"/>
    <x v="0"/>
    <x v="125"/>
    <x v="125"/>
    <x v="25"/>
    <x v="1"/>
  </r>
  <r>
    <x v="679"/>
    <x v="1"/>
    <x v="126"/>
    <x v="3"/>
    <x v="12"/>
    <x v="0"/>
    <x v="0"/>
    <x v="1"/>
    <x v="0"/>
    <x v="122"/>
    <x v="122"/>
    <x v="25"/>
    <x v="1"/>
  </r>
  <r>
    <x v="680"/>
    <x v="1"/>
    <x v="126"/>
    <x v="3"/>
    <x v="12"/>
    <x v="0"/>
    <x v="0"/>
    <x v="2"/>
    <x v="0"/>
    <x v="124"/>
    <x v="124"/>
    <x v="25"/>
    <x v="1"/>
  </r>
  <r>
    <x v="681"/>
    <x v="1"/>
    <x v="126"/>
    <x v="3"/>
    <x v="12"/>
    <x v="0"/>
    <x v="1"/>
    <x v="0"/>
    <x v="0"/>
    <x v="111"/>
    <x v="111"/>
    <x v="25"/>
    <x v="1"/>
  </r>
  <r>
    <x v="682"/>
    <x v="1"/>
    <x v="126"/>
    <x v="3"/>
    <x v="12"/>
    <x v="0"/>
    <x v="1"/>
    <x v="1"/>
    <x v="0"/>
    <x v="114"/>
    <x v="114"/>
    <x v="25"/>
    <x v="1"/>
  </r>
  <r>
    <x v="683"/>
    <x v="1"/>
    <x v="126"/>
    <x v="3"/>
    <x v="12"/>
    <x v="0"/>
    <x v="1"/>
    <x v="2"/>
    <x v="0"/>
    <x v="118"/>
    <x v="118"/>
    <x v="25"/>
    <x v="1"/>
  </r>
  <r>
    <x v="684"/>
    <x v="1"/>
    <x v="92"/>
    <x v="6"/>
    <x v="25"/>
    <x v="1"/>
    <x v="2"/>
    <x v="0"/>
    <x v="0"/>
    <x v="1370"/>
    <x v="300"/>
    <x v="66"/>
    <x v="0"/>
  </r>
  <r>
    <x v="685"/>
    <x v="1"/>
    <x v="92"/>
    <x v="6"/>
    <x v="25"/>
    <x v="1"/>
    <x v="2"/>
    <x v="1"/>
    <x v="0"/>
    <x v="1439"/>
    <x v="300"/>
    <x v="66"/>
    <x v="0"/>
  </r>
  <r>
    <x v="686"/>
    <x v="1"/>
    <x v="92"/>
    <x v="6"/>
    <x v="25"/>
    <x v="1"/>
    <x v="2"/>
    <x v="2"/>
    <x v="0"/>
    <x v="1340"/>
    <x v="300"/>
    <x v="66"/>
    <x v="0"/>
  </r>
  <r>
    <x v="687"/>
    <x v="1"/>
    <x v="92"/>
    <x v="6"/>
    <x v="25"/>
    <x v="0"/>
    <x v="0"/>
    <x v="0"/>
    <x v="0"/>
    <x v="298"/>
    <x v="298"/>
    <x v="62"/>
    <x v="1"/>
  </r>
  <r>
    <x v="688"/>
    <x v="1"/>
    <x v="92"/>
    <x v="6"/>
    <x v="25"/>
    <x v="0"/>
    <x v="0"/>
    <x v="1"/>
    <x v="0"/>
    <x v="294"/>
    <x v="294"/>
    <x v="62"/>
    <x v="1"/>
  </r>
  <r>
    <x v="689"/>
    <x v="1"/>
    <x v="92"/>
    <x v="6"/>
    <x v="25"/>
    <x v="0"/>
    <x v="0"/>
    <x v="2"/>
    <x v="0"/>
    <x v="982"/>
    <x v="300"/>
    <x v="63"/>
    <x v="0"/>
  </r>
  <r>
    <x v="690"/>
    <x v="1"/>
    <x v="92"/>
    <x v="6"/>
    <x v="25"/>
    <x v="0"/>
    <x v="1"/>
    <x v="0"/>
    <x v="0"/>
    <x v="1334"/>
    <x v="300"/>
    <x v="63"/>
    <x v="0"/>
  </r>
  <r>
    <x v="691"/>
    <x v="1"/>
    <x v="92"/>
    <x v="6"/>
    <x v="25"/>
    <x v="0"/>
    <x v="1"/>
    <x v="1"/>
    <x v="0"/>
    <x v="1364"/>
    <x v="300"/>
    <x v="63"/>
    <x v="0"/>
  </r>
  <r>
    <x v="692"/>
    <x v="1"/>
    <x v="92"/>
    <x v="6"/>
    <x v="25"/>
    <x v="0"/>
    <x v="1"/>
    <x v="2"/>
    <x v="0"/>
    <x v="1201"/>
    <x v="300"/>
    <x v="63"/>
    <x v="0"/>
  </r>
  <r>
    <x v="693"/>
    <x v="1"/>
    <x v="90"/>
    <x v="6"/>
    <x v="31"/>
    <x v="1"/>
    <x v="2"/>
    <x v="0"/>
    <x v="0"/>
    <x v="1282"/>
    <x v="300"/>
    <x v="72"/>
    <x v="0"/>
  </r>
  <r>
    <x v="694"/>
    <x v="1"/>
    <x v="90"/>
    <x v="6"/>
    <x v="31"/>
    <x v="1"/>
    <x v="2"/>
    <x v="1"/>
    <x v="0"/>
    <x v="1040"/>
    <x v="300"/>
    <x v="72"/>
    <x v="0"/>
  </r>
  <r>
    <x v="695"/>
    <x v="1"/>
    <x v="90"/>
    <x v="6"/>
    <x v="31"/>
    <x v="1"/>
    <x v="2"/>
    <x v="2"/>
    <x v="0"/>
    <x v="1371"/>
    <x v="300"/>
    <x v="72"/>
    <x v="0"/>
  </r>
  <r>
    <x v="696"/>
    <x v="1"/>
    <x v="90"/>
    <x v="6"/>
    <x v="31"/>
    <x v="0"/>
    <x v="0"/>
    <x v="0"/>
    <x v="0"/>
    <x v="541"/>
    <x v="300"/>
    <x v="69"/>
    <x v="0"/>
  </r>
  <r>
    <x v="697"/>
    <x v="1"/>
    <x v="90"/>
    <x v="6"/>
    <x v="31"/>
    <x v="0"/>
    <x v="0"/>
    <x v="1"/>
    <x v="0"/>
    <x v="1270"/>
    <x v="300"/>
    <x v="69"/>
    <x v="0"/>
  </r>
  <r>
    <x v="698"/>
    <x v="1"/>
    <x v="90"/>
    <x v="6"/>
    <x v="31"/>
    <x v="0"/>
    <x v="0"/>
    <x v="2"/>
    <x v="0"/>
    <x v="1397"/>
    <x v="300"/>
    <x v="69"/>
    <x v="0"/>
  </r>
  <r>
    <x v="699"/>
    <x v="1"/>
    <x v="90"/>
    <x v="6"/>
    <x v="31"/>
    <x v="0"/>
    <x v="1"/>
    <x v="0"/>
    <x v="0"/>
    <x v="1106"/>
    <x v="300"/>
    <x v="69"/>
    <x v="0"/>
  </r>
  <r>
    <x v="700"/>
    <x v="1"/>
    <x v="90"/>
    <x v="6"/>
    <x v="31"/>
    <x v="0"/>
    <x v="1"/>
    <x v="1"/>
    <x v="0"/>
    <x v="1078"/>
    <x v="300"/>
    <x v="69"/>
    <x v="0"/>
  </r>
  <r>
    <x v="701"/>
    <x v="1"/>
    <x v="90"/>
    <x v="6"/>
    <x v="31"/>
    <x v="0"/>
    <x v="1"/>
    <x v="2"/>
    <x v="0"/>
    <x v="823"/>
    <x v="300"/>
    <x v="69"/>
    <x v="0"/>
  </r>
  <r>
    <x v="702"/>
    <x v="1"/>
    <x v="87"/>
    <x v="6"/>
    <x v="34"/>
    <x v="1"/>
    <x v="2"/>
    <x v="0"/>
    <x v="0"/>
    <x v="1127"/>
    <x v="300"/>
    <x v="76"/>
    <x v="0"/>
  </r>
  <r>
    <x v="703"/>
    <x v="1"/>
    <x v="87"/>
    <x v="6"/>
    <x v="34"/>
    <x v="1"/>
    <x v="2"/>
    <x v="1"/>
    <x v="0"/>
    <x v="1428"/>
    <x v="300"/>
    <x v="76"/>
    <x v="0"/>
  </r>
  <r>
    <x v="704"/>
    <x v="1"/>
    <x v="87"/>
    <x v="6"/>
    <x v="34"/>
    <x v="1"/>
    <x v="2"/>
    <x v="2"/>
    <x v="0"/>
    <x v="1400"/>
    <x v="300"/>
    <x v="76"/>
    <x v="0"/>
  </r>
  <r>
    <x v="705"/>
    <x v="1"/>
    <x v="87"/>
    <x v="6"/>
    <x v="34"/>
    <x v="0"/>
    <x v="0"/>
    <x v="0"/>
    <x v="0"/>
    <x v="1227"/>
    <x v="300"/>
    <x v="74"/>
    <x v="0"/>
  </r>
  <r>
    <x v="706"/>
    <x v="1"/>
    <x v="87"/>
    <x v="6"/>
    <x v="34"/>
    <x v="0"/>
    <x v="0"/>
    <x v="1"/>
    <x v="0"/>
    <x v="394"/>
    <x v="300"/>
    <x v="74"/>
    <x v="0"/>
  </r>
  <r>
    <x v="707"/>
    <x v="1"/>
    <x v="87"/>
    <x v="6"/>
    <x v="34"/>
    <x v="0"/>
    <x v="0"/>
    <x v="2"/>
    <x v="0"/>
    <x v="1061"/>
    <x v="300"/>
    <x v="73"/>
    <x v="0"/>
  </r>
  <r>
    <x v="708"/>
    <x v="1"/>
    <x v="87"/>
    <x v="6"/>
    <x v="34"/>
    <x v="0"/>
    <x v="1"/>
    <x v="0"/>
    <x v="0"/>
    <x v="1382"/>
    <x v="300"/>
    <x v="73"/>
    <x v="0"/>
  </r>
  <r>
    <x v="709"/>
    <x v="1"/>
    <x v="87"/>
    <x v="6"/>
    <x v="34"/>
    <x v="0"/>
    <x v="1"/>
    <x v="1"/>
    <x v="0"/>
    <x v="1012"/>
    <x v="300"/>
    <x v="74"/>
    <x v="0"/>
  </r>
  <r>
    <x v="710"/>
    <x v="1"/>
    <x v="87"/>
    <x v="6"/>
    <x v="34"/>
    <x v="0"/>
    <x v="1"/>
    <x v="2"/>
    <x v="0"/>
    <x v="820"/>
    <x v="300"/>
    <x v="74"/>
    <x v="0"/>
  </r>
  <r>
    <x v="711"/>
    <x v="1"/>
    <x v="139"/>
    <x v="3"/>
    <x v="12"/>
    <x v="1"/>
    <x v="2"/>
    <x v="0"/>
    <x v="0"/>
    <x v="537"/>
    <x v="300"/>
    <x v="26"/>
    <x v="0"/>
  </r>
  <r>
    <x v="712"/>
    <x v="1"/>
    <x v="139"/>
    <x v="3"/>
    <x v="12"/>
    <x v="1"/>
    <x v="2"/>
    <x v="1"/>
    <x v="0"/>
    <x v="564"/>
    <x v="300"/>
    <x v="26"/>
    <x v="0"/>
  </r>
  <r>
    <x v="713"/>
    <x v="1"/>
    <x v="139"/>
    <x v="3"/>
    <x v="12"/>
    <x v="1"/>
    <x v="2"/>
    <x v="2"/>
    <x v="0"/>
    <x v="441"/>
    <x v="300"/>
    <x v="26"/>
    <x v="0"/>
  </r>
  <r>
    <x v="714"/>
    <x v="1"/>
    <x v="139"/>
    <x v="3"/>
    <x v="12"/>
    <x v="0"/>
    <x v="0"/>
    <x v="0"/>
    <x v="0"/>
    <x v="115"/>
    <x v="115"/>
    <x v="25"/>
    <x v="1"/>
  </r>
  <r>
    <x v="715"/>
    <x v="1"/>
    <x v="139"/>
    <x v="3"/>
    <x v="12"/>
    <x v="0"/>
    <x v="0"/>
    <x v="1"/>
    <x v="0"/>
    <x v="117"/>
    <x v="117"/>
    <x v="25"/>
    <x v="1"/>
  </r>
  <r>
    <x v="716"/>
    <x v="1"/>
    <x v="139"/>
    <x v="3"/>
    <x v="12"/>
    <x v="0"/>
    <x v="0"/>
    <x v="2"/>
    <x v="0"/>
    <x v="121"/>
    <x v="121"/>
    <x v="25"/>
    <x v="1"/>
  </r>
  <r>
    <x v="717"/>
    <x v="1"/>
    <x v="139"/>
    <x v="3"/>
    <x v="12"/>
    <x v="0"/>
    <x v="1"/>
    <x v="0"/>
    <x v="0"/>
    <x v="103"/>
    <x v="103"/>
    <x v="25"/>
    <x v="1"/>
  </r>
  <r>
    <x v="718"/>
    <x v="1"/>
    <x v="139"/>
    <x v="3"/>
    <x v="12"/>
    <x v="0"/>
    <x v="1"/>
    <x v="1"/>
    <x v="0"/>
    <x v="102"/>
    <x v="102"/>
    <x v="25"/>
    <x v="1"/>
  </r>
  <r>
    <x v="719"/>
    <x v="1"/>
    <x v="139"/>
    <x v="3"/>
    <x v="12"/>
    <x v="0"/>
    <x v="1"/>
    <x v="2"/>
    <x v="0"/>
    <x v="104"/>
    <x v="104"/>
    <x v="25"/>
    <x v="1"/>
  </r>
  <r>
    <x v="720"/>
    <x v="0"/>
    <x v="52"/>
    <x v="5"/>
    <x v="15"/>
    <x v="1"/>
    <x v="2"/>
    <x v="0"/>
    <x v="0"/>
    <x v="757"/>
    <x v="300"/>
    <x v="45"/>
    <x v="0"/>
  </r>
  <r>
    <x v="721"/>
    <x v="0"/>
    <x v="52"/>
    <x v="5"/>
    <x v="15"/>
    <x v="1"/>
    <x v="2"/>
    <x v="1"/>
    <x v="0"/>
    <x v="1072"/>
    <x v="300"/>
    <x v="45"/>
    <x v="0"/>
  </r>
  <r>
    <x v="722"/>
    <x v="0"/>
    <x v="52"/>
    <x v="5"/>
    <x v="15"/>
    <x v="1"/>
    <x v="2"/>
    <x v="2"/>
    <x v="0"/>
    <x v="779"/>
    <x v="300"/>
    <x v="45"/>
    <x v="0"/>
  </r>
  <r>
    <x v="723"/>
    <x v="0"/>
    <x v="52"/>
    <x v="5"/>
    <x v="15"/>
    <x v="0"/>
    <x v="0"/>
    <x v="0"/>
    <x v="0"/>
    <x v="412"/>
    <x v="300"/>
    <x v="40"/>
    <x v="0"/>
  </r>
  <r>
    <x v="724"/>
    <x v="0"/>
    <x v="52"/>
    <x v="5"/>
    <x v="15"/>
    <x v="0"/>
    <x v="0"/>
    <x v="1"/>
    <x v="0"/>
    <x v="431"/>
    <x v="300"/>
    <x v="39"/>
    <x v="0"/>
  </r>
  <r>
    <x v="725"/>
    <x v="0"/>
    <x v="52"/>
    <x v="5"/>
    <x v="15"/>
    <x v="0"/>
    <x v="0"/>
    <x v="2"/>
    <x v="0"/>
    <x v="364"/>
    <x v="300"/>
    <x v="39"/>
    <x v="0"/>
  </r>
  <r>
    <x v="726"/>
    <x v="0"/>
    <x v="52"/>
    <x v="5"/>
    <x v="15"/>
    <x v="0"/>
    <x v="1"/>
    <x v="0"/>
    <x v="0"/>
    <x v="1166"/>
    <x v="300"/>
    <x v="32"/>
    <x v="0"/>
  </r>
  <r>
    <x v="727"/>
    <x v="0"/>
    <x v="52"/>
    <x v="5"/>
    <x v="15"/>
    <x v="0"/>
    <x v="1"/>
    <x v="1"/>
    <x v="0"/>
    <x v="316"/>
    <x v="300"/>
    <x v="32"/>
    <x v="0"/>
  </r>
  <r>
    <x v="728"/>
    <x v="0"/>
    <x v="52"/>
    <x v="5"/>
    <x v="15"/>
    <x v="0"/>
    <x v="1"/>
    <x v="2"/>
    <x v="0"/>
    <x v="945"/>
    <x v="300"/>
    <x v="32"/>
    <x v="0"/>
  </r>
  <r>
    <x v="729"/>
    <x v="0"/>
    <x v="62"/>
    <x v="0"/>
    <x v="0"/>
    <x v="1"/>
    <x v="2"/>
    <x v="0"/>
    <x v="0"/>
    <x v="429"/>
    <x v="300"/>
    <x v="1"/>
    <x v="0"/>
  </r>
  <r>
    <x v="730"/>
    <x v="0"/>
    <x v="62"/>
    <x v="0"/>
    <x v="0"/>
    <x v="1"/>
    <x v="2"/>
    <x v="1"/>
    <x v="0"/>
    <x v="568"/>
    <x v="300"/>
    <x v="1"/>
    <x v="0"/>
  </r>
  <r>
    <x v="731"/>
    <x v="0"/>
    <x v="62"/>
    <x v="0"/>
    <x v="0"/>
    <x v="1"/>
    <x v="2"/>
    <x v="2"/>
    <x v="0"/>
    <x v="573"/>
    <x v="300"/>
    <x v="1"/>
    <x v="0"/>
  </r>
  <r>
    <x v="732"/>
    <x v="0"/>
    <x v="62"/>
    <x v="0"/>
    <x v="0"/>
    <x v="0"/>
    <x v="0"/>
    <x v="0"/>
    <x v="0"/>
    <x v="278"/>
    <x v="278"/>
    <x v="0"/>
    <x v="1"/>
  </r>
  <r>
    <x v="733"/>
    <x v="0"/>
    <x v="62"/>
    <x v="0"/>
    <x v="0"/>
    <x v="0"/>
    <x v="0"/>
    <x v="1"/>
    <x v="0"/>
    <x v="213"/>
    <x v="213"/>
    <x v="0"/>
    <x v="1"/>
  </r>
  <r>
    <x v="734"/>
    <x v="0"/>
    <x v="62"/>
    <x v="0"/>
    <x v="0"/>
    <x v="0"/>
    <x v="0"/>
    <x v="2"/>
    <x v="0"/>
    <x v="450"/>
    <x v="300"/>
    <x v="1"/>
    <x v="0"/>
  </r>
  <r>
    <x v="735"/>
    <x v="0"/>
    <x v="62"/>
    <x v="0"/>
    <x v="0"/>
    <x v="0"/>
    <x v="1"/>
    <x v="0"/>
    <x v="0"/>
    <x v="166"/>
    <x v="166"/>
    <x v="0"/>
    <x v="1"/>
  </r>
  <r>
    <x v="736"/>
    <x v="0"/>
    <x v="62"/>
    <x v="0"/>
    <x v="0"/>
    <x v="0"/>
    <x v="1"/>
    <x v="1"/>
    <x v="0"/>
    <x v="175"/>
    <x v="175"/>
    <x v="0"/>
    <x v="1"/>
  </r>
  <r>
    <x v="737"/>
    <x v="0"/>
    <x v="62"/>
    <x v="0"/>
    <x v="0"/>
    <x v="0"/>
    <x v="1"/>
    <x v="2"/>
    <x v="0"/>
    <x v="766"/>
    <x v="300"/>
    <x v="1"/>
    <x v="0"/>
  </r>
  <r>
    <x v="738"/>
    <x v="0"/>
    <x v="41"/>
    <x v="5"/>
    <x v="15"/>
    <x v="1"/>
    <x v="2"/>
    <x v="0"/>
    <x v="0"/>
    <x v="962"/>
    <x v="300"/>
    <x v="46"/>
    <x v="0"/>
  </r>
  <r>
    <x v="739"/>
    <x v="0"/>
    <x v="41"/>
    <x v="5"/>
    <x v="15"/>
    <x v="1"/>
    <x v="2"/>
    <x v="1"/>
    <x v="0"/>
    <x v="897"/>
    <x v="300"/>
    <x v="46"/>
    <x v="0"/>
  </r>
  <r>
    <x v="740"/>
    <x v="0"/>
    <x v="41"/>
    <x v="5"/>
    <x v="15"/>
    <x v="1"/>
    <x v="2"/>
    <x v="2"/>
    <x v="0"/>
    <x v="529"/>
    <x v="300"/>
    <x v="46"/>
    <x v="0"/>
  </r>
  <r>
    <x v="741"/>
    <x v="0"/>
    <x v="41"/>
    <x v="5"/>
    <x v="15"/>
    <x v="0"/>
    <x v="0"/>
    <x v="0"/>
    <x v="0"/>
    <x v="314"/>
    <x v="300"/>
    <x v="43"/>
    <x v="0"/>
  </r>
  <r>
    <x v="742"/>
    <x v="0"/>
    <x v="41"/>
    <x v="5"/>
    <x v="15"/>
    <x v="0"/>
    <x v="0"/>
    <x v="1"/>
    <x v="0"/>
    <x v="308"/>
    <x v="300"/>
    <x v="43"/>
    <x v="0"/>
  </r>
  <r>
    <x v="743"/>
    <x v="0"/>
    <x v="41"/>
    <x v="5"/>
    <x v="15"/>
    <x v="0"/>
    <x v="0"/>
    <x v="2"/>
    <x v="0"/>
    <x v="309"/>
    <x v="300"/>
    <x v="43"/>
    <x v="0"/>
  </r>
  <r>
    <x v="744"/>
    <x v="0"/>
    <x v="41"/>
    <x v="5"/>
    <x v="15"/>
    <x v="0"/>
    <x v="1"/>
    <x v="0"/>
    <x v="0"/>
    <x v="306"/>
    <x v="300"/>
    <x v="34"/>
    <x v="0"/>
  </r>
  <r>
    <x v="745"/>
    <x v="0"/>
    <x v="41"/>
    <x v="5"/>
    <x v="15"/>
    <x v="0"/>
    <x v="1"/>
    <x v="1"/>
    <x v="0"/>
    <x v="1180"/>
    <x v="300"/>
    <x v="31"/>
    <x v="0"/>
  </r>
  <r>
    <x v="746"/>
    <x v="0"/>
    <x v="41"/>
    <x v="5"/>
    <x v="15"/>
    <x v="0"/>
    <x v="1"/>
    <x v="2"/>
    <x v="0"/>
    <x v="1164"/>
    <x v="300"/>
    <x v="31"/>
    <x v="0"/>
  </r>
  <r>
    <x v="747"/>
    <x v="0"/>
    <x v="71"/>
    <x v="0"/>
    <x v="0"/>
    <x v="1"/>
    <x v="2"/>
    <x v="0"/>
    <x v="0"/>
    <x v="424"/>
    <x v="300"/>
    <x v="1"/>
    <x v="0"/>
  </r>
  <r>
    <x v="748"/>
    <x v="0"/>
    <x v="71"/>
    <x v="0"/>
    <x v="0"/>
    <x v="1"/>
    <x v="2"/>
    <x v="1"/>
    <x v="0"/>
    <x v="597"/>
    <x v="300"/>
    <x v="1"/>
    <x v="0"/>
  </r>
  <r>
    <x v="749"/>
    <x v="0"/>
    <x v="71"/>
    <x v="0"/>
    <x v="0"/>
    <x v="1"/>
    <x v="2"/>
    <x v="2"/>
    <x v="0"/>
    <x v="775"/>
    <x v="300"/>
    <x v="1"/>
    <x v="0"/>
  </r>
  <r>
    <x v="750"/>
    <x v="0"/>
    <x v="71"/>
    <x v="0"/>
    <x v="0"/>
    <x v="0"/>
    <x v="0"/>
    <x v="0"/>
    <x v="0"/>
    <x v="297"/>
    <x v="297"/>
    <x v="0"/>
    <x v="1"/>
  </r>
  <r>
    <x v="751"/>
    <x v="0"/>
    <x v="71"/>
    <x v="0"/>
    <x v="0"/>
    <x v="0"/>
    <x v="0"/>
    <x v="1"/>
    <x v="0"/>
    <x v="295"/>
    <x v="295"/>
    <x v="0"/>
    <x v="1"/>
  </r>
  <r>
    <x v="752"/>
    <x v="0"/>
    <x v="71"/>
    <x v="0"/>
    <x v="0"/>
    <x v="0"/>
    <x v="0"/>
    <x v="2"/>
    <x v="0"/>
    <x v="178"/>
    <x v="178"/>
    <x v="0"/>
    <x v="1"/>
  </r>
  <r>
    <x v="753"/>
    <x v="0"/>
    <x v="71"/>
    <x v="0"/>
    <x v="0"/>
    <x v="0"/>
    <x v="1"/>
    <x v="0"/>
    <x v="0"/>
    <x v="277"/>
    <x v="277"/>
    <x v="0"/>
    <x v="1"/>
  </r>
  <r>
    <x v="754"/>
    <x v="0"/>
    <x v="71"/>
    <x v="0"/>
    <x v="0"/>
    <x v="0"/>
    <x v="1"/>
    <x v="1"/>
    <x v="0"/>
    <x v="282"/>
    <x v="282"/>
    <x v="0"/>
    <x v="1"/>
  </r>
  <r>
    <x v="755"/>
    <x v="0"/>
    <x v="71"/>
    <x v="0"/>
    <x v="0"/>
    <x v="0"/>
    <x v="1"/>
    <x v="2"/>
    <x v="0"/>
    <x v="546"/>
    <x v="300"/>
    <x v="1"/>
    <x v="0"/>
  </r>
  <r>
    <x v="756"/>
    <x v="0"/>
    <x v="37"/>
    <x v="2"/>
    <x v="7"/>
    <x v="1"/>
    <x v="2"/>
    <x v="0"/>
    <x v="0"/>
    <x v="707"/>
    <x v="300"/>
    <x v="18"/>
    <x v="0"/>
  </r>
  <r>
    <x v="757"/>
    <x v="0"/>
    <x v="37"/>
    <x v="2"/>
    <x v="7"/>
    <x v="1"/>
    <x v="2"/>
    <x v="1"/>
    <x v="0"/>
    <x v="948"/>
    <x v="300"/>
    <x v="18"/>
    <x v="0"/>
  </r>
  <r>
    <x v="758"/>
    <x v="0"/>
    <x v="37"/>
    <x v="2"/>
    <x v="7"/>
    <x v="1"/>
    <x v="2"/>
    <x v="2"/>
    <x v="0"/>
    <x v="943"/>
    <x v="300"/>
    <x v="18"/>
    <x v="0"/>
  </r>
  <r>
    <x v="759"/>
    <x v="0"/>
    <x v="37"/>
    <x v="2"/>
    <x v="7"/>
    <x v="0"/>
    <x v="0"/>
    <x v="0"/>
    <x v="0"/>
    <x v="983"/>
    <x v="300"/>
    <x v="16"/>
    <x v="0"/>
  </r>
  <r>
    <x v="760"/>
    <x v="0"/>
    <x v="37"/>
    <x v="2"/>
    <x v="7"/>
    <x v="0"/>
    <x v="0"/>
    <x v="1"/>
    <x v="0"/>
    <x v="613"/>
    <x v="300"/>
    <x v="16"/>
    <x v="0"/>
  </r>
  <r>
    <x v="761"/>
    <x v="0"/>
    <x v="37"/>
    <x v="2"/>
    <x v="7"/>
    <x v="0"/>
    <x v="0"/>
    <x v="2"/>
    <x v="0"/>
    <x v="736"/>
    <x v="300"/>
    <x v="16"/>
    <x v="0"/>
  </r>
  <r>
    <x v="762"/>
    <x v="0"/>
    <x v="37"/>
    <x v="2"/>
    <x v="7"/>
    <x v="0"/>
    <x v="1"/>
    <x v="0"/>
    <x v="0"/>
    <x v="722"/>
    <x v="300"/>
    <x v="16"/>
    <x v="0"/>
  </r>
  <r>
    <x v="763"/>
    <x v="0"/>
    <x v="37"/>
    <x v="2"/>
    <x v="7"/>
    <x v="0"/>
    <x v="1"/>
    <x v="1"/>
    <x v="0"/>
    <x v="1306"/>
    <x v="300"/>
    <x v="16"/>
    <x v="0"/>
  </r>
  <r>
    <x v="764"/>
    <x v="0"/>
    <x v="37"/>
    <x v="2"/>
    <x v="7"/>
    <x v="0"/>
    <x v="1"/>
    <x v="2"/>
    <x v="0"/>
    <x v="1379"/>
    <x v="300"/>
    <x v="16"/>
    <x v="0"/>
  </r>
  <r>
    <x v="765"/>
    <x v="0"/>
    <x v="19"/>
    <x v="1"/>
    <x v="1"/>
    <x v="1"/>
    <x v="2"/>
    <x v="0"/>
    <x v="0"/>
    <x v="836"/>
    <x v="300"/>
    <x v="5"/>
    <x v="0"/>
  </r>
  <r>
    <x v="766"/>
    <x v="0"/>
    <x v="19"/>
    <x v="1"/>
    <x v="1"/>
    <x v="1"/>
    <x v="2"/>
    <x v="1"/>
    <x v="0"/>
    <x v="532"/>
    <x v="300"/>
    <x v="5"/>
    <x v="0"/>
  </r>
  <r>
    <x v="767"/>
    <x v="0"/>
    <x v="19"/>
    <x v="1"/>
    <x v="1"/>
    <x v="1"/>
    <x v="2"/>
    <x v="2"/>
    <x v="0"/>
    <x v="1003"/>
    <x v="300"/>
    <x v="5"/>
    <x v="0"/>
  </r>
  <r>
    <x v="768"/>
    <x v="0"/>
    <x v="19"/>
    <x v="1"/>
    <x v="1"/>
    <x v="0"/>
    <x v="0"/>
    <x v="0"/>
    <x v="0"/>
    <x v="630"/>
    <x v="300"/>
    <x v="3"/>
    <x v="0"/>
  </r>
  <r>
    <x v="769"/>
    <x v="0"/>
    <x v="19"/>
    <x v="1"/>
    <x v="1"/>
    <x v="0"/>
    <x v="0"/>
    <x v="1"/>
    <x v="0"/>
    <x v="465"/>
    <x v="300"/>
    <x v="3"/>
    <x v="0"/>
  </r>
  <r>
    <x v="770"/>
    <x v="0"/>
    <x v="19"/>
    <x v="1"/>
    <x v="1"/>
    <x v="0"/>
    <x v="0"/>
    <x v="2"/>
    <x v="0"/>
    <x v="821"/>
    <x v="300"/>
    <x v="3"/>
    <x v="0"/>
  </r>
  <r>
    <x v="771"/>
    <x v="0"/>
    <x v="19"/>
    <x v="1"/>
    <x v="1"/>
    <x v="0"/>
    <x v="1"/>
    <x v="0"/>
    <x v="0"/>
    <x v="456"/>
    <x v="300"/>
    <x v="3"/>
    <x v="0"/>
  </r>
  <r>
    <x v="772"/>
    <x v="0"/>
    <x v="19"/>
    <x v="1"/>
    <x v="1"/>
    <x v="0"/>
    <x v="1"/>
    <x v="1"/>
    <x v="0"/>
    <x v="955"/>
    <x v="300"/>
    <x v="3"/>
    <x v="0"/>
  </r>
  <r>
    <x v="773"/>
    <x v="0"/>
    <x v="19"/>
    <x v="1"/>
    <x v="1"/>
    <x v="0"/>
    <x v="1"/>
    <x v="2"/>
    <x v="0"/>
    <x v="1229"/>
    <x v="300"/>
    <x v="3"/>
    <x v="0"/>
  </r>
  <r>
    <x v="774"/>
    <x v="0"/>
    <x v="5"/>
    <x v="1"/>
    <x v="1"/>
    <x v="1"/>
    <x v="2"/>
    <x v="0"/>
    <x v="0"/>
    <x v="444"/>
    <x v="300"/>
    <x v="4"/>
    <x v="0"/>
  </r>
  <r>
    <x v="775"/>
    <x v="0"/>
    <x v="5"/>
    <x v="1"/>
    <x v="1"/>
    <x v="1"/>
    <x v="2"/>
    <x v="1"/>
    <x v="0"/>
    <x v="702"/>
    <x v="300"/>
    <x v="5"/>
    <x v="0"/>
  </r>
  <r>
    <x v="776"/>
    <x v="0"/>
    <x v="5"/>
    <x v="1"/>
    <x v="1"/>
    <x v="1"/>
    <x v="2"/>
    <x v="2"/>
    <x v="0"/>
    <x v="523"/>
    <x v="300"/>
    <x v="6"/>
    <x v="0"/>
  </r>
  <r>
    <x v="777"/>
    <x v="0"/>
    <x v="5"/>
    <x v="1"/>
    <x v="1"/>
    <x v="0"/>
    <x v="0"/>
    <x v="0"/>
    <x v="0"/>
    <x v="612"/>
    <x v="300"/>
    <x v="3"/>
    <x v="0"/>
  </r>
  <r>
    <x v="778"/>
    <x v="0"/>
    <x v="5"/>
    <x v="1"/>
    <x v="1"/>
    <x v="0"/>
    <x v="0"/>
    <x v="1"/>
    <x v="0"/>
    <x v="1108"/>
    <x v="300"/>
    <x v="3"/>
    <x v="0"/>
  </r>
  <r>
    <x v="779"/>
    <x v="0"/>
    <x v="5"/>
    <x v="1"/>
    <x v="1"/>
    <x v="0"/>
    <x v="0"/>
    <x v="2"/>
    <x v="0"/>
    <x v="926"/>
    <x v="300"/>
    <x v="3"/>
    <x v="0"/>
  </r>
  <r>
    <x v="780"/>
    <x v="0"/>
    <x v="5"/>
    <x v="1"/>
    <x v="1"/>
    <x v="0"/>
    <x v="1"/>
    <x v="0"/>
    <x v="0"/>
    <x v="473"/>
    <x v="300"/>
    <x v="3"/>
    <x v="0"/>
  </r>
  <r>
    <x v="781"/>
    <x v="0"/>
    <x v="5"/>
    <x v="1"/>
    <x v="1"/>
    <x v="0"/>
    <x v="1"/>
    <x v="1"/>
    <x v="0"/>
    <x v="657"/>
    <x v="300"/>
    <x v="3"/>
    <x v="0"/>
  </r>
  <r>
    <x v="782"/>
    <x v="0"/>
    <x v="5"/>
    <x v="1"/>
    <x v="1"/>
    <x v="0"/>
    <x v="1"/>
    <x v="2"/>
    <x v="0"/>
    <x v="1333"/>
    <x v="300"/>
    <x v="3"/>
    <x v="0"/>
  </r>
  <r>
    <x v="783"/>
    <x v="0"/>
    <x v="7"/>
    <x v="1"/>
    <x v="1"/>
    <x v="1"/>
    <x v="2"/>
    <x v="0"/>
    <x v="0"/>
    <x v="855"/>
    <x v="300"/>
    <x v="6"/>
    <x v="0"/>
  </r>
  <r>
    <x v="784"/>
    <x v="0"/>
    <x v="7"/>
    <x v="1"/>
    <x v="1"/>
    <x v="1"/>
    <x v="2"/>
    <x v="1"/>
    <x v="0"/>
    <x v="1055"/>
    <x v="300"/>
    <x v="6"/>
    <x v="0"/>
  </r>
  <r>
    <x v="785"/>
    <x v="0"/>
    <x v="7"/>
    <x v="1"/>
    <x v="1"/>
    <x v="1"/>
    <x v="2"/>
    <x v="2"/>
    <x v="0"/>
    <x v="1096"/>
    <x v="300"/>
    <x v="6"/>
    <x v="0"/>
  </r>
  <r>
    <x v="786"/>
    <x v="0"/>
    <x v="7"/>
    <x v="1"/>
    <x v="1"/>
    <x v="0"/>
    <x v="0"/>
    <x v="0"/>
    <x v="0"/>
    <x v="777"/>
    <x v="300"/>
    <x v="3"/>
    <x v="0"/>
  </r>
  <r>
    <x v="787"/>
    <x v="0"/>
    <x v="7"/>
    <x v="1"/>
    <x v="1"/>
    <x v="0"/>
    <x v="0"/>
    <x v="1"/>
    <x v="0"/>
    <x v="494"/>
    <x v="300"/>
    <x v="3"/>
    <x v="0"/>
  </r>
  <r>
    <x v="788"/>
    <x v="0"/>
    <x v="7"/>
    <x v="1"/>
    <x v="1"/>
    <x v="0"/>
    <x v="0"/>
    <x v="2"/>
    <x v="0"/>
    <x v="742"/>
    <x v="300"/>
    <x v="3"/>
    <x v="0"/>
  </r>
  <r>
    <x v="789"/>
    <x v="0"/>
    <x v="7"/>
    <x v="1"/>
    <x v="1"/>
    <x v="0"/>
    <x v="1"/>
    <x v="0"/>
    <x v="0"/>
    <x v="430"/>
    <x v="300"/>
    <x v="3"/>
    <x v="0"/>
  </r>
  <r>
    <x v="790"/>
    <x v="0"/>
    <x v="7"/>
    <x v="1"/>
    <x v="1"/>
    <x v="0"/>
    <x v="1"/>
    <x v="1"/>
    <x v="0"/>
    <x v="819"/>
    <x v="300"/>
    <x v="3"/>
    <x v="0"/>
  </r>
  <r>
    <x v="791"/>
    <x v="0"/>
    <x v="7"/>
    <x v="1"/>
    <x v="1"/>
    <x v="0"/>
    <x v="1"/>
    <x v="2"/>
    <x v="0"/>
    <x v="693"/>
    <x v="300"/>
    <x v="3"/>
    <x v="0"/>
  </r>
  <r>
    <x v="792"/>
    <x v="0"/>
    <x v="78"/>
    <x v="0"/>
    <x v="0"/>
    <x v="1"/>
    <x v="2"/>
    <x v="0"/>
    <x v="0"/>
    <x v="455"/>
    <x v="300"/>
    <x v="1"/>
    <x v="0"/>
  </r>
  <r>
    <x v="793"/>
    <x v="0"/>
    <x v="78"/>
    <x v="0"/>
    <x v="0"/>
    <x v="1"/>
    <x v="2"/>
    <x v="1"/>
    <x v="0"/>
    <x v="594"/>
    <x v="300"/>
    <x v="1"/>
    <x v="0"/>
  </r>
  <r>
    <x v="794"/>
    <x v="0"/>
    <x v="78"/>
    <x v="0"/>
    <x v="0"/>
    <x v="1"/>
    <x v="2"/>
    <x v="2"/>
    <x v="0"/>
    <x v="958"/>
    <x v="300"/>
    <x v="1"/>
    <x v="0"/>
  </r>
  <r>
    <x v="795"/>
    <x v="0"/>
    <x v="78"/>
    <x v="0"/>
    <x v="0"/>
    <x v="0"/>
    <x v="0"/>
    <x v="0"/>
    <x v="0"/>
    <x v="508"/>
    <x v="300"/>
    <x v="1"/>
    <x v="0"/>
  </r>
  <r>
    <x v="796"/>
    <x v="0"/>
    <x v="78"/>
    <x v="0"/>
    <x v="0"/>
    <x v="0"/>
    <x v="0"/>
    <x v="1"/>
    <x v="0"/>
    <x v="512"/>
    <x v="300"/>
    <x v="1"/>
    <x v="0"/>
  </r>
  <r>
    <x v="797"/>
    <x v="0"/>
    <x v="78"/>
    <x v="0"/>
    <x v="0"/>
    <x v="0"/>
    <x v="0"/>
    <x v="2"/>
    <x v="0"/>
    <x v="889"/>
    <x v="300"/>
    <x v="1"/>
    <x v="0"/>
  </r>
  <r>
    <x v="798"/>
    <x v="0"/>
    <x v="78"/>
    <x v="0"/>
    <x v="0"/>
    <x v="0"/>
    <x v="1"/>
    <x v="0"/>
    <x v="0"/>
    <x v="446"/>
    <x v="300"/>
    <x v="1"/>
    <x v="0"/>
  </r>
  <r>
    <x v="799"/>
    <x v="0"/>
    <x v="78"/>
    <x v="0"/>
    <x v="0"/>
    <x v="0"/>
    <x v="1"/>
    <x v="1"/>
    <x v="0"/>
    <x v="475"/>
    <x v="300"/>
    <x v="1"/>
    <x v="0"/>
  </r>
  <r>
    <x v="800"/>
    <x v="0"/>
    <x v="78"/>
    <x v="0"/>
    <x v="0"/>
    <x v="0"/>
    <x v="1"/>
    <x v="2"/>
    <x v="0"/>
    <x v="520"/>
    <x v="300"/>
    <x v="1"/>
    <x v="0"/>
  </r>
  <r>
    <x v="801"/>
    <x v="0"/>
    <x v="1"/>
    <x v="1"/>
    <x v="1"/>
    <x v="1"/>
    <x v="2"/>
    <x v="0"/>
    <x v="0"/>
    <x v="434"/>
    <x v="300"/>
    <x v="4"/>
    <x v="0"/>
  </r>
  <r>
    <x v="802"/>
    <x v="0"/>
    <x v="1"/>
    <x v="1"/>
    <x v="1"/>
    <x v="1"/>
    <x v="2"/>
    <x v="1"/>
    <x v="0"/>
    <x v="1036"/>
    <x v="300"/>
    <x v="5"/>
    <x v="0"/>
  </r>
  <r>
    <x v="803"/>
    <x v="0"/>
    <x v="1"/>
    <x v="1"/>
    <x v="1"/>
    <x v="1"/>
    <x v="2"/>
    <x v="2"/>
    <x v="0"/>
    <x v="1064"/>
    <x v="300"/>
    <x v="6"/>
    <x v="0"/>
  </r>
  <r>
    <x v="804"/>
    <x v="0"/>
    <x v="1"/>
    <x v="1"/>
    <x v="1"/>
    <x v="0"/>
    <x v="0"/>
    <x v="0"/>
    <x v="0"/>
    <x v="526"/>
    <x v="300"/>
    <x v="3"/>
    <x v="0"/>
  </r>
  <r>
    <x v="805"/>
    <x v="0"/>
    <x v="1"/>
    <x v="1"/>
    <x v="1"/>
    <x v="0"/>
    <x v="0"/>
    <x v="1"/>
    <x v="0"/>
    <x v="803"/>
    <x v="300"/>
    <x v="3"/>
    <x v="0"/>
  </r>
  <r>
    <x v="806"/>
    <x v="0"/>
    <x v="1"/>
    <x v="1"/>
    <x v="1"/>
    <x v="0"/>
    <x v="0"/>
    <x v="2"/>
    <x v="0"/>
    <x v="1281"/>
    <x v="300"/>
    <x v="3"/>
    <x v="0"/>
  </r>
  <r>
    <x v="807"/>
    <x v="0"/>
    <x v="1"/>
    <x v="1"/>
    <x v="1"/>
    <x v="0"/>
    <x v="1"/>
    <x v="0"/>
    <x v="0"/>
    <x v="509"/>
    <x v="300"/>
    <x v="3"/>
    <x v="0"/>
  </r>
  <r>
    <x v="808"/>
    <x v="0"/>
    <x v="1"/>
    <x v="1"/>
    <x v="1"/>
    <x v="0"/>
    <x v="1"/>
    <x v="1"/>
    <x v="0"/>
    <x v="814"/>
    <x v="300"/>
    <x v="3"/>
    <x v="0"/>
  </r>
  <r>
    <x v="809"/>
    <x v="0"/>
    <x v="1"/>
    <x v="1"/>
    <x v="1"/>
    <x v="0"/>
    <x v="1"/>
    <x v="2"/>
    <x v="0"/>
    <x v="1137"/>
    <x v="300"/>
    <x v="3"/>
    <x v="0"/>
  </r>
  <r>
    <x v="810"/>
    <x v="0"/>
    <x v="2"/>
    <x v="1"/>
    <x v="1"/>
    <x v="1"/>
    <x v="2"/>
    <x v="0"/>
    <x v="0"/>
    <x v="522"/>
    <x v="300"/>
    <x v="4"/>
    <x v="0"/>
  </r>
  <r>
    <x v="811"/>
    <x v="0"/>
    <x v="2"/>
    <x v="1"/>
    <x v="1"/>
    <x v="1"/>
    <x v="2"/>
    <x v="1"/>
    <x v="0"/>
    <x v="953"/>
    <x v="300"/>
    <x v="5"/>
    <x v="0"/>
  </r>
  <r>
    <x v="812"/>
    <x v="0"/>
    <x v="2"/>
    <x v="1"/>
    <x v="1"/>
    <x v="1"/>
    <x v="2"/>
    <x v="2"/>
    <x v="0"/>
    <x v="1189"/>
    <x v="300"/>
    <x v="4"/>
    <x v="0"/>
  </r>
  <r>
    <x v="813"/>
    <x v="0"/>
    <x v="2"/>
    <x v="1"/>
    <x v="1"/>
    <x v="0"/>
    <x v="0"/>
    <x v="0"/>
    <x v="0"/>
    <x v="407"/>
    <x v="300"/>
    <x v="3"/>
    <x v="0"/>
  </r>
  <r>
    <x v="814"/>
    <x v="0"/>
    <x v="2"/>
    <x v="1"/>
    <x v="1"/>
    <x v="0"/>
    <x v="0"/>
    <x v="1"/>
    <x v="0"/>
    <x v="678"/>
    <x v="300"/>
    <x v="3"/>
    <x v="0"/>
  </r>
  <r>
    <x v="815"/>
    <x v="0"/>
    <x v="2"/>
    <x v="1"/>
    <x v="1"/>
    <x v="0"/>
    <x v="0"/>
    <x v="2"/>
    <x v="0"/>
    <x v="878"/>
    <x v="300"/>
    <x v="3"/>
    <x v="0"/>
  </r>
  <r>
    <x v="816"/>
    <x v="0"/>
    <x v="2"/>
    <x v="1"/>
    <x v="1"/>
    <x v="0"/>
    <x v="1"/>
    <x v="0"/>
    <x v="0"/>
    <x v="397"/>
    <x v="300"/>
    <x v="3"/>
    <x v="0"/>
  </r>
  <r>
    <x v="817"/>
    <x v="0"/>
    <x v="2"/>
    <x v="1"/>
    <x v="1"/>
    <x v="0"/>
    <x v="1"/>
    <x v="1"/>
    <x v="0"/>
    <x v="773"/>
    <x v="300"/>
    <x v="3"/>
    <x v="0"/>
  </r>
  <r>
    <x v="818"/>
    <x v="0"/>
    <x v="2"/>
    <x v="1"/>
    <x v="1"/>
    <x v="0"/>
    <x v="1"/>
    <x v="2"/>
    <x v="0"/>
    <x v="1113"/>
    <x v="300"/>
    <x v="3"/>
    <x v="0"/>
  </r>
  <r>
    <x v="819"/>
    <x v="0"/>
    <x v="53"/>
    <x v="5"/>
    <x v="15"/>
    <x v="1"/>
    <x v="2"/>
    <x v="0"/>
    <x v="0"/>
    <x v="1264"/>
    <x v="300"/>
    <x v="45"/>
    <x v="0"/>
  </r>
  <r>
    <x v="820"/>
    <x v="0"/>
    <x v="53"/>
    <x v="5"/>
    <x v="15"/>
    <x v="1"/>
    <x v="2"/>
    <x v="1"/>
    <x v="0"/>
    <x v="1369"/>
    <x v="300"/>
    <x v="45"/>
    <x v="0"/>
  </r>
  <r>
    <x v="821"/>
    <x v="0"/>
    <x v="53"/>
    <x v="5"/>
    <x v="15"/>
    <x v="1"/>
    <x v="2"/>
    <x v="2"/>
    <x v="0"/>
    <x v="1214"/>
    <x v="300"/>
    <x v="45"/>
    <x v="0"/>
  </r>
  <r>
    <x v="822"/>
    <x v="0"/>
    <x v="53"/>
    <x v="5"/>
    <x v="15"/>
    <x v="0"/>
    <x v="0"/>
    <x v="0"/>
    <x v="0"/>
    <x v="349"/>
    <x v="300"/>
    <x v="38"/>
    <x v="0"/>
  </r>
  <r>
    <x v="823"/>
    <x v="0"/>
    <x v="53"/>
    <x v="5"/>
    <x v="15"/>
    <x v="0"/>
    <x v="0"/>
    <x v="1"/>
    <x v="0"/>
    <x v="356"/>
    <x v="300"/>
    <x v="39"/>
    <x v="0"/>
  </r>
  <r>
    <x v="824"/>
    <x v="0"/>
    <x v="53"/>
    <x v="5"/>
    <x v="15"/>
    <x v="0"/>
    <x v="0"/>
    <x v="2"/>
    <x v="0"/>
    <x v="303"/>
    <x v="300"/>
    <x v="39"/>
    <x v="0"/>
  </r>
  <r>
    <x v="825"/>
    <x v="0"/>
    <x v="53"/>
    <x v="5"/>
    <x v="15"/>
    <x v="0"/>
    <x v="1"/>
    <x v="0"/>
    <x v="0"/>
    <x v="504"/>
    <x v="300"/>
    <x v="32"/>
    <x v="0"/>
  </r>
  <r>
    <x v="826"/>
    <x v="0"/>
    <x v="53"/>
    <x v="5"/>
    <x v="15"/>
    <x v="0"/>
    <x v="1"/>
    <x v="1"/>
    <x v="0"/>
    <x v="528"/>
    <x v="300"/>
    <x v="32"/>
    <x v="0"/>
  </r>
  <r>
    <x v="827"/>
    <x v="0"/>
    <x v="53"/>
    <x v="5"/>
    <x v="15"/>
    <x v="0"/>
    <x v="1"/>
    <x v="2"/>
    <x v="0"/>
    <x v="1263"/>
    <x v="300"/>
    <x v="31"/>
    <x v="0"/>
  </r>
  <r>
    <x v="828"/>
    <x v="0"/>
    <x v="48"/>
    <x v="5"/>
    <x v="15"/>
    <x v="1"/>
    <x v="2"/>
    <x v="0"/>
    <x v="0"/>
    <x v="790"/>
    <x v="300"/>
    <x v="46"/>
    <x v="0"/>
  </r>
  <r>
    <x v="829"/>
    <x v="0"/>
    <x v="48"/>
    <x v="5"/>
    <x v="15"/>
    <x v="1"/>
    <x v="2"/>
    <x v="1"/>
    <x v="0"/>
    <x v="1098"/>
    <x v="300"/>
    <x v="46"/>
    <x v="0"/>
  </r>
  <r>
    <x v="830"/>
    <x v="0"/>
    <x v="48"/>
    <x v="5"/>
    <x v="15"/>
    <x v="1"/>
    <x v="2"/>
    <x v="2"/>
    <x v="0"/>
    <x v="1068"/>
    <x v="300"/>
    <x v="46"/>
    <x v="0"/>
  </r>
  <r>
    <x v="831"/>
    <x v="0"/>
    <x v="48"/>
    <x v="5"/>
    <x v="15"/>
    <x v="0"/>
    <x v="0"/>
    <x v="0"/>
    <x v="0"/>
    <x v="310"/>
    <x v="300"/>
    <x v="42"/>
    <x v="0"/>
  </r>
  <r>
    <x v="832"/>
    <x v="0"/>
    <x v="48"/>
    <x v="5"/>
    <x v="15"/>
    <x v="0"/>
    <x v="0"/>
    <x v="1"/>
    <x v="0"/>
    <x v="311"/>
    <x v="300"/>
    <x v="42"/>
    <x v="0"/>
  </r>
  <r>
    <x v="833"/>
    <x v="0"/>
    <x v="48"/>
    <x v="5"/>
    <x v="15"/>
    <x v="0"/>
    <x v="0"/>
    <x v="2"/>
    <x v="0"/>
    <x v="302"/>
    <x v="300"/>
    <x v="42"/>
    <x v="0"/>
  </r>
  <r>
    <x v="834"/>
    <x v="0"/>
    <x v="48"/>
    <x v="5"/>
    <x v="15"/>
    <x v="0"/>
    <x v="1"/>
    <x v="0"/>
    <x v="0"/>
    <x v="335"/>
    <x v="300"/>
    <x v="35"/>
    <x v="0"/>
  </r>
  <r>
    <x v="835"/>
    <x v="0"/>
    <x v="48"/>
    <x v="5"/>
    <x v="15"/>
    <x v="0"/>
    <x v="1"/>
    <x v="1"/>
    <x v="0"/>
    <x v="325"/>
    <x v="300"/>
    <x v="33"/>
    <x v="0"/>
  </r>
  <r>
    <x v="836"/>
    <x v="0"/>
    <x v="48"/>
    <x v="5"/>
    <x v="15"/>
    <x v="0"/>
    <x v="1"/>
    <x v="2"/>
    <x v="0"/>
    <x v="371"/>
    <x v="300"/>
    <x v="33"/>
    <x v="0"/>
  </r>
  <r>
    <x v="837"/>
    <x v="0"/>
    <x v="64"/>
    <x v="0"/>
    <x v="0"/>
    <x v="1"/>
    <x v="2"/>
    <x v="0"/>
    <x v="0"/>
    <x v="598"/>
    <x v="300"/>
    <x v="1"/>
    <x v="0"/>
  </r>
  <r>
    <x v="838"/>
    <x v="0"/>
    <x v="64"/>
    <x v="0"/>
    <x v="0"/>
    <x v="1"/>
    <x v="2"/>
    <x v="1"/>
    <x v="0"/>
    <x v="569"/>
    <x v="300"/>
    <x v="1"/>
    <x v="0"/>
  </r>
  <r>
    <x v="839"/>
    <x v="0"/>
    <x v="64"/>
    <x v="0"/>
    <x v="0"/>
    <x v="1"/>
    <x v="2"/>
    <x v="2"/>
    <x v="0"/>
    <x v="484"/>
    <x v="300"/>
    <x v="1"/>
    <x v="0"/>
  </r>
  <r>
    <x v="840"/>
    <x v="0"/>
    <x v="64"/>
    <x v="0"/>
    <x v="0"/>
    <x v="0"/>
    <x v="0"/>
    <x v="0"/>
    <x v="0"/>
    <x v="584"/>
    <x v="300"/>
    <x v="1"/>
    <x v="0"/>
  </r>
  <r>
    <x v="841"/>
    <x v="0"/>
    <x v="64"/>
    <x v="0"/>
    <x v="0"/>
    <x v="0"/>
    <x v="0"/>
    <x v="1"/>
    <x v="0"/>
    <x v="281"/>
    <x v="281"/>
    <x v="0"/>
    <x v="1"/>
  </r>
  <r>
    <x v="842"/>
    <x v="0"/>
    <x v="64"/>
    <x v="0"/>
    <x v="0"/>
    <x v="0"/>
    <x v="0"/>
    <x v="2"/>
    <x v="0"/>
    <x v="161"/>
    <x v="161"/>
    <x v="0"/>
    <x v="1"/>
  </r>
  <r>
    <x v="843"/>
    <x v="0"/>
    <x v="64"/>
    <x v="0"/>
    <x v="0"/>
    <x v="0"/>
    <x v="1"/>
    <x v="0"/>
    <x v="0"/>
    <x v="385"/>
    <x v="300"/>
    <x v="1"/>
    <x v="0"/>
  </r>
  <r>
    <x v="844"/>
    <x v="0"/>
    <x v="64"/>
    <x v="0"/>
    <x v="0"/>
    <x v="0"/>
    <x v="1"/>
    <x v="1"/>
    <x v="0"/>
    <x v="148"/>
    <x v="148"/>
    <x v="0"/>
    <x v="1"/>
  </r>
  <r>
    <x v="845"/>
    <x v="0"/>
    <x v="64"/>
    <x v="0"/>
    <x v="0"/>
    <x v="0"/>
    <x v="1"/>
    <x v="2"/>
    <x v="0"/>
    <x v="869"/>
    <x v="300"/>
    <x v="1"/>
    <x v="0"/>
  </r>
  <r>
    <x v="846"/>
    <x v="0"/>
    <x v="67"/>
    <x v="0"/>
    <x v="0"/>
    <x v="1"/>
    <x v="2"/>
    <x v="0"/>
    <x v="0"/>
    <x v="476"/>
    <x v="300"/>
    <x v="1"/>
    <x v="0"/>
  </r>
  <r>
    <x v="847"/>
    <x v="0"/>
    <x v="67"/>
    <x v="0"/>
    <x v="0"/>
    <x v="1"/>
    <x v="2"/>
    <x v="1"/>
    <x v="0"/>
    <x v="365"/>
    <x v="300"/>
    <x v="1"/>
    <x v="0"/>
  </r>
  <r>
    <x v="848"/>
    <x v="0"/>
    <x v="67"/>
    <x v="0"/>
    <x v="0"/>
    <x v="1"/>
    <x v="2"/>
    <x v="2"/>
    <x v="0"/>
    <x v="934"/>
    <x v="300"/>
    <x v="1"/>
    <x v="0"/>
  </r>
  <r>
    <x v="849"/>
    <x v="0"/>
    <x v="67"/>
    <x v="0"/>
    <x v="0"/>
    <x v="0"/>
    <x v="0"/>
    <x v="0"/>
    <x v="0"/>
    <x v="260"/>
    <x v="260"/>
    <x v="0"/>
    <x v="1"/>
  </r>
  <r>
    <x v="850"/>
    <x v="0"/>
    <x v="67"/>
    <x v="0"/>
    <x v="0"/>
    <x v="0"/>
    <x v="0"/>
    <x v="1"/>
    <x v="0"/>
    <x v="715"/>
    <x v="300"/>
    <x v="1"/>
    <x v="0"/>
  </r>
  <r>
    <x v="851"/>
    <x v="0"/>
    <x v="67"/>
    <x v="0"/>
    <x v="0"/>
    <x v="0"/>
    <x v="0"/>
    <x v="2"/>
    <x v="0"/>
    <x v="771"/>
    <x v="300"/>
    <x v="1"/>
    <x v="0"/>
  </r>
  <r>
    <x v="852"/>
    <x v="0"/>
    <x v="67"/>
    <x v="0"/>
    <x v="0"/>
    <x v="0"/>
    <x v="1"/>
    <x v="0"/>
    <x v="0"/>
    <x v="500"/>
    <x v="300"/>
    <x v="1"/>
    <x v="0"/>
  </r>
  <r>
    <x v="853"/>
    <x v="0"/>
    <x v="67"/>
    <x v="0"/>
    <x v="0"/>
    <x v="0"/>
    <x v="1"/>
    <x v="1"/>
    <x v="0"/>
    <x v="619"/>
    <x v="300"/>
    <x v="1"/>
    <x v="0"/>
  </r>
  <r>
    <x v="854"/>
    <x v="0"/>
    <x v="67"/>
    <x v="0"/>
    <x v="0"/>
    <x v="0"/>
    <x v="1"/>
    <x v="2"/>
    <x v="0"/>
    <x v="273"/>
    <x v="273"/>
    <x v="0"/>
    <x v="1"/>
  </r>
  <r>
    <x v="855"/>
    <x v="0"/>
    <x v="31"/>
    <x v="2"/>
    <x v="7"/>
    <x v="1"/>
    <x v="2"/>
    <x v="0"/>
    <x v="0"/>
    <x v="1198"/>
    <x v="300"/>
    <x v="20"/>
    <x v="0"/>
  </r>
  <r>
    <x v="856"/>
    <x v="0"/>
    <x v="31"/>
    <x v="2"/>
    <x v="7"/>
    <x v="1"/>
    <x v="2"/>
    <x v="1"/>
    <x v="0"/>
    <x v="1292"/>
    <x v="300"/>
    <x v="20"/>
    <x v="0"/>
  </r>
  <r>
    <x v="857"/>
    <x v="0"/>
    <x v="31"/>
    <x v="2"/>
    <x v="7"/>
    <x v="1"/>
    <x v="2"/>
    <x v="2"/>
    <x v="0"/>
    <x v="1438"/>
    <x v="300"/>
    <x v="20"/>
    <x v="0"/>
  </r>
  <r>
    <x v="858"/>
    <x v="0"/>
    <x v="31"/>
    <x v="2"/>
    <x v="7"/>
    <x v="0"/>
    <x v="0"/>
    <x v="0"/>
    <x v="0"/>
    <x v="655"/>
    <x v="300"/>
    <x v="16"/>
    <x v="0"/>
  </r>
  <r>
    <x v="859"/>
    <x v="0"/>
    <x v="31"/>
    <x v="2"/>
    <x v="7"/>
    <x v="0"/>
    <x v="0"/>
    <x v="1"/>
    <x v="0"/>
    <x v="1288"/>
    <x v="300"/>
    <x v="16"/>
    <x v="0"/>
  </r>
  <r>
    <x v="860"/>
    <x v="0"/>
    <x v="31"/>
    <x v="2"/>
    <x v="7"/>
    <x v="0"/>
    <x v="0"/>
    <x v="2"/>
    <x v="0"/>
    <x v="854"/>
    <x v="300"/>
    <x v="16"/>
    <x v="0"/>
  </r>
  <r>
    <x v="861"/>
    <x v="0"/>
    <x v="31"/>
    <x v="2"/>
    <x v="7"/>
    <x v="0"/>
    <x v="1"/>
    <x v="0"/>
    <x v="0"/>
    <x v="899"/>
    <x v="300"/>
    <x v="16"/>
    <x v="0"/>
  </r>
  <r>
    <x v="862"/>
    <x v="0"/>
    <x v="31"/>
    <x v="2"/>
    <x v="7"/>
    <x v="0"/>
    <x v="1"/>
    <x v="1"/>
    <x v="0"/>
    <x v="610"/>
    <x v="300"/>
    <x v="16"/>
    <x v="0"/>
  </r>
  <r>
    <x v="863"/>
    <x v="0"/>
    <x v="31"/>
    <x v="2"/>
    <x v="7"/>
    <x v="0"/>
    <x v="1"/>
    <x v="2"/>
    <x v="0"/>
    <x v="1377"/>
    <x v="300"/>
    <x v="16"/>
    <x v="0"/>
  </r>
  <r>
    <x v="864"/>
    <x v="0"/>
    <x v="50"/>
    <x v="5"/>
    <x v="15"/>
    <x v="1"/>
    <x v="2"/>
    <x v="0"/>
    <x v="0"/>
    <x v="1080"/>
    <x v="300"/>
    <x v="45"/>
    <x v="0"/>
  </r>
  <r>
    <x v="865"/>
    <x v="0"/>
    <x v="50"/>
    <x v="5"/>
    <x v="15"/>
    <x v="1"/>
    <x v="2"/>
    <x v="1"/>
    <x v="0"/>
    <x v="1315"/>
    <x v="300"/>
    <x v="45"/>
    <x v="0"/>
  </r>
  <r>
    <x v="866"/>
    <x v="0"/>
    <x v="50"/>
    <x v="5"/>
    <x v="15"/>
    <x v="1"/>
    <x v="2"/>
    <x v="2"/>
    <x v="0"/>
    <x v="460"/>
    <x v="300"/>
    <x v="45"/>
    <x v="0"/>
  </r>
  <r>
    <x v="867"/>
    <x v="0"/>
    <x v="50"/>
    <x v="5"/>
    <x v="15"/>
    <x v="0"/>
    <x v="0"/>
    <x v="0"/>
    <x v="0"/>
    <x v="428"/>
    <x v="300"/>
    <x v="39"/>
    <x v="0"/>
  </r>
  <r>
    <x v="868"/>
    <x v="0"/>
    <x v="50"/>
    <x v="5"/>
    <x v="15"/>
    <x v="0"/>
    <x v="0"/>
    <x v="1"/>
    <x v="0"/>
    <x v="389"/>
    <x v="300"/>
    <x v="39"/>
    <x v="0"/>
  </r>
  <r>
    <x v="869"/>
    <x v="0"/>
    <x v="50"/>
    <x v="5"/>
    <x v="15"/>
    <x v="0"/>
    <x v="0"/>
    <x v="2"/>
    <x v="0"/>
    <x v="372"/>
    <x v="300"/>
    <x v="39"/>
    <x v="0"/>
  </r>
  <r>
    <x v="870"/>
    <x v="0"/>
    <x v="50"/>
    <x v="5"/>
    <x v="15"/>
    <x v="0"/>
    <x v="1"/>
    <x v="0"/>
    <x v="0"/>
    <x v="1344"/>
    <x v="300"/>
    <x v="32"/>
    <x v="0"/>
  </r>
  <r>
    <x v="871"/>
    <x v="0"/>
    <x v="50"/>
    <x v="5"/>
    <x v="15"/>
    <x v="0"/>
    <x v="1"/>
    <x v="1"/>
    <x v="0"/>
    <x v="1341"/>
    <x v="300"/>
    <x v="33"/>
    <x v="0"/>
  </r>
  <r>
    <x v="872"/>
    <x v="0"/>
    <x v="50"/>
    <x v="5"/>
    <x v="15"/>
    <x v="0"/>
    <x v="1"/>
    <x v="2"/>
    <x v="0"/>
    <x v="1337"/>
    <x v="300"/>
    <x v="32"/>
    <x v="0"/>
  </r>
  <r>
    <x v="873"/>
    <x v="0"/>
    <x v="47"/>
    <x v="5"/>
    <x v="15"/>
    <x v="1"/>
    <x v="2"/>
    <x v="0"/>
    <x v="0"/>
    <x v="853"/>
    <x v="300"/>
    <x v="44"/>
    <x v="0"/>
  </r>
  <r>
    <x v="874"/>
    <x v="0"/>
    <x v="47"/>
    <x v="5"/>
    <x v="15"/>
    <x v="1"/>
    <x v="2"/>
    <x v="1"/>
    <x v="0"/>
    <x v="1112"/>
    <x v="300"/>
    <x v="44"/>
    <x v="0"/>
  </r>
  <r>
    <x v="875"/>
    <x v="0"/>
    <x v="47"/>
    <x v="5"/>
    <x v="15"/>
    <x v="1"/>
    <x v="2"/>
    <x v="2"/>
    <x v="0"/>
    <x v="1260"/>
    <x v="300"/>
    <x v="44"/>
    <x v="0"/>
  </r>
  <r>
    <x v="876"/>
    <x v="0"/>
    <x v="47"/>
    <x v="5"/>
    <x v="15"/>
    <x v="0"/>
    <x v="0"/>
    <x v="0"/>
    <x v="0"/>
    <x v="307"/>
    <x v="300"/>
    <x v="38"/>
    <x v="0"/>
  </r>
  <r>
    <x v="877"/>
    <x v="0"/>
    <x v="47"/>
    <x v="5"/>
    <x v="15"/>
    <x v="0"/>
    <x v="0"/>
    <x v="1"/>
    <x v="0"/>
    <x v="305"/>
    <x v="300"/>
    <x v="38"/>
    <x v="0"/>
  </r>
  <r>
    <x v="878"/>
    <x v="0"/>
    <x v="47"/>
    <x v="5"/>
    <x v="15"/>
    <x v="0"/>
    <x v="0"/>
    <x v="2"/>
    <x v="0"/>
    <x v="404"/>
    <x v="300"/>
    <x v="37"/>
    <x v="0"/>
  </r>
  <r>
    <x v="879"/>
    <x v="0"/>
    <x v="47"/>
    <x v="5"/>
    <x v="15"/>
    <x v="0"/>
    <x v="1"/>
    <x v="0"/>
    <x v="0"/>
    <x v="1231"/>
    <x v="300"/>
    <x v="32"/>
    <x v="0"/>
  </r>
  <r>
    <x v="880"/>
    <x v="0"/>
    <x v="47"/>
    <x v="5"/>
    <x v="15"/>
    <x v="0"/>
    <x v="1"/>
    <x v="1"/>
    <x v="0"/>
    <x v="759"/>
    <x v="300"/>
    <x v="31"/>
    <x v="0"/>
  </r>
  <r>
    <x v="881"/>
    <x v="0"/>
    <x v="47"/>
    <x v="5"/>
    <x v="15"/>
    <x v="0"/>
    <x v="1"/>
    <x v="2"/>
    <x v="0"/>
    <x v="1367"/>
    <x v="300"/>
    <x v="32"/>
    <x v="0"/>
  </r>
  <r>
    <x v="882"/>
    <x v="0"/>
    <x v="46"/>
    <x v="5"/>
    <x v="15"/>
    <x v="1"/>
    <x v="2"/>
    <x v="0"/>
    <x v="0"/>
    <x v="874"/>
    <x v="300"/>
    <x v="45"/>
    <x v="0"/>
  </r>
  <r>
    <x v="883"/>
    <x v="0"/>
    <x v="46"/>
    <x v="5"/>
    <x v="15"/>
    <x v="1"/>
    <x v="2"/>
    <x v="1"/>
    <x v="0"/>
    <x v="1286"/>
    <x v="300"/>
    <x v="45"/>
    <x v="0"/>
  </r>
  <r>
    <x v="884"/>
    <x v="0"/>
    <x v="46"/>
    <x v="5"/>
    <x v="15"/>
    <x v="1"/>
    <x v="2"/>
    <x v="2"/>
    <x v="0"/>
    <x v="1110"/>
    <x v="300"/>
    <x v="45"/>
    <x v="0"/>
  </r>
  <r>
    <x v="885"/>
    <x v="0"/>
    <x v="46"/>
    <x v="5"/>
    <x v="15"/>
    <x v="0"/>
    <x v="0"/>
    <x v="0"/>
    <x v="0"/>
    <x v="345"/>
    <x v="300"/>
    <x v="38"/>
    <x v="0"/>
  </r>
  <r>
    <x v="886"/>
    <x v="0"/>
    <x v="46"/>
    <x v="5"/>
    <x v="15"/>
    <x v="0"/>
    <x v="0"/>
    <x v="1"/>
    <x v="0"/>
    <x v="392"/>
    <x v="300"/>
    <x v="38"/>
    <x v="0"/>
  </r>
  <r>
    <x v="887"/>
    <x v="0"/>
    <x v="46"/>
    <x v="5"/>
    <x v="15"/>
    <x v="0"/>
    <x v="0"/>
    <x v="2"/>
    <x v="0"/>
    <x v="339"/>
    <x v="300"/>
    <x v="38"/>
    <x v="0"/>
  </r>
  <r>
    <x v="888"/>
    <x v="0"/>
    <x v="46"/>
    <x v="5"/>
    <x v="15"/>
    <x v="0"/>
    <x v="1"/>
    <x v="0"/>
    <x v="0"/>
    <x v="996"/>
    <x v="300"/>
    <x v="32"/>
    <x v="0"/>
  </r>
  <r>
    <x v="889"/>
    <x v="0"/>
    <x v="46"/>
    <x v="5"/>
    <x v="15"/>
    <x v="0"/>
    <x v="1"/>
    <x v="1"/>
    <x v="0"/>
    <x v="1043"/>
    <x v="300"/>
    <x v="32"/>
    <x v="0"/>
  </r>
  <r>
    <x v="890"/>
    <x v="0"/>
    <x v="46"/>
    <x v="5"/>
    <x v="15"/>
    <x v="0"/>
    <x v="1"/>
    <x v="2"/>
    <x v="0"/>
    <x v="495"/>
    <x v="300"/>
    <x v="32"/>
    <x v="0"/>
  </r>
  <r>
    <x v="891"/>
    <x v="0"/>
    <x v="9"/>
    <x v="1"/>
    <x v="1"/>
    <x v="1"/>
    <x v="2"/>
    <x v="0"/>
    <x v="0"/>
    <x v="578"/>
    <x v="300"/>
    <x v="4"/>
    <x v="0"/>
  </r>
  <r>
    <x v="892"/>
    <x v="0"/>
    <x v="9"/>
    <x v="1"/>
    <x v="1"/>
    <x v="1"/>
    <x v="2"/>
    <x v="1"/>
    <x v="0"/>
    <x v="729"/>
    <x v="300"/>
    <x v="6"/>
    <x v="0"/>
  </r>
  <r>
    <x v="893"/>
    <x v="0"/>
    <x v="9"/>
    <x v="1"/>
    <x v="1"/>
    <x v="1"/>
    <x v="2"/>
    <x v="2"/>
    <x v="0"/>
    <x v="994"/>
    <x v="300"/>
    <x v="7"/>
    <x v="0"/>
  </r>
  <r>
    <x v="894"/>
    <x v="0"/>
    <x v="9"/>
    <x v="1"/>
    <x v="1"/>
    <x v="0"/>
    <x v="0"/>
    <x v="0"/>
    <x v="0"/>
    <x v="451"/>
    <x v="300"/>
    <x v="3"/>
    <x v="0"/>
  </r>
  <r>
    <x v="895"/>
    <x v="0"/>
    <x v="9"/>
    <x v="1"/>
    <x v="1"/>
    <x v="0"/>
    <x v="0"/>
    <x v="1"/>
    <x v="0"/>
    <x v="781"/>
    <x v="300"/>
    <x v="3"/>
    <x v="0"/>
  </r>
  <r>
    <x v="896"/>
    <x v="0"/>
    <x v="9"/>
    <x v="1"/>
    <x v="1"/>
    <x v="0"/>
    <x v="0"/>
    <x v="2"/>
    <x v="0"/>
    <x v="935"/>
    <x v="300"/>
    <x v="3"/>
    <x v="0"/>
  </r>
  <r>
    <x v="897"/>
    <x v="0"/>
    <x v="9"/>
    <x v="1"/>
    <x v="1"/>
    <x v="0"/>
    <x v="1"/>
    <x v="0"/>
    <x v="0"/>
    <x v="292"/>
    <x v="292"/>
    <x v="2"/>
    <x v="1"/>
  </r>
  <r>
    <x v="898"/>
    <x v="0"/>
    <x v="9"/>
    <x v="1"/>
    <x v="1"/>
    <x v="0"/>
    <x v="1"/>
    <x v="1"/>
    <x v="0"/>
    <x v="1067"/>
    <x v="300"/>
    <x v="3"/>
    <x v="0"/>
  </r>
  <r>
    <x v="899"/>
    <x v="0"/>
    <x v="9"/>
    <x v="1"/>
    <x v="1"/>
    <x v="0"/>
    <x v="1"/>
    <x v="2"/>
    <x v="0"/>
    <x v="902"/>
    <x v="300"/>
    <x v="3"/>
    <x v="0"/>
  </r>
  <r>
    <x v="900"/>
    <x v="0"/>
    <x v="56"/>
    <x v="5"/>
    <x v="15"/>
    <x v="1"/>
    <x v="2"/>
    <x v="0"/>
    <x v="0"/>
    <x v="1266"/>
    <x v="300"/>
    <x v="44"/>
    <x v="0"/>
  </r>
  <r>
    <x v="901"/>
    <x v="0"/>
    <x v="56"/>
    <x v="5"/>
    <x v="15"/>
    <x v="1"/>
    <x v="2"/>
    <x v="1"/>
    <x v="0"/>
    <x v="1269"/>
    <x v="300"/>
    <x v="44"/>
    <x v="0"/>
  </r>
  <r>
    <x v="902"/>
    <x v="0"/>
    <x v="56"/>
    <x v="5"/>
    <x v="15"/>
    <x v="1"/>
    <x v="2"/>
    <x v="2"/>
    <x v="0"/>
    <x v="1403"/>
    <x v="300"/>
    <x v="44"/>
    <x v="0"/>
  </r>
  <r>
    <x v="903"/>
    <x v="0"/>
    <x v="56"/>
    <x v="5"/>
    <x v="15"/>
    <x v="0"/>
    <x v="0"/>
    <x v="0"/>
    <x v="0"/>
    <x v="328"/>
    <x v="300"/>
    <x v="37"/>
    <x v="0"/>
  </r>
  <r>
    <x v="904"/>
    <x v="0"/>
    <x v="56"/>
    <x v="5"/>
    <x v="15"/>
    <x v="0"/>
    <x v="0"/>
    <x v="1"/>
    <x v="0"/>
    <x v="322"/>
    <x v="300"/>
    <x v="36"/>
    <x v="0"/>
  </r>
  <r>
    <x v="905"/>
    <x v="0"/>
    <x v="56"/>
    <x v="5"/>
    <x v="15"/>
    <x v="0"/>
    <x v="0"/>
    <x v="2"/>
    <x v="0"/>
    <x v="409"/>
    <x v="300"/>
    <x v="37"/>
    <x v="0"/>
  </r>
  <r>
    <x v="906"/>
    <x v="0"/>
    <x v="56"/>
    <x v="5"/>
    <x v="15"/>
    <x v="0"/>
    <x v="1"/>
    <x v="0"/>
    <x v="0"/>
    <x v="1414"/>
    <x v="300"/>
    <x v="32"/>
    <x v="0"/>
  </r>
  <r>
    <x v="907"/>
    <x v="0"/>
    <x v="56"/>
    <x v="5"/>
    <x v="15"/>
    <x v="0"/>
    <x v="1"/>
    <x v="1"/>
    <x v="0"/>
    <x v="608"/>
    <x v="300"/>
    <x v="32"/>
    <x v="0"/>
  </r>
  <r>
    <x v="908"/>
    <x v="0"/>
    <x v="56"/>
    <x v="5"/>
    <x v="15"/>
    <x v="0"/>
    <x v="1"/>
    <x v="2"/>
    <x v="0"/>
    <x v="1226"/>
    <x v="300"/>
    <x v="32"/>
    <x v="0"/>
  </r>
  <r>
    <x v="909"/>
    <x v="0"/>
    <x v="33"/>
    <x v="2"/>
    <x v="7"/>
    <x v="1"/>
    <x v="2"/>
    <x v="0"/>
    <x v="0"/>
    <x v="959"/>
    <x v="300"/>
    <x v="19"/>
    <x v="0"/>
  </r>
  <r>
    <x v="910"/>
    <x v="0"/>
    <x v="33"/>
    <x v="2"/>
    <x v="7"/>
    <x v="1"/>
    <x v="2"/>
    <x v="1"/>
    <x v="0"/>
    <x v="995"/>
    <x v="300"/>
    <x v="20"/>
    <x v="0"/>
  </r>
  <r>
    <x v="911"/>
    <x v="0"/>
    <x v="33"/>
    <x v="2"/>
    <x v="7"/>
    <x v="1"/>
    <x v="2"/>
    <x v="2"/>
    <x v="0"/>
    <x v="1221"/>
    <x v="300"/>
    <x v="20"/>
    <x v="0"/>
  </r>
  <r>
    <x v="912"/>
    <x v="0"/>
    <x v="33"/>
    <x v="2"/>
    <x v="7"/>
    <x v="0"/>
    <x v="0"/>
    <x v="0"/>
    <x v="0"/>
    <x v="641"/>
    <x v="300"/>
    <x v="16"/>
    <x v="0"/>
  </r>
  <r>
    <x v="913"/>
    <x v="0"/>
    <x v="33"/>
    <x v="2"/>
    <x v="7"/>
    <x v="0"/>
    <x v="0"/>
    <x v="1"/>
    <x v="0"/>
    <x v="998"/>
    <x v="300"/>
    <x v="16"/>
    <x v="0"/>
  </r>
  <r>
    <x v="914"/>
    <x v="0"/>
    <x v="33"/>
    <x v="2"/>
    <x v="7"/>
    <x v="0"/>
    <x v="0"/>
    <x v="2"/>
    <x v="0"/>
    <x v="459"/>
    <x v="300"/>
    <x v="16"/>
    <x v="0"/>
  </r>
  <r>
    <x v="915"/>
    <x v="0"/>
    <x v="33"/>
    <x v="2"/>
    <x v="7"/>
    <x v="0"/>
    <x v="1"/>
    <x v="0"/>
    <x v="0"/>
    <x v="373"/>
    <x v="300"/>
    <x v="16"/>
    <x v="0"/>
  </r>
  <r>
    <x v="916"/>
    <x v="0"/>
    <x v="33"/>
    <x v="2"/>
    <x v="7"/>
    <x v="0"/>
    <x v="1"/>
    <x v="1"/>
    <x v="0"/>
    <x v="1401"/>
    <x v="300"/>
    <x v="16"/>
    <x v="0"/>
  </r>
  <r>
    <x v="917"/>
    <x v="0"/>
    <x v="33"/>
    <x v="2"/>
    <x v="7"/>
    <x v="0"/>
    <x v="1"/>
    <x v="2"/>
    <x v="0"/>
    <x v="1173"/>
    <x v="300"/>
    <x v="16"/>
    <x v="0"/>
  </r>
  <r>
    <x v="918"/>
    <x v="0"/>
    <x v="79"/>
    <x v="0"/>
    <x v="0"/>
    <x v="1"/>
    <x v="2"/>
    <x v="0"/>
    <x v="0"/>
    <x v="502"/>
    <x v="300"/>
    <x v="1"/>
    <x v="0"/>
  </r>
  <r>
    <x v="919"/>
    <x v="0"/>
    <x v="79"/>
    <x v="0"/>
    <x v="0"/>
    <x v="1"/>
    <x v="2"/>
    <x v="1"/>
    <x v="0"/>
    <x v="477"/>
    <x v="300"/>
    <x v="1"/>
    <x v="0"/>
  </r>
  <r>
    <x v="920"/>
    <x v="0"/>
    <x v="79"/>
    <x v="0"/>
    <x v="0"/>
    <x v="1"/>
    <x v="2"/>
    <x v="2"/>
    <x v="0"/>
    <x v="946"/>
    <x v="300"/>
    <x v="1"/>
    <x v="0"/>
  </r>
  <r>
    <x v="921"/>
    <x v="0"/>
    <x v="79"/>
    <x v="0"/>
    <x v="0"/>
    <x v="0"/>
    <x v="0"/>
    <x v="0"/>
    <x v="0"/>
    <x v="474"/>
    <x v="300"/>
    <x v="1"/>
    <x v="0"/>
  </r>
  <r>
    <x v="922"/>
    <x v="0"/>
    <x v="79"/>
    <x v="0"/>
    <x v="0"/>
    <x v="0"/>
    <x v="0"/>
    <x v="1"/>
    <x v="0"/>
    <x v="464"/>
    <x v="300"/>
    <x v="1"/>
    <x v="0"/>
  </r>
  <r>
    <x v="923"/>
    <x v="0"/>
    <x v="79"/>
    <x v="0"/>
    <x v="0"/>
    <x v="0"/>
    <x v="0"/>
    <x v="2"/>
    <x v="0"/>
    <x v="557"/>
    <x v="300"/>
    <x v="1"/>
    <x v="0"/>
  </r>
  <r>
    <x v="924"/>
    <x v="0"/>
    <x v="79"/>
    <x v="0"/>
    <x v="0"/>
    <x v="0"/>
    <x v="1"/>
    <x v="0"/>
    <x v="0"/>
    <x v="251"/>
    <x v="251"/>
    <x v="0"/>
    <x v="1"/>
  </r>
  <r>
    <x v="925"/>
    <x v="0"/>
    <x v="79"/>
    <x v="0"/>
    <x v="0"/>
    <x v="0"/>
    <x v="1"/>
    <x v="1"/>
    <x v="0"/>
    <x v="221"/>
    <x v="221"/>
    <x v="0"/>
    <x v="1"/>
  </r>
  <r>
    <x v="926"/>
    <x v="0"/>
    <x v="79"/>
    <x v="0"/>
    <x v="0"/>
    <x v="0"/>
    <x v="1"/>
    <x v="2"/>
    <x v="0"/>
    <x v="609"/>
    <x v="300"/>
    <x v="1"/>
    <x v="0"/>
  </r>
  <r>
    <x v="927"/>
    <x v="0"/>
    <x v="17"/>
    <x v="1"/>
    <x v="1"/>
    <x v="1"/>
    <x v="2"/>
    <x v="0"/>
    <x v="0"/>
    <x v="440"/>
    <x v="300"/>
    <x v="5"/>
    <x v="0"/>
  </r>
  <r>
    <x v="928"/>
    <x v="0"/>
    <x v="17"/>
    <x v="1"/>
    <x v="1"/>
    <x v="1"/>
    <x v="2"/>
    <x v="1"/>
    <x v="0"/>
    <x v="940"/>
    <x v="300"/>
    <x v="7"/>
    <x v="0"/>
  </r>
  <r>
    <x v="929"/>
    <x v="0"/>
    <x v="17"/>
    <x v="1"/>
    <x v="1"/>
    <x v="1"/>
    <x v="2"/>
    <x v="2"/>
    <x v="0"/>
    <x v="852"/>
    <x v="300"/>
    <x v="7"/>
    <x v="0"/>
  </r>
  <r>
    <x v="930"/>
    <x v="0"/>
    <x v="17"/>
    <x v="1"/>
    <x v="1"/>
    <x v="0"/>
    <x v="0"/>
    <x v="0"/>
    <x v="0"/>
    <x v="704"/>
    <x v="300"/>
    <x v="3"/>
    <x v="0"/>
  </r>
  <r>
    <x v="931"/>
    <x v="0"/>
    <x v="17"/>
    <x v="1"/>
    <x v="1"/>
    <x v="0"/>
    <x v="0"/>
    <x v="1"/>
    <x v="0"/>
    <x v="233"/>
    <x v="233"/>
    <x v="2"/>
    <x v="1"/>
  </r>
  <r>
    <x v="932"/>
    <x v="0"/>
    <x v="17"/>
    <x v="1"/>
    <x v="1"/>
    <x v="0"/>
    <x v="0"/>
    <x v="2"/>
    <x v="0"/>
    <x v="1358"/>
    <x v="300"/>
    <x v="3"/>
    <x v="0"/>
  </r>
  <r>
    <x v="933"/>
    <x v="0"/>
    <x v="17"/>
    <x v="1"/>
    <x v="1"/>
    <x v="0"/>
    <x v="1"/>
    <x v="0"/>
    <x v="0"/>
    <x v="620"/>
    <x v="300"/>
    <x v="3"/>
    <x v="0"/>
  </r>
  <r>
    <x v="934"/>
    <x v="0"/>
    <x v="17"/>
    <x v="1"/>
    <x v="1"/>
    <x v="0"/>
    <x v="1"/>
    <x v="1"/>
    <x v="0"/>
    <x v="1039"/>
    <x v="300"/>
    <x v="3"/>
    <x v="0"/>
  </r>
  <r>
    <x v="935"/>
    <x v="0"/>
    <x v="17"/>
    <x v="1"/>
    <x v="1"/>
    <x v="0"/>
    <x v="1"/>
    <x v="2"/>
    <x v="0"/>
    <x v="1238"/>
    <x v="300"/>
    <x v="3"/>
    <x v="0"/>
  </r>
  <r>
    <x v="936"/>
    <x v="0"/>
    <x v="24"/>
    <x v="2"/>
    <x v="7"/>
    <x v="1"/>
    <x v="2"/>
    <x v="0"/>
    <x v="0"/>
    <x v="547"/>
    <x v="300"/>
    <x v="19"/>
    <x v="0"/>
  </r>
  <r>
    <x v="937"/>
    <x v="0"/>
    <x v="24"/>
    <x v="2"/>
    <x v="7"/>
    <x v="1"/>
    <x v="2"/>
    <x v="1"/>
    <x v="0"/>
    <x v="894"/>
    <x v="300"/>
    <x v="19"/>
    <x v="0"/>
  </r>
  <r>
    <x v="938"/>
    <x v="0"/>
    <x v="24"/>
    <x v="2"/>
    <x v="7"/>
    <x v="1"/>
    <x v="2"/>
    <x v="2"/>
    <x v="0"/>
    <x v="1196"/>
    <x v="300"/>
    <x v="19"/>
    <x v="0"/>
  </r>
  <r>
    <x v="939"/>
    <x v="0"/>
    <x v="24"/>
    <x v="2"/>
    <x v="7"/>
    <x v="0"/>
    <x v="0"/>
    <x v="0"/>
    <x v="0"/>
    <x v="669"/>
    <x v="300"/>
    <x v="16"/>
    <x v="0"/>
  </r>
  <r>
    <x v="940"/>
    <x v="0"/>
    <x v="24"/>
    <x v="2"/>
    <x v="7"/>
    <x v="0"/>
    <x v="0"/>
    <x v="1"/>
    <x v="0"/>
    <x v="1017"/>
    <x v="300"/>
    <x v="16"/>
    <x v="0"/>
  </r>
  <r>
    <x v="941"/>
    <x v="0"/>
    <x v="24"/>
    <x v="2"/>
    <x v="7"/>
    <x v="0"/>
    <x v="0"/>
    <x v="2"/>
    <x v="0"/>
    <x v="903"/>
    <x v="300"/>
    <x v="16"/>
    <x v="0"/>
  </r>
  <r>
    <x v="942"/>
    <x v="0"/>
    <x v="24"/>
    <x v="2"/>
    <x v="7"/>
    <x v="0"/>
    <x v="1"/>
    <x v="0"/>
    <x v="0"/>
    <x v="661"/>
    <x v="300"/>
    <x v="16"/>
    <x v="0"/>
  </r>
  <r>
    <x v="943"/>
    <x v="0"/>
    <x v="24"/>
    <x v="2"/>
    <x v="7"/>
    <x v="0"/>
    <x v="1"/>
    <x v="1"/>
    <x v="0"/>
    <x v="1252"/>
    <x v="300"/>
    <x v="16"/>
    <x v="0"/>
  </r>
  <r>
    <x v="944"/>
    <x v="0"/>
    <x v="24"/>
    <x v="2"/>
    <x v="7"/>
    <x v="0"/>
    <x v="1"/>
    <x v="2"/>
    <x v="0"/>
    <x v="810"/>
    <x v="300"/>
    <x v="16"/>
    <x v="0"/>
  </r>
  <r>
    <x v="945"/>
    <x v="0"/>
    <x v="3"/>
    <x v="1"/>
    <x v="1"/>
    <x v="1"/>
    <x v="2"/>
    <x v="0"/>
    <x v="0"/>
    <x v="765"/>
    <x v="300"/>
    <x v="5"/>
    <x v="0"/>
  </r>
  <r>
    <x v="946"/>
    <x v="0"/>
    <x v="3"/>
    <x v="1"/>
    <x v="1"/>
    <x v="1"/>
    <x v="2"/>
    <x v="1"/>
    <x v="0"/>
    <x v="1071"/>
    <x v="300"/>
    <x v="6"/>
    <x v="0"/>
  </r>
  <r>
    <x v="947"/>
    <x v="0"/>
    <x v="3"/>
    <x v="1"/>
    <x v="1"/>
    <x v="1"/>
    <x v="2"/>
    <x v="2"/>
    <x v="0"/>
    <x v="1217"/>
    <x v="300"/>
    <x v="8"/>
    <x v="0"/>
  </r>
  <r>
    <x v="948"/>
    <x v="0"/>
    <x v="3"/>
    <x v="1"/>
    <x v="1"/>
    <x v="0"/>
    <x v="0"/>
    <x v="0"/>
    <x v="0"/>
    <x v="709"/>
    <x v="300"/>
    <x v="3"/>
    <x v="0"/>
  </r>
  <r>
    <x v="949"/>
    <x v="0"/>
    <x v="3"/>
    <x v="1"/>
    <x v="1"/>
    <x v="0"/>
    <x v="0"/>
    <x v="1"/>
    <x v="0"/>
    <x v="796"/>
    <x v="300"/>
    <x v="3"/>
    <x v="0"/>
  </r>
  <r>
    <x v="950"/>
    <x v="0"/>
    <x v="3"/>
    <x v="1"/>
    <x v="1"/>
    <x v="0"/>
    <x v="0"/>
    <x v="2"/>
    <x v="0"/>
    <x v="662"/>
    <x v="300"/>
    <x v="3"/>
    <x v="0"/>
  </r>
  <r>
    <x v="951"/>
    <x v="0"/>
    <x v="3"/>
    <x v="1"/>
    <x v="1"/>
    <x v="0"/>
    <x v="1"/>
    <x v="0"/>
    <x v="0"/>
    <x v="435"/>
    <x v="300"/>
    <x v="3"/>
    <x v="0"/>
  </r>
  <r>
    <x v="952"/>
    <x v="0"/>
    <x v="3"/>
    <x v="1"/>
    <x v="1"/>
    <x v="0"/>
    <x v="1"/>
    <x v="1"/>
    <x v="0"/>
    <x v="802"/>
    <x v="300"/>
    <x v="3"/>
    <x v="0"/>
  </r>
  <r>
    <x v="953"/>
    <x v="0"/>
    <x v="3"/>
    <x v="1"/>
    <x v="1"/>
    <x v="0"/>
    <x v="1"/>
    <x v="2"/>
    <x v="0"/>
    <x v="856"/>
    <x v="300"/>
    <x v="3"/>
    <x v="0"/>
  </r>
  <r>
    <x v="954"/>
    <x v="0"/>
    <x v="11"/>
    <x v="1"/>
    <x v="1"/>
    <x v="1"/>
    <x v="2"/>
    <x v="0"/>
    <x v="0"/>
    <x v="734"/>
    <x v="300"/>
    <x v="6"/>
    <x v="0"/>
  </r>
  <r>
    <x v="955"/>
    <x v="0"/>
    <x v="11"/>
    <x v="1"/>
    <x v="1"/>
    <x v="1"/>
    <x v="2"/>
    <x v="1"/>
    <x v="0"/>
    <x v="1154"/>
    <x v="300"/>
    <x v="7"/>
    <x v="0"/>
  </r>
  <r>
    <x v="956"/>
    <x v="0"/>
    <x v="11"/>
    <x v="1"/>
    <x v="1"/>
    <x v="1"/>
    <x v="2"/>
    <x v="2"/>
    <x v="0"/>
    <x v="1199"/>
    <x v="300"/>
    <x v="6"/>
    <x v="0"/>
  </r>
  <r>
    <x v="957"/>
    <x v="0"/>
    <x v="11"/>
    <x v="1"/>
    <x v="1"/>
    <x v="0"/>
    <x v="0"/>
    <x v="0"/>
    <x v="0"/>
    <x v="506"/>
    <x v="300"/>
    <x v="3"/>
    <x v="0"/>
  </r>
  <r>
    <x v="958"/>
    <x v="0"/>
    <x v="11"/>
    <x v="1"/>
    <x v="1"/>
    <x v="0"/>
    <x v="0"/>
    <x v="1"/>
    <x v="0"/>
    <x v="585"/>
    <x v="300"/>
    <x v="3"/>
    <x v="0"/>
  </r>
  <r>
    <x v="959"/>
    <x v="0"/>
    <x v="11"/>
    <x v="1"/>
    <x v="1"/>
    <x v="0"/>
    <x v="0"/>
    <x v="2"/>
    <x v="0"/>
    <x v="717"/>
    <x v="300"/>
    <x v="3"/>
    <x v="0"/>
  </r>
  <r>
    <x v="960"/>
    <x v="0"/>
    <x v="11"/>
    <x v="1"/>
    <x v="1"/>
    <x v="0"/>
    <x v="1"/>
    <x v="0"/>
    <x v="0"/>
    <x v="680"/>
    <x v="300"/>
    <x v="3"/>
    <x v="0"/>
  </r>
  <r>
    <x v="961"/>
    <x v="0"/>
    <x v="11"/>
    <x v="1"/>
    <x v="1"/>
    <x v="0"/>
    <x v="1"/>
    <x v="1"/>
    <x v="0"/>
    <x v="950"/>
    <x v="300"/>
    <x v="3"/>
    <x v="0"/>
  </r>
  <r>
    <x v="962"/>
    <x v="0"/>
    <x v="11"/>
    <x v="1"/>
    <x v="1"/>
    <x v="0"/>
    <x v="1"/>
    <x v="2"/>
    <x v="0"/>
    <x v="466"/>
    <x v="300"/>
    <x v="3"/>
    <x v="0"/>
  </r>
  <r>
    <x v="963"/>
    <x v="0"/>
    <x v="6"/>
    <x v="1"/>
    <x v="1"/>
    <x v="1"/>
    <x v="2"/>
    <x v="0"/>
    <x v="0"/>
    <x v="752"/>
    <x v="300"/>
    <x v="4"/>
    <x v="0"/>
  </r>
  <r>
    <x v="964"/>
    <x v="0"/>
    <x v="6"/>
    <x v="1"/>
    <x v="1"/>
    <x v="1"/>
    <x v="2"/>
    <x v="1"/>
    <x v="0"/>
    <x v="1054"/>
    <x v="300"/>
    <x v="5"/>
    <x v="0"/>
  </r>
  <r>
    <x v="965"/>
    <x v="0"/>
    <x v="6"/>
    <x v="1"/>
    <x v="1"/>
    <x v="1"/>
    <x v="2"/>
    <x v="2"/>
    <x v="0"/>
    <x v="1321"/>
    <x v="300"/>
    <x v="6"/>
    <x v="0"/>
  </r>
  <r>
    <x v="966"/>
    <x v="0"/>
    <x v="6"/>
    <x v="1"/>
    <x v="1"/>
    <x v="0"/>
    <x v="0"/>
    <x v="0"/>
    <x v="0"/>
    <x v="614"/>
    <x v="300"/>
    <x v="3"/>
    <x v="0"/>
  </r>
  <r>
    <x v="967"/>
    <x v="0"/>
    <x v="6"/>
    <x v="1"/>
    <x v="1"/>
    <x v="0"/>
    <x v="0"/>
    <x v="1"/>
    <x v="0"/>
    <x v="679"/>
    <x v="300"/>
    <x v="3"/>
    <x v="0"/>
  </r>
  <r>
    <x v="968"/>
    <x v="0"/>
    <x v="6"/>
    <x v="1"/>
    <x v="1"/>
    <x v="0"/>
    <x v="0"/>
    <x v="2"/>
    <x v="0"/>
    <x v="1342"/>
    <x v="300"/>
    <x v="3"/>
    <x v="0"/>
  </r>
  <r>
    <x v="969"/>
    <x v="0"/>
    <x v="6"/>
    <x v="1"/>
    <x v="1"/>
    <x v="0"/>
    <x v="1"/>
    <x v="0"/>
    <x v="0"/>
    <x v="558"/>
    <x v="300"/>
    <x v="3"/>
    <x v="0"/>
  </r>
  <r>
    <x v="970"/>
    <x v="0"/>
    <x v="6"/>
    <x v="1"/>
    <x v="1"/>
    <x v="0"/>
    <x v="1"/>
    <x v="1"/>
    <x v="0"/>
    <x v="370"/>
    <x v="300"/>
    <x v="3"/>
    <x v="0"/>
  </r>
  <r>
    <x v="971"/>
    <x v="0"/>
    <x v="6"/>
    <x v="1"/>
    <x v="1"/>
    <x v="0"/>
    <x v="1"/>
    <x v="2"/>
    <x v="0"/>
    <x v="1404"/>
    <x v="300"/>
    <x v="3"/>
    <x v="0"/>
  </r>
  <r>
    <x v="972"/>
    <x v="0"/>
    <x v="12"/>
    <x v="1"/>
    <x v="1"/>
    <x v="1"/>
    <x v="2"/>
    <x v="0"/>
    <x v="0"/>
    <x v="865"/>
    <x v="300"/>
    <x v="5"/>
    <x v="0"/>
  </r>
  <r>
    <x v="973"/>
    <x v="0"/>
    <x v="12"/>
    <x v="1"/>
    <x v="1"/>
    <x v="1"/>
    <x v="2"/>
    <x v="1"/>
    <x v="0"/>
    <x v="527"/>
    <x v="300"/>
    <x v="5"/>
    <x v="0"/>
  </r>
  <r>
    <x v="974"/>
    <x v="0"/>
    <x v="12"/>
    <x v="1"/>
    <x v="1"/>
    <x v="1"/>
    <x v="2"/>
    <x v="2"/>
    <x v="0"/>
    <x v="1051"/>
    <x v="300"/>
    <x v="7"/>
    <x v="0"/>
  </r>
  <r>
    <x v="975"/>
    <x v="0"/>
    <x v="12"/>
    <x v="1"/>
    <x v="1"/>
    <x v="0"/>
    <x v="0"/>
    <x v="0"/>
    <x v="0"/>
    <x v="718"/>
    <x v="300"/>
    <x v="3"/>
    <x v="0"/>
  </r>
  <r>
    <x v="976"/>
    <x v="0"/>
    <x v="12"/>
    <x v="1"/>
    <x v="1"/>
    <x v="0"/>
    <x v="0"/>
    <x v="1"/>
    <x v="0"/>
    <x v="583"/>
    <x v="300"/>
    <x v="3"/>
    <x v="0"/>
  </r>
  <r>
    <x v="977"/>
    <x v="0"/>
    <x v="12"/>
    <x v="1"/>
    <x v="1"/>
    <x v="0"/>
    <x v="0"/>
    <x v="2"/>
    <x v="0"/>
    <x v="1256"/>
    <x v="300"/>
    <x v="3"/>
    <x v="0"/>
  </r>
  <r>
    <x v="978"/>
    <x v="0"/>
    <x v="12"/>
    <x v="1"/>
    <x v="1"/>
    <x v="0"/>
    <x v="1"/>
    <x v="0"/>
    <x v="0"/>
    <x v="694"/>
    <x v="300"/>
    <x v="3"/>
    <x v="0"/>
  </r>
  <r>
    <x v="979"/>
    <x v="0"/>
    <x v="12"/>
    <x v="1"/>
    <x v="1"/>
    <x v="0"/>
    <x v="1"/>
    <x v="1"/>
    <x v="0"/>
    <x v="738"/>
    <x v="300"/>
    <x v="3"/>
    <x v="0"/>
  </r>
  <r>
    <x v="980"/>
    <x v="0"/>
    <x v="12"/>
    <x v="1"/>
    <x v="1"/>
    <x v="0"/>
    <x v="1"/>
    <x v="2"/>
    <x v="0"/>
    <x v="739"/>
    <x v="300"/>
    <x v="3"/>
    <x v="0"/>
  </r>
  <r>
    <x v="981"/>
    <x v="0"/>
    <x v="76"/>
    <x v="0"/>
    <x v="0"/>
    <x v="1"/>
    <x v="2"/>
    <x v="0"/>
    <x v="0"/>
    <x v="354"/>
    <x v="300"/>
    <x v="1"/>
    <x v="0"/>
  </r>
  <r>
    <x v="982"/>
    <x v="0"/>
    <x v="76"/>
    <x v="0"/>
    <x v="0"/>
    <x v="1"/>
    <x v="2"/>
    <x v="1"/>
    <x v="0"/>
    <x v="403"/>
    <x v="300"/>
    <x v="1"/>
    <x v="0"/>
  </r>
  <r>
    <x v="983"/>
    <x v="0"/>
    <x v="76"/>
    <x v="0"/>
    <x v="0"/>
    <x v="1"/>
    <x v="2"/>
    <x v="2"/>
    <x v="0"/>
    <x v="675"/>
    <x v="300"/>
    <x v="1"/>
    <x v="0"/>
  </r>
  <r>
    <x v="984"/>
    <x v="0"/>
    <x v="76"/>
    <x v="0"/>
    <x v="0"/>
    <x v="0"/>
    <x v="0"/>
    <x v="0"/>
    <x v="0"/>
    <x v="367"/>
    <x v="300"/>
    <x v="1"/>
    <x v="0"/>
  </r>
  <r>
    <x v="985"/>
    <x v="0"/>
    <x v="76"/>
    <x v="0"/>
    <x v="0"/>
    <x v="0"/>
    <x v="0"/>
    <x v="1"/>
    <x v="0"/>
    <x v="256"/>
    <x v="256"/>
    <x v="0"/>
    <x v="1"/>
  </r>
  <r>
    <x v="986"/>
    <x v="0"/>
    <x v="76"/>
    <x v="0"/>
    <x v="0"/>
    <x v="0"/>
    <x v="0"/>
    <x v="2"/>
    <x v="0"/>
    <x v="241"/>
    <x v="241"/>
    <x v="0"/>
    <x v="1"/>
  </r>
  <r>
    <x v="987"/>
    <x v="0"/>
    <x v="76"/>
    <x v="0"/>
    <x v="0"/>
    <x v="0"/>
    <x v="1"/>
    <x v="0"/>
    <x v="0"/>
    <x v="601"/>
    <x v="300"/>
    <x v="1"/>
    <x v="0"/>
  </r>
  <r>
    <x v="988"/>
    <x v="0"/>
    <x v="76"/>
    <x v="0"/>
    <x v="0"/>
    <x v="0"/>
    <x v="1"/>
    <x v="1"/>
    <x v="0"/>
    <x v="261"/>
    <x v="261"/>
    <x v="0"/>
    <x v="1"/>
  </r>
  <r>
    <x v="989"/>
    <x v="0"/>
    <x v="76"/>
    <x v="0"/>
    <x v="0"/>
    <x v="0"/>
    <x v="1"/>
    <x v="2"/>
    <x v="0"/>
    <x v="197"/>
    <x v="197"/>
    <x v="0"/>
    <x v="1"/>
  </r>
  <r>
    <x v="990"/>
    <x v="0"/>
    <x v="10"/>
    <x v="1"/>
    <x v="1"/>
    <x v="1"/>
    <x v="2"/>
    <x v="0"/>
    <x v="0"/>
    <x v="710"/>
    <x v="300"/>
    <x v="5"/>
    <x v="0"/>
  </r>
  <r>
    <x v="991"/>
    <x v="0"/>
    <x v="10"/>
    <x v="1"/>
    <x v="1"/>
    <x v="1"/>
    <x v="2"/>
    <x v="1"/>
    <x v="0"/>
    <x v="540"/>
    <x v="300"/>
    <x v="4"/>
    <x v="0"/>
  </r>
  <r>
    <x v="992"/>
    <x v="0"/>
    <x v="10"/>
    <x v="1"/>
    <x v="1"/>
    <x v="1"/>
    <x v="2"/>
    <x v="2"/>
    <x v="0"/>
    <x v="862"/>
    <x v="300"/>
    <x v="6"/>
    <x v="0"/>
  </r>
  <r>
    <x v="993"/>
    <x v="0"/>
    <x v="10"/>
    <x v="1"/>
    <x v="1"/>
    <x v="0"/>
    <x v="0"/>
    <x v="0"/>
    <x v="0"/>
    <x v="686"/>
    <x v="300"/>
    <x v="3"/>
    <x v="0"/>
  </r>
  <r>
    <x v="994"/>
    <x v="0"/>
    <x v="10"/>
    <x v="1"/>
    <x v="1"/>
    <x v="0"/>
    <x v="0"/>
    <x v="1"/>
    <x v="0"/>
    <x v="331"/>
    <x v="300"/>
    <x v="3"/>
    <x v="0"/>
  </r>
  <r>
    <x v="995"/>
    <x v="0"/>
    <x v="10"/>
    <x v="1"/>
    <x v="1"/>
    <x v="0"/>
    <x v="0"/>
    <x v="2"/>
    <x v="0"/>
    <x v="976"/>
    <x v="300"/>
    <x v="3"/>
    <x v="0"/>
  </r>
  <r>
    <x v="996"/>
    <x v="0"/>
    <x v="10"/>
    <x v="1"/>
    <x v="1"/>
    <x v="0"/>
    <x v="1"/>
    <x v="0"/>
    <x v="0"/>
    <x v="676"/>
    <x v="300"/>
    <x v="3"/>
    <x v="0"/>
  </r>
  <r>
    <x v="997"/>
    <x v="0"/>
    <x v="10"/>
    <x v="1"/>
    <x v="1"/>
    <x v="0"/>
    <x v="1"/>
    <x v="1"/>
    <x v="0"/>
    <x v="737"/>
    <x v="300"/>
    <x v="3"/>
    <x v="0"/>
  </r>
  <r>
    <x v="998"/>
    <x v="0"/>
    <x v="10"/>
    <x v="1"/>
    <x v="1"/>
    <x v="0"/>
    <x v="1"/>
    <x v="2"/>
    <x v="0"/>
    <x v="1419"/>
    <x v="300"/>
    <x v="3"/>
    <x v="0"/>
  </r>
  <r>
    <x v="999"/>
    <x v="0"/>
    <x v="45"/>
    <x v="5"/>
    <x v="15"/>
    <x v="1"/>
    <x v="2"/>
    <x v="0"/>
    <x v="0"/>
    <x v="1002"/>
    <x v="300"/>
    <x v="45"/>
    <x v="0"/>
  </r>
  <r>
    <x v="1000"/>
    <x v="0"/>
    <x v="45"/>
    <x v="5"/>
    <x v="15"/>
    <x v="1"/>
    <x v="2"/>
    <x v="1"/>
    <x v="0"/>
    <x v="1393"/>
    <x v="300"/>
    <x v="45"/>
    <x v="0"/>
  </r>
  <r>
    <x v="1001"/>
    <x v="0"/>
    <x v="45"/>
    <x v="5"/>
    <x v="15"/>
    <x v="1"/>
    <x v="2"/>
    <x v="2"/>
    <x v="0"/>
    <x v="900"/>
    <x v="300"/>
    <x v="45"/>
    <x v="0"/>
  </r>
  <r>
    <x v="1002"/>
    <x v="0"/>
    <x v="45"/>
    <x v="5"/>
    <x v="15"/>
    <x v="0"/>
    <x v="0"/>
    <x v="0"/>
    <x v="0"/>
    <x v="377"/>
    <x v="300"/>
    <x v="40"/>
    <x v="0"/>
  </r>
  <r>
    <x v="1003"/>
    <x v="0"/>
    <x v="45"/>
    <x v="5"/>
    <x v="15"/>
    <x v="0"/>
    <x v="0"/>
    <x v="1"/>
    <x v="0"/>
    <x v="378"/>
    <x v="300"/>
    <x v="40"/>
    <x v="0"/>
  </r>
  <r>
    <x v="1004"/>
    <x v="0"/>
    <x v="45"/>
    <x v="5"/>
    <x v="15"/>
    <x v="0"/>
    <x v="0"/>
    <x v="2"/>
    <x v="0"/>
    <x v="346"/>
    <x v="300"/>
    <x v="40"/>
    <x v="0"/>
  </r>
  <r>
    <x v="1005"/>
    <x v="0"/>
    <x v="45"/>
    <x v="5"/>
    <x v="15"/>
    <x v="0"/>
    <x v="1"/>
    <x v="0"/>
    <x v="0"/>
    <x v="422"/>
    <x v="300"/>
    <x v="32"/>
    <x v="0"/>
  </r>
  <r>
    <x v="1006"/>
    <x v="0"/>
    <x v="45"/>
    <x v="5"/>
    <x v="15"/>
    <x v="0"/>
    <x v="1"/>
    <x v="1"/>
    <x v="0"/>
    <x v="828"/>
    <x v="300"/>
    <x v="32"/>
    <x v="0"/>
  </r>
  <r>
    <x v="1007"/>
    <x v="0"/>
    <x v="45"/>
    <x v="5"/>
    <x v="15"/>
    <x v="0"/>
    <x v="1"/>
    <x v="2"/>
    <x v="0"/>
    <x v="944"/>
    <x v="300"/>
    <x v="31"/>
    <x v="0"/>
  </r>
  <r>
    <x v="1008"/>
    <x v="0"/>
    <x v="38"/>
    <x v="2"/>
    <x v="7"/>
    <x v="1"/>
    <x v="2"/>
    <x v="0"/>
    <x v="0"/>
    <x v="605"/>
    <x v="300"/>
    <x v="18"/>
    <x v="0"/>
  </r>
  <r>
    <x v="1009"/>
    <x v="0"/>
    <x v="38"/>
    <x v="2"/>
    <x v="7"/>
    <x v="1"/>
    <x v="2"/>
    <x v="1"/>
    <x v="0"/>
    <x v="563"/>
    <x v="300"/>
    <x v="18"/>
    <x v="0"/>
  </r>
  <r>
    <x v="1010"/>
    <x v="0"/>
    <x v="38"/>
    <x v="2"/>
    <x v="7"/>
    <x v="1"/>
    <x v="2"/>
    <x v="2"/>
    <x v="0"/>
    <x v="1380"/>
    <x v="300"/>
    <x v="18"/>
    <x v="0"/>
  </r>
  <r>
    <x v="1011"/>
    <x v="0"/>
    <x v="38"/>
    <x v="2"/>
    <x v="7"/>
    <x v="0"/>
    <x v="0"/>
    <x v="0"/>
    <x v="0"/>
    <x v="552"/>
    <x v="300"/>
    <x v="16"/>
    <x v="0"/>
  </r>
  <r>
    <x v="1012"/>
    <x v="0"/>
    <x v="38"/>
    <x v="2"/>
    <x v="7"/>
    <x v="0"/>
    <x v="0"/>
    <x v="1"/>
    <x v="0"/>
    <x v="834"/>
    <x v="300"/>
    <x v="16"/>
    <x v="0"/>
  </r>
  <r>
    <x v="1013"/>
    <x v="0"/>
    <x v="38"/>
    <x v="2"/>
    <x v="7"/>
    <x v="0"/>
    <x v="0"/>
    <x v="2"/>
    <x v="0"/>
    <x v="827"/>
    <x v="300"/>
    <x v="16"/>
    <x v="0"/>
  </r>
  <r>
    <x v="1014"/>
    <x v="0"/>
    <x v="38"/>
    <x v="2"/>
    <x v="7"/>
    <x v="0"/>
    <x v="1"/>
    <x v="0"/>
    <x v="0"/>
    <x v="1010"/>
    <x v="300"/>
    <x v="16"/>
    <x v="0"/>
  </r>
  <r>
    <x v="1015"/>
    <x v="0"/>
    <x v="38"/>
    <x v="2"/>
    <x v="7"/>
    <x v="0"/>
    <x v="1"/>
    <x v="1"/>
    <x v="0"/>
    <x v="423"/>
    <x v="300"/>
    <x v="16"/>
    <x v="0"/>
  </r>
  <r>
    <x v="1016"/>
    <x v="0"/>
    <x v="38"/>
    <x v="2"/>
    <x v="7"/>
    <x v="0"/>
    <x v="1"/>
    <x v="2"/>
    <x v="0"/>
    <x v="1329"/>
    <x v="300"/>
    <x v="16"/>
    <x v="0"/>
  </r>
  <r>
    <x v="1017"/>
    <x v="0"/>
    <x v="8"/>
    <x v="1"/>
    <x v="1"/>
    <x v="1"/>
    <x v="2"/>
    <x v="0"/>
    <x v="0"/>
    <x v="321"/>
    <x v="300"/>
    <x v="4"/>
    <x v="0"/>
  </r>
  <r>
    <x v="1018"/>
    <x v="0"/>
    <x v="8"/>
    <x v="1"/>
    <x v="1"/>
    <x v="1"/>
    <x v="2"/>
    <x v="1"/>
    <x v="0"/>
    <x v="381"/>
    <x v="300"/>
    <x v="7"/>
    <x v="0"/>
  </r>
  <r>
    <x v="1019"/>
    <x v="0"/>
    <x v="8"/>
    <x v="1"/>
    <x v="1"/>
    <x v="1"/>
    <x v="2"/>
    <x v="2"/>
    <x v="0"/>
    <x v="978"/>
    <x v="300"/>
    <x v="6"/>
    <x v="0"/>
  </r>
  <r>
    <x v="1020"/>
    <x v="0"/>
    <x v="8"/>
    <x v="1"/>
    <x v="1"/>
    <x v="0"/>
    <x v="0"/>
    <x v="0"/>
    <x v="0"/>
    <x v="822"/>
    <x v="300"/>
    <x v="3"/>
    <x v="0"/>
  </r>
  <r>
    <x v="1021"/>
    <x v="0"/>
    <x v="8"/>
    <x v="1"/>
    <x v="1"/>
    <x v="0"/>
    <x v="0"/>
    <x v="1"/>
    <x v="0"/>
    <x v="498"/>
    <x v="300"/>
    <x v="3"/>
    <x v="0"/>
  </r>
  <r>
    <x v="1022"/>
    <x v="0"/>
    <x v="8"/>
    <x v="1"/>
    <x v="1"/>
    <x v="0"/>
    <x v="0"/>
    <x v="2"/>
    <x v="0"/>
    <x v="792"/>
    <x v="300"/>
    <x v="3"/>
    <x v="0"/>
  </r>
  <r>
    <x v="1023"/>
    <x v="0"/>
    <x v="8"/>
    <x v="1"/>
    <x v="1"/>
    <x v="0"/>
    <x v="1"/>
    <x v="0"/>
    <x v="0"/>
    <x v="616"/>
    <x v="300"/>
    <x v="3"/>
    <x v="0"/>
  </r>
  <r>
    <x v="1024"/>
    <x v="0"/>
    <x v="8"/>
    <x v="1"/>
    <x v="1"/>
    <x v="0"/>
    <x v="1"/>
    <x v="1"/>
    <x v="0"/>
    <x v="776"/>
    <x v="300"/>
    <x v="3"/>
    <x v="0"/>
  </r>
  <r>
    <x v="1025"/>
    <x v="0"/>
    <x v="8"/>
    <x v="1"/>
    <x v="1"/>
    <x v="0"/>
    <x v="1"/>
    <x v="2"/>
    <x v="0"/>
    <x v="929"/>
    <x v="300"/>
    <x v="3"/>
    <x v="0"/>
  </r>
  <r>
    <x v="1026"/>
    <x v="0"/>
    <x v="55"/>
    <x v="5"/>
    <x v="15"/>
    <x v="1"/>
    <x v="2"/>
    <x v="0"/>
    <x v="0"/>
    <x v="1275"/>
    <x v="300"/>
    <x v="45"/>
    <x v="0"/>
  </r>
  <r>
    <x v="1027"/>
    <x v="0"/>
    <x v="55"/>
    <x v="5"/>
    <x v="15"/>
    <x v="1"/>
    <x v="2"/>
    <x v="1"/>
    <x v="0"/>
    <x v="1133"/>
    <x v="300"/>
    <x v="45"/>
    <x v="0"/>
  </r>
  <r>
    <x v="1028"/>
    <x v="0"/>
    <x v="55"/>
    <x v="5"/>
    <x v="15"/>
    <x v="1"/>
    <x v="2"/>
    <x v="2"/>
    <x v="0"/>
    <x v="1174"/>
    <x v="300"/>
    <x v="45"/>
    <x v="0"/>
  </r>
  <r>
    <x v="1029"/>
    <x v="0"/>
    <x v="55"/>
    <x v="5"/>
    <x v="15"/>
    <x v="0"/>
    <x v="0"/>
    <x v="0"/>
    <x v="0"/>
    <x v="426"/>
    <x v="300"/>
    <x v="39"/>
    <x v="0"/>
  </r>
  <r>
    <x v="1030"/>
    <x v="0"/>
    <x v="55"/>
    <x v="5"/>
    <x v="15"/>
    <x v="0"/>
    <x v="0"/>
    <x v="1"/>
    <x v="0"/>
    <x v="427"/>
    <x v="300"/>
    <x v="39"/>
    <x v="0"/>
  </r>
  <r>
    <x v="1031"/>
    <x v="0"/>
    <x v="55"/>
    <x v="5"/>
    <x v="15"/>
    <x v="0"/>
    <x v="0"/>
    <x v="2"/>
    <x v="0"/>
    <x v="379"/>
    <x v="300"/>
    <x v="39"/>
    <x v="0"/>
  </r>
  <r>
    <x v="1032"/>
    <x v="0"/>
    <x v="55"/>
    <x v="5"/>
    <x v="15"/>
    <x v="0"/>
    <x v="1"/>
    <x v="0"/>
    <x v="0"/>
    <x v="659"/>
    <x v="300"/>
    <x v="32"/>
    <x v="0"/>
  </r>
  <r>
    <x v="1033"/>
    <x v="0"/>
    <x v="55"/>
    <x v="5"/>
    <x v="15"/>
    <x v="0"/>
    <x v="1"/>
    <x v="1"/>
    <x v="0"/>
    <x v="390"/>
    <x v="300"/>
    <x v="33"/>
    <x v="0"/>
  </r>
  <r>
    <x v="1034"/>
    <x v="0"/>
    <x v="55"/>
    <x v="5"/>
    <x v="15"/>
    <x v="0"/>
    <x v="1"/>
    <x v="2"/>
    <x v="0"/>
    <x v="421"/>
    <x v="300"/>
    <x v="33"/>
    <x v="0"/>
  </r>
  <r>
    <x v="1035"/>
    <x v="0"/>
    <x v="16"/>
    <x v="1"/>
    <x v="1"/>
    <x v="1"/>
    <x v="2"/>
    <x v="0"/>
    <x v="0"/>
    <x v="493"/>
    <x v="300"/>
    <x v="4"/>
    <x v="0"/>
  </r>
  <r>
    <x v="1036"/>
    <x v="0"/>
    <x v="16"/>
    <x v="1"/>
    <x v="1"/>
    <x v="1"/>
    <x v="2"/>
    <x v="1"/>
    <x v="0"/>
    <x v="826"/>
    <x v="300"/>
    <x v="6"/>
    <x v="0"/>
  </r>
  <r>
    <x v="1037"/>
    <x v="0"/>
    <x v="16"/>
    <x v="1"/>
    <x v="1"/>
    <x v="1"/>
    <x v="2"/>
    <x v="2"/>
    <x v="0"/>
    <x v="867"/>
    <x v="300"/>
    <x v="5"/>
    <x v="0"/>
  </r>
  <r>
    <x v="1038"/>
    <x v="0"/>
    <x v="16"/>
    <x v="1"/>
    <x v="1"/>
    <x v="0"/>
    <x v="0"/>
    <x v="0"/>
    <x v="0"/>
    <x v="634"/>
    <x v="300"/>
    <x v="3"/>
    <x v="0"/>
  </r>
  <r>
    <x v="1039"/>
    <x v="0"/>
    <x v="16"/>
    <x v="1"/>
    <x v="1"/>
    <x v="0"/>
    <x v="0"/>
    <x v="1"/>
    <x v="0"/>
    <x v="881"/>
    <x v="300"/>
    <x v="3"/>
    <x v="0"/>
  </r>
  <r>
    <x v="1040"/>
    <x v="0"/>
    <x v="16"/>
    <x v="1"/>
    <x v="1"/>
    <x v="0"/>
    <x v="0"/>
    <x v="2"/>
    <x v="0"/>
    <x v="1219"/>
    <x v="300"/>
    <x v="3"/>
    <x v="0"/>
  </r>
  <r>
    <x v="1041"/>
    <x v="0"/>
    <x v="16"/>
    <x v="1"/>
    <x v="1"/>
    <x v="0"/>
    <x v="1"/>
    <x v="0"/>
    <x v="0"/>
    <x v="681"/>
    <x v="300"/>
    <x v="3"/>
    <x v="0"/>
  </r>
  <r>
    <x v="1042"/>
    <x v="0"/>
    <x v="16"/>
    <x v="1"/>
    <x v="1"/>
    <x v="0"/>
    <x v="1"/>
    <x v="1"/>
    <x v="0"/>
    <x v="636"/>
    <x v="300"/>
    <x v="3"/>
    <x v="0"/>
  </r>
  <r>
    <x v="1043"/>
    <x v="0"/>
    <x v="16"/>
    <x v="1"/>
    <x v="1"/>
    <x v="0"/>
    <x v="1"/>
    <x v="2"/>
    <x v="0"/>
    <x v="726"/>
    <x v="300"/>
    <x v="3"/>
    <x v="0"/>
  </r>
  <r>
    <x v="1044"/>
    <x v="0"/>
    <x v="0"/>
    <x v="1"/>
    <x v="1"/>
    <x v="1"/>
    <x v="2"/>
    <x v="0"/>
    <x v="0"/>
    <x v="507"/>
    <x v="300"/>
    <x v="4"/>
    <x v="0"/>
  </r>
  <r>
    <x v="1045"/>
    <x v="0"/>
    <x v="0"/>
    <x v="1"/>
    <x v="1"/>
    <x v="1"/>
    <x v="2"/>
    <x v="1"/>
    <x v="0"/>
    <x v="514"/>
    <x v="300"/>
    <x v="6"/>
    <x v="0"/>
  </r>
  <r>
    <x v="1046"/>
    <x v="0"/>
    <x v="0"/>
    <x v="1"/>
    <x v="1"/>
    <x v="1"/>
    <x v="2"/>
    <x v="2"/>
    <x v="0"/>
    <x v="1131"/>
    <x v="300"/>
    <x v="6"/>
    <x v="0"/>
  </r>
  <r>
    <x v="1047"/>
    <x v="0"/>
    <x v="0"/>
    <x v="1"/>
    <x v="1"/>
    <x v="0"/>
    <x v="0"/>
    <x v="0"/>
    <x v="0"/>
    <x v="315"/>
    <x v="300"/>
    <x v="3"/>
    <x v="0"/>
  </r>
  <r>
    <x v="1048"/>
    <x v="0"/>
    <x v="0"/>
    <x v="1"/>
    <x v="1"/>
    <x v="0"/>
    <x v="0"/>
    <x v="1"/>
    <x v="0"/>
    <x v="600"/>
    <x v="300"/>
    <x v="3"/>
    <x v="0"/>
  </r>
  <r>
    <x v="1049"/>
    <x v="0"/>
    <x v="0"/>
    <x v="1"/>
    <x v="1"/>
    <x v="0"/>
    <x v="0"/>
    <x v="2"/>
    <x v="0"/>
    <x v="1211"/>
    <x v="300"/>
    <x v="3"/>
    <x v="0"/>
  </r>
  <r>
    <x v="1050"/>
    <x v="0"/>
    <x v="0"/>
    <x v="1"/>
    <x v="1"/>
    <x v="0"/>
    <x v="1"/>
    <x v="0"/>
    <x v="0"/>
    <x v="553"/>
    <x v="300"/>
    <x v="3"/>
    <x v="0"/>
  </r>
  <r>
    <x v="1051"/>
    <x v="0"/>
    <x v="0"/>
    <x v="1"/>
    <x v="1"/>
    <x v="0"/>
    <x v="1"/>
    <x v="1"/>
    <x v="0"/>
    <x v="606"/>
    <x v="300"/>
    <x v="3"/>
    <x v="0"/>
  </r>
  <r>
    <x v="1052"/>
    <x v="0"/>
    <x v="0"/>
    <x v="1"/>
    <x v="1"/>
    <x v="0"/>
    <x v="1"/>
    <x v="2"/>
    <x v="0"/>
    <x v="1044"/>
    <x v="300"/>
    <x v="3"/>
    <x v="0"/>
  </r>
  <r>
    <x v="1053"/>
    <x v="0"/>
    <x v="23"/>
    <x v="2"/>
    <x v="7"/>
    <x v="1"/>
    <x v="2"/>
    <x v="0"/>
    <x v="0"/>
    <x v="1099"/>
    <x v="300"/>
    <x v="19"/>
    <x v="0"/>
  </r>
  <r>
    <x v="1054"/>
    <x v="0"/>
    <x v="23"/>
    <x v="2"/>
    <x v="7"/>
    <x v="1"/>
    <x v="2"/>
    <x v="1"/>
    <x v="0"/>
    <x v="1300"/>
    <x v="300"/>
    <x v="19"/>
    <x v="0"/>
  </r>
  <r>
    <x v="1055"/>
    <x v="0"/>
    <x v="23"/>
    <x v="2"/>
    <x v="7"/>
    <x v="1"/>
    <x v="2"/>
    <x v="2"/>
    <x v="0"/>
    <x v="1251"/>
    <x v="300"/>
    <x v="19"/>
    <x v="0"/>
  </r>
  <r>
    <x v="1056"/>
    <x v="0"/>
    <x v="23"/>
    <x v="2"/>
    <x v="7"/>
    <x v="0"/>
    <x v="0"/>
    <x v="0"/>
    <x v="0"/>
    <x v="1006"/>
    <x v="300"/>
    <x v="16"/>
    <x v="0"/>
  </r>
  <r>
    <x v="1057"/>
    <x v="0"/>
    <x v="23"/>
    <x v="2"/>
    <x v="7"/>
    <x v="0"/>
    <x v="0"/>
    <x v="1"/>
    <x v="0"/>
    <x v="626"/>
    <x v="300"/>
    <x v="16"/>
    <x v="0"/>
  </r>
  <r>
    <x v="1058"/>
    <x v="0"/>
    <x v="23"/>
    <x v="2"/>
    <x v="7"/>
    <x v="0"/>
    <x v="0"/>
    <x v="2"/>
    <x v="0"/>
    <x v="1325"/>
    <x v="300"/>
    <x v="16"/>
    <x v="0"/>
  </r>
  <r>
    <x v="1059"/>
    <x v="0"/>
    <x v="23"/>
    <x v="2"/>
    <x v="7"/>
    <x v="0"/>
    <x v="1"/>
    <x v="0"/>
    <x v="0"/>
    <x v="1065"/>
    <x v="300"/>
    <x v="16"/>
    <x v="0"/>
  </r>
  <r>
    <x v="1060"/>
    <x v="0"/>
    <x v="23"/>
    <x v="2"/>
    <x v="7"/>
    <x v="0"/>
    <x v="1"/>
    <x v="1"/>
    <x v="0"/>
    <x v="799"/>
    <x v="300"/>
    <x v="16"/>
    <x v="0"/>
  </r>
  <r>
    <x v="1061"/>
    <x v="0"/>
    <x v="23"/>
    <x v="2"/>
    <x v="7"/>
    <x v="0"/>
    <x v="1"/>
    <x v="2"/>
    <x v="0"/>
    <x v="588"/>
    <x v="300"/>
    <x v="16"/>
    <x v="0"/>
  </r>
  <r>
    <x v="1062"/>
    <x v="0"/>
    <x v="42"/>
    <x v="5"/>
    <x v="15"/>
    <x v="1"/>
    <x v="2"/>
    <x v="0"/>
    <x v="0"/>
    <x v="909"/>
    <x v="300"/>
    <x v="45"/>
    <x v="0"/>
  </r>
  <r>
    <x v="1063"/>
    <x v="0"/>
    <x v="42"/>
    <x v="5"/>
    <x v="15"/>
    <x v="1"/>
    <x v="2"/>
    <x v="1"/>
    <x v="0"/>
    <x v="1424"/>
    <x v="300"/>
    <x v="45"/>
    <x v="0"/>
  </r>
  <r>
    <x v="1064"/>
    <x v="0"/>
    <x v="42"/>
    <x v="5"/>
    <x v="15"/>
    <x v="1"/>
    <x v="2"/>
    <x v="2"/>
    <x v="0"/>
    <x v="1361"/>
    <x v="300"/>
    <x v="45"/>
    <x v="0"/>
  </r>
  <r>
    <x v="1065"/>
    <x v="0"/>
    <x v="42"/>
    <x v="5"/>
    <x v="15"/>
    <x v="0"/>
    <x v="0"/>
    <x v="0"/>
    <x v="0"/>
    <x v="415"/>
    <x v="300"/>
    <x v="38"/>
    <x v="0"/>
  </r>
  <r>
    <x v="1066"/>
    <x v="0"/>
    <x v="42"/>
    <x v="5"/>
    <x v="15"/>
    <x v="0"/>
    <x v="0"/>
    <x v="1"/>
    <x v="0"/>
    <x v="304"/>
    <x v="300"/>
    <x v="38"/>
    <x v="0"/>
  </r>
  <r>
    <x v="1067"/>
    <x v="0"/>
    <x v="42"/>
    <x v="5"/>
    <x v="15"/>
    <x v="0"/>
    <x v="0"/>
    <x v="2"/>
    <x v="0"/>
    <x v="402"/>
    <x v="300"/>
    <x v="39"/>
    <x v="0"/>
  </r>
  <r>
    <x v="1068"/>
    <x v="0"/>
    <x v="42"/>
    <x v="5"/>
    <x v="15"/>
    <x v="0"/>
    <x v="1"/>
    <x v="0"/>
    <x v="0"/>
    <x v="333"/>
    <x v="300"/>
    <x v="32"/>
    <x v="0"/>
  </r>
  <r>
    <x v="1069"/>
    <x v="0"/>
    <x v="42"/>
    <x v="5"/>
    <x v="15"/>
    <x v="0"/>
    <x v="1"/>
    <x v="1"/>
    <x v="0"/>
    <x v="375"/>
    <x v="300"/>
    <x v="32"/>
    <x v="0"/>
  </r>
  <r>
    <x v="1070"/>
    <x v="0"/>
    <x v="42"/>
    <x v="5"/>
    <x v="15"/>
    <x v="0"/>
    <x v="1"/>
    <x v="2"/>
    <x v="0"/>
    <x v="941"/>
    <x v="300"/>
    <x v="33"/>
    <x v="0"/>
  </r>
  <r>
    <x v="1071"/>
    <x v="0"/>
    <x v="27"/>
    <x v="2"/>
    <x v="7"/>
    <x v="1"/>
    <x v="2"/>
    <x v="0"/>
    <x v="0"/>
    <x v="1057"/>
    <x v="300"/>
    <x v="20"/>
    <x v="0"/>
  </r>
  <r>
    <x v="1072"/>
    <x v="0"/>
    <x v="27"/>
    <x v="2"/>
    <x v="7"/>
    <x v="1"/>
    <x v="2"/>
    <x v="1"/>
    <x v="0"/>
    <x v="689"/>
    <x v="300"/>
    <x v="20"/>
    <x v="0"/>
  </r>
  <r>
    <x v="1073"/>
    <x v="0"/>
    <x v="27"/>
    <x v="2"/>
    <x v="7"/>
    <x v="1"/>
    <x v="2"/>
    <x v="2"/>
    <x v="0"/>
    <x v="1034"/>
    <x v="300"/>
    <x v="20"/>
    <x v="0"/>
  </r>
  <r>
    <x v="1074"/>
    <x v="0"/>
    <x v="27"/>
    <x v="2"/>
    <x v="7"/>
    <x v="0"/>
    <x v="0"/>
    <x v="0"/>
    <x v="0"/>
    <x v="515"/>
    <x v="300"/>
    <x v="16"/>
    <x v="0"/>
  </r>
  <r>
    <x v="1075"/>
    <x v="0"/>
    <x v="27"/>
    <x v="2"/>
    <x v="7"/>
    <x v="0"/>
    <x v="0"/>
    <x v="1"/>
    <x v="0"/>
    <x v="442"/>
    <x v="300"/>
    <x v="16"/>
    <x v="0"/>
  </r>
  <r>
    <x v="1076"/>
    <x v="0"/>
    <x v="27"/>
    <x v="2"/>
    <x v="7"/>
    <x v="0"/>
    <x v="0"/>
    <x v="2"/>
    <x v="0"/>
    <x v="1144"/>
    <x v="300"/>
    <x v="16"/>
    <x v="0"/>
  </r>
  <r>
    <x v="1077"/>
    <x v="0"/>
    <x v="27"/>
    <x v="2"/>
    <x v="7"/>
    <x v="0"/>
    <x v="1"/>
    <x v="0"/>
    <x v="0"/>
    <x v="1188"/>
    <x v="300"/>
    <x v="16"/>
    <x v="0"/>
  </r>
  <r>
    <x v="1078"/>
    <x v="0"/>
    <x v="27"/>
    <x v="2"/>
    <x v="7"/>
    <x v="0"/>
    <x v="1"/>
    <x v="1"/>
    <x v="0"/>
    <x v="703"/>
    <x v="300"/>
    <x v="16"/>
    <x v="0"/>
  </r>
  <r>
    <x v="1079"/>
    <x v="0"/>
    <x v="27"/>
    <x v="2"/>
    <x v="7"/>
    <x v="0"/>
    <x v="1"/>
    <x v="2"/>
    <x v="0"/>
    <x v="1378"/>
    <x v="300"/>
    <x v="16"/>
    <x v="0"/>
  </r>
  <r>
    <x v="1080"/>
    <x v="0"/>
    <x v="40"/>
    <x v="5"/>
    <x v="15"/>
    <x v="1"/>
    <x v="2"/>
    <x v="0"/>
    <x v="0"/>
    <x v="904"/>
    <x v="300"/>
    <x v="45"/>
    <x v="0"/>
  </r>
  <r>
    <x v="1081"/>
    <x v="0"/>
    <x v="40"/>
    <x v="5"/>
    <x v="15"/>
    <x v="1"/>
    <x v="2"/>
    <x v="1"/>
    <x v="0"/>
    <x v="1246"/>
    <x v="300"/>
    <x v="45"/>
    <x v="0"/>
  </r>
  <r>
    <x v="1082"/>
    <x v="0"/>
    <x v="40"/>
    <x v="5"/>
    <x v="15"/>
    <x v="1"/>
    <x v="2"/>
    <x v="2"/>
    <x v="0"/>
    <x v="956"/>
    <x v="300"/>
    <x v="45"/>
    <x v="0"/>
  </r>
  <r>
    <x v="1083"/>
    <x v="0"/>
    <x v="40"/>
    <x v="5"/>
    <x v="15"/>
    <x v="0"/>
    <x v="0"/>
    <x v="0"/>
    <x v="0"/>
    <x v="313"/>
    <x v="300"/>
    <x v="40"/>
    <x v="0"/>
  </r>
  <r>
    <x v="1084"/>
    <x v="0"/>
    <x v="40"/>
    <x v="5"/>
    <x v="15"/>
    <x v="0"/>
    <x v="0"/>
    <x v="1"/>
    <x v="0"/>
    <x v="338"/>
    <x v="300"/>
    <x v="40"/>
    <x v="0"/>
  </r>
  <r>
    <x v="1085"/>
    <x v="0"/>
    <x v="40"/>
    <x v="5"/>
    <x v="15"/>
    <x v="0"/>
    <x v="0"/>
    <x v="2"/>
    <x v="0"/>
    <x v="382"/>
    <x v="300"/>
    <x v="40"/>
    <x v="0"/>
  </r>
  <r>
    <x v="1086"/>
    <x v="0"/>
    <x v="40"/>
    <x v="5"/>
    <x v="15"/>
    <x v="0"/>
    <x v="1"/>
    <x v="0"/>
    <x v="0"/>
    <x v="383"/>
    <x v="300"/>
    <x v="32"/>
    <x v="0"/>
  </r>
  <r>
    <x v="1087"/>
    <x v="0"/>
    <x v="40"/>
    <x v="5"/>
    <x v="15"/>
    <x v="0"/>
    <x v="1"/>
    <x v="1"/>
    <x v="0"/>
    <x v="340"/>
    <x v="300"/>
    <x v="33"/>
    <x v="0"/>
  </r>
  <r>
    <x v="1088"/>
    <x v="0"/>
    <x v="40"/>
    <x v="5"/>
    <x v="15"/>
    <x v="0"/>
    <x v="1"/>
    <x v="2"/>
    <x v="0"/>
    <x v="754"/>
    <x v="300"/>
    <x v="33"/>
    <x v="0"/>
  </r>
  <r>
    <x v="1089"/>
    <x v="0"/>
    <x v="25"/>
    <x v="2"/>
    <x v="7"/>
    <x v="1"/>
    <x v="2"/>
    <x v="0"/>
    <x v="0"/>
    <x v="639"/>
    <x v="300"/>
    <x v="19"/>
    <x v="0"/>
  </r>
  <r>
    <x v="1090"/>
    <x v="0"/>
    <x v="25"/>
    <x v="2"/>
    <x v="7"/>
    <x v="1"/>
    <x v="2"/>
    <x v="1"/>
    <x v="0"/>
    <x v="942"/>
    <x v="300"/>
    <x v="19"/>
    <x v="0"/>
  </r>
  <r>
    <x v="1091"/>
    <x v="0"/>
    <x v="25"/>
    <x v="2"/>
    <x v="7"/>
    <x v="1"/>
    <x v="2"/>
    <x v="2"/>
    <x v="0"/>
    <x v="672"/>
    <x v="300"/>
    <x v="19"/>
    <x v="0"/>
  </r>
  <r>
    <x v="1092"/>
    <x v="0"/>
    <x v="25"/>
    <x v="2"/>
    <x v="7"/>
    <x v="0"/>
    <x v="0"/>
    <x v="0"/>
    <x v="0"/>
    <x v="671"/>
    <x v="300"/>
    <x v="16"/>
    <x v="0"/>
  </r>
  <r>
    <x v="1093"/>
    <x v="0"/>
    <x v="25"/>
    <x v="2"/>
    <x v="7"/>
    <x v="0"/>
    <x v="0"/>
    <x v="1"/>
    <x v="0"/>
    <x v="1331"/>
    <x v="300"/>
    <x v="16"/>
    <x v="0"/>
  </r>
  <r>
    <x v="1094"/>
    <x v="0"/>
    <x v="25"/>
    <x v="2"/>
    <x v="7"/>
    <x v="0"/>
    <x v="0"/>
    <x v="2"/>
    <x v="0"/>
    <x v="1105"/>
    <x v="300"/>
    <x v="16"/>
    <x v="0"/>
  </r>
  <r>
    <x v="1095"/>
    <x v="0"/>
    <x v="25"/>
    <x v="2"/>
    <x v="7"/>
    <x v="0"/>
    <x v="1"/>
    <x v="0"/>
    <x v="0"/>
    <x v="571"/>
    <x v="300"/>
    <x v="16"/>
    <x v="0"/>
  </r>
  <r>
    <x v="1096"/>
    <x v="0"/>
    <x v="25"/>
    <x v="2"/>
    <x v="7"/>
    <x v="0"/>
    <x v="1"/>
    <x v="1"/>
    <x v="0"/>
    <x v="924"/>
    <x v="300"/>
    <x v="16"/>
    <x v="0"/>
  </r>
  <r>
    <x v="1097"/>
    <x v="0"/>
    <x v="25"/>
    <x v="2"/>
    <x v="7"/>
    <x v="0"/>
    <x v="1"/>
    <x v="2"/>
    <x v="0"/>
    <x v="1001"/>
    <x v="300"/>
    <x v="16"/>
    <x v="0"/>
  </r>
  <r>
    <x v="1098"/>
    <x v="0"/>
    <x v="60"/>
    <x v="0"/>
    <x v="0"/>
    <x v="1"/>
    <x v="2"/>
    <x v="0"/>
    <x v="0"/>
    <x v="519"/>
    <x v="300"/>
    <x v="1"/>
    <x v="0"/>
  </r>
  <r>
    <x v="1099"/>
    <x v="0"/>
    <x v="60"/>
    <x v="0"/>
    <x v="0"/>
    <x v="1"/>
    <x v="2"/>
    <x v="1"/>
    <x v="0"/>
    <x v="341"/>
    <x v="300"/>
    <x v="1"/>
    <x v="0"/>
  </r>
  <r>
    <x v="1100"/>
    <x v="0"/>
    <x v="60"/>
    <x v="0"/>
    <x v="0"/>
    <x v="1"/>
    <x v="2"/>
    <x v="2"/>
    <x v="0"/>
    <x v="700"/>
    <x v="300"/>
    <x v="1"/>
    <x v="0"/>
  </r>
  <r>
    <x v="1101"/>
    <x v="0"/>
    <x v="60"/>
    <x v="0"/>
    <x v="0"/>
    <x v="0"/>
    <x v="0"/>
    <x v="0"/>
    <x v="0"/>
    <x v="631"/>
    <x v="300"/>
    <x v="1"/>
    <x v="0"/>
  </r>
  <r>
    <x v="1102"/>
    <x v="0"/>
    <x v="60"/>
    <x v="0"/>
    <x v="0"/>
    <x v="0"/>
    <x v="0"/>
    <x v="1"/>
    <x v="0"/>
    <x v="581"/>
    <x v="300"/>
    <x v="1"/>
    <x v="0"/>
  </r>
  <r>
    <x v="1103"/>
    <x v="0"/>
    <x v="60"/>
    <x v="0"/>
    <x v="0"/>
    <x v="0"/>
    <x v="0"/>
    <x v="2"/>
    <x v="0"/>
    <x v="767"/>
    <x v="300"/>
    <x v="1"/>
    <x v="0"/>
  </r>
  <r>
    <x v="1104"/>
    <x v="0"/>
    <x v="60"/>
    <x v="0"/>
    <x v="0"/>
    <x v="0"/>
    <x v="1"/>
    <x v="0"/>
    <x v="0"/>
    <x v="603"/>
    <x v="300"/>
    <x v="1"/>
    <x v="0"/>
  </r>
  <r>
    <x v="1105"/>
    <x v="0"/>
    <x v="60"/>
    <x v="0"/>
    <x v="0"/>
    <x v="0"/>
    <x v="1"/>
    <x v="1"/>
    <x v="0"/>
    <x v="549"/>
    <x v="300"/>
    <x v="1"/>
    <x v="0"/>
  </r>
  <r>
    <x v="1106"/>
    <x v="0"/>
    <x v="60"/>
    <x v="0"/>
    <x v="0"/>
    <x v="0"/>
    <x v="1"/>
    <x v="2"/>
    <x v="0"/>
    <x v="977"/>
    <x v="300"/>
    <x v="1"/>
    <x v="0"/>
  </r>
  <r>
    <x v="1107"/>
    <x v="0"/>
    <x v="26"/>
    <x v="2"/>
    <x v="7"/>
    <x v="1"/>
    <x v="2"/>
    <x v="0"/>
    <x v="0"/>
    <x v="1168"/>
    <x v="300"/>
    <x v="18"/>
    <x v="0"/>
  </r>
  <r>
    <x v="1108"/>
    <x v="0"/>
    <x v="26"/>
    <x v="2"/>
    <x v="7"/>
    <x v="1"/>
    <x v="2"/>
    <x v="1"/>
    <x v="0"/>
    <x v="1013"/>
    <x v="300"/>
    <x v="19"/>
    <x v="0"/>
  </r>
  <r>
    <x v="1109"/>
    <x v="0"/>
    <x v="26"/>
    <x v="2"/>
    <x v="7"/>
    <x v="1"/>
    <x v="2"/>
    <x v="2"/>
    <x v="0"/>
    <x v="638"/>
    <x v="300"/>
    <x v="18"/>
    <x v="0"/>
  </r>
  <r>
    <x v="1110"/>
    <x v="0"/>
    <x v="26"/>
    <x v="2"/>
    <x v="7"/>
    <x v="0"/>
    <x v="0"/>
    <x v="0"/>
    <x v="0"/>
    <x v="565"/>
    <x v="300"/>
    <x v="16"/>
    <x v="0"/>
  </r>
  <r>
    <x v="1111"/>
    <x v="0"/>
    <x v="26"/>
    <x v="2"/>
    <x v="7"/>
    <x v="0"/>
    <x v="0"/>
    <x v="1"/>
    <x v="0"/>
    <x v="1332"/>
    <x v="300"/>
    <x v="16"/>
    <x v="0"/>
  </r>
  <r>
    <x v="1112"/>
    <x v="0"/>
    <x v="26"/>
    <x v="2"/>
    <x v="7"/>
    <x v="0"/>
    <x v="0"/>
    <x v="2"/>
    <x v="0"/>
    <x v="1402"/>
    <x v="300"/>
    <x v="16"/>
    <x v="0"/>
  </r>
  <r>
    <x v="1113"/>
    <x v="0"/>
    <x v="26"/>
    <x v="2"/>
    <x v="7"/>
    <x v="0"/>
    <x v="1"/>
    <x v="0"/>
    <x v="0"/>
    <x v="880"/>
    <x v="300"/>
    <x v="16"/>
    <x v="0"/>
  </r>
  <r>
    <x v="1114"/>
    <x v="0"/>
    <x v="26"/>
    <x v="2"/>
    <x v="7"/>
    <x v="0"/>
    <x v="1"/>
    <x v="1"/>
    <x v="0"/>
    <x v="596"/>
    <x v="300"/>
    <x v="16"/>
    <x v="0"/>
  </r>
  <r>
    <x v="1115"/>
    <x v="0"/>
    <x v="26"/>
    <x v="2"/>
    <x v="7"/>
    <x v="0"/>
    <x v="1"/>
    <x v="2"/>
    <x v="0"/>
    <x v="1204"/>
    <x v="300"/>
    <x v="16"/>
    <x v="0"/>
  </r>
  <r>
    <x v="1116"/>
    <x v="0"/>
    <x v="63"/>
    <x v="0"/>
    <x v="0"/>
    <x v="1"/>
    <x v="2"/>
    <x v="0"/>
    <x v="0"/>
    <x v="436"/>
    <x v="300"/>
    <x v="1"/>
    <x v="0"/>
  </r>
  <r>
    <x v="1117"/>
    <x v="0"/>
    <x v="63"/>
    <x v="0"/>
    <x v="0"/>
    <x v="1"/>
    <x v="2"/>
    <x v="1"/>
    <x v="0"/>
    <x v="544"/>
    <x v="300"/>
    <x v="1"/>
    <x v="0"/>
  </r>
  <r>
    <x v="1118"/>
    <x v="0"/>
    <x v="63"/>
    <x v="0"/>
    <x v="0"/>
    <x v="1"/>
    <x v="2"/>
    <x v="2"/>
    <x v="0"/>
    <x v="665"/>
    <x v="300"/>
    <x v="1"/>
    <x v="0"/>
  </r>
  <r>
    <x v="1119"/>
    <x v="0"/>
    <x v="63"/>
    <x v="0"/>
    <x v="0"/>
    <x v="0"/>
    <x v="0"/>
    <x v="0"/>
    <x v="0"/>
    <x v="388"/>
    <x v="300"/>
    <x v="1"/>
    <x v="0"/>
  </r>
  <r>
    <x v="1120"/>
    <x v="0"/>
    <x v="63"/>
    <x v="0"/>
    <x v="0"/>
    <x v="0"/>
    <x v="0"/>
    <x v="1"/>
    <x v="0"/>
    <x v="237"/>
    <x v="237"/>
    <x v="0"/>
    <x v="1"/>
  </r>
  <r>
    <x v="1121"/>
    <x v="0"/>
    <x v="63"/>
    <x v="0"/>
    <x v="0"/>
    <x v="0"/>
    <x v="0"/>
    <x v="2"/>
    <x v="0"/>
    <x v="918"/>
    <x v="300"/>
    <x v="1"/>
    <x v="0"/>
  </r>
  <r>
    <x v="1122"/>
    <x v="0"/>
    <x v="63"/>
    <x v="0"/>
    <x v="0"/>
    <x v="0"/>
    <x v="1"/>
    <x v="0"/>
    <x v="0"/>
    <x v="479"/>
    <x v="300"/>
    <x v="1"/>
    <x v="0"/>
  </r>
  <r>
    <x v="1123"/>
    <x v="0"/>
    <x v="63"/>
    <x v="0"/>
    <x v="0"/>
    <x v="0"/>
    <x v="1"/>
    <x v="1"/>
    <x v="0"/>
    <x v="624"/>
    <x v="300"/>
    <x v="1"/>
    <x v="0"/>
  </r>
  <r>
    <x v="1124"/>
    <x v="0"/>
    <x v="63"/>
    <x v="0"/>
    <x v="0"/>
    <x v="0"/>
    <x v="1"/>
    <x v="2"/>
    <x v="0"/>
    <x v="849"/>
    <x v="300"/>
    <x v="1"/>
    <x v="0"/>
  </r>
  <r>
    <x v="1125"/>
    <x v="0"/>
    <x v="72"/>
    <x v="0"/>
    <x v="0"/>
    <x v="1"/>
    <x v="2"/>
    <x v="0"/>
    <x v="0"/>
    <x v="369"/>
    <x v="300"/>
    <x v="1"/>
    <x v="0"/>
  </r>
  <r>
    <x v="1126"/>
    <x v="0"/>
    <x v="72"/>
    <x v="0"/>
    <x v="0"/>
    <x v="1"/>
    <x v="2"/>
    <x v="1"/>
    <x v="0"/>
    <x v="567"/>
    <x v="300"/>
    <x v="1"/>
    <x v="0"/>
  </r>
  <r>
    <x v="1127"/>
    <x v="0"/>
    <x v="72"/>
    <x v="0"/>
    <x v="0"/>
    <x v="1"/>
    <x v="2"/>
    <x v="2"/>
    <x v="0"/>
    <x v="901"/>
    <x v="300"/>
    <x v="1"/>
    <x v="0"/>
  </r>
  <r>
    <x v="1128"/>
    <x v="0"/>
    <x v="72"/>
    <x v="0"/>
    <x v="0"/>
    <x v="0"/>
    <x v="0"/>
    <x v="0"/>
    <x v="0"/>
    <x v="468"/>
    <x v="300"/>
    <x v="1"/>
    <x v="0"/>
  </r>
  <r>
    <x v="1129"/>
    <x v="0"/>
    <x v="72"/>
    <x v="0"/>
    <x v="0"/>
    <x v="0"/>
    <x v="0"/>
    <x v="1"/>
    <x v="0"/>
    <x v="406"/>
    <x v="300"/>
    <x v="1"/>
    <x v="0"/>
  </r>
  <r>
    <x v="1130"/>
    <x v="0"/>
    <x v="72"/>
    <x v="0"/>
    <x v="0"/>
    <x v="0"/>
    <x v="0"/>
    <x v="2"/>
    <x v="0"/>
    <x v="454"/>
    <x v="300"/>
    <x v="1"/>
    <x v="0"/>
  </r>
  <r>
    <x v="1131"/>
    <x v="0"/>
    <x v="72"/>
    <x v="0"/>
    <x v="0"/>
    <x v="0"/>
    <x v="1"/>
    <x v="0"/>
    <x v="0"/>
    <x v="531"/>
    <x v="300"/>
    <x v="1"/>
    <x v="0"/>
  </r>
  <r>
    <x v="1132"/>
    <x v="0"/>
    <x v="72"/>
    <x v="0"/>
    <x v="0"/>
    <x v="0"/>
    <x v="1"/>
    <x v="1"/>
    <x v="0"/>
    <x v="617"/>
    <x v="300"/>
    <x v="1"/>
    <x v="0"/>
  </r>
  <r>
    <x v="1133"/>
    <x v="0"/>
    <x v="72"/>
    <x v="0"/>
    <x v="0"/>
    <x v="0"/>
    <x v="1"/>
    <x v="2"/>
    <x v="0"/>
    <x v="859"/>
    <x v="300"/>
    <x v="1"/>
    <x v="0"/>
  </r>
  <r>
    <x v="1134"/>
    <x v="0"/>
    <x v="30"/>
    <x v="2"/>
    <x v="7"/>
    <x v="1"/>
    <x v="2"/>
    <x v="0"/>
    <x v="0"/>
    <x v="602"/>
    <x v="300"/>
    <x v="19"/>
    <x v="0"/>
  </r>
  <r>
    <x v="1135"/>
    <x v="0"/>
    <x v="30"/>
    <x v="2"/>
    <x v="7"/>
    <x v="1"/>
    <x v="2"/>
    <x v="1"/>
    <x v="0"/>
    <x v="843"/>
    <x v="300"/>
    <x v="19"/>
    <x v="0"/>
  </r>
  <r>
    <x v="1136"/>
    <x v="0"/>
    <x v="30"/>
    <x v="2"/>
    <x v="7"/>
    <x v="1"/>
    <x v="2"/>
    <x v="2"/>
    <x v="0"/>
    <x v="1160"/>
    <x v="300"/>
    <x v="19"/>
    <x v="0"/>
  </r>
  <r>
    <x v="1137"/>
    <x v="0"/>
    <x v="30"/>
    <x v="2"/>
    <x v="7"/>
    <x v="0"/>
    <x v="0"/>
    <x v="0"/>
    <x v="0"/>
    <x v="574"/>
    <x v="300"/>
    <x v="16"/>
    <x v="0"/>
  </r>
  <r>
    <x v="1138"/>
    <x v="0"/>
    <x v="30"/>
    <x v="2"/>
    <x v="7"/>
    <x v="0"/>
    <x v="0"/>
    <x v="1"/>
    <x v="0"/>
    <x v="891"/>
    <x v="300"/>
    <x v="16"/>
    <x v="0"/>
  </r>
  <r>
    <x v="1139"/>
    <x v="0"/>
    <x v="30"/>
    <x v="2"/>
    <x v="7"/>
    <x v="0"/>
    <x v="0"/>
    <x v="2"/>
    <x v="0"/>
    <x v="425"/>
    <x v="300"/>
    <x v="16"/>
    <x v="0"/>
  </r>
  <r>
    <x v="1140"/>
    <x v="0"/>
    <x v="30"/>
    <x v="2"/>
    <x v="7"/>
    <x v="0"/>
    <x v="1"/>
    <x v="0"/>
    <x v="0"/>
    <x v="1005"/>
    <x v="300"/>
    <x v="16"/>
    <x v="0"/>
  </r>
  <r>
    <x v="1141"/>
    <x v="0"/>
    <x v="30"/>
    <x v="2"/>
    <x v="7"/>
    <x v="0"/>
    <x v="1"/>
    <x v="1"/>
    <x v="0"/>
    <x v="445"/>
    <x v="300"/>
    <x v="16"/>
    <x v="0"/>
  </r>
  <r>
    <x v="1142"/>
    <x v="0"/>
    <x v="30"/>
    <x v="2"/>
    <x v="7"/>
    <x v="0"/>
    <x v="1"/>
    <x v="2"/>
    <x v="0"/>
    <x v="566"/>
    <x v="300"/>
    <x v="16"/>
    <x v="0"/>
  </r>
  <r>
    <x v="1143"/>
    <x v="0"/>
    <x v="65"/>
    <x v="0"/>
    <x v="0"/>
    <x v="1"/>
    <x v="2"/>
    <x v="0"/>
    <x v="0"/>
    <x v="521"/>
    <x v="300"/>
    <x v="1"/>
    <x v="0"/>
  </r>
  <r>
    <x v="1144"/>
    <x v="0"/>
    <x v="65"/>
    <x v="0"/>
    <x v="0"/>
    <x v="1"/>
    <x v="2"/>
    <x v="1"/>
    <x v="0"/>
    <x v="490"/>
    <x v="300"/>
    <x v="1"/>
    <x v="0"/>
  </r>
  <r>
    <x v="1145"/>
    <x v="0"/>
    <x v="65"/>
    <x v="0"/>
    <x v="0"/>
    <x v="1"/>
    <x v="2"/>
    <x v="2"/>
    <x v="0"/>
    <x v="786"/>
    <x v="300"/>
    <x v="1"/>
    <x v="0"/>
  </r>
  <r>
    <x v="1146"/>
    <x v="0"/>
    <x v="65"/>
    <x v="0"/>
    <x v="0"/>
    <x v="0"/>
    <x v="0"/>
    <x v="0"/>
    <x v="0"/>
    <x v="554"/>
    <x v="300"/>
    <x v="1"/>
    <x v="0"/>
  </r>
  <r>
    <x v="1147"/>
    <x v="0"/>
    <x v="65"/>
    <x v="0"/>
    <x v="0"/>
    <x v="0"/>
    <x v="0"/>
    <x v="1"/>
    <x v="0"/>
    <x v="239"/>
    <x v="239"/>
    <x v="0"/>
    <x v="1"/>
  </r>
  <r>
    <x v="1148"/>
    <x v="0"/>
    <x v="65"/>
    <x v="0"/>
    <x v="0"/>
    <x v="0"/>
    <x v="0"/>
    <x v="2"/>
    <x v="0"/>
    <x v="413"/>
    <x v="300"/>
    <x v="1"/>
    <x v="0"/>
  </r>
  <r>
    <x v="1149"/>
    <x v="0"/>
    <x v="65"/>
    <x v="0"/>
    <x v="0"/>
    <x v="0"/>
    <x v="1"/>
    <x v="0"/>
    <x v="0"/>
    <x v="157"/>
    <x v="157"/>
    <x v="0"/>
    <x v="1"/>
  </r>
  <r>
    <x v="1150"/>
    <x v="0"/>
    <x v="65"/>
    <x v="0"/>
    <x v="0"/>
    <x v="0"/>
    <x v="1"/>
    <x v="1"/>
    <x v="0"/>
    <x v="214"/>
    <x v="214"/>
    <x v="0"/>
    <x v="1"/>
  </r>
  <r>
    <x v="1151"/>
    <x v="0"/>
    <x v="65"/>
    <x v="0"/>
    <x v="0"/>
    <x v="0"/>
    <x v="1"/>
    <x v="2"/>
    <x v="0"/>
    <x v="462"/>
    <x v="300"/>
    <x v="1"/>
    <x v="0"/>
  </r>
  <r>
    <x v="1152"/>
    <x v="0"/>
    <x v="18"/>
    <x v="1"/>
    <x v="1"/>
    <x v="1"/>
    <x v="2"/>
    <x v="0"/>
    <x v="0"/>
    <x v="577"/>
    <x v="300"/>
    <x v="5"/>
    <x v="0"/>
  </r>
  <r>
    <x v="1153"/>
    <x v="0"/>
    <x v="18"/>
    <x v="1"/>
    <x v="1"/>
    <x v="1"/>
    <x v="2"/>
    <x v="1"/>
    <x v="0"/>
    <x v="401"/>
    <x v="300"/>
    <x v="6"/>
    <x v="0"/>
  </r>
  <r>
    <x v="1154"/>
    <x v="0"/>
    <x v="18"/>
    <x v="1"/>
    <x v="1"/>
    <x v="1"/>
    <x v="2"/>
    <x v="2"/>
    <x v="0"/>
    <x v="969"/>
    <x v="300"/>
    <x v="7"/>
    <x v="0"/>
  </r>
  <r>
    <x v="1155"/>
    <x v="0"/>
    <x v="18"/>
    <x v="1"/>
    <x v="1"/>
    <x v="0"/>
    <x v="0"/>
    <x v="0"/>
    <x v="0"/>
    <x v="753"/>
    <x v="300"/>
    <x v="3"/>
    <x v="0"/>
  </r>
  <r>
    <x v="1156"/>
    <x v="0"/>
    <x v="18"/>
    <x v="1"/>
    <x v="1"/>
    <x v="0"/>
    <x v="0"/>
    <x v="1"/>
    <x v="0"/>
    <x v="756"/>
    <x v="300"/>
    <x v="3"/>
    <x v="0"/>
  </r>
  <r>
    <x v="1157"/>
    <x v="0"/>
    <x v="18"/>
    <x v="1"/>
    <x v="1"/>
    <x v="0"/>
    <x v="0"/>
    <x v="2"/>
    <x v="0"/>
    <x v="868"/>
    <x v="300"/>
    <x v="3"/>
    <x v="0"/>
  </r>
  <r>
    <x v="1158"/>
    <x v="0"/>
    <x v="18"/>
    <x v="1"/>
    <x v="1"/>
    <x v="0"/>
    <x v="1"/>
    <x v="0"/>
    <x v="0"/>
    <x v="863"/>
    <x v="300"/>
    <x v="3"/>
    <x v="0"/>
  </r>
  <r>
    <x v="1159"/>
    <x v="0"/>
    <x v="18"/>
    <x v="1"/>
    <x v="1"/>
    <x v="0"/>
    <x v="1"/>
    <x v="1"/>
    <x v="0"/>
    <x v="621"/>
    <x v="300"/>
    <x v="3"/>
    <x v="0"/>
  </r>
  <r>
    <x v="1160"/>
    <x v="0"/>
    <x v="18"/>
    <x v="1"/>
    <x v="1"/>
    <x v="0"/>
    <x v="1"/>
    <x v="2"/>
    <x v="0"/>
    <x v="530"/>
    <x v="300"/>
    <x v="3"/>
    <x v="0"/>
  </r>
  <r>
    <x v="1161"/>
    <x v="0"/>
    <x v="44"/>
    <x v="5"/>
    <x v="15"/>
    <x v="1"/>
    <x v="2"/>
    <x v="0"/>
    <x v="0"/>
    <x v="1016"/>
    <x v="300"/>
    <x v="46"/>
    <x v="0"/>
  </r>
  <r>
    <x v="1162"/>
    <x v="0"/>
    <x v="44"/>
    <x v="5"/>
    <x v="15"/>
    <x v="1"/>
    <x v="2"/>
    <x v="1"/>
    <x v="0"/>
    <x v="1411"/>
    <x v="300"/>
    <x v="46"/>
    <x v="0"/>
  </r>
  <r>
    <x v="1163"/>
    <x v="0"/>
    <x v="44"/>
    <x v="5"/>
    <x v="15"/>
    <x v="1"/>
    <x v="2"/>
    <x v="2"/>
    <x v="0"/>
    <x v="1102"/>
    <x v="300"/>
    <x v="46"/>
    <x v="0"/>
  </r>
  <r>
    <x v="1164"/>
    <x v="0"/>
    <x v="44"/>
    <x v="5"/>
    <x v="15"/>
    <x v="0"/>
    <x v="0"/>
    <x v="0"/>
    <x v="0"/>
    <x v="395"/>
    <x v="300"/>
    <x v="41"/>
    <x v="0"/>
  </r>
  <r>
    <x v="1165"/>
    <x v="0"/>
    <x v="44"/>
    <x v="5"/>
    <x v="15"/>
    <x v="0"/>
    <x v="0"/>
    <x v="1"/>
    <x v="0"/>
    <x v="391"/>
    <x v="300"/>
    <x v="40"/>
    <x v="0"/>
  </r>
  <r>
    <x v="1166"/>
    <x v="0"/>
    <x v="44"/>
    <x v="5"/>
    <x v="15"/>
    <x v="0"/>
    <x v="0"/>
    <x v="2"/>
    <x v="0"/>
    <x v="387"/>
    <x v="300"/>
    <x v="40"/>
    <x v="0"/>
  </r>
  <r>
    <x v="1167"/>
    <x v="0"/>
    <x v="44"/>
    <x v="5"/>
    <x v="15"/>
    <x v="0"/>
    <x v="1"/>
    <x v="0"/>
    <x v="0"/>
    <x v="362"/>
    <x v="300"/>
    <x v="33"/>
    <x v="0"/>
  </r>
  <r>
    <x v="1168"/>
    <x v="0"/>
    <x v="44"/>
    <x v="5"/>
    <x v="15"/>
    <x v="0"/>
    <x v="1"/>
    <x v="1"/>
    <x v="0"/>
    <x v="344"/>
    <x v="300"/>
    <x v="33"/>
    <x v="0"/>
  </r>
  <r>
    <x v="1169"/>
    <x v="0"/>
    <x v="44"/>
    <x v="5"/>
    <x v="15"/>
    <x v="0"/>
    <x v="1"/>
    <x v="2"/>
    <x v="0"/>
    <x v="324"/>
    <x v="300"/>
    <x v="33"/>
    <x v="0"/>
  </r>
  <r>
    <x v="1170"/>
    <x v="0"/>
    <x v="4"/>
    <x v="1"/>
    <x v="1"/>
    <x v="1"/>
    <x v="2"/>
    <x v="0"/>
    <x v="0"/>
    <x v="705"/>
    <x v="300"/>
    <x v="5"/>
    <x v="0"/>
  </r>
  <r>
    <x v="1171"/>
    <x v="0"/>
    <x v="4"/>
    <x v="1"/>
    <x v="1"/>
    <x v="1"/>
    <x v="2"/>
    <x v="1"/>
    <x v="0"/>
    <x v="1129"/>
    <x v="300"/>
    <x v="5"/>
    <x v="0"/>
  </r>
  <r>
    <x v="1172"/>
    <x v="0"/>
    <x v="4"/>
    <x v="1"/>
    <x v="1"/>
    <x v="1"/>
    <x v="2"/>
    <x v="2"/>
    <x v="0"/>
    <x v="1280"/>
    <x v="300"/>
    <x v="5"/>
    <x v="0"/>
  </r>
  <r>
    <x v="1173"/>
    <x v="0"/>
    <x v="4"/>
    <x v="1"/>
    <x v="1"/>
    <x v="0"/>
    <x v="0"/>
    <x v="0"/>
    <x v="0"/>
    <x v="482"/>
    <x v="300"/>
    <x v="3"/>
    <x v="0"/>
  </r>
  <r>
    <x v="1174"/>
    <x v="0"/>
    <x v="4"/>
    <x v="1"/>
    <x v="1"/>
    <x v="0"/>
    <x v="0"/>
    <x v="1"/>
    <x v="0"/>
    <x v="985"/>
    <x v="300"/>
    <x v="3"/>
    <x v="0"/>
  </r>
  <r>
    <x v="1175"/>
    <x v="0"/>
    <x v="4"/>
    <x v="1"/>
    <x v="1"/>
    <x v="0"/>
    <x v="0"/>
    <x v="2"/>
    <x v="0"/>
    <x v="1203"/>
    <x v="300"/>
    <x v="3"/>
    <x v="0"/>
  </r>
  <r>
    <x v="1176"/>
    <x v="0"/>
    <x v="4"/>
    <x v="1"/>
    <x v="1"/>
    <x v="0"/>
    <x v="1"/>
    <x v="0"/>
    <x v="0"/>
    <x v="628"/>
    <x v="300"/>
    <x v="3"/>
    <x v="0"/>
  </r>
  <r>
    <x v="1177"/>
    <x v="0"/>
    <x v="4"/>
    <x v="1"/>
    <x v="1"/>
    <x v="0"/>
    <x v="1"/>
    <x v="1"/>
    <x v="0"/>
    <x v="599"/>
    <x v="300"/>
    <x v="3"/>
    <x v="0"/>
  </r>
  <r>
    <x v="1178"/>
    <x v="0"/>
    <x v="4"/>
    <x v="1"/>
    <x v="1"/>
    <x v="0"/>
    <x v="1"/>
    <x v="2"/>
    <x v="0"/>
    <x v="1343"/>
    <x v="300"/>
    <x v="3"/>
    <x v="0"/>
  </r>
  <r>
    <x v="1179"/>
    <x v="0"/>
    <x v="61"/>
    <x v="0"/>
    <x v="0"/>
    <x v="1"/>
    <x v="2"/>
    <x v="0"/>
    <x v="0"/>
    <x v="453"/>
    <x v="300"/>
    <x v="1"/>
    <x v="0"/>
  </r>
  <r>
    <x v="1180"/>
    <x v="0"/>
    <x v="61"/>
    <x v="0"/>
    <x v="0"/>
    <x v="1"/>
    <x v="2"/>
    <x v="1"/>
    <x v="0"/>
    <x v="410"/>
    <x v="300"/>
    <x v="1"/>
    <x v="0"/>
  </r>
  <r>
    <x v="1181"/>
    <x v="0"/>
    <x v="61"/>
    <x v="0"/>
    <x v="0"/>
    <x v="1"/>
    <x v="2"/>
    <x v="2"/>
    <x v="0"/>
    <x v="480"/>
    <x v="300"/>
    <x v="1"/>
    <x v="0"/>
  </r>
  <r>
    <x v="1182"/>
    <x v="0"/>
    <x v="61"/>
    <x v="0"/>
    <x v="0"/>
    <x v="0"/>
    <x v="0"/>
    <x v="0"/>
    <x v="0"/>
    <x v="518"/>
    <x v="300"/>
    <x v="1"/>
    <x v="0"/>
  </r>
  <r>
    <x v="1183"/>
    <x v="0"/>
    <x v="61"/>
    <x v="0"/>
    <x v="0"/>
    <x v="0"/>
    <x v="0"/>
    <x v="1"/>
    <x v="0"/>
    <x v="692"/>
    <x v="300"/>
    <x v="1"/>
    <x v="0"/>
  </r>
  <r>
    <x v="1184"/>
    <x v="0"/>
    <x v="61"/>
    <x v="0"/>
    <x v="0"/>
    <x v="0"/>
    <x v="0"/>
    <x v="2"/>
    <x v="0"/>
    <x v="572"/>
    <x v="300"/>
    <x v="1"/>
    <x v="0"/>
  </r>
  <r>
    <x v="1185"/>
    <x v="0"/>
    <x v="61"/>
    <x v="0"/>
    <x v="0"/>
    <x v="0"/>
    <x v="1"/>
    <x v="0"/>
    <x v="0"/>
    <x v="463"/>
    <x v="300"/>
    <x v="1"/>
    <x v="0"/>
  </r>
  <r>
    <x v="1186"/>
    <x v="0"/>
    <x v="61"/>
    <x v="0"/>
    <x v="0"/>
    <x v="0"/>
    <x v="1"/>
    <x v="1"/>
    <x v="0"/>
    <x v="635"/>
    <x v="300"/>
    <x v="1"/>
    <x v="0"/>
  </r>
  <r>
    <x v="1187"/>
    <x v="0"/>
    <x v="61"/>
    <x v="0"/>
    <x v="0"/>
    <x v="0"/>
    <x v="1"/>
    <x v="2"/>
    <x v="0"/>
    <x v="966"/>
    <x v="300"/>
    <x v="1"/>
    <x v="0"/>
  </r>
  <r>
    <x v="1188"/>
    <x v="0"/>
    <x v="22"/>
    <x v="2"/>
    <x v="7"/>
    <x v="1"/>
    <x v="2"/>
    <x v="0"/>
    <x v="0"/>
    <x v="1115"/>
    <x v="300"/>
    <x v="18"/>
    <x v="0"/>
  </r>
  <r>
    <x v="1189"/>
    <x v="0"/>
    <x v="22"/>
    <x v="2"/>
    <x v="7"/>
    <x v="1"/>
    <x v="2"/>
    <x v="1"/>
    <x v="0"/>
    <x v="1125"/>
    <x v="300"/>
    <x v="18"/>
    <x v="0"/>
  </r>
  <r>
    <x v="1190"/>
    <x v="0"/>
    <x v="22"/>
    <x v="2"/>
    <x v="7"/>
    <x v="1"/>
    <x v="2"/>
    <x v="2"/>
    <x v="0"/>
    <x v="972"/>
    <x v="300"/>
    <x v="18"/>
    <x v="0"/>
  </r>
  <r>
    <x v="1191"/>
    <x v="0"/>
    <x v="22"/>
    <x v="2"/>
    <x v="7"/>
    <x v="0"/>
    <x v="0"/>
    <x v="0"/>
    <x v="0"/>
    <x v="580"/>
    <x v="300"/>
    <x v="16"/>
    <x v="0"/>
  </r>
  <r>
    <x v="1192"/>
    <x v="0"/>
    <x v="22"/>
    <x v="2"/>
    <x v="7"/>
    <x v="0"/>
    <x v="0"/>
    <x v="1"/>
    <x v="0"/>
    <x v="1437"/>
    <x v="300"/>
    <x v="16"/>
    <x v="0"/>
  </r>
  <r>
    <x v="1193"/>
    <x v="0"/>
    <x v="22"/>
    <x v="2"/>
    <x v="7"/>
    <x v="0"/>
    <x v="0"/>
    <x v="2"/>
    <x v="0"/>
    <x v="1123"/>
    <x v="300"/>
    <x v="16"/>
    <x v="0"/>
  </r>
  <r>
    <x v="1194"/>
    <x v="0"/>
    <x v="22"/>
    <x v="2"/>
    <x v="7"/>
    <x v="0"/>
    <x v="1"/>
    <x v="0"/>
    <x v="0"/>
    <x v="968"/>
    <x v="300"/>
    <x v="16"/>
    <x v="0"/>
  </r>
  <r>
    <x v="1195"/>
    <x v="0"/>
    <x v="22"/>
    <x v="2"/>
    <x v="7"/>
    <x v="0"/>
    <x v="1"/>
    <x v="1"/>
    <x v="0"/>
    <x v="1135"/>
    <x v="300"/>
    <x v="16"/>
    <x v="0"/>
  </r>
  <r>
    <x v="1196"/>
    <x v="0"/>
    <x v="22"/>
    <x v="2"/>
    <x v="7"/>
    <x v="0"/>
    <x v="1"/>
    <x v="2"/>
    <x v="0"/>
    <x v="1022"/>
    <x v="300"/>
    <x v="16"/>
    <x v="0"/>
  </r>
  <r>
    <x v="1197"/>
    <x v="0"/>
    <x v="73"/>
    <x v="0"/>
    <x v="0"/>
    <x v="1"/>
    <x v="2"/>
    <x v="0"/>
    <x v="0"/>
    <x v="496"/>
    <x v="300"/>
    <x v="1"/>
    <x v="0"/>
  </r>
  <r>
    <x v="1198"/>
    <x v="0"/>
    <x v="73"/>
    <x v="0"/>
    <x v="0"/>
    <x v="1"/>
    <x v="2"/>
    <x v="1"/>
    <x v="0"/>
    <x v="632"/>
    <x v="300"/>
    <x v="1"/>
    <x v="0"/>
  </r>
  <r>
    <x v="1199"/>
    <x v="0"/>
    <x v="73"/>
    <x v="0"/>
    <x v="0"/>
    <x v="1"/>
    <x v="2"/>
    <x v="2"/>
    <x v="0"/>
    <x v="448"/>
    <x v="300"/>
    <x v="1"/>
    <x v="0"/>
  </r>
  <r>
    <x v="1200"/>
    <x v="0"/>
    <x v="73"/>
    <x v="0"/>
    <x v="0"/>
    <x v="0"/>
    <x v="0"/>
    <x v="0"/>
    <x v="0"/>
    <x v="211"/>
    <x v="211"/>
    <x v="0"/>
    <x v="1"/>
  </r>
  <r>
    <x v="1201"/>
    <x v="0"/>
    <x v="73"/>
    <x v="0"/>
    <x v="0"/>
    <x v="0"/>
    <x v="0"/>
    <x v="1"/>
    <x v="0"/>
    <x v="629"/>
    <x v="300"/>
    <x v="1"/>
    <x v="0"/>
  </r>
  <r>
    <x v="1202"/>
    <x v="0"/>
    <x v="73"/>
    <x v="0"/>
    <x v="0"/>
    <x v="0"/>
    <x v="0"/>
    <x v="2"/>
    <x v="0"/>
    <x v="870"/>
    <x v="300"/>
    <x v="1"/>
    <x v="0"/>
  </r>
  <r>
    <x v="1203"/>
    <x v="0"/>
    <x v="73"/>
    <x v="0"/>
    <x v="0"/>
    <x v="0"/>
    <x v="1"/>
    <x v="0"/>
    <x v="0"/>
    <x v="667"/>
    <x v="300"/>
    <x v="1"/>
    <x v="0"/>
  </r>
  <r>
    <x v="1204"/>
    <x v="0"/>
    <x v="73"/>
    <x v="0"/>
    <x v="0"/>
    <x v="0"/>
    <x v="1"/>
    <x v="1"/>
    <x v="0"/>
    <x v="285"/>
    <x v="285"/>
    <x v="0"/>
    <x v="1"/>
  </r>
  <r>
    <x v="1205"/>
    <x v="0"/>
    <x v="73"/>
    <x v="0"/>
    <x v="0"/>
    <x v="0"/>
    <x v="1"/>
    <x v="2"/>
    <x v="0"/>
    <x v="472"/>
    <x v="300"/>
    <x v="1"/>
    <x v="0"/>
  </r>
  <r>
    <x v="1206"/>
    <x v="0"/>
    <x v="13"/>
    <x v="1"/>
    <x v="1"/>
    <x v="1"/>
    <x v="2"/>
    <x v="0"/>
    <x v="0"/>
    <x v="318"/>
    <x v="300"/>
    <x v="5"/>
    <x v="0"/>
  </r>
  <r>
    <x v="1207"/>
    <x v="0"/>
    <x v="13"/>
    <x v="1"/>
    <x v="1"/>
    <x v="1"/>
    <x v="2"/>
    <x v="1"/>
    <x v="0"/>
    <x v="643"/>
    <x v="300"/>
    <x v="5"/>
    <x v="0"/>
  </r>
  <r>
    <x v="1208"/>
    <x v="0"/>
    <x v="13"/>
    <x v="1"/>
    <x v="1"/>
    <x v="1"/>
    <x v="2"/>
    <x v="2"/>
    <x v="0"/>
    <x v="652"/>
    <x v="300"/>
    <x v="4"/>
    <x v="0"/>
  </r>
  <r>
    <x v="1209"/>
    <x v="0"/>
    <x v="13"/>
    <x v="1"/>
    <x v="1"/>
    <x v="0"/>
    <x v="0"/>
    <x v="0"/>
    <x v="0"/>
    <x v="623"/>
    <x v="300"/>
    <x v="3"/>
    <x v="0"/>
  </r>
  <r>
    <x v="1210"/>
    <x v="0"/>
    <x v="13"/>
    <x v="1"/>
    <x v="1"/>
    <x v="0"/>
    <x v="0"/>
    <x v="1"/>
    <x v="0"/>
    <x v="884"/>
    <x v="300"/>
    <x v="3"/>
    <x v="0"/>
  </r>
  <r>
    <x v="1211"/>
    <x v="0"/>
    <x v="13"/>
    <x v="1"/>
    <x v="1"/>
    <x v="0"/>
    <x v="0"/>
    <x v="2"/>
    <x v="0"/>
    <x v="1383"/>
    <x v="300"/>
    <x v="3"/>
    <x v="0"/>
  </r>
  <r>
    <x v="1212"/>
    <x v="0"/>
    <x v="13"/>
    <x v="1"/>
    <x v="1"/>
    <x v="0"/>
    <x v="1"/>
    <x v="0"/>
    <x v="0"/>
    <x v="357"/>
    <x v="300"/>
    <x v="3"/>
    <x v="0"/>
  </r>
  <r>
    <x v="1213"/>
    <x v="0"/>
    <x v="13"/>
    <x v="1"/>
    <x v="1"/>
    <x v="0"/>
    <x v="1"/>
    <x v="1"/>
    <x v="0"/>
    <x v="593"/>
    <x v="300"/>
    <x v="3"/>
    <x v="0"/>
  </r>
  <r>
    <x v="1214"/>
    <x v="0"/>
    <x v="13"/>
    <x v="1"/>
    <x v="1"/>
    <x v="0"/>
    <x v="1"/>
    <x v="2"/>
    <x v="0"/>
    <x v="1235"/>
    <x v="300"/>
    <x v="3"/>
    <x v="0"/>
  </r>
  <r>
    <x v="1215"/>
    <x v="0"/>
    <x v="70"/>
    <x v="0"/>
    <x v="0"/>
    <x v="1"/>
    <x v="2"/>
    <x v="0"/>
    <x v="0"/>
    <x v="320"/>
    <x v="300"/>
    <x v="1"/>
    <x v="0"/>
  </r>
  <r>
    <x v="1216"/>
    <x v="0"/>
    <x v="70"/>
    <x v="0"/>
    <x v="0"/>
    <x v="1"/>
    <x v="2"/>
    <x v="1"/>
    <x v="0"/>
    <x v="550"/>
    <x v="300"/>
    <x v="1"/>
    <x v="0"/>
  </r>
  <r>
    <x v="1217"/>
    <x v="0"/>
    <x v="70"/>
    <x v="0"/>
    <x v="0"/>
    <x v="1"/>
    <x v="2"/>
    <x v="2"/>
    <x v="0"/>
    <x v="651"/>
    <x v="300"/>
    <x v="1"/>
    <x v="0"/>
  </r>
  <r>
    <x v="1218"/>
    <x v="0"/>
    <x v="70"/>
    <x v="0"/>
    <x v="0"/>
    <x v="0"/>
    <x v="0"/>
    <x v="0"/>
    <x v="0"/>
    <x v="396"/>
    <x v="300"/>
    <x v="1"/>
    <x v="0"/>
  </r>
  <r>
    <x v="1219"/>
    <x v="0"/>
    <x v="70"/>
    <x v="0"/>
    <x v="0"/>
    <x v="0"/>
    <x v="0"/>
    <x v="1"/>
    <x v="0"/>
    <x v="699"/>
    <x v="300"/>
    <x v="1"/>
    <x v="0"/>
  </r>
  <r>
    <x v="1220"/>
    <x v="0"/>
    <x v="70"/>
    <x v="0"/>
    <x v="0"/>
    <x v="0"/>
    <x v="0"/>
    <x v="2"/>
    <x v="0"/>
    <x v="416"/>
    <x v="300"/>
    <x v="1"/>
    <x v="0"/>
  </r>
  <r>
    <x v="1221"/>
    <x v="0"/>
    <x v="70"/>
    <x v="0"/>
    <x v="0"/>
    <x v="0"/>
    <x v="1"/>
    <x v="0"/>
    <x v="0"/>
    <x v="417"/>
    <x v="300"/>
    <x v="1"/>
    <x v="0"/>
  </r>
  <r>
    <x v="1222"/>
    <x v="0"/>
    <x v="70"/>
    <x v="0"/>
    <x v="0"/>
    <x v="0"/>
    <x v="1"/>
    <x v="1"/>
    <x v="0"/>
    <x v="437"/>
    <x v="300"/>
    <x v="1"/>
    <x v="0"/>
  </r>
  <r>
    <x v="1223"/>
    <x v="0"/>
    <x v="70"/>
    <x v="0"/>
    <x v="0"/>
    <x v="0"/>
    <x v="1"/>
    <x v="2"/>
    <x v="0"/>
    <x v="975"/>
    <x v="300"/>
    <x v="1"/>
    <x v="0"/>
  </r>
  <r>
    <x v="1224"/>
    <x v="0"/>
    <x v="54"/>
    <x v="5"/>
    <x v="15"/>
    <x v="1"/>
    <x v="2"/>
    <x v="0"/>
    <x v="0"/>
    <x v="1247"/>
    <x v="300"/>
    <x v="44"/>
    <x v="0"/>
  </r>
  <r>
    <x v="1225"/>
    <x v="0"/>
    <x v="54"/>
    <x v="5"/>
    <x v="15"/>
    <x v="1"/>
    <x v="2"/>
    <x v="1"/>
    <x v="0"/>
    <x v="979"/>
    <x v="300"/>
    <x v="44"/>
    <x v="0"/>
  </r>
  <r>
    <x v="1226"/>
    <x v="0"/>
    <x v="54"/>
    <x v="5"/>
    <x v="15"/>
    <x v="1"/>
    <x v="2"/>
    <x v="2"/>
    <x v="0"/>
    <x v="791"/>
    <x v="300"/>
    <x v="44"/>
    <x v="0"/>
  </r>
  <r>
    <x v="1227"/>
    <x v="0"/>
    <x v="54"/>
    <x v="5"/>
    <x v="15"/>
    <x v="0"/>
    <x v="0"/>
    <x v="0"/>
    <x v="0"/>
    <x v="312"/>
    <x v="300"/>
    <x v="36"/>
    <x v="0"/>
  </r>
  <r>
    <x v="1228"/>
    <x v="0"/>
    <x v="54"/>
    <x v="5"/>
    <x v="15"/>
    <x v="0"/>
    <x v="0"/>
    <x v="1"/>
    <x v="0"/>
    <x v="327"/>
    <x v="300"/>
    <x v="36"/>
    <x v="0"/>
  </r>
  <r>
    <x v="1229"/>
    <x v="0"/>
    <x v="54"/>
    <x v="5"/>
    <x v="15"/>
    <x v="0"/>
    <x v="0"/>
    <x v="2"/>
    <x v="0"/>
    <x v="386"/>
    <x v="300"/>
    <x v="36"/>
    <x v="0"/>
  </r>
  <r>
    <x v="1230"/>
    <x v="0"/>
    <x v="54"/>
    <x v="5"/>
    <x v="15"/>
    <x v="0"/>
    <x v="1"/>
    <x v="0"/>
    <x v="0"/>
    <x v="1224"/>
    <x v="300"/>
    <x v="32"/>
    <x v="0"/>
  </r>
  <r>
    <x v="1231"/>
    <x v="0"/>
    <x v="54"/>
    <x v="5"/>
    <x v="15"/>
    <x v="0"/>
    <x v="1"/>
    <x v="1"/>
    <x v="0"/>
    <x v="1024"/>
    <x v="300"/>
    <x v="32"/>
    <x v="0"/>
  </r>
  <r>
    <x v="1232"/>
    <x v="0"/>
    <x v="54"/>
    <x v="5"/>
    <x v="15"/>
    <x v="0"/>
    <x v="1"/>
    <x v="2"/>
    <x v="0"/>
    <x v="1053"/>
    <x v="300"/>
    <x v="32"/>
    <x v="0"/>
  </r>
  <r>
    <x v="1233"/>
    <x v="0"/>
    <x v="21"/>
    <x v="2"/>
    <x v="7"/>
    <x v="1"/>
    <x v="2"/>
    <x v="0"/>
    <x v="0"/>
    <x v="1267"/>
    <x v="300"/>
    <x v="19"/>
    <x v="0"/>
  </r>
  <r>
    <x v="1234"/>
    <x v="0"/>
    <x v="21"/>
    <x v="2"/>
    <x v="7"/>
    <x v="1"/>
    <x v="2"/>
    <x v="1"/>
    <x v="0"/>
    <x v="1278"/>
    <x v="300"/>
    <x v="18"/>
    <x v="0"/>
  </r>
  <r>
    <x v="1235"/>
    <x v="0"/>
    <x v="21"/>
    <x v="2"/>
    <x v="7"/>
    <x v="1"/>
    <x v="2"/>
    <x v="2"/>
    <x v="0"/>
    <x v="1182"/>
    <x v="300"/>
    <x v="19"/>
    <x v="0"/>
  </r>
  <r>
    <x v="1236"/>
    <x v="0"/>
    <x v="21"/>
    <x v="2"/>
    <x v="7"/>
    <x v="0"/>
    <x v="0"/>
    <x v="0"/>
    <x v="0"/>
    <x v="933"/>
    <x v="300"/>
    <x v="16"/>
    <x v="0"/>
  </r>
  <r>
    <x v="1237"/>
    <x v="0"/>
    <x v="21"/>
    <x v="2"/>
    <x v="7"/>
    <x v="0"/>
    <x v="0"/>
    <x v="1"/>
    <x v="0"/>
    <x v="1415"/>
    <x v="300"/>
    <x v="16"/>
    <x v="0"/>
  </r>
  <r>
    <x v="1238"/>
    <x v="0"/>
    <x v="21"/>
    <x v="2"/>
    <x v="7"/>
    <x v="0"/>
    <x v="0"/>
    <x v="2"/>
    <x v="0"/>
    <x v="1271"/>
    <x v="300"/>
    <x v="16"/>
    <x v="0"/>
  </r>
  <r>
    <x v="1239"/>
    <x v="0"/>
    <x v="21"/>
    <x v="2"/>
    <x v="7"/>
    <x v="0"/>
    <x v="1"/>
    <x v="0"/>
    <x v="0"/>
    <x v="750"/>
    <x v="300"/>
    <x v="16"/>
    <x v="0"/>
  </r>
  <r>
    <x v="1240"/>
    <x v="0"/>
    <x v="21"/>
    <x v="2"/>
    <x v="7"/>
    <x v="0"/>
    <x v="1"/>
    <x v="1"/>
    <x v="0"/>
    <x v="1152"/>
    <x v="300"/>
    <x v="16"/>
    <x v="0"/>
  </r>
  <r>
    <x v="1241"/>
    <x v="0"/>
    <x v="21"/>
    <x v="2"/>
    <x v="7"/>
    <x v="0"/>
    <x v="1"/>
    <x v="2"/>
    <x v="0"/>
    <x v="898"/>
    <x v="300"/>
    <x v="16"/>
    <x v="0"/>
  </r>
  <r>
    <x v="1242"/>
    <x v="0"/>
    <x v="51"/>
    <x v="5"/>
    <x v="15"/>
    <x v="1"/>
    <x v="2"/>
    <x v="0"/>
    <x v="0"/>
    <x v="745"/>
    <x v="300"/>
    <x v="45"/>
    <x v="0"/>
  </r>
  <r>
    <x v="1243"/>
    <x v="0"/>
    <x v="51"/>
    <x v="5"/>
    <x v="15"/>
    <x v="1"/>
    <x v="2"/>
    <x v="1"/>
    <x v="0"/>
    <x v="1287"/>
    <x v="300"/>
    <x v="45"/>
    <x v="0"/>
  </r>
  <r>
    <x v="1244"/>
    <x v="0"/>
    <x v="51"/>
    <x v="5"/>
    <x v="15"/>
    <x v="1"/>
    <x v="2"/>
    <x v="2"/>
    <x v="0"/>
    <x v="1018"/>
    <x v="300"/>
    <x v="45"/>
    <x v="0"/>
  </r>
  <r>
    <x v="1245"/>
    <x v="0"/>
    <x v="51"/>
    <x v="5"/>
    <x v="15"/>
    <x v="0"/>
    <x v="0"/>
    <x v="0"/>
    <x v="0"/>
    <x v="353"/>
    <x v="300"/>
    <x v="39"/>
    <x v="0"/>
  </r>
  <r>
    <x v="1246"/>
    <x v="0"/>
    <x v="51"/>
    <x v="5"/>
    <x v="15"/>
    <x v="0"/>
    <x v="0"/>
    <x v="1"/>
    <x v="0"/>
    <x v="419"/>
    <x v="300"/>
    <x v="39"/>
    <x v="0"/>
  </r>
  <r>
    <x v="1247"/>
    <x v="0"/>
    <x v="51"/>
    <x v="5"/>
    <x v="15"/>
    <x v="0"/>
    <x v="0"/>
    <x v="2"/>
    <x v="0"/>
    <x v="374"/>
    <x v="300"/>
    <x v="39"/>
    <x v="0"/>
  </r>
  <r>
    <x v="1248"/>
    <x v="0"/>
    <x v="51"/>
    <x v="5"/>
    <x v="15"/>
    <x v="0"/>
    <x v="1"/>
    <x v="0"/>
    <x v="0"/>
    <x v="685"/>
    <x v="300"/>
    <x v="33"/>
    <x v="0"/>
  </r>
  <r>
    <x v="1249"/>
    <x v="0"/>
    <x v="51"/>
    <x v="5"/>
    <x v="15"/>
    <x v="0"/>
    <x v="1"/>
    <x v="1"/>
    <x v="0"/>
    <x v="360"/>
    <x v="300"/>
    <x v="33"/>
    <x v="0"/>
  </r>
  <r>
    <x v="1250"/>
    <x v="0"/>
    <x v="51"/>
    <x v="5"/>
    <x v="15"/>
    <x v="0"/>
    <x v="1"/>
    <x v="2"/>
    <x v="0"/>
    <x v="336"/>
    <x v="300"/>
    <x v="33"/>
    <x v="0"/>
  </r>
  <r>
    <x v="1251"/>
    <x v="0"/>
    <x v="35"/>
    <x v="2"/>
    <x v="7"/>
    <x v="1"/>
    <x v="2"/>
    <x v="0"/>
    <x v="0"/>
    <x v="795"/>
    <x v="300"/>
    <x v="18"/>
    <x v="0"/>
  </r>
  <r>
    <x v="1252"/>
    <x v="0"/>
    <x v="35"/>
    <x v="2"/>
    <x v="7"/>
    <x v="1"/>
    <x v="2"/>
    <x v="1"/>
    <x v="0"/>
    <x v="761"/>
    <x v="300"/>
    <x v="19"/>
    <x v="0"/>
  </r>
  <r>
    <x v="1253"/>
    <x v="0"/>
    <x v="35"/>
    <x v="2"/>
    <x v="7"/>
    <x v="1"/>
    <x v="2"/>
    <x v="2"/>
    <x v="0"/>
    <x v="361"/>
    <x v="300"/>
    <x v="19"/>
    <x v="0"/>
  </r>
  <r>
    <x v="1254"/>
    <x v="0"/>
    <x v="35"/>
    <x v="2"/>
    <x v="7"/>
    <x v="0"/>
    <x v="0"/>
    <x v="0"/>
    <x v="0"/>
    <x v="760"/>
    <x v="300"/>
    <x v="16"/>
    <x v="0"/>
  </r>
  <r>
    <x v="1255"/>
    <x v="0"/>
    <x v="35"/>
    <x v="2"/>
    <x v="7"/>
    <x v="0"/>
    <x v="0"/>
    <x v="1"/>
    <x v="0"/>
    <x v="645"/>
    <x v="300"/>
    <x v="16"/>
    <x v="0"/>
  </r>
  <r>
    <x v="1256"/>
    <x v="0"/>
    <x v="35"/>
    <x v="2"/>
    <x v="7"/>
    <x v="0"/>
    <x v="0"/>
    <x v="2"/>
    <x v="0"/>
    <x v="1195"/>
    <x v="300"/>
    <x v="16"/>
    <x v="0"/>
  </r>
  <r>
    <x v="1257"/>
    <x v="0"/>
    <x v="35"/>
    <x v="2"/>
    <x v="7"/>
    <x v="0"/>
    <x v="1"/>
    <x v="0"/>
    <x v="0"/>
    <x v="586"/>
    <x v="300"/>
    <x v="16"/>
    <x v="0"/>
  </r>
  <r>
    <x v="1258"/>
    <x v="0"/>
    <x v="35"/>
    <x v="2"/>
    <x v="7"/>
    <x v="0"/>
    <x v="1"/>
    <x v="1"/>
    <x v="0"/>
    <x v="965"/>
    <x v="300"/>
    <x v="16"/>
    <x v="0"/>
  </r>
  <r>
    <x v="1259"/>
    <x v="0"/>
    <x v="35"/>
    <x v="2"/>
    <x v="7"/>
    <x v="0"/>
    <x v="1"/>
    <x v="2"/>
    <x v="0"/>
    <x v="845"/>
    <x v="300"/>
    <x v="16"/>
    <x v="0"/>
  </r>
  <r>
    <x v="1260"/>
    <x v="0"/>
    <x v="75"/>
    <x v="0"/>
    <x v="0"/>
    <x v="1"/>
    <x v="2"/>
    <x v="0"/>
    <x v="0"/>
    <x v="366"/>
    <x v="300"/>
    <x v="1"/>
    <x v="0"/>
  </r>
  <r>
    <x v="1261"/>
    <x v="0"/>
    <x v="75"/>
    <x v="0"/>
    <x v="0"/>
    <x v="1"/>
    <x v="2"/>
    <x v="1"/>
    <x v="0"/>
    <x v="562"/>
    <x v="300"/>
    <x v="1"/>
    <x v="0"/>
  </r>
  <r>
    <x v="1262"/>
    <x v="0"/>
    <x v="75"/>
    <x v="0"/>
    <x v="0"/>
    <x v="1"/>
    <x v="2"/>
    <x v="2"/>
    <x v="0"/>
    <x v="701"/>
    <x v="300"/>
    <x v="1"/>
    <x v="0"/>
  </r>
  <r>
    <x v="1263"/>
    <x v="0"/>
    <x v="75"/>
    <x v="0"/>
    <x v="0"/>
    <x v="0"/>
    <x v="0"/>
    <x v="0"/>
    <x v="0"/>
    <x v="625"/>
    <x v="300"/>
    <x v="1"/>
    <x v="0"/>
  </r>
  <r>
    <x v="1264"/>
    <x v="0"/>
    <x v="75"/>
    <x v="0"/>
    <x v="0"/>
    <x v="0"/>
    <x v="0"/>
    <x v="1"/>
    <x v="0"/>
    <x v="288"/>
    <x v="288"/>
    <x v="0"/>
    <x v="1"/>
  </r>
  <r>
    <x v="1265"/>
    <x v="0"/>
    <x v="75"/>
    <x v="0"/>
    <x v="0"/>
    <x v="0"/>
    <x v="0"/>
    <x v="2"/>
    <x v="0"/>
    <x v="579"/>
    <x v="300"/>
    <x v="1"/>
    <x v="0"/>
  </r>
  <r>
    <x v="1266"/>
    <x v="0"/>
    <x v="75"/>
    <x v="0"/>
    <x v="0"/>
    <x v="0"/>
    <x v="1"/>
    <x v="0"/>
    <x v="0"/>
    <x v="478"/>
    <x v="300"/>
    <x v="1"/>
    <x v="0"/>
  </r>
  <r>
    <x v="1267"/>
    <x v="0"/>
    <x v="75"/>
    <x v="0"/>
    <x v="0"/>
    <x v="0"/>
    <x v="1"/>
    <x v="1"/>
    <x v="0"/>
    <x v="615"/>
    <x v="300"/>
    <x v="1"/>
    <x v="0"/>
  </r>
  <r>
    <x v="1268"/>
    <x v="0"/>
    <x v="75"/>
    <x v="0"/>
    <x v="0"/>
    <x v="0"/>
    <x v="1"/>
    <x v="2"/>
    <x v="0"/>
    <x v="231"/>
    <x v="231"/>
    <x v="0"/>
    <x v="1"/>
  </r>
  <r>
    <x v="1269"/>
    <x v="0"/>
    <x v="34"/>
    <x v="2"/>
    <x v="7"/>
    <x v="1"/>
    <x v="2"/>
    <x v="0"/>
    <x v="0"/>
    <x v="1165"/>
    <x v="300"/>
    <x v="19"/>
    <x v="0"/>
  </r>
  <r>
    <x v="1270"/>
    <x v="0"/>
    <x v="34"/>
    <x v="2"/>
    <x v="7"/>
    <x v="1"/>
    <x v="2"/>
    <x v="1"/>
    <x v="0"/>
    <x v="695"/>
    <x v="300"/>
    <x v="19"/>
    <x v="0"/>
  </r>
  <r>
    <x v="1271"/>
    <x v="0"/>
    <x v="34"/>
    <x v="2"/>
    <x v="7"/>
    <x v="1"/>
    <x v="2"/>
    <x v="2"/>
    <x v="0"/>
    <x v="1228"/>
    <x v="300"/>
    <x v="19"/>
    <x v="0"/>
  </r>
  <r>
    <x v="1272"/>
    <x v="0"/>
    <x v="34"/>
    <x v="2"/>
    <x v="7"/>
    <x v="0"/>
    <x v="0"/>
    <x v="0"/>
    <x v="0"/>
    <x v="837"/>
    <x v="300"/>
    <x v="16"/>
    <x v="0"/>
  </r>
  <r>
    <x v="1273"/>
    <x v="0"/>
    <x v="34"/>
    <x v="2"/>
    <x v="7"/>
    <x v="0"/>
    <x v="0"/>
    <x v="1"/>
    <x v="0"/>
    <x v="447"/>
    <x v="300"/>
    <x v="16"/>
    <x v="0"/>
  </r>
  <r>
    <x v="1274"/>
    <x v="0"/>
    <x v="34"/>
    <x v="2"/>
    <x v="7"/>
    <x v="0"/>
    <x v="0"/>
    <x v="2"/>
    <x v="0"/>
    <x v="1317"/>
    <x v="300"/>
    <x v="16"/>
    <x v="0"/>
  </r>
  <r>
    <x v="1275"/>
    <x v="0"/>
    <x v="34"/>
    <x v="2"/>
    <x v="7"/>
    <x v="0"/>
    <x v="1"/>
    <x v="0"/>
    <x v="0"/>
    <x v="1169"/>
    <x v="300"/>
    <x v="16"/>
    <x v="0"/>
  </r>
  <r>
    <x v="1276"/>
    <x v="0"/>
    <x v="34"/>
    <x v="2"/>
    <x v="7"/>
    <x v="0"/>
    <x v="1"/>
    <x v="1"/>
    <x v="0"/>
    <x v="347"/>
    <x v="300"/>
    <x v="16"/>
    <x v="0"/>
  </r>
  <r>
    <x v="1277"/>
    <x v="0"/>
    <x v="34"/>
    <x v="2"/>
    <x v="7"/>
    <x v="0"/>
    <x v="1"/>
    <x v="2"/>
    <x v="0"/>
    <x v="784"/>
    <x v="300"/>
    <x v="16"/>
    <x v="0"/>
  </r>
  <r>
    <x v="1278"/>
    <x v="0"/>
    <x v="39"/>
    <x v="2"/>
    <x v="7"/>
    <x v="1"/>
    <x v="2"/>
    <x v="0"/>
    <x v="0"/>
    <x v="1087"/>
    <x v="300"/>
    <x v="20"/>
    <x v="0"/>
  </r>
  <r>
    <x v="1279"/>
    <x v="0"/>
    <x v="39"/>
    <x v="2"/>
    <x v="7"/>
    <x v="1"/>
    <x v="2"/>
    <x v="1"/>
    <x v="0"/>
    <x v="838"/>
    <x v="300"/>
    <x v="20"/>
    <x v="0"/>
  </r>
  <r>
    <x v="1280"/>
    <x v="0"/>
    <x v="39"/>
    <x v="2"/>
    <x v="7"/>
    <x v="1"/>
    <x v="2"/>
    <x v="2"/>
    <x v="0"/>
    <x v="1058"/>
    <x v="300"/>
    <x v="20"/>
    <x v="0"/>
  </r>
  <r>
    <x v="1281"/>
    <x v="0"/>
    <x v="39"/>
    <x v="2"/>
    <x v="7"/>
    <x v="0"/>
    <x v="0"/>
    <x v="0"/>
    <x v="0"/>
    <x v="1007"/>
    <x v="300"/>
    <x v="16"/>
    <x v="0"/>
  </r>
  <r>
    <x v="1282"/>
    <x v="0"/>
    <x v="39"/>
    <x v="2"/>
    <x v="7"/>
    <x v="0"/>
    <x v="0"/>
    <x v="1"/>
    <x v="0"/>
    <x v="1289"/>
    <x v="300"/>
    <x v="16"/>
    <x v="0"/>
  </r>
  <r>
    <x v="1283"/>
    <x v="0"/>
    <x v="39"/>
    <x v="2"/>
    <x v="7"/>
    <x v="0"/>
    <x v="0"/>
    <x v="2"/>
    <x v="0"/>
    <x v="1309"/>
    <x v="300"/>
    <x v="16"/>
    <x v="0"/>
  </r>
  <r>
    <x v="1284"/>
    <x v="0"/>
    <x v="39"/>
    <x v="2"/>
    <x v="7"/>
    <x v="0"/>
    <x v="1"/>
    <x v="0"/>
    <x v="0"/>
    <x v="539"/>
    <x v="300"/>
    <x v="16"/>
    <x v="0"/>
  </r>
  <r>
    <x v="1285"/>
    <x v="0"/>
    <x v="39"/>
    <x v="2"/>
    <x v="7"/>
    <x v="0"/>
    <x v="1"/>
    <x v="1"/>
    <x v="0"/>
    <x v="932"/>
    <x v="300"/>
    <x v="16"/>
    <x v="0"/>
  </r>
  <r>
    <x v="1286"/>
    <x v="0"/>
    <x v="39"/>
    <x v="2"/>
    <x v="7"/>
    <x v="0"/>
    <x v="1"/>
    <x v="2"/>
    <x v="0"/>
    <x v="911"/>
    <x v="300"/>
    <x v="16"/>
    <x v="0"/>
  </r>
  <r>
    <x v="1287"/>
    <x v="0"/>
    <x v="14"/>
    <x v="1"/>
    <x v="1"/>
    <x v="1"/>
    <x v="2"/>
    <x v="0"/>
    <x v="0"/>
    <x v="721"/>
    <x v="300"/>
    <x v="5"/>
    <x v="0"/>
  </r>
  <r>
    <x v="1288"/>
    <x v="0"/>
    <x v="14"/>
    <x v="1"/>
    <x v="1"/>
    <x v="1"/>
    <x v="2"/>
    <x v="1"/>
    <x v="0"/>
    <x v="749"/>
    <x v="300"/>
    <x v="7"/>
    <x v="0"/>
  </r>
  <r>
    <x v="1289"/>
    <x v="0"/>
    <x v="14"/>
    <x v="1"/>
    <x v="1"/>
    <x v="1"/>
    <x v="2"/>
    <x v="2"/>
    <x v="0"/>
    <x v="503"/>
    <x v="300"/>
    <x v="7"/>
    <x v="0"/>
  </r>
  <r>
    <x v="1290"/>
    <x v="0"/>
    <x v="14"/>
    <x v="1"/>
    <x v="1"/>
    <x v="0"/>
    <x v="0"/>
    <x v="0"/>
    <x v="0"/>
    <x v="646"/>
    <x v="300"/>
    <x v="3"/>
    <x v="0"/>
  </r>
  <r>
    <x v="1291"/>
    <x v="0"/>
    <x v="14"/>
    <x v="1"/>
    <x v="1"/>
    <x v="0"/>
    <x v="0"/>
    <x v="1"/>
    <x v="0"/>
    <x v="872"/>
    <x v="300"/>
    <x v="3"/>
    <x v="0"/>
  </r>
  <r>
    <x v="1292"/>
    <x v="0"/>
    <x v="14"/>
    <x v="1"/>
    <x v="1"/>
    <x v="0"/>
    <x v="0"/>
    <x v="2"/>
    <x v="0"/>
    <x v="1222"/>
    <x v="300"/>
    <x v="3"/>
    <x v="0"/>
  </r>
  <r>
    <x v="1293"/>
    <x v="0"/>
    <x v="14"/>
    <x v="1"/>
    <x v="1"/>
    <x v="0"/>
    <x v="1"/>
    <x v="0"/>
    <x v="0"/>
    <x v="575"/>
    <x v="300"/>
    <x v="3"/>
    <x v="0"/>
  </r>
  <r>
    <x v="1294"/>
    <x v="0"/>
    <x v="14"/>
    <x v="1"/>
    <x v="1"/>
    <x v="0"/>
    <x v="1"/>
    <x v="1"/>
    <x v="0"/>
    <x v="817"/>
    <x v="300"/>
    <x v="3"/>
    <x v="0"/>
  </r>
  <r>
    <x v="1295"/>
    <x v="0"/>
    <x v="14"/>
    <x v="1"/>
    <x v="1"/>
    <x v="0"/>
    <x v="1"/>
    <x v="2"/>
    <x v="0"/>
    <x v="780"/>
    <x v="300"/>
    <x v="3"/>
    <x v="0"/>
  </r>
  <r>
    <x v="1296"/>
    <x v="0"/>
    <x v="32"/>
    <x v="2"/>
    <x v="7"/>
    <x v="1"/>
    <x v="2"/>
    <x v="0"/>
    <x v="0"/>
    <x v="595"/>
    <x v="300"/>
    <x v="18"/>
    <x v="0"/>
  </r>
  <r>
    <x v="1297"/>
    <x v="0"/>
    <x v="32"/>
    <x v="2"/>
    <x v="7"/>
    <x v="1"/>
    <x v="2"/>
    <x v="1"/>
    <x v="0"/>
    <x v="1140"/>
    <x v="300"/>
    <x v="18"/>
    <x v="0"/>
  </r>
  <r>
    <x v="1298"/>
    <x v="0"/>
    <x v="32"/>
    <x v="2"/>
    <x v="7"/>
    <x v="1"/>
    <x v="2"/>
    <x v="2"/>
    <x v="0"/>
    <x v="1310"/>
    <x v="300"/>
    <x v="17"/>
    <x v="0"/>
  </r>
  <r>
    <x v="1299"/>
    <x v="0"/>
    <x v="32"/>
    <x v="2"/>
    <x v="7"/>
    <x v="0"/>
    <x v="0"/>
    <x v="0"/>
    <x v="0"/>
    <x v="1181"/>
    <x v="300"/>
    <x v="16"/>
    <x v="0"/>
  </r>
  <r>
    <x v="1300"/>
    <x v="0"/>
    <x v="32"/>
    <x v="2"/>
    <x v="7"/>
    <x v="0"/>
    <x v="0"/>
    <x v="1"/>
    <x v="0"/>
    <x v="992"/>
    <x v="300"/>
    <x v="16"/>
    <x v="0"/>
  </r>
  <r>
    <x v="1301"/>
    <x v="0"/>
    <x v="32"/>
    <x v="2"/>
    <x v="7"/>
    <x v="0"/>
    <x v="0"/>
    <x v="2"/>
    <x v="0"/>
    <x v="1093"/>
    <x v="300"/>
    <x v="16"/>
    <x v="0"/>
  </r>
  <r>
    <x v="1302"/>
    <x v="0"/>
    <x v="32"/>
    <x v="2"/>
    <x v="7"/>
    <x v="0"/>
    <x v="1"/>
    <x v="0"/>
    <x v="0"/>
    <x v="696"/>
    <x v="300"/>
    <x v="16"/>
    <x v="0"/>
  </r>
  <r>
    <x v="1303"/>
    <x v="0"/>
    <x v="32"/>
    <x v="2"/>
    <x v="7"/>
    <x v="0"/>
    <x v="1"/>
    <x v="1"/>
    <x v="0"/>
    <x v="937"/>
    <x v="300"/>
    <x v="16"/>
    <x v="0"/>
  </r>
  <r>
    <x v="1304"/>
    <x v="0"/>
    <x v="32"/>
    <x v="2"/>
    <x v="7"/>
    <x v="0"/>
    <x v="1"/>
    <x v="2"/>
    <x v="0"/>
    <x v="980"/>
    <x v="300"/>
    <x v="16"/>
    <x v="0"/>
  </r>
  <r>
    <x v="1305"/>
    <x v="0"/>
    <x v="77"/>
    <x v="0"/>
    <x v="0"/>
    <x v="1"/>
    <x v="2"/>
    <x v="0"/>
    <x v="0"/>
    <x v="348"/>
    <x v="300"/>
    <x v="1"/>
    <x v="0"/>
  </r>
  <r>
    <x v="1306"/>
    <x v="0"/>
    <x v="77"/>
    <x v="0"/>
    <x v="0"/>
    <x v="1"/>
    <x v="2"/>
    <x v="1"/>
    <x v="0"/>
    <x v="551"/>
    <x v="300"/>
    <x v="1"/>
    <x v="0"/>
  </r>
  <r>
    <x v="1307"/>
    <x v="0"/>
    <x v="77"/>
    <x v="0"/>
    <x v="0"/>
    <x v="1"/>
    <x v="2"/>
    <x v="2"/>
    <x v="0"/>
    <x v="611"/>
    <x v="300"/>
    <x v="1"/>
    <x v="0"/>
  </r>
  <r>
    <x v="1308"/>
    <x v="0"/>
    <x v="77"/>
    <x v="0"/>
    <x v="0"/>
    <x v="0"/>
    <x v="0"/>
    <x v="0"/>
    <x v="0"/>
    <x v="534"/>
    <x v="300"/>
    <x v="1"/>
    <x v="0"/>
  </r>
  <r>
    <x v="1309"/>
    <x v="0"/>
    <x v="77"/>
    <x v="0"/>
    <x v="0"/>
    <x v="0"/>
    <x v="0"/>
    <x v="1"/>
    <x v="0"/>
    <x v="184"/>
    <x v="184"/>
    <x v="0"/>
    <x v="1"/>
  </r>
  <r>
    <x v="1310"/>
    <x v="0"/>
    <x v="77"/>
    <x v="0"/>
    <x v="0"/>
    <x v="0"/>
    <x v="0"/>
    <x v="2"/>
    <x v="0"/>
    <x v="883"/>
    <x v="300"/>
    <x v="1"/>
    <x v="0"/>
  </r>
  <r>
    <x v="1311"/>
    <x v="0"/>
    <x v="77"/>
    <x v="0"/>
    <x v="0"/>
    <x v="0"/>
    <x v="1"/>
    <x v="0"/>
    <x v="0"/>
    <x v="432"/>
    <x v="300"/>
    <x v="1"/>
    <x v="0"/>
  </r>
  <r>
    <x v="1312"/>
    <x v="0"/>
    <x v="77"/>
    <x v="0"/>
    <x v="0"/>
    <x v="0"/>
    <x v="1"/>
    <x v="1"/>
    <x v="0"/>
    <x v="697"/>
    <x v="300"/>
    <x v="1"/>
    <x v="0"/>
  </r>
  <r>
    <x v="1313"/>
    <x v="0"/>
    <x v="77"/>
    <x v="0"/>
    <x v="0"/>
    <x v="0"/>
    <x v="1"/>
    <x v="2"/>
    <x v="0"/>
    <x v="439"/>
    <x v="300"/>
    <x v="1"/>
    <x v="0"/>
  </r>
  <r>
    <x v="1314"/>
    <x v="0"/>
    <x v="68"/>
    <x v="0"/>
    <x v="0"/>
    <x v="1"/>
    <x v="2"/>
    <x v="0"/>
    <x v="0"/>
    <x v="491"/>
    <x v="300"/>
    <x v="1"/>
    <x v="0"/>
  </r>
  <r>
    <x v="1315"/>
    <x v="0"/>
    <x v="68"/>
    <x v="0"/>
    <x v="0"/>
    <x v="1"/>
    <x v="2"/>
    <x v="1"/>
    <x v="0"/>
    <x v="668"/>
    <x v="300"/>
    <x v="1"/>
    <x v="0"/>
  </r>
  <r>
    <x v="1316"/>
    <x v="0"/>
    <x v="68"/>
    <x v="0"/>
    <x v="0"/>
    <x v="1"/>
    <x v="2"/>
    <x v="2"/>
    <x v="0"/>
    <x v="860"/>
    <x v="300"/>
    <x v="1"/>
    <x v="0"/>
  </r>
  <r>
    <x v="1317"/>
    <x v="0"/>
    <x v="68"/>
    <x v="0"/>
    <x v="0"/>
    <x v="0"/>
    <x v="0"/>
    <x v="0"/>
    <x v="0"/>
    <x v="438"/>
    <x v="300"/>
    <x v="1"/>
    <x v="0"/>
  </r>
  <r>
    <x v="1318"/>
    <x v="0"/>
    <x v="68"/>
    <x v="0"/>
    <x v="0"/>
    <x v="0"/>
    <x v="0"/>
    <x v="1"/>
    <x v="0"/>
    <x v="618"/>
    <x v="300"/>
    <x v="1"/>
    <x v="0"/>
  </r>
  <r>
    <x v="1319"/>
    <x v="0"/>
    <x v="68"/>
    <x v="0"/>
    <x v="0"/>
    <x v="0"/>
    <x v="0"/>
    <x v="2"/>
    <x v="0"/>
    <x v="1049"/>
    <x v="300"/>
    <x v="1"/>
    <x v="0"/>
  </r>
  <r>
    <x v="1320"/>
    <x v="0"/>
    <x v="68"/>
    <x v="0"/>
    <x v="0"/>
    <x v="0"/>
    <x v="1"/>
    <x v="0"/>
    <x v="0"/>
    <x v="359"/>
    <x v="300"/>
    <x v="1"/>
    <x v="0"/>
  </r>
  <r>
    <x v="1321"/>
    <x v="0"/>
    <x v="68"/>
    <x v="0"/>
    <x v="0"/>
    <x v="0"/>
    <x v="1"/>
    <x v="1"/>
    <x v="0"/>
    <x v="513"/>
    <x v="300"/>
    <x v="1"/>
    <x v="0"/>
  </r>
  <r>
    <x v="1322"/>
    <x v="0"/>
    <x v="68"/>
    <x v="0"/>
    <x v="0"/>
    <x v="0"/>
    <x v="1"/>
    <x v="2"/>
    <x v="0"/>
    <x v="920"/>
    <x v="300"/>
    <x v="1"/>
    <x v="0"/>
  </r>
  <r>
    <x v="1323"/>
    <x v="0"/>
    <x v="58"/>
    <x v="5"/>
    <x v="15"/>
    <x v="1"/>
    <x v="2"/>
    <x v="0"/>
    <x v="0"/>
    <x v="1324"/>
    <x v="300"/>
    <x v="44"/>
    <x v="0"/>
  </r>
  <r>
    <x v="1324"/>
    <x v="0"/>
    <x v="58"/>
    <x v="5"/>
    <x v="15"/>
    <x v="1"/>
    <x v="2"/>
    <x v="1"/>
    <x v="0"/>
    <x v="1215"/>
    <x v="300"/>
    <x v="44"/>
    <x v="0"/>
  </r>
  <r>
    <x v="1325"/>
    <x v="0"/>
    <x v="58"/>
    <x v="5"/>
    <x v="15"/>
    <x v="1"/>
    <x v="2"/>
    <x v="2"/>
    <x v="0"/>
    <x v="839"/>
    <x v="300"/>
    <x v="44"/>
    <x v="0"/>
  </r>
  <r>
    <x v="1326"/>
    <x v="0"/>
    <x v="58"/>
    <x v="5"/>
    <x v="15"/>
    <x v="0"/>
    <x v="0"/>
    <x v="0"/>
    <x v="0"/>
    <x v="363"/>
    <x v="300"/>
    <x v="39"/>
    <x v="0"/>
  </r>
  <r>
    <x v="1327"/>
    <x v="0"/>
    <x v="58"/>
    <x v="5"/>
    <x v="15"/>
    <x v="0"/>
    <x v="0"/>
    <x v="1"/>
    <x v="0"/>
    <x v="334"/>
    <x v="300"/>
    <x v="39"/>
    <x v="0"/>
  </r>
  <r>
    <x v="1328"/>
    <x v="0"/>
    <x v="58"/>
    <x v="5"/>
    <x v="15"/>
    <x v="0"/>
    <x v="0"/>
    <x v="2"/>
    <x v="0"/>
    <x v="351"/>
    <x v="300"/>
    <x v="39"/>
    <x v="0"/>
  </r>
  <r>
    <x v="1329"/>
    <x v="0"/>
    <x v="58"/>
    <x v="5"/>
    <x v="15"/>
    <x v="0"/>
    <x v="1"/>
    <x v="0"/>
    <x v="0"/>
    <x v="988"/>
    <x v="300"/>
    <x v="31"/>
    <x v="0"/>
  </r>
  <r>
    <x v="1330"/>
    <x v="0"/>
    <x v="58"/>
    <x v="5"/>
    <x v="15"/>
    <x v="0"/>
    <x v="1"/>
    <x v="1"/>
    <x v="0"/>
    <x v="829"/>
    <x v="300"/>
    <x v="31"/>
    <x v="0"/>
  </r>
  <r>
    <x v="1331"/>
    <x v="0"/>
    <x v="58"/>
    <x v="5"/>
    <x v="15"/>
    <x v="0"/>
    <x v="1"/>
    <x v="2"/>
    <x v="0"/>
    <x v="1091"/>
    <x v="300"/>
    <x v="31"/>
    <x v="0"/>
  </r>
  <r>
    <x v="1332"/>
    <x v="0"/>
    <x v="36"/>
    <x v="2"/>
    <x v="7"/>
    <x v="1"/>
    <x v="2"/>
    <x v="0"/>
    <x v="0"/>
    <x v="778"/>
    <x v="300"/>
    <x v="20"/>
    <x v="0"/>
  </r>
  <r>
    <x v="1333"/>
    <x v="0"/>
    <x v="36"/>
    <x v="2"/>
    <x v="7"/>
    <x v="1"/>
    <x v="2"/>
    <x v="1"/>
    <x v="0"/>
    <x v="1146"/>
    <x v="300"/>
    <x v="20"/>
    <x v="0"/>
  </r>
  <r>
    <x v="1334"/>
    <x v="0"/>
    <x v="36"/>
    <x v="2"/>
    <x v="7"/>
    <x v="1"/>
    <x v="2"/>
    <x v="2"/>
    <x v="0"/>
    <x v="1202"/>
    <x v="300"/>
    <x v="20"/>
    <x v="0"/>
  </r>
  <r>
    <x v="1335"/>
    <x v="0"/>
    <x v="36"/>
    <x v="2"/>
    <x v="7"/>
    <x v="0"/>
    <x v="0"/>
    <x v="0"/>
    <x v="0"/>
    <x v="797"/>
    <x v="300"/>
    <x v="16"/>
    <x v="0"/>
  </r>
  <r>
    <x v="1336"/>
    <x v="0"/>
    <x v="36"/>
    <x v="2"/>
    <x v="7"/>
    <x v="0"/>
    <x v="0"/>
    <x v="1"/>
    <x v="0"/>
    <x v="469"/>
    <x v="300"/>
    <x v="16"/>
    <x v="0"/>
  </r>
  <r>
    <x v="1337"/>
    <x v="0"/>
    <x v="36"/>
    <x v="2"/>
    <x v="7"/>
    <x v="0"/>
    <x v="0"/>
    <x v="2"/>
    <x v="0"/>
    <x v="1223"/>
    <x v="300"/>
    <x v="16"/>
    <x v="0"/>
  </r>
  <r>
    <x v="1338"/>
    <x v="0"/>
    <x v="36"/>
    <x v="2"/>
    <x v="7"/>
    <x v="0"/>
    <x v="1"/>
    <x v="0"/>
    <x v="0"/>
    <x v="488"/>
    <x v="300"/>
    <x v="16"/>
    <x v="0"/>
  </r>
  <r>
    <x v="1339"/>
    <x v="0"/>
    <x v="36"/>
    <x v="2"/>
    <x v="7"/>
    <x v="0"/>
    <x v="1"/>
    <x v="1"/>
    <x v="0"/>
    <x v="993"/>
    <x v="300"/>
    <x v="16"/>
    <x v="0"/>
  </r>
  <r>
    <x v="1340"/>
    <x v="0"/>
    <x v="36"/>
    <x v="2"/>
    <x v="7"/>
    <x v="0"/>
    <x v="1"/>
    <x v="2"/>
    <x v="0"/>
    <x v="1088"/>
    <x v="300"/>
    <x v="16"/>
    <x v="0"/>
  </r>
  <r>
    <x v="1341"/>
    <x v="0"/>
    <x v="15"/>
    <x v="1"/>
    <x v="1"/>
    <x v="1"/>
    <x v="2"/>
    <x v="0"/>
    <x v="0"/>
    <x v="649"/>
    <x v="300"/>
    <x v="5"/>
    <x v="0"/>
  </r>
  <r>
    <x v="1342"/>
    <x v="0"/>
    <x v="15"/>
    <x v="1"/>
    <x v="1"/>
    <x v="1"/>
    <x v="2"/>
    <x v="1"/>
    <x v="0"/>
    <x v="890"/>
    <x v="300"/>
    <x v="6"/>
    <x v="0"/>
  </r>
  <r>
    <x v="1343"/>
    <x v="0"/>
    <x v="15"/>
    <x v="1"/>
    <x v="1"/>
    <x v="1"/>
    <x v="2"/>
    <x v="2"/>
    <x v="0"/>
    <x v="1338"/>
    <x v="300"/>
    <x v="4"/>
    <x v="0"/>
  </r>
  <r>
    <x v="1344"/>
    <x v="0"/>
    <x v="15"/>
    <x v="1"/>
    <x v="1"/>
    <x v="0"/>
    <x v="0"/>
    <x v="0"/>
    <x v="0"/>
    <x v="414"/>
    <x v="300"/>
    <x v="3"/>
    <x v="0"/>
  </r>
  <r>
    <x v="1345"/>
    <x v="0"/>
    <x v="15"/>
    <x v="1"/>
    <x v="1"/>
    <x v="0"/>
    <x v="0"/>
    <x v="1"/>
    <x v="0"/>
    <x v="449"/>
    <x v="300"/>
    <x v="3"/>
    <x v="0"/>
  </r>
  <r>
    <x v="1346"/>
    <x v="0"/>
    <x v="15"/>
    <x v="1"/>
    <x v="1"/>
    <x v="0"/>
    <x v="0"/>
    <x v="2"/>
    <x v="0"/>
    <x v="1240"/>
    <x v="300"/>
    <x v="3"/>
    <x v="0"/>
  </r>
  <r>
    <x v="1347"/>
    <x v="0"/>
    <x v="15"/>
    <x v="1"/>
    <x v="1"/>
    <x v="0"/>
    <x v="1"/>
    <x v="0"/>
    <x v="0"/>
    <x v="727"/>
    <x v="300"/>
    <x v="3"/>
    <x v="0"/>
  </r>
  <r>
    <x v="1348"/>
    <x v="0"/>
    <x v="15"/>
    <x v="1"/>
    <x v="1"/>
    <x v="0"/>
    <x v="1"/>
    <x v="1"/>
    <x v="0"/>
    <x v="650"/>
    <x v="300"/>
    <x v="3"/>
    <x v="0"/>
  </r>
  <r>
    <x v="1349"/>
    <x v="0"/>
    <x v="15"/>
    <x v="1"/>
    <x v="1"/>
    <x v="0"/>
    <x v="1"/>
    <x v="2"/>
    <x v="0"/>
    <x v="1243"/>
    <x v="300"/>
    <x v="3"/>
    <x v="0"/>
  </r>
  <r>
    <x v="1350"/>
    <x v="0"/>
    <x v="49"/>
    <x v="5"/>
    <x v="15"/>
    <x v="1"/>
    <x v="2"/>
    <x v="0"/>
    <x v="0"/>
    <x v="1213"/>
    <x v="300"/>
    <x v="45"/>
    <x v="0"/>
  </r>
  <r>
    <x v="1351"/>
    <x v="0"/>
    <x v="49"/>
    <x v="5"/>
    <x v="15"/>
    <x v="1"/>
    <x v="2"/>
    <x v="1"/>
    <x v="0"/>
    <x v="1304"/>
    <x v="300"/>
    <x v="45"/>
    <x v="0"/>
  </r>
  <r>
    <x v="1352"/>
    <x v="0"/>
    <x v="49"/>
    <x v="5"/>
    <x v="15"/>
    <x v="1"/>
    <x v="2"/>
    <x v="2"/>
    <x v="0"/>
    <x v="1249"/>
    <x v="300"/>
    <x v="45"/>
    <x v="0"/>
  </r>
  <r>
    <x v="1353"/>
    <x v="0"/>
    <x v="49"/>
    <x v="5"/>
    <x v="15"/>
    <x v="0"/>
    <x v="0"/>
    <x v="0"/>
    <x v="0"/>
    <x v="358"/>
    <x v="300"/>
    <x v="39"/>
    <x v="0"/>
  </r>
  <r>
    <x v="1354"/>
    <x v="0"/>
    <x v="49"/>
    <x v="5"/>
    <x v="15"/>
    <x v="0"/>
    <x v="0"/>
    <x v="1"/>
    <x v="0"/>
    <x v="467"/>
    <x v="300"/>
    <x v="39"/>
    <x v="0"/>
  </r>
  <r>
    <x v="1355"/>
    <x v="0"/>
    <x v="49"/>
    <x v="5"/>
    <x v="15"/>
    <x v="0"/>
    <x v="0"/>
    <x v="2"/>
    <x v="0"/>
    <x v="332"/>
    <x v="300"/>
    <x v="39"/>
    <x v="0"/>
  </r>
  <r>
    <x v="1356"/>
    <x v="0"/>
    <x v="49"/>
    <x v="5"/>
    <x v="15"/>
    <x v="0"/>
    <x v="1"/>
    <x v="0"/>
    <x v="0"/>
    <x v="319"/>
    <x v="300"/>
    <x v="33"/>
    <x v="0"/>
  </r>
  <r>
    <x v="1357"/>
    <x v="0"/>
    <x v="49"/>
    <x v="5"/>
    <x v="15"/>
    <x v="0"/>
    <x v="1"/>
    <x v="1"/>
    <x v="0"/>
    <x v="1352"/>
    <x v="300"/>
    <x v="32"/>
    <x v="0"/>
  </r>
  <r>
    <x v="1358"/>
    <x v="0"/>
    <x v="49"/>
    <x v="5"/>
    <x v="15"/>
    <x v="0"/>
    <x v="1"/>
    <x v="2"/>
    <x v="0"/>
    <x v="342"/>
    <x v="300"/>
    <x v="32"/>
    <x v="0"/>
  </r>
  <r>
    <x v="1359"/>
    <x v="0"/>
    <x v="43"/>
    <x v="5"/>
    <x v="15"/>
    <x v="1"/>
    <x v="2"/>
    <x v="0"/>
    <x v="0"/>
    <x v="1234"/>
    <x v="300"/>
    <x v="45"/>
    <x v="0"/>
  </r>
  <r>
    <x v="1360"/>
    <x v="0"/>
    <x v="43"/>
    <x v="5"/>
    <x v="15"/>
    <x v="1"/>
    <x v="2"/>
    <x v="1"/>
    <x v="0"/>
    <x v="1311"/>
    <x v="300"/>
    <x v="45"/>
    <x v="0"/>
  </r>
  <r>
    <x v="1361"/>
    <x v="0"/>
    <x v="43"/>
    <x v="5"/>
    <x v="15"/>
    <x v="1"/>
    <x v="2"/>
    <x v="2"/>
    <x v="0"/>
    <x v="1298"/>
    <x v="300"/>
    <x v="45"/>
    <x v="0"/>
  </r>
  <r>
    <x v="1362"/>
    <x v="0"/>
    <x v="43"/>
    <x v="5"/>
    <x v="15"/>
    <x v="0"/>
    <x v="0"/>
    <x v="0"/>
    <x v="0"/>
    <x v="343"/>
    <x v="300"/>
    <x v="40"/>
    <x v="0"/>
  </r>
  <r>
    <x v="1363"/>
    <x v="0"/>
    <x v="43"/>
    <x v="5"/>
    <x v="15"/>
    <x v="0"/>
    <x v="0"/>
    <x v="1"/>
    <x v="0"/>
    <x v="376"/>
    <x v="300"/>
    <x v="40"/>
    <x v="0"/>
  </r>
  <r>
    <x v="1364"/>
    <x v="0"/>
    <x v="43"/>
    <x v="5"/>
    <x v="15"/>
    <x v="0"/>
    <x v="0"/>
    <x v="2"/>
    <x v="0"/>
    <x v="352"/>
    <x v="300"/>
    <x v="40"/>
    <x v="0"/>
  </r>
  <r>
    <x v="1365"/>
    <x v="0"/>
    <x v="43"/>
    <x v="5"/>
    <x v="15"/>
    <x v="0"/>
    <x v="1"/>
    <x v="0"/>
    <x v="0"/>
    <x v="816"/>
    <x v="300"/>
    <x v="32"/>
    <x v="0"/>
  </r>
  <r>
    <x v="1366"/>
    <x v="0"/>
    <x v="43"/>
    <x v="5"/>
    <x v="15"/>
    <x v="0"/>
    <x v="1"/>
    <x v="1"/>
    <x v="0"/>
    <x v="1348"/>
    <x v="300"/>
    <x v="32"/>
    <x v="0"/>
  </r>
  <r>
    <x v="1367"/>
    <x v="0"/>
    <x v="43"/>
    <x v="5"/>
    <x v="15"/>
    <x v="0"/>
    <x v="1"/>
    <x v="2"/>
    <x v="0"/>
    <x v="1299"/>
    <x v="300"/>
    <x v="32"/>
    <x v="0"/>
  </r>
  <r>
    <x v="1368"/>
    <x v="0"/>
    <x v="66"/>
    <x v="0"/>
    <x v="0"/>
    <x v="1"/>
    <x v="2"/>
    <x v="0"/>
    <x v="0"/>
    <x v="485"/>
    <x v="300"/>
    <x v="1"/>
    <x v="0"/>
  </r>
  <r>
    <x v="1369"/>
    <x v="0"/>
    <x v="66"/>
    <x v="0"/>
    <x v="0"/>
    <x v="1"/>
    <x v="2"/>
    <x v="1"/>
    <x v="0"/>
    <x v="398"/>
    <x v="300"/>
    <x v="1"/>
    <x v="0"/>
  </r>
  <r>
    <x v="1370"/>
    <x v="0"/>
    <x v="66"/>
    <x v="0"/>
    <x v="0"/>
    <x v="1"/>
    <x v="2"/>
    <x v="2"/>
    <x v="0"/>
    <x v="355"/>
    <x v="300"/>
    <x v="1"/>
    <x v="0"/>
  </r>
  <r>
    <x v="1371"/>
    <x v="0"/>
    <x v="66"/>
    <x v="0"/>
    <x v="0"/>
    <x v="0"/>
    <x v="0"/>
    <x v="0"/>
    <x v="0"/>
    <x v="483"/>
    <x v="300"/>
    <x v="1"/>
    <x v="0"/>
  </r>
  <r>
    <x v="1372"/>
    <x v="0"/>
    <x v="66"/>
    <x v="0"/>
    <x v="0"/>
    <x v="0"/>
    <x v="0"/>
    <x v="1"/>
    <x v="0"/>
    <x v="642"/>
    <x v="300"/>
    <x v="1"/>
    <x v="0"/>
  </r>
  <r>
    <x v="1373"/>
    <x v="0"/>
    <x v="66"/>
    <x v="0"/>
    <x v="0"/>
    <x v="0"/>
    <x v="0"/>
    <x v="2"/>
    <x v="0"/>
    <x v="991"/>
    <x v="300"/>
    <x v="1"/>
    <x v="0"/>
  </r>
  <r>
    <x v="1374"/>
    <x v="0"/>
    <x v="66"/>
    <x v="0"/>
    <x v="0"/>
    <x v="0"/>
    <x v="1"/>
    <x v="0"/>
    <x v="0"/>
    <x v="433"/>
    <x v="300"/>
    <x v="1"/>
    <x v="0"/>
  </r>
  <r>
    <x v="1375"/>
    <x v="0"/>
    <x v="66"/>
    <x v="0"/>
    <x v="0"/>
    <x v="0"/>
    <x v="1"/>
    <x v="1"/>
    <x v="0"/>
    <x v="590"/>
    <x v="300"/>
    <x v="1"/>
    <x v="0"/>
  </r>
  <r>
    <x v="1376"/>
    <x v="0"/>
    <x v="66"/>
    <x v="0"/>
    <x v="0"/>
    <x v="0"/>
    <x v="1"/>
    <x v="2"/>
    <x v="0"/>
    <x v="525"/>
    <x v="300"/>
    <x v="1"/>
    <x v="0"/>
  </r>
  <r>
    <x v="1377"/>
    <x v="0"/>
    <x v="28"/>
    <x v="2"/>
    <x v="7"/>
    <x v="1"/>
    <x v="2"/>
    <x v="0"/>
    <x v="0"/>
    <x v="801"/>
    <x v="300"/>
    <x v="19"/>
    <x v="0"/>
  </r>
  <r>
    <x v="1378"/>
    <x v="0"/>
    <x v="28"/>
    <x v="2"/>
    <x v="7"/>
    <x v="1"/>
    <x v="2"/>
    <x v="1"/>
    <x v="0"/>
    <x v="896"/>
    <x v="300"/>
    <x v="18"/>
    <x v="0"/>
  </r>
  <r>
    <x v="1379"/>
    <x v="0"/>
    <x v="28"/>
    <x v="2"/>
    <x v="7"/>
    <x v="1"/>
    <x v="2"/>
    <x v="2"/>
    <x v="0"/>
    <x v="1104"/>
    <x v="300"/>
    <x v="19"/>
    <x v="0"/>
  </r>
  <r>
    <x v="1380"/>
    <x v="0"/>
    <x v="28"/>
    <x v="2"/>
    <x v="7"/>
    <x v="0"/>
    <x v="0"/>
    <x v="0"/>
    <x v="0"/>
    <x v="1139"/>
    <x v="300"/>
    <x v="16"/>
    <x v="0"/>
  </r>
  <r>
    <x v="1381"/>
    <x v="0"/>
    <x v="28"/>
    <x v="2"/>
    <x v="7"/>
    <x v="0"/>
    <x v="0"/>
    <x v="1"/>
    <x v="0"/>
    <x v="1241"/>
    <x v="300"/>
    <x v="16"/>
    <x v="0"/>
  </r>
  <r>
    <x v="1382"/>
    <x v="0"/>
    <x v="28"/>
    <x v="2"/>
    <x v="7"/>
    <x v="0"/>
    <x v="0"/>
    <x v="2"/>
    <x v="0"/>
    <x v="1366"/>
    <x v="300"/>
    <x v="16"/>
    <x v="0"/>
  </r>
  <r>
    <x v="1383"/>
    <x v="0"/>
    <x v="28"/>
    <x v="2"/>
    <x v="7"/>
    <x v="0"/>
    <x v="1"/>
    <x v="0"/>
    <x v="0"/>
    <x v="1097"/>
    <x v="300"/>
    <x v="16"/>
    <x v="0"/>
  </r>
  <r>
    <x v="1384"/>
    <x v="0"/>
    <x v="28"/>
    <x v="2"/>
    <x v="7"/>
    <x v="0"/>
    <x v="1"/>
    <x v="1"/>
    <x v="0"/>
    <x v="1084"/>
    <x v="300"/>
    <x v="16"/>
    <x v="0"/>
  </r>
  <r>
    <x v="1385"/>
    <x v="0"/>
    <x v="28"/>
    <x v="2"/>
    <x v="7"/>
    <x v="0"/>
    <x v="1"/>
    <x v="2"/>
    <x v="0"/>
    <x v="607"/>
    <x v="300"/>
    <x v="16"/>
    <x v="0"/>
  </r>
  <r>
    <x v="1386"/>
    <x v="0"/>
    <x v="57"/>
    <x v="5"/>
    <x v="15"/>
    <x v="1"/>
    <x v="2"/>
    <x v="0"/>
    <x v="0"/>
    <x v="892"/>
    <x v="300"/>
    <x v="46"/>
    <x v="0"/>
  </r>
  <r>
    <x v="1387"/>
    <x v="0"/>
    <x v="57"/>
    <x v="5"/>
    <x v="15"/>
    <x v="1"/>
    <x v="2"/>
    <x v="1"/>
    <x v="0"/>
    <x v="633"/>
    <x v="300"/>
    <x v="46"/>
    <x v="0"/>
  </r>
  <r>
    <x v="1388"/>
    <x v="0"/>
    <x v="57"/>
    <x v="5"/>
    <x v="15"/>
    <x v="1"/>
    <x v="2"/>
    <x v="2"/>
    <x v="0"/>
    <x v="1220"/>
    <x v="300"/>
    <x v="46"/>
    <x v="0"/>
  </r>
  <r>
    <x v="1389"/>
    <x v="0"/>
    <x v="57"/>
    <x v="5"/>
    <x v="15"/>
    <x v="0"/>
    <x v="0"/>
    <x v="0"/>
    <x v="0"/>
    <x v="337"/>
    <x v="300"/>
    <x v="41"/>
    <x v="0"/>
  </r>
  <r>
    <x v="1390"/>
    <x v="0"/>
    <x v="57"/>
    <x v="5"/>
    <x v="15"/>
    <x v="0"/>
    <x v="0"/>
    <x v="1"/>
    <x v="0"/>
    <x v="350"/>
    <x v="300"/>
    <x v="41"/>
    <x v="0"/>
  </r>
  <r>
    <x v="1391"/>
    <x v="0"/>
    <x v="57"/>
    <x v="5"/>
    <x v="15"/>
    <x v="0"/>
    <x v="0"/>
    <x v="2"/>
    <x v="0"/>
    <x v="405"/>
    <x v="300"/>
    <x v="41"/>
    <x v="0"/>
  </r>
  <r>
    <x v="1392"/>
    <x v="0"/>
    <x v="57"/>
    <x v="5"/>
    <x v="15"/>
    <x v="0"/>
    <x v="1"/>
    <x v="0"/>
    <x v="0"/>
    <x v="323"/>
    <x v="300"/>
    <x v="33"/>
    <x v="0"/>
  </r>
  <r>
    <x v="1393"/>
    <x v="0"/>
    <x v="57"/>
    <x v="5"/>
    <x v="15"/>
    <x v="0"/>
    <x v="1"/>
    <x v="1"/>
    <x v="0"/>
    <x v="967"/>
    <x v="300"/>
    <x v="33"/>
    <x v="0"/>
  </r>
  <r>
    <x v="1394"/>
    <x v="0"/>
    <x v="57"/>
    <x v="5"/>
    <x v="15"/>
    <x v="0"/>
    <x v="1"/>
    <x v="2"/>
    <x v="0"/>
    <x v="587"/>
    <x v="300"/>
    <x v="32"/>
    <x v="0"/>
  </r>
  <r>
    <x v="1395"/>
    <x v="0"/>
    <x v="69"/>
    <x v="0"/>
    <x v="0"/>
    <x v="1"/>
    <x v="2"/>
    <x v="0"/>
    <x v="0"/>
    <x v="411"/>
    <x v="300"/>
    <x v="1"/>
    <x v="0"/>
  </r>
  <r>
    <x v="1396"/>
    <x v="0"/>
    <x v="69"/>
    <x v="0"/>
    <x v="0"/>
    <x v="1"/>
    <x v="2"/>
    <x v="1"/>
    <x v="0"/>
    <x v="559"/>
    <x v="300"/>
    <x v="1"/>
    <x v="0"/>
  </r>
  <r>
    <x v="1397"/>
    <x v="0"/>
    <x v="69"/>
    <x v="0"/>
    <x v="0"/>
    <x v="1"/>
    <x v="2"/>
    <x v="2"/>
    <x v="0"/>
    <x v="804"/>
    <x v="300"/>
    <x v="1"/>
    <x v="0"/>
  </r>
  <r>
    <x v="1398"/>
    <x v="0"/>
    <x v="69"/>
    <x v="0"/>
    <x v="0"/>
    <x v="0"/>
    <x v="0"/>
    <x v="0"/>
    <x v="0"/>
    <x v="560"/>
    <x v="300"/>
    <x v="1"/>
    <x v="0"/>
  </r>
  <r>
    <x v="1399"/>
    <x v="0"/>
    <x v="69"/>
    <x v="0"/>
    <x v="0"/>
    <x v="0"/>
    <x v="0"/>
    <x v="1"/>
    <x v="0"/>
    <x v="656"/>
    <x v="300"/>
    <x v="1"/>
    <x v="0"/>
  </r>
  <r>
    <x v="1400"/>
    <x v="0"/>
    <x v="69"/>
    <x v="0"/>
    <x v="0"/>
    <x v="0"/>
    <x v="0"/>
    <x v="2"/>
    <x v="0"/>
    <x v="846"/>
    <x v="300"/>
    <x v="1"/>
    <x v="0"/>
  </r>
  <r>
    <x v="1401"/>
    <x v="0"/>
    <x v="69"/>
    <x v="0"/>
    <x v="0"/>
    <x v="0"/>
    <x v="1"/>
    <x v="0"/>
    <x v="0"/>
    <x v="471"/>
    <x v="300"/>
    <x v="1"/>
    <x v="0"/>
  </r>
  <r>
    <x v="1402"/>
    <x v="0"/>
    <x v="69"/>
    <x v="0"/>
    <x v="0"/>
    <x v="0"/>
    <x v="1"/>
    <x v="1"/>
    <x v="0"/>
    <x v="538"/>
    <x v="300"/>
    <x v="1"/>
    <x v="0"/>
  </r>
  <r>
    <x v="1403"/>
    <x v="0"/>
    <x v="69"/>
    <x v="0"/>
    <x v="0"/>
    <x v="0"/>
    <x v="1"/>
    <x v="2"/>
    <x v="0"/>
    <x v="317"/>
    <x v="300"/>
    <x v="1"/>
    <x v="0"/>
  </r>
  <r>
    <x v="1404"/>
    <x v="0"/>
    <x v="20"/>
    <x v="2"/>
    <x v="7"/>
    <x v="1"/>
    <x v="2"/>
    <x v="0"/>
    <x v="0"/>
    <x v="1265"/>
    <x v="300"/>
    <x v="17"/>
    <x v="0"/>
  </r>
  <r>
    <x v="1405"/>
    <x v="0"/>
    <x v="20"/>
    <x v="2"/>
    <x v="7"/>
    <x v="1"/>
    <x v="2"/>
    <x v="1"/>
    <x v="0"/>
    <x v="1322"/>
    <x v="300"/>
    <x v="18"/>
    <x v="0"/>
  </r>
  <r>
    <x v="1406"/>
    <x v="0"/>
    <x v="20"/>
    <x v="2"/>
    <x v="7"/>
    <x v="1"/>
    <x v="2"/>
    <x v="2"/>
    <x v="0"/>
    <x v="545"/>
    <x v="300"/>
    <x v="18"/>
    <x v="0"/>
  </r>
  <r>
    <x v="1407"/>
    <x v="0"/>
    <x v="20"/>
    <x v="2"/>
    <x v="7"/>
    <x v="0"/>
    <x v="0"/>
    <x v="0"/>
    <x v="0"/>
    <x v="664"/>
    <x v="300"/>
    <x v="16"/>
    <x v="0"/>
  </r>
  <r>
    <x v="1408"/>
    <x v="0"/>
    <x v="20"/>
    <x v="2"/>
    <x v="7"/>
    <x v="0"/>
    <x v="0"/>
    <x v="1"/>
    <x v="0"/>
    <x v="1167"/>
    <x v="300"/>
    <x v="16"/>
    <x v="0"/>
  </r>
  <r>
    <x v="1409"/>
    <x v="0"/>
    <x v="20"/>
    <x v="2"/>
    <x v="7"/>
    <x v="0"/>
    <x v="0"/>
    <x v="2"/>
    <x v="0"/>
    <x v="673"/>
    <x v="300"/>
    <x v="16"/>
    <x v="0"/>
  </r>
  <r>
    <x v="1410"/>
    <x v="0"/>
    <x v="20"/>
    <x v="2"/>
    <x v="7"/>
    <x v="0"/>
    <x v="1"/>
    <x v="0"/>
    <x v="0"/>
    <x v="1050"/>
    <x v="300"/>
    <x v="16"/>
    <x v="0"/>
  </r>
  <r>
    <x v="1411"/>
    <x v="0"/>
    <x v="20"/>
    <x v="2"/>
    <x v="7"/>
    <x v="0"/>
    <x v="1"/>
    <x v="1"/>
    <x v="0"/>
    <x v="499"/>
    <x v="300"/>
    <x v="16"/>
    <x v="0"/>
  </r>
  <r>
    <x v="1412"/>
    <x v="0"/>
    <x v="20"/>
    <x v="2"/>
    <x v="7"/>
    <x v="0"/>
    <x v="1"/>
    <x v="2"/>
    <x v="0"/>
    <x v="724"/>
    <x v="300"/>
    <x v="16"/>
    <x v="0"/>
  </r>
  <r>
    <x v="1413"/>
    <x v="0"/>
    <x v="74"/>
    <x v="0"/>
    <x v="0"/>
    <x v="1"/>
    <x v="2"/>
    <x v="0"/>
    <x v="0"/>
    <x v="443"/>
    <x v="300"/>
    <x v="1"/>
    <x v="0"/>
  </r>
  <r>
    <x v="1414"/>
    <x v="0"/>
    <x v="74"/>
    <x v="0"/>
    <x v="0"/>
    <x v="1"/>
    <x v="2"/>
    <x v="1"/>
    <x v="0"/>
    <x v="487"/>
    <x v="300"/>
    <x v="1"/>
    <x v="0"/>
  </r>
  <r>
    <x v="1415"/>
    <x v="0"/>
    <x v="74"/>
    <x v="0"/>
    <x v="0"/>
    <x v="1"/>
    <x v="2"/>
    <x v="2"/>
    <x v="0"/>
    <x v="666"/>
    <x v="300"/>
    <x v="1"/>
    <x v="0"/>
  </r>
  <r>
    <x v="1416"/>
    <x v="0"/>
    <x v="74"/>
    <x v="0"/>
    <x v="0"/>
    <x v="0"/>
    <x v="0"/>
    <x v="0"/>
    <x v="0"/>
    <x v="516"/>
    <x v="300"/>
    <x v="1"/>
    <x v="0"/>
  </r>
  <r>
    <x v="1417"/>
    <x v="0"/>
    <x v="74"/>
    <x v="0"/>
    <x v="0"/>
    <x v="0"/>
    <x v="0"/>
    <x v="1"/>
    <x v="0"/>
    <x v="561"/>
    <x v="300"/>
    <x v="1"/>
    <x v="0"/>
  </r>
  <r>
    <x v="1418"/>
    <x v="0"/>
    <x v="74"/>
    <x v="0"/>
    <x v="0"/>
    <x v="0"/>
    <x v="0"/>
    <x v="2"/>
    <x v="0"/>
    <x v="505"/>
    <x v="300"/>
    <x v="1"/>
    <x v="0"/>
  </r>
  <r>
    <x v="1419"/>
    <x v="0"/>
    <x v="74"/>
    <x v="0"/>
    <x v="0"/>
    <x v="0"/>
    <x v="1"/>
    <x v="0"/>
    <x v="0"/>
    <x v="393"/>
    <x v="300"/>
    <x v="1"/>
    <x v="0"/>
  </r>
  <r>
    <x v="1420"/>
    <x v="0"/>
    <x v="74"/>
    <x v="0"/>
    <x v="0"/>
    <x v="0"/>
    <x v="1"/>
    <x v="1"/>
    <x v="0"/>
    <x v="330"/>
    <x v="300"/>
    <x v="1"/>
    <x v="0"/>
  </r>
  <r>
    <x v="1421"/>
    <x v="0"/>
    <x v="74"/>
    <x v="0"/>
    <x v="0"/>
    <x v="0"/>
    <x v="1"/>
    <x v="2"/>
    <x v="0"/>
    <x v="556"/>
    <x v="300"/>
    <x v="1"/>
    <x v="0"/>
  </r>
  <r>
    <x v="1422"/>
    <x v="0"/>
    <x v="59"/>
    <x v="5"/>
    <x v="15"/>
    <x v="1"/>
    <x v="2"/>
    <x v="0"/>
    <x v="0"/>
    <x v="850"/>
    <x v="300"/>
    <x v="46"/>
    <x v="0"/>
  </r>
  <r>
    <x v="1423"/>
    <x v="0"/>
    <x v="59"/>
    <x v="5"/>
    <x v="15"/>
    <x v="1"/>
    <x v="2"/>
    <x v="1"/>
    <x v="0"/>
    <x v="1381"/>
    <x v="300"/>
    <x v="46"/>
    <x v="0"/>
  </r>
  <r>
    <x v="1424"/>
    <x v="0"/>
    <x v="59"/>
    <x v="5"/>
    <x v="15"/>
    <x v="1"/>
    <x v="2"/>
    <x v="2"/>
    <x v="0"/>
    <x v="1111"/>
    <x v="300"/>
    <x v="46"/>
    <x v="0"/>
  </r>
  <r>
    <x v="1425"/>
    <x v="0"/>
    <x v="59"/>
    <x v="5"/>
    <x v="15"/>
    <x v="0"/>
    <x v="0"/>
    <x v="0"/>
    <x v="0"/>
    <x v="326"/>
    <x v="300"/>
    <x v="42"/>
    <x v="0"/>
  </r>
  <r>
    <x v="1426"/>
    <x v="0"/>
    <x v="59"/>
    <x v="5"/>
    <x v="15"/>
    <x v="0"/>
    <x v="0"/>
    <x v="1"/>
    <x v="0"/>
    <x v="301"/>
    <x v="300"/>
    <x v="36"/>
    <x v="0"/>
  </r>
  <r>
    <x v="1427"/>
    <x v="0"/>
    <x v="59"/>
    <x v="5"/>
    <x v="15"/>
    <x v="0"/>
    <x v="0"/>
    <x v="2"/>
    <x v="0"/>
    <x v="300"/>
    <x v="300"/>
    <x v="33"/>
    <x v="0"/>
  </r>
  <r>
    <x v="1428"/>
    <x v="0"/>
    <x v="59"/>
    <x v="5"/>
    <x v="15"/>
    <x v="0"/>
    <x v="1"/>
    <x v="0"/>
    <x v="0"/>
    <x v="470"/>
    <x v="300"/>
    <x v="31"/>
    <x v="0"/>
  </r>
  <r>
    <x v="1429"/>
    <x v="0"/>
    <x v="59"/>
    <x v="5"/>
    <x v="15"/>
    <x v="0"/>
    <x v="1"/>
    <x v="1"/>
    <x v="0"/>
    <x v="1037"/>
    <x v="300"/>
    <x v="31"/>
    <x v="0"/>
  </r>
  <r>
    <x v="1430"/>
    <x v="0"/>
    <x v="59"/>
    <x v="5"/>
    <x v="15"/>
    <x v="0"/>
    <x v="1"/>
    <x v="2"/>
    <x v="0"/>
    <x v="1021"/>
    <x v="300"/>
    <x v="31"/>
    <x v="0"/>
  </r>
  <r>
    <x v="1431"/>
    <x v="0"/>
    <x v="29"/>
    <x v="2"/>
    <x v="7"/>
    <x v="1"/>
    <x v="2"/>
    <x v="0"/>
    <x v="0"/>
    <x v="1239"/>
    <x v="300"/>
    <x v="19"/>
    <x v="0"/>
  </r>
  <r>
    <x v="1432"/>
    <x v="0"/>
    <x v="29"/>
    <x v="2"/>
    <x v="7"/>
    <x v="1"/>
    <x v="2"/>
    <x v="1"/>
    <x v="0"/>
    <x v="1277"/>
    <x v="300"/>
    <x v="19"/>
    <x v="0"/>
  </r>
  <r>
    <x v="1433"/>
    <x v="0"/>
    <x v="29"/>
    <x v="2"/>
    <x v="7"/>
    <x v="1"/>
    <x v="2"/>
    <x v="2"/>
    <x v="0"/>
    <x v="663"/>
    <x v="300"/>
    <x v="18"/>
    <x v="0"/>
  </r>
  <r>
    <x v="1434"/>
    <x v="0"/>
    <x v="29"/>
    <x v="2"/>
    <x v="7"/>
    <x v="0"/>
    <x v="0"/>
    <x v="0"/>
    <x v="0"/>
    <x v="813"/>
    <x v="300"/>
    <x v="16"/>
    <x v="0"/>
  </r>
  <r>
    <x v="1435"/>
    <x v="0"/>
    <x v="29"/>
    <x v="2"/>
    <x v="7"/>
    <x v="0"/>
    <x v="0"/>
    <x v="1"/>
    <x v="0"/>
    <x v="847"/>
    <x v="300"/>
    <x v="16"/>
    <x v="0"/>
  </r>
  <r>
    <x v="1436"/>
    <x v="0"/>
    <x v="29"/>
    <x v="2"/>
    <x v="7"/>
    <x v="0"/>
    <x v="0"/>
    <x v="2"/>
    <x v="0"/>
    <x v="921"/>
    <x v="300"/>
    <x v="16"/>
    <x v="0"/>
  </r>
  <r>
    <x v="1437"/>
    <x v="0"/>
    <x v="29"/>
    <x v="2"/>
    <x v="7"/>
    <x v="0"/>
    <x v="1"/>
    <x v="0"/>
    <x v="0"/>
    <x v="885"/>
    <x v="300"/>
    <x v="16"/>
    <x v="0"/>
  </r>
  <r>
    <x v="1438"/>
    <x v="0"/>
    <x v="29"/>
    <x v="2"/>
    <x v="7"/>
    <x v="0"/>
    <x v="1"/>
    <x v="1"/>
    <x v="0"/>
    <x v="688"/>
    <x v="300"/>
    <x v="16"/>
    <x v="0"/>
  </r>
  <r>
    <x v="1439"/>
    <x v="0"/>
    <x v="29"/>
    <x v="2"/>
    <x v="7"/>
    <x v="0"/>
    <x v="1"/>
    <x v="2"/>
    <x v="0"/>
    <x v="913"/>
    <x v="300"/>
    <x v="16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40">
  <r>
    <x v="0"/>
    <x v="1"/>
    <x v="155"/>
    <x v="4"/>
    <x v="20"/>
    <x v="1"/>
    <x v="2"/>
    <x v="0"/>
    <x v="0"/>
    <x v="1209"/>
    <x v="300"/>
    <x v="55"/>
    <x v="0"/>
    <x v="57"/>
  </r>
  <r>
    <x v="1"/>
    <x v="1"/>
    <x v="155"/>
    <x v="4"/>
    <x v="20"/>
    <x v="1"/>
    <x v="2"/>
    <x v="1"/>
    <x v="0"/>
    <x v="789"/>
    <x v="300"/>
    <x v="55"/>
    <x v="0"/>
    <x v="57"/>
  </r>
  <r>
    <x v="2"/>
    <x v="1"/>
    <x v="155"/>
    <x v="4"/>
    <x v="20"/>
    <x v="1"/>
    <x v="2"/>
    <x v="2"/>
    <x v="0"/>
    <x v="1250"/>
    <x v="300"/>
    <x v="54"/>
    <x v="0"/>
    <x v="36"/>
  </r>
  <r>
    <x v="3"/>
    <x v="1"/>
    <x v="155"/>
    <x v="4"/>
    <x v="20"/>
    <x v="0"/>
    <x v="0"/>
    <x v="0"/>
    <x v="0"/>
    <x v="268"/>
    <x v="268"/>
    <x v="52"/>
    <x v="1"/>
    <x v="0"/>
  </r>
  <r>
    <x v="4"/>
    <x v="1"/>
    <x v="155"/>
    <x v="4"/>
    <x v="20"/>
    <x v="0"/>
    <x v="0"/>
    <x v="1"/>
    <x v="0"/>
    <x v="923"/>
    <x v="300"/>
    <x v="53"/>
    <x v="0"/>
    <x v="15"/>
  </r>
  <r>
    <x v="5"/>
    <x v="1"/>
    <x v="155"/>
    <x v="4"/>
    <x v="20"/>
    <x v="0"/>
    <x v="0"/>
    <x v="2"/>
    <x v="0"/>
    <x v="833"/>
    <x v="300"/>
    <x v="53"/>
    <x v="0"/>
    <x v="15"/>
  </r>
  <r>
    <x v="6"/>
    <x v="1"/>
    <x v="155"/>
    <x v="4"/>
    <x v="20"/>
    <x v="0"/>
    <x v="1"/>
    <x v="0"/>
    <x v="0"/>
    <x v="1083"/>
    <x v="300"/>
    <x v="53"/>
    <x v="0"/>
    <x v="15"/>
  </r>
  <r>
    <x v="7"/>
    <x v="1"/>
    <x v="155"/>
    <x v="4"/>
    <x v="20"/>
    <x v="0"/>
    <x v="1"/>
    <x v="1"/>
    <x v="0"/>
    <x v="1206"/>
    <x v="300"/>
    <x v="53"/>
    <x v="0"/>
    <x v="15"/>
  </r>
  <r>
    <x v="8"/>
    <x v="1"/>
    <x v="155"/>
    <x v="4"/>
    <x v="20"/>
    <x v="0"/>
    <x v="1"/>
    <x v="2"/>
    <x v="0"/>
    <x v="1028"/>
    <x v="300"/>
    <x v="53"/>
    <x v="0"/>
    <x v="15"/>
  </r>
  <r>
    <x v="9"/>
    <x v="1"/>
    <x v="144"/>
    <x v="4"/>
    <x v="23"/>
    <x v="1"/>
    <x v="2"/>
    <x v="0"/>
    <x v="0"/>
    <x v="928"/>
    <x v="300"/>
    <x v="60"/>
    <x v="0"/>
    <x v="54"/>
  </r>
  <r>
    <x v="10"/>
    <x v="1"/>
    <x v="144"/>
    <x v="4"/>
    <x v="23"/>
    <x v="1"/>
    <x v="2"/>
    <x v="1"/>
    <x v="0"/>
    <x v="893"/>
    <x v="300"/>
    <x v="60"/>
    <x v="0"/>
    <x v="54"/>
  </r>
  <r>
    <x v="11"/>
    <x v="1"/>
    <x v="144"/>
    <x v="4"/>
    <x v="23"/>
    <x v="1"/>
    <x v="2"/>
    <x v="2"/>
    <x v="0"/>
    <x v="1384"/>
    <x v="300"/>
    <x v="60"/>
    <x v="0"/>
    <x v="54"/>
  </r>
  <r>
    <x v="12"/>
    <x v="1"/>
    <x v="144"/>
    <x v="4"/>
    <x v="23"/>
    <x v="0"/>
    <x v="0"/>
    <x v="0"/>
    <x v="0"/>
    <x v="264"/>
    <x v="264"/>
    <x v="57"/>
    <x v="1"/>
    <x v="0"/>
  </r>
  <r>
    <x v="13"/>
    <x v="1"/>
    <x v="144"/>
    <x v="4"/>
    <x v="23"/>
    <x v="0"/>
    <x v="0"/>
    <x v="1"/>
    <x v="0"/>
    <x v="262"/>
    <x v="262"/>
    <x v="57"/>
    <x v="1"/>
    <x v="0"/>
  </r>
  <r>
    <x v="14"/>
    <x v="1"/>
    <x v="144"/>
    <x v="4"/>
    <x v="23"/>
    <x v="0"/>
    <x v="0"/>
    <x v="2"/>
    <x v="0"/>
    <x v="1418"/>
    <x v="300"/>
    <x v="58"/>
    <x v="0"/>
    <x v="11"/>
  </r>
  <r>
    <x v="15"/>
    <x v="1"/>
    <x v="144"/>
    <x v="4"/>
    <x v="23"/>
    <x v="0"/>
    <x v="1"/>
    <x v="0"/>
    <x v="0"/>
    <x v="861"/>
    <x v="300"/>
    <x v="58"/>
    <x v="0"/>
    <x v="11"/>
  </r>
  <r>
    <x v="16"/>
    <x v="1"/>
    <x v="144"/>
    <x v="4"/>
    <x v="23"/>
    <x v="0"/>
    <x v="1"/>
    <x v="1"/>
    <x v="0"/>
    <x v="291"/>
    <x v="291"/>
    <x v="57"/>
    <x v="1"/>
    <x v="0"/>
  </r>
  <r>
    <x v="17"/>
    <x v="1"/>
    <x v="144"/>
    <x v="4"/>
    <x v="23"/>
    <x v="0"/>
    <x v="1"/>
    <x v="2"/>
    <x v="0"/>
    <x v="1387"/>
    <x v="300"/>
    <x v="58"/>
    <x v="0"/>
    <x v="11"/>
  </r>
  <r>
    <x v="18"/>
    <x v="1"/>
    <x v="93"/>
    <x v="6"/>
    <x v="28"/>
    <x v="1"/>
    <x v="2"/>
    <x v="0"/>
    <x v="0"/>
    <x v="1185"/>
    <x v="300"/>
    <x v="69"/>
    <x v="0"/>
    <x v="51"/>
  </r>
  <r>
    <x v="19"/>
    <x v="1"/>
    <x v="93"/>
    <x v="6"/>
    <x v="28"/>
    <x v="1"/>
    <x v="2"/>
    <x v="1"/>
    <x v="0"/>
    <x v="548"/>
    <x v="300"/>
    <x v="69"/>
    <x v="0"/>
    <x v="51"/>
  </r>
  <r>
    <x v="20"/>
    <x v="1"/>
    <x v="93"/>
    <x v="6"/>
    <x v="28"/>
    <x v="1"/>
    <x v="2"/>
    <x v="2"/>
    <x v="0"/>
    <x v="1375"/>
    <x v="300"/>
    <x v="69"/>
    <x v="0"/>
    <x v="51"/>
  </r>
  <r>
    <x v="21"/>
    <x v="1"/>
    <x v="93"/>
    <x v="6"/>
    <x v="28"/>
    <x v="0"/>
    <x v="0"/>
    <x v="0"/>
    <x v="0"/>
    <x v="1052"/>
    <x v="300"/>
    <x v="65"/>
    <x v="0"/>
    <x v="7"/>
  </r>
  <r>
    <x v="22"/>
    <x v="1"/>
    <x v="93"/>
    <x v="6"/>
    <x v="28"/>
    <x v="0"/>
    <x v="0"/>
    <x v="1"/>
    <x v="0"/>
    <x v="570"/>
    <x v="300"/>
    <x v="65"/>
    <x v="0"/>
    <x v="7"/>
  </r>
  <r>
    <x v="23"/>
    <x v="1"/>
    <x v="93"/>
    <x v="6"/>
    <x v="28"/>
    <x v="0"/>
    <x v="0"/>
    <x v="2"/>
    <x v="0"/>
    <x v="461"/>
    <x v="300"/>
    <x v="66"/>
    <x v="0"/>
    <x v="21"/>
  </r>
  <r>
    <x v="24"/>
    <x v="1"/>
    <x v="93"/>
    <x v="6"/>
    <x v="28"/>
    <x v="0"/>
    <x v="1"/>
    <x v="0"/>
    <x v="0"/>
    <x v="851"/>
    <x v="300"/>
    <x v="66"/>
    <x v="0"/>
    <x v="21"/>
  </r>
  <r>
    <x v="25"/>
    <x v="1"/>
    <x v="93"/>
    <x v="6"/>
    <x v="28"/>
    <x v="0"/>
    <x v="1"/>
    <x v="1"/>
    <x v="0"/>
    <x v="1360"/>
    <x v="300"/>
    <x v="65"/>
    <x v="0"/>
    <x v="7"/>
  </r>
  <r>
    <x v="26"/>
    <x v="1"/>
    <x v="93"/>
    <x v="6"/>
    <x v="28"/>
    <x v="0"/>
    <x v="1"/>
    <x v="2"/>
    <x v="0"/>
    <x v="380"/>
    <x v="300"/>
    <x v="65"/>
    <x v="0"/>
    <x v="7"/>
  </r>
  <r>
    <x v="27"/>
    <x v="1"/>
    <x v="127"/>
    <x v="3"/>
    <x v="13"/>
    <x v="1"/>
    <x v="2"/>
    <x v="0"/>
    <x v="0"/>
    <x v="1283"/>
    <x v="300"/>
    <x v="28"/>
    <x v="0"/>
    <x v="67"/>
  </r>
  <r>
    <x v="28"/>
    <x v="1"/>
    <x v="127"/>
    <x v="3"/>
    <x v="13"/>
    <x v="1"/>
    <x v="2"/>
    <x v="1"/>
    <x v="0"/>
    <x v="939"/>
    <x v="300"/>
    <x v="28"/>
    <x v="0"/>
    <x v="67"/>
  </r>
  <r>
    <x v="29"/>
    <x v="1"/>
    <x v="127"/>
    <x v="3"/>
    <x v="13"/>
    <x v="1"/>
    <x v="2"/>
    <x v="2"/>
    <x v="0"/>
    <x v="1023"/>
    <x v="300"/>
    <x v="28"/>
    <x v="0"/>
    <x v="67"/>
  </r>
  <r>
    <x v="30"/>
    <x v="1"/>
    <x v="127"/>
    <x v="3"/>
    <x v="13"/>
    <x v="0"/>
    <x v="0"/>
    <x v="0"/>
    <x v="0"/>
    <x v="793"/>
    <x v="300"/>
    <x v="27"/>
    <x v="0"/>
    <x v="33"/>
  </r>
  <r>
    <x v="31"/>
    <x v="1"/>
    <x v="127"/>
    <x v="3"/>
    <x v="13"/>
    <x v="0"/>
    <x v="0"/>
    <x v="1"/>
    <x v="0"/>
    <x v="895"/>
    <x v="300"/>
    <x v="27"/>
    <x v="0"/>
    <x v="33"/>
  </r>
  <r>
    <x v="32"/>
    <x v="1"/>
    <x v="127"/>
    <x v="3"/>
    <x v="13"/>
    <x v="0"/>
    <x v="0"/>
    <x v="2"/>
    <x v="0"/>
    <x v="866"/>
    <x v="300"/>
    <x v="27"/>
    <x v="0"/>
    <x v="33"/>
  </r>
  <r>
    <x v="33"/>
    <x v="1"/>
    <x v="127"/>
    <x v="3"/>
    <x v="13"/>
    <x v="0"/>
    <x v="1"/>
    <x v="0"/>
    <x v="0"/>
    <x v="800"/>
    <x v="300"/>
    <x v="27"/>
    <x v="0"/>
    <x v="33"/>
  </r>
  <r>
    <x v="34"/>
    <x v="1"/>
    <x v="127"/>
    <x v="3"/>
    <x v="13"/>
    <x v="0"/>
    <x v="1"/>
    <x v="1"/>
    <x v="0"/>
    <x v="732"/>
    <x v="300"/>
    <x v="27"/>
    <x v="0"/>
    <x v="33"/>
  </r>
  <r>
    <x v="35"/>
    <x v="1"/>
    <x v="127"/>
    <x v="3"/>
    <x v="13"/>
    <x v="0"/>
    <x v="1"/>
    <x v="2"/>
    <x v="0"/>
    <x v="731"/>
    <x v="300"/>
    <x v="27"/>
    <x v="0"/>
    <x v="33"/>
  </r>
  <r>
    <x v="36"/>
    <x v="1"/>
    <x v="99"/>
    <x v="6"/>
    <x v="31"/>
    <x v="1"/>
    <x v="2"/>
    <x v="0"/>
    <x v="0"/>
    <x v="1279"/>
    <x v="300"/>
    <x v="74"/>
    <x v="0"/>
    <x v="58"/>
  </r>
  <r>
    <x v="37"/>
    <x v="1"/>
    <x v="99"/>
    <x v="6"/>
    <x v="31"/>
    <x v="1"/>
    <x v="2"/>
    <x v="1"/>
    <x v="0"/>
    <x v="919"/>
    <x v="300"/>
    <x v="74"/>
    <x v="0"/>
    <x v="58"/>
  </r>
  <r>
    <x v="38"/>
    <x v="1"/>
    <x v="99"/>
    <x v="6"/>
    <x v="31"/>
    <x v="1"/>
    <x v="2"/>
    <x v="2"/>
    <x v="0"/>
    <x v="782"/>
    <x v="300"/>
    <x v="74"/>
    <x v="0"/>
    <x v="58"/>
  </r>
  <r>
    <x v="39"/>
    <x v="1"/>
    <x v="99"/>
    <x v="6"/>
    <x v="31"/>
    <x v="0"/>
    <x v="0"/>
    <x v="0"/>
    <x v="0"/>
    <x v="591"/>
    <x v="300"/>
    <x v="69"/>
    <x v="0"/>
    <x v="4"/>
  </r>
  <r>
    <x v="40"/>
    <x v="1"/>
    <x v="99"/>
    <x v="6"/>
    <x v="31"/>
    <x v="0"/>
    <x v="0"/>
    <x v="1"/>
    <x v="0"/>
    <x v="830"/>
    <x v="300"/>
    <x v="69"/>
    <x v="0"/>
    <x v="4"/>
  </r>
  <r>
    <x v="41"/>
    <x v="1"/>
    <x v="99"/>
    <x v="6"/>
    <x v="31"/>
    <x v="0"/>
    <x v="0"/>
    <x v="2"/>
    <x v="0"/>
    <x v="1409"/>
    <x v="300"/>
    <x v="69"/>
    <x v="0"/>
    <x v="4"/>
  </r>
  <r>
    <x v="42"/>
    <x v="1"/>
    <x v="99"/>
    <x v="6"/>
    <x v="31"/>
    <x v="0"/>
    <x v="1"/>
    <x v="0"/>
    <x v="0"/>
    <x v="997"/>
    <x v="300"/>
    <x v="69"/>
    <x v="0"/>
    <x v="4"/>
  </r>
  <r>
    <x v="43"/>
    <x v="1"/>
    <x v="99"/>
    <x v="6"/>
    <x v="31"/>
    <x v="0"/>
    <x v="1"/>
    <x v="1"/>
    <x v="0"/>
    <x v="1190"/>
    <x v="300"/>
    <x v="69"/>
    <x v="0"/>
    <x v="4"/>
  </r>
  <r>
    <x v="44"/>
    <x v="1"/>
    <x v="99"/>
    <x v="6"/>
    <x v="31"/>
    <x v="0"/>
    <x v="1"/>
    <x v="2"/>
    <x v="0"/>
    <x v="1349"/>
    <x v="300"/>
    <x v="69"/>
    <x v="0"/>
    <x v="4"/>
  </r>
  <r>
    <x v="45"/>
    <x v="1"/>
    <x v="132"/>
    <x v="3"/>
    <x v="14"/>
    <x v="1"/>
    <x v="2"/>
    <x v="0"/>
    <x v="0"/>
    <x v="912"/>
    <x v="300"/>
    <x v="30"/>
    <x v="0"/>
    <x v="65"/>
  </r>
  <r>
    <x v="46"/>
    <x v="1"/>
    <x v="132"/>
    <x v="3"/>
    <x v="14"/>
    <x v="1"/>
    <x v="2"/>
    <x v="1"/>
    <x v="0"/>
    <x v="687"/>
    <x v="300"/>
    <x v="30"/>
    <x v="0"/>
    <x v="65"/>
  </r>
  <r>
    <x v="47"/>
    <x v="1"/>
    <x v="132"/>
    <x v="3"/>
    <x v="14"/>
    <x v="1"/>
    <x v="2"/>
    <x v="2"/>
    <x v="0"/>
    <x v="1312"/>
    <x v="300"/>
    <x v="30"/>
    <x v="0"/>
    <x v="65"/>
  </r>
  <r>
    <x v="48"/>
    <x v="1"/>
    <x v="132"/>
    <x v="3"/>
    <x v="14"/>
    <x v="0"/>
    <x v="0"/>
    <x v="0"/>
    <x v="0"/>
    <x v="660"/>
    <x v="300"/>
    <x v="29"/>
    <x v="0"/>
    <x v="31"/>
  </r>
  <r>
    <x v="49"/>
    <x v="1"/>
    <x v="132"/>
    <x v="3"/>
    <x v="14"/>
    <x v="0"/>
    <x v="0"/>
    <x v="1"/>
    <x v="0"/>
    <x v="535"/>
    <x v="300"/>
    <x v="29"/>
    <x v="0"/>
    <x v="31"/>
  </r>
  <r>
    <x v="50"/>
    <x v="1"/>
    <x v="132"/>
    <x v="3"/>
    <x v="14"/>
    <x v="0"/>
    <x v="0"/>
    <x v="2"/>
    <x v="0"/>
    <x v="1079"/>
    <x v="300"/>
    <x v="29"/>
    <x v="0"/>
    <x v="31"/>
  </r>
  <r>
    <x v="51"/>
    <x v="1"/>
    <x v="132"/>
    <x v="3"/>
    <x v="14"/>
    <x v="0"/>
    <x v="1"/>
    <x v="0"/>
    <x v="0"/>
    <x v="1042"/>
    <x v="300"/>
    <x v="29"/>
    <x v="0"/>
    <x v="31"/>
  </r>
  <r>
    <x v="52"/>
    <x v="1"/>
    <x v="132"/>
    <x v="3"/>
    <x v="14"/>
    <x v="0"/>
    <x v="1"/>
    <x v="1"/>
    <x v="0"/>
    <x v="576"/>
    <x v="300"/>
    <x v="29"/>
    <x v="0"/>
    <x v="31"/>
  </r>
  <r>
    <x v="53"/>
    <x v="1"/>
    <x v="132"/>
    <x v="3"/>
    <x v="14"/>
    <x v="0"/>
    <x v="1"/>
    <x v="2"/>
    <x v="0"/>
    <x v="888"/>
    <x v="300"/>
    <x v="29"/>
    <x v="0"/>
    <x v="31"/>
  </r>
  <r>
    <x v="54"/>
    <x v="1"/>
    <x v="112"/>
    <x v="1"/>
    <x v="3"/>
    <x v="1"/>
    <x v="2"/>
    <x v="0"/>
    <x v="0"/>
    <x v="684"/>
    <x v="300"/>
    <x v="11"/>
    <x v="0"/>
    <x v="73"/>
  </r>
  <r>
    <x v="55"/>
    <x v="1"/>
    <x v="112"/>
    <x v="1"/>
    <x v="3"/>
    <x v="1"/>
    <x v="2"/>
    <x v="1"/>
    <x v="0"/>
    <x v="952"/>
    <x v="300"/>
    <x v="11"/>
    <x v="0"/>
    <x v="73"/>
  </r>
  <r>
    <x v="56"/>
    <x v="1"/>
    <x v="112"/>
    <x v="1"/>
    <x v="3"/>
    <x v="1"/>
    <x v="2"/>
    <x v="2"/>
    <x v="0"/>
    <x v="875"/>
    <x v="300"/>
    <x v="11"/>
    <x v="0"/>
    <x v="73"/>
  </r>
  <r>
    <x v="57"/>
    <x v="1"/>
    <x v="112"/>
    <x v="1"/>
    <x v="3"/>
    <x v="0"/>
    <x v="0"/>
    <x v="0"/>
    <x v="0"/>
    <x v="176"/>
    <x v="176"/>
    <x v="10"/>
    <x v="1"/>
    <x v="0"/>
  </r>
  <r>
    <x v="58"/>
    <x v="1"/>
    <x v="112"/>
    <x v="1"/>
    <x v="3"/>
    <x v="0"/>
    <x v="0"/>
    <x v="1"/>
    <x v="0"/>
    <x v="147"/>
    <x v="147"/>
    <x v="10"/>
    <x v="1"/>
    <x v="0"/>
  </r>
  <r>
    <x v="59"/>
    <x v="1"/>
    <x v="112"/>
    <x v="1"/>
    <x v="3"/>
    <x v="0"/>
    <x v="0"/>
    <x v="2"/>
    <x v="0"/>
    <x v="145"/>
    <x v="145"/>
    <x v="10"/>
    <x v="1"/>
    <x v="0"/>
  </r>
  <r>
    <x v="60"/>
    <x v="1"/>
    <x v="112"/>
    <x v="1"/>
    <x v="3"/>
    <x v="0"/>
    <x v="1"/>
    <x v="0"/>
    <x v="0"/>
    <x v="141"/>
    <x v="141"/>
    <x v="10"/>
    <x v="1"/>
    <x v="0"/>
  </r>
  <r>
    <x v="61"/>
    <x v="1"/>
    <x v="112"/>
    <x v="1"/>
    <x v="3"/>
    <x v="0"/>
    <x v="1"/>
    <x v="1"/>
    <x v="0"/>
    <x v="127"/>
    <x v="127"/>
    <x v="10"/>
    <x v="1"/>
    <x v="0"/>
  </r>
  <r>
    <x v="62"/>
    <x v="1"/>
    <x v="112"/>
    <x v="1"/>
    <x v="3"/>
    <x v="0"/>
    <x v="1"/>
    <x v="2"/>
    <x v="0"/>
    <x v="162"/>
    <x v="162"/>
    <x v="10"/>
    <x v="1"/>
    <x v="0"/>
  </r>
  <r>
    <x v="63"/>
    <x v="1"/>
    <x v="133"/>
    <x v="3"/>
    <x v="12"/>
    <x v="1"/>
    <x v="2"/>
    <x v="0"/>
    <x v="0"/>
    <x v="1075"/>
    <x v="300"/>
    <x v="27"/>
    <x v="0"/>
    <x v="68"/>
  </r>
  <r>
    <x v="64"/>
    <x v="1"/>
    <x v="133"/>
    <x v="3"/>
    <x v="12"/>
    <x v="1"/>
    <x v="2"/>
    <x v="1"/>
    <x v="0"/>
    <x v="1089"/>
    <x v="300"/>
    <x v="27"/>
    <x v="0"/>
    <x v="68"/>
  </r>
  <r>
    <x v="65"/>
    <x v="1"/>
    <x v="133"/>
    <x v="3"/>
    <x v="12"/>
    <x v="1"/>
    <x v="2"/>
    <x v="2"/>
    <x v="0"/>
    <x v="1163"/>
    <x v="300"/>
    <x v="27"/>
    <x v="0"/>
    <x v="68"/>
  </r>
  <r>
    <x v="66"/>
    <x v="1"/>
    <x v="133"/>
    <x v="3"/>
    <x v="12"/>
    <x v="0"/>
    <x v="0"/>
    <x v="0"/>
    <x v="0"/>
    <x v="841"/>
    <x v="300"/>
    <x v="26"/>
    <x v="0"/>
    <x v="34"/>
  </r>
  <r>
    <x v="67"/>
    <x v="1"/>
    <x v="133"/>
    <x v="3"/>
    <x v="12"/>
    <x v="0"/>
    <x v="0"/>
    <x v="1"/>
    <x v="0"/>
    <x v="1077"/>
    <x v="300"/>
    <x v="26"/>
    <x v="0"/>
    <x v="34"/>
  </r>
  <r>
    <x v="68"/>
    <x v="1"/>
    <x v="133"/>
    <x v="3"/>
    <x v="12"/>
    <x v="0"/>
    <x v="0"/>
    <x v="2"/>
    <x v="0"/>
    <x v="1268"/>
    <x v="300"/>
    <x v="26"/>
    <x v="0"/>
    <x v="34"/>
  </r>
  <r>
    <x v="69"/>
    <x v="1"/>
    <x v="133"/>
    <x v="3"/>
    <x v="12"/>
    <x v="0"/>
    <x v="1"/>
    <x v="0"/>
    <x v="0"/>
    <x v="1118"/>
    <x v="300"/>
    <x v="26"/>
    <x v="0"/>
    <x v="34"/>
  </r>
  <r>
    <x v="70"/>
    <x v="1"/>
    <x v="133"/>
    <x v="3"/>
    <x v="12"/>
    <x v="0"/>
    <x v="1"/>
    <x v="1"/>
    <x v="0"/>
    <x v="627"/>
    <x v="300"/>
    <x v="26"/>
    <x v="0"/>
    <x v="34"/>
  </r>
  <r>
    <x v="71"/>
    <x v="1"/>
    <x v="133"/>
    <x v="3"/>
    <x v="12"/>
    <x v="0"/>
    <x v="1"/>
    <x v="2"/>
    <x v="0"/>
    <x v="1319"/>
    <x v="300"/>
    <x v="26"/>
    <x v="0"/>
    <x v="34"/>
  </r>
  <r>
    <x v="72"/>
    <x v="1"/>
    <x v="156"/>
    <x v="4"/>
    <x v="21"/>
    <x v="1"/>
    <x v="2"/>
    <x v="0"/>
    <x v="0"/>
    <x v="1074"/>
    <x v="300"/>
    <x v="56"/>
    <x v="0"/>
    <x v="56"/>
  </r>
  <r>
    <x v="73"/>
    <x v="1"/>
    <x v="156"/>
    <x v="4"/>
    <x v="21"/>
    <x v="1"/>
    <x v="2"/>
    <x v="1"/>
    <x v="0"/>
    <x v="908"/>
    <x v="300"/>
    <x v="56"/>
    <x v="0"/>
    <x v="56"/>
  </r>
  <r>
    <x v="74"/>
    <x v="1"/>
    <x v="156"/>
    <x v="4"/>
    <x v="21"/>
    <x v="1"/>
    <x v="2"/>
    <x v="2"/>
    <x v="0"/>
    <x v="887"/>
    <x v="300"/>
    <x v="56"/>
    <x v="0"/>
    <x v="56"/>
  </r>
  <r>
    <x v="75"/>
    <x v="1"/>
    <x v="156"/>
    <x v="4"/>
    <x v="21"/>
    <x v="0"/>
    <x v="0"/>
    <x v="0"/>
    <x v="0"/>
    <x v="536"/>
    <x v="300"/>
    <x v="54"/>
    <x v="0"/>
    <x v="14"/>
  </r>
  <r>
    <x v="76"/>
    <x v="1"/>
    <x v="156"/>
    <x v="4"/>
    <x v="21"/>
    <x v="0"/>
    <x v="0"/>
    <x v="1"/>
    <x v="0"/>
    <x v="265"/>
    <x v="265"/>
    <x v="53"/>
    <x v="1"/>
    <x v="0"/>
  </r>
  <r>
    <x v="77"/>
    <x v="1"/>
    <x v="156"/>
    <x v="4"/>
    <x v="21"/>
    <x v="0"/>
    <x v="0"/>
    <x v="2"/>
    <x v="0"/>
    <x v="267"/>
    <x v="267"/>
    <x v="53"/>
    <x v="1"/>
    <x v="0"/>
  </r>
  <r>
    <x v="78"/>
    <x v="1"/>
    <x v="156"/>
    <x v="4"/>
    <x v="21"/>
    <x v="0"/>
    <x v="1"/>
    <x v="0"/>
    <x v="0"/>
    <x v="1059"/>
    <x v="300"/>
    <x v="54"/>
    <x v="0"/>
    <x v="14"/>
  </r>
  <r>
    <x v="79"/>
    <x v="1"/>
    <x v="156"/>
    <x v="4"/>
    <x v="21"/>
    <x v="0"/>
    <x v="1"/>
    <x v="1"/>
    <x v="0"/>
    <x v="1374"/>
    <x v="300"/>
    <x v="54"/>
    <x v="0"/>
    <x v="14"/>
  </r>
  <r>
    <x v="80"/>
    <x v="1"/>
    <x v="156"/>
    <x v="4"/>
    <x v="21"/>
    <x v="0"/>
    <x v="1"/>
    <x v="2"/>
    <x v="0"/>
    <x v="1431"/>
    <x v="300"/>
    <x v="54"/>
    <x v="0"/>
    <x v="14"/>
  </r>
  <r>
    <x v="81"/>
    <x v="1"/>
    <x v="159"/>
    <x v="4"/>
    <x v="16"/>
    <x v="1"/>
    <x v="2"/>
    <x v="0"/>
    <x v="0"/>
    <x v="1297"/>
    <x v="300"/>
    <x v="50"/>
    <x v="0"/>
    <x v="62"/>
  </r>
  <r>
    <x v="82"/>
    <x v="1"/>
    <x v="159"/>
    <x v="4"/>
    <x v="16"/>
    <x v="1"/>
    <x v="2"/>
    <x v="1"/>
    <x v="0"/>
    <x v="818"/>
    <x v="300"/>
    <x v="50"/>
    <x v="0"/>
    <x v="62"/>
  </r>
  <r>
    <x v="83"/>
    <x v="1"/>
    <x v="159"/>
    <x v="4"/>
    <x v="16"/>
    <x v="1"/>
    <x v="2"/>
    <x v="2"/>
    <x v="0"/>
    <x v="936"/>
    <x v="300"/>
    <x v="50"/>
    <x v="0"/>
    <x v="62"/>
  </r>
  <r>
    <x v="84"/>
    <x v="1"/>
    <x v="159"/>
    <x v="4"/>
    <x v="16"/>
    <x v="0"/>
    <x v="0"/>
    <x v="0"/>
    <x v="0"/>
    <x v="974"/>
    <x v="300"/>
    <x v="48"/>
    <x v="0"/>
    <x v="23"/>
  </r>
  <r>
    <x v="85"/>
    <x v="1"/>
    <x v="159"/>
    <x v="4"/>
    <x v="16"/>
    <x v="0"/>
    <x v="0"/>
    <x v="1"/>
    <x v="0"/>
    <x v="957"/>
    <x v="300"/>
    <x v="49"/>
    <x v="0"/>
    <x v="43"/>
  </r>
  <r>
    <x v="86"/>
    <x v="1"/>
    <x v="159"/>
    <x v="4"/>
    <x v="16"/>
    <x v="0"/>
    <x v="0"/>
    <x v="2"/>
    <x v="0"/>
    <x v="1120"/>
    <x v="300"/>
    <x v="49"/>
    <x v="0"/>
    <x v="43"/>
  </r>
  <r>
    <x v="87"/>
    <x v="1"/>
    <x v="159"/>
    <x v="4"/>
    <x v="16"/>
    <x v="0"/>
    <x v="1"/>
    <x v="0"/>
    <x v="0"/>
    <x v="1233"/>
    <x v="300"/>
    <x v="49"/>
    <x v="0"/>
    <x v="43"/>
  </r>
  <r>
    <x v="88"/>
    <x v="1"/>
    <x v="159"/>
    <x v="4"/>
    <x v="16"/>
    <x v="0"/>
    <x v="1"/>
    <x v="1"/>
    <x v="0"/>
    <x v="1142"/>
    <x v="300"/>
    <x v="49"/>
    <x v="0"/>
    <x v="43"/>
  </r>
  <r>
    <x v="89"/>
    <x v="1"/>
    <x v="159"/>
    <x v="4"/>
    <x v="16"/>
    <x v="0"/>
    <x v="1"/>
    <x v="2"/>
    <x v="0"/>
    <x v="1070"/>
    <x v="300"/>
    <x v="49"/>
    <x v="0"/>
    <x v="43"/>
  </r>
  <r>
    <x v="90"/>
    <x v="1"/>
    <x v="116"/>
    <x v="1"/>
    <x v="6"/>
    <x v="1"/>
    <x v="2"/>
    <x v="0"/>
    <x v="0"/>
    <x v="1"/>
    <x v="1"/>
    <x v="14"/>
    <x v="1"/>
    <x v="0"/>
  </r>
  <r>
    <x v="91"/>
    <x v="1"/>
    <x v="116"/>
    <x v="1"/>
    <x v="6"/>
    <x v="1"/>
    <x v="2"/>
    <x v="1"/>
    <x v="0"/>
    <x v="9"/>
    <x v="9"/>
    <x v="14"/>
    <x v="1"/>
    <x v="0"/>
  </r>
  <r>
    <x v="92"/>
    <x v="1"/>
    <x v="116"/>
    <x v="1"/>
    <x v="6"/>
    <x v="1"/>
    <x v="2"/>
    <x v="2"/>
    <x v="0"/>
    <x v="0"/>
    <x v="0"/>
    <x v="14"/>
    <x v="1"/>
    <x v="0"/>
  </r>
  <r>
    <x v="93"/>
    <x v="1"/>
    <x v="116"/>
    <x v="1"/>
    <x v="6"/>
    <x v="0"/>
    <x v="0"/>
    <x v="0"/>
    <x v="0"/>
    <x v="67"/>
    <x v="67"/>
    <x v="14"/>
    <x v="1"/>
    <x v="0"/>
  </r>
  <r>
    <x v="94"/>
    <x v="1"/>
    <x v="116"/>
    <x v="1"/>
    <x v="6"/>
    <x v="0"/>
    <x v="0"/>
    <x v="1"/>
    <x v="0"/>
    <x v="84"/>
    <x v="84"/>
    <x v="14"/>
    <x v="1"/>
    <x v="0"/>
  </r>
  <r>
    <x v="95"/>
    <x v="1"/>
    <x v="116"/>
    <x v="1"/>
    <x v="6"/>
    <x v="0"/>
    <x v="0"/>
    <x v="2"/>
    <x v="0"/>
    <x v="88"/>
    <x v="88"/>
    <x v="14"/>
    <x v="1"/>
    <x v="0"/>
  </r>
  <r>
    <x v="96"/>
    <x v="1"/>
    <x v="116"/>
    <x v="1"/>
    <x v="6"/>
    <x v="0"/>
    <x v="1"/>
    <x v="0"/>
    <x v="0"/>
    <x v="78"/>
    <x v="78"/>
    <x v="14"/>
    <x v="1"/>
    <x v="0"/>
  </r>
  <r>
    <x v="97"/>
    <x v="1"/>
    <x v="116"/>
    <x v="1"/>
    <x v="6"/>
    <x v="0"/>
    <x v="1"/>
    <x v="1"/>
    <x v="0"/>
    <x v="63"/>
    <x v="63"/>
    <x v="14"/>
    <x v="1"/>
    <x v="0"/>
  </r>
  <r>
    <x v="98"/>
    <x v="1"/>
    <x v="116"/>
    <x v="1"/>
    <x v="6"/>
    <x v="0"/>
    <x v="1"/>
    <x v="2"/>
    <x v="0"/>
    <x v="23"/>
    <x v="23"/>
    <x v="14"/>
    <x v="1"/>
    <x v="0"/>
  </r>
  <r>
    <x v="99"/>
    <x v="1"/>
    <x v="102"/>
    <x v="1"/>
    <x v="2"/>
    <x v="1"/>
    <x v="2"/>
    <x v="0"/>
    <x v="0"/>
    <x v="235"/>
    <x v="235"/>
    <x v="8"/>
    <x v="1"/>
    <x v="0"/>
  </r>
  <r>
    <x v="100"/>
    <x v="1"/>
    <x v="102"/>
    <x v="1"/>
    <x v="2"/>
    <x v="1"/>
    <x v="2"/>
    <x v="1"/>
    <x v="0"/>
    <x v="986"/>
    <x v="300"/>
    <x v="9"/>
    <x v="0"/>
    <x v="74"/>
  </r>
  <r>
    <x v="101"/>
    <x v="1"/>
    <x v="102"/>
    <x v="1"/>
    <x v="2"/>
    <x v="1"/>
    <x v="2"/>
    <x v="2"/>
    <x v="0"/>
    <x v="1148"/>
    <x v="300"/>
    <x v="9"/>
    <x v="0"/>
    <x v="74"/>
  </r>
  <r>
    <x v="102"/>
    <x v="1"/>
    <x v="102"/>
    <x v="1"/>
    <x v="2"/>
    <x v="0"/>
    <x v="0"/>
    <x v="0"/>
    <x v="0"/>
    <x v="79"/>
    <x v="79"/>
    <x v="8"/>
    <x v="1"/>
    <x v="0"/>
  </r>
  <r>
    <x v="103"/>
    <x v="1"/>
    <x v="102"/>
    <x v="1"/>
    <x v="2"/>
    <x v="0"/>
    <x v="0"/>
    <x v="1"/>
    <x v="0"/>
    <x v="86"/>
    <x v="86"/>
    <x v="8"/>
    <x v="1"/>
    <x v="0"/>
  </r>
  <r>
    <x v="104"/>
    <x v="1"/>
    <x v="102"/>
    <x v="1"/>
    <x v="2"/>
    <x v="0"/>
    <x v="0"/>
    <x v="2"/>
    <x v="0"/>
    <x v="82"/>
    <x v="82"/>
    <x v="8"/>
    <x v="1"/>
    <x v="0"/>
  </r>
  <r>
    <x v="105"/>
    <x v="1"/>
    <x v="102"/>
    <x v="1"/>
    <x v="2"/>
    <x v="0"/>
    <x v="1"/>
    <x v="0"/>
    <x v="0"/>
    <x v="69"/>
    <x v="69"/>
    <x v="8"/>
    <x v="1"/>
    <x v="0"/>
  </r>
  <r>
    <x v="106"/>
    <x v="1"/>
    <x v="102"/>
    <x v="1"/>
    <x v="2"/>
    <x v="0"/>
    <x v="1"/>
    <x v="1"/>
    <x v="0"/>
    <x v="42"/>
    <x v="42"/>
    <x v="8"/>
    <x v="1"/>
    <x v="0"/>
  </r>
  <r>
    <x v="107"/>
    <x v="1"/>
    <x v="102"/>
    <x v="1"/>
    <x v="2"/>
    <x v="0"/>
    <x v="1"/>
    <x v="2"/>
    <x v="0"/>
    <x v="90"/>
    <x v="90"/>
    <x v="8"/>
    <x v="1"/>
    <x v="0"/>
  </r>
  <r>
    <x v="108"/>
    <x v="1"/>
    <x v="101"/>
    <x v="1"/>
    <x v="4"/>
    <x v="1"/>
    <x v="2"/>
    <x v="0"/>
    <x v="0"/>
    <x v="10"/>
    <x v="10"/>
    <x v="11"/>
    <x v="1"/>
    <x v="0"/>
  </r>
  <r>
    <x v="109"/>
    <x v="1"/>
    <x v="101"/>
    <x v="1"/>
    <x v="4"/>
    <x v="1"/>
    <x v="2"/>
    <x v="1"/>
    <x v="0"/>
    <x v="12"/>
    <x v="12"/>
    <x v="11"/>
    <x v="1"/>
    <x v="0"/>
  </r>
  <r>
    <x v="110"/>
    <x v="1"/>
    <x v="101"/>
    <x v="1"/>
    <x v="4"/>
    <x v="1"/>
    <x v="2"/>
    <x v="2"/>
    <x v="0"/>
    <x v="7"/>
    <x v="7"/>
    <x v="11"/>
    <x v="1"/>
    <x v="0"/>
  </r>
  <r>
    <x v="111"/>
    <x v="1"/>
    <x v="101"/>
    <x v="1"/>
    <x v="4"/>
    <x v="0"/>
    <x v="0"/>
    <x v="0"/>
    <x v="0"/>
    <x v="92"/>
    <x v="92"/>
    <x v="11"/>
    <x v="1"/>
    <x v="0"/>
  </r>
  <r>
    <x v="112"/>
    <x v="1"/>
    <x v="101"/>
    <x v="1"/>
    <x v="4"/>
    <x v="0"/>
    <x v="0"/>
    <x v="1"/>
    <x v="0"/>
    <x v="81"/>
    <x v="81"/>
    <x v="11"/>
    <x v="1"/>
    <x v="0"/>
  </r>
  <r>
    <x v="113"/>
    <x v="1"/>
    <x v="101"/>
    <x v="1"/>
    <x v="4"/>
    <x v="0"/>
    <x v="0"/>
    <x v="2"/>
    <x v="0"/>
    <x v="64"/>
    <x v="64"/>
    <x v="11"/>
    <x v="1"/>
    <x v="0"/>
  </r>
  <r>
    <x v="114"/>
    <x v="1"/>
    <x v="101"/>
    <x v="1"/>
    <x v="4"/>
    <x v="0"/>
    <x v="1"/>
    <x v="0"/>
    <x v="0"/>
    <x v="38"/>
    <x v="38"/>
    <x v="11"/>
    <x v="1"/>
    <x v="0"/>
  </r>
  <r>
    <x v="115"/>
    <x v="1"/>
    <x v="101"/>
    <x v="1"/>
    <x v="4"/>
    <x v="0"/>
    <x v="1"/>
    <x v="1"/>
    <x v="0"/>
    <x v="32"/>
    <x v="32"/>
    <x v="11"/>
    <x v="1"/>
    <x v="0"/>
  </r>
  <r>
    <x v="116"/>
    <x v="1"/>
    <x v="101"/>
    <x v="1"/>
    <x v="4"/>
    <x v="0"/>
    <x v="1"/>
    <x v="2"/>
    <x v="0"/>
    <x v="40"/>
    <x v="40"/>
    <x v="11"/>
    <x v="1"/>
    <x v="0"/>
  </r>
  <r>
    <x v="117"/>
    <x v="1"/>
    <x v="146"/>
    <x v="4"/>
    <x v="24"/>
    <x v="1"/>
    <x v="2"/>
    <x v="0"/>
    <x v="0"/>
    <x v="1047"/>
    <x v="300"/>
    <x v="61"/>
    <x v="0"/>
    <x v="53"/>
  </r>
  <r>
    <x v="118"/>
    <x v="1"/>
    <x v="146"/>
    <x v="4"/>
    <x v="24"/>
    <x v="1"/>
    <x v="2"/>
    <x v="1"/>
    <x v="0"/>
    <x v="1354"/>
    <x v="300"/>
    <x v="61"/>
    <x v="0"/>
    <x v="53"/>
  </r>
  <r>
    <x v="119"/>
    <x v="1"/>
    <x v="146"/>
    <x v="4"/>
    <x v="24"/>
    <x v="1"/>
    <x v="2"/>
    <x v="2"/>
    <x v="0"/>
    <x v="1041"/>
    <x v="300"/>
    <x v="61"/>
    <x v="0"/>
    <x v="53"/>
  </r>
  <r>
    <x v="120"/>
    <x v="1"/>
    <x v="146"/>
    <x v="4"/>
    <x v="24"/>
    <x v="0"/>
    <x v="0"/>
    <x v="0"/>
    <x v="0"/>
    <x v="1357"/>
    <x v="300"/>
    <x v="60"/>
    <x v="0"/>
    <x v="32"/>
  </r>
  <r>
    <x v="121"/>
    <x v="1"/>
    <x v="146"/>
    <x v="4"/>
    <x v="24"/>
    <x v="0"/>
    <x v="0"/>
    <x v="1"/>
    <x v="0"/>
    <x v="654"/>
    <x v="300"/>
    <x v="59"/>
    <x v="0"/>
    <x v="10"/>
  </r>
  <r>
    <x v="122"/>
    <x v="1"/>
    <x v="146"/>
    <x v="4"/>
    <x v="24"/>
    <x v="0"/>
    <x v="0"/>
    <x v="2"/>
    <x v="0"/>
    <x v="1092"/>
    <x v="300"/>
    <x v="59"/>
    <x v="0"/>
    <x v="10"/>
  </r>
  <r>
    <x v="123"/>
    <x v="1"/>
    <x v="146"/>
    <x v="4"/>
    <x v="24"/>
    <x v="0"/>
    <x v="1"/>
    <x v="0"/>
    <x v="0"/>
    <x v="1178"/>
    <x v="300"/>
    <x v="59"/>
    <x v="0"/>
    <x v="10"/>
  </r>
  <r>
    <x v="124"/>
    <x v="1"/>
    <x v="146"/>
    <x v="4"/>
    <x v="24"/>
    <x v="0"/>
    <x v="1"/>
    <x v="1"/>
    <x v="0"/>
    <x v="1434"/>
    <x v="300"/>
    <x v="59"/>
    <x v="0"/>
    <x v="10"/>
  </r>
  <r>
    <x v="125"/>
    <x v="1"/>
    <x v="146"/>
    <x v="4"/>
    <x v="24"/>
    <x v="0"/>
    <x v="1"/>
    <x v="2"/>
    <x v="0"/>
    <x v="400"/>
    <x v="300"/>
    <x v="60"/>
    <x v="0"/>
    <x v="32"/>
  </r>
  <r>
    <x v="126"/>
    <x v="1"/>
    <x v="105"/>
    <x v="1"/>
    <x v="3"/>
    <x v="1"/>
    <x v="2"/>
    <x v="0"/>
    <x v="0"/>
    <x v="296"/>
    <x v="296"/>
    <x v="10"/>
    <x v="1"/>
    <x v="0"/>
  </r>
  <r>
    <x v="127"/>
    <x v="1"/>
    <x v="105"/>
    <x v="1"/>
    <x v="3"/>
    <x v="1"/>
    <x v="2"/>
    <x v="1"/>
    <x v="0"/>
    <x v="418"/>
    <x v="300"/>
    <x v="11"/>
    <x v="0"/>
    <x v="73"/>
  </r>
  <r>
    <x v="128"/>
    <x v="1"/>
    <x v="105"/>
    <x v="1"/>
    <x v="3"/>
    <x v="1"/>
    <x v="2"/>
    <x v="2"/>
    <x v="0"/>
    <x v="1363"/>
    <x v="300"/>
    <x v="11"/>
    <x v="0"/>
    <x v="73"/>
  </r>
  <r>
    <x v="129"/>
    <x v="1"/>
    <x v="105"/>
    <x v="1"/>
    <x v="3"/>
    <x v="0"/>
    <x v="0"/>
    <x v="0"/>
    <x v="0"/>
    <x v="34"/>
    <x v="34"/>
    <x v="10"/>
    <x v="1"/>
    <x v="0"/>
  </r>
  <r>
    <x v="130"/>
    <x v="1"/>
    <x v="105"/>
    <x v="1"/>
    <x v="3"/>
    <x v="0"/>
    <x v="0"/>
    <x v="1"/>
    <x v="0"/>
    <x v="21"/>
    <x v="21"/>
    <x v="10"/>
    <x v="1"/>
    <x v="0"/>
  </r>
  <r>
    <x v="131"/>
    <x v="1"/>
    <x v="105"/>
    <x v="1"/>
    <x v="3"/>
    <x v="0"/>
    <x v="0"/>
    <x v="2"/>
    <x v="0"/>
    <x v="19"/>
    <x v="19"/>
    <x v="10"/>
    <x v="1"/>
    <x v="0"/>
  </r>
  <r>
    <x v="132"/>
    <x v="1"/>
    <x v="105"/>
    <x v="1"/>
    <x v="3"/>
    <x v="0"/>
    <x v="1"/>
    <x v="0"/>
    <x v="0"/>
    <x v="20"/>
    <x v="20"/>
    <x v="10"/>
    <x v="1"/>
    <x v="0"/>
  </r>
  <r>
    <x v="133"/>
    <x v="1"/>
    <x v="105"/>
    <x v="1"/>
    <x v="3"/>
    <x v="0"/>
    <x v="1"/>
    <x v="1"/>
    <x v="0"/>
    <x v="17"/>
    <x v="17"/>
    <x v="10"/>
    <x v="1"/>
    <x v="0"/>
  </r>
  <r>
    <x v="134"/>
    <x v="1"/>
    <x v="105"/>
    <x v="1"/>
    <x v="3"/>
    <x v="0"/>
    <x v="1"/>
    <x v="2"/>
    <x v="0"/>
    <x v="25"/>
    <x v="25"/>
    <x v="10"/>
    <x v="1"/>
    <x v="0"/>
  </r>
  <r>
    <x v="135"/>
    <x v="1"/>
    <x v="121"/>
    <x v="3"/>
    <x v="10"/>
    <x v="1"/>
    <x v="2"/>
    <x v="0"/>
    <x v="0"/>
    <x v="1000"/>
    <x v="300"/>
    <x v="24"/>
    <x v="0"/>
    <x v="38"/>
  </r>
  <r>
    <x v="136"/>
    <x v="1"/>
    <x v="121"/>
    <x v="3"/>
    <x v="10"/>
    <x v="1"/>
    <x v="2"/>
    <x v="1"/>
    <x v="0"/>
    <x v="1095"/>
    <x v="300"/>
    <x v="24"/>
    <x v="0"/>
    <x v="38"/>
  </r>
  <r>
    <x v="137"/>
    <x v="1"/>
    <x v="121"/>
    <x v="3"/>
    <x v="10"/>
    <x v="1"/>
    <x v="2"/>
    <x v="2"/>
    <x v="0"/>
    <x v="1412"/>
    <x v="300"/>
    <x v="24"/>
    <x v="0"/>
    <x v="38"/>
  </r>
  <r>
    <x v="138"/>
    <x v="1"/>
    <x v="121"/>
    <x v="3"/>
    <x v="10"/>
    <x v="0"/>
    <x v="0"/>
    <x v="0"/>
    <x v="0"/>
    <x v="142"/>
    <x v="142"/>
    <x v="23"/>
    <x v="1"/>
    <x v="0"/>
  </r>
  <r>
    <x v="139"/>
    <x v="1"/>
    <x v="121"/>
    <x v="3"/>
    <x v="10"/>
    <x v="0"/>
    <x v="0"/>
    <x v="1"/>
    <x v="0"/>
    <x v="128"/>
    <x v="128"/>
    <x v="23"/>
    <x v="1"/>
    <x v="0"/>
  </r>
  <r>
    <x v="140"/>
    <x v="1"/>
    <x v="121"/>
    <x v="3"/>
    <x v="10"/>
    <x v="0"/>
    <x v="0"/>
    <x v="2"/>
    <x v="0"/>
    <x v="132"/>
    <x v="132"/>
    <x v="23"/>
    <x v="1"/>
    <x v="0"/>
  </r>
  <r>
    <x v="141"/>
    <x v="1"/>
    <x v="121"/>
    <x v="3"/>
    <x v="10"/>
    <x v="0"/>
    <x v="1"/>
    <x v="0"/>
    <x v="0"/>
    <x v="107"/>
    <x v="107"/>
    <x v="23"/>
    <x v="1"/>
    <x v="0"/>
  </r>
  <r>
    <x v="142"/>
    <x v="1"/>
    <x v="121"/>
    <x v="3"/>
    <x v="10"/>
    <x v="0"/>
    <x v="1"/>
    <x v="1"/>
    <x v="0"/>
    <x v="120"/>
    <x v="120"/>
    <x v="23"/>
    <x v="1"/>
    <x v="0"/>
  </r>
  <r>
    <x v="143"/>
    <x v="1"/>
    <x v="121"/>
    <x v="3"/>
    <x v="10"/>
    <x v="0"/>
    <x v="1"/>
    <x v="2"/>
    <x v="0"/>
    <x v="106"/>
    <x v="106"/>
    <x v="23"/>
    <x v="1"/>
    <x v="0"/>
  </r>
  <r>
    <x v="144"/>
    <x v="1"/>
    <x v="114"/>
    <x v="1"/>
    <x v="5"/>
    <x v="1"/>
    <x v="2"/>
    <x v="0"/>
    <x v="0"/>
    <x v="11"/>
    <x v="11"/>
    <x v="12"/>
    <x v="1"/>
    <x v="0"/>
  </r>
  <r>
    <x v="145"/>
    <x v="1"/>
    <x v="114"/>
    <x v="1"/>
    <x v="5"/>
    <x v="1"/>
    <x v="2"/>
    <x v="1"/>
    <x v="0"/>
    <x v="6"/>
    <x v="6"/>
    <x v="12"/>
    <x v="1"/>
    <x v="0"/>
  </r>
  <r>
    <x v="146"/>
    <x v="1"/>
    <x v="114"/>
    <x v="1"/>
    <x v="5"/>
    <x v="1"/>
    <x v="2"/>
    <x v="2"/>
    <x v="0"/>
    <x v="8"/>
    <x v="8"/>
    <x v="12"/>
    <x v="1"/>
    <x v="0"/>
  </r>
  <r>
    <x v="147"/>
    <x v="1"/>
    <x v="114"/>
    <x v="1"/>
    <x v="5"/>
    <x v="0"/>
    <x v="0"/>
    <x v="0"/>
    <x v="0"/>
    <x v="58"/>
    <x v="58"/>
    <x v="12"/>
    <x v="1"/>
    <x v="0"/>
  </r>
  <r>
    <x v="148"/>
    <x v="1"/>
    <x v="114"/>
    <x v="1"/>
    <x v="5"/>
    <x v="0"/>
    <x v="0"/>
    <x v="1"/>
    <x v="0"/>
    <x v="48"/>
    <x v="48"/>
    <x v="12"/>
    <x v="1"/>
    <x v="0"/>
  </r>
  <r>
    <x v="149"/>
    <x v="1"/>
    <x v="114"/>
    <x v="1"/>
    <x v="5"/>
    <x v="0"/>
    <x v="0"/>
    <x v="2"/>
    <x v="0"/>
    <x v="55"/>
    <x v="55"/>
    <x v="12"/>
    <x v="1"/>
    <x v="0"/>
  </r>
  <r>
    <x v="150"/>
    <x v="1"/>
    <x v="114"/>
    <x v="1"/>
    <x v="5"/>
    <x v="0"/>
    <x v="1"/>
    <x v="0"/>
    <x v="0"/>
    <x v="76"/>
    <x v="76"/>
    <x v="12"/>
    <x v="1"/>
    <x v="0"/>
  </r>
  <r>
    <x v="151"/>
    <x v="1"/>
    <x v="114"/>
    <x v="1"/>
    <x v="5"/>
    <x v="0"/>
    <x v="1"/>
    <x v="1"/>
    <x v="0"/>
    <x v="37"/>
    <x v="37"/>
    <x v="12"/>
    <x v="1"/>
    <x v="0"/>
  </r>
  <r>
    <x v="152"/>
    <x v="1"/>
    <x v="114"/>
    <x v="1"/>
    <x v="5"/>
    <x v="0"/>
    <x v="1"/>
    <x v="2"/>
    <x v="0"/>
    <x v="71"/>
    <x v="71"/>
    <x v="12"/>
    <x v="1"/>
    <x v="0"/>
  </r>
  <r>
    <x v="153"/>
    <x v="1"/>
    <x v="129"/>
    <x v="3"/>
    <x v="11"/>
    <x v="1"/>
    <x v="2"/>
    <x v="0"/>
    <x v="0"/>
    <x v="647"/>
    <x v="300"/>
    <x v="25"/>
    <x v="0"/>
    <x v="35"/>
  </r>
  <r>
    <x v="154"/>
    <x v="1"/>
    <x v="129"/>
    <x v="3"/>
    <x v="11"/>
    <x v="1"/>
    <x v="2"/>
    <x v="1"/>
    <x v="0"/>
    <x v="1157"/>
    <x v="300"/>
    <x v="25"/>
    <x v="0"/>
    <x v="35"/>
  </r>
  <r>
    <x v="155"/>
    <x v="1"/>
    <x v="129"/>
    <x v="3"/>
    <x v="11"/>
    <x v="1"/>
    <x v="2"/>
    <x v="2"/>
    <x v="0"/>
    <x v="1114"/>
    <x v="300"/>
    <x v="25"/>
    <x v="0"/>
    <x v="35"/>
  </r>
  <r>
    <x v="156"/>
    <x v="1"/>
    <x v="129"/>
    <x v="3"/>
    <x v="11"/>
    <x v="0"/>
    <x v="0"/>
    <x v="0"/>
    <x v="0"/>
    <x v="190"/>
    <x v="190"/>
    <x v="24"/>
    <x v="1"/>
    <x v="0"/>
  </r>
  <r>
    <x v="157"/>
    <x v="1"/>
    <x v="129"/>
    <x v="3"/>
    <x v="11"/>
    <x v="0"/>
    <x v="0"/>
    <x v="1"/>
    <x v="0"/>
    <x v="217"/>
    <x v="217"/>
    <x v="24"/>
    <x v="1"/>
    <x v="0"/>
  </r>
  <r>
    <x v="158"/>
    <x v="1"/>
    <x v="129"/>
    <x v="3"/>
    <x v="11"/>
    <x v="0"/>
    <x v="0"/>
    <x v="2"/>
    <x v="0"/>
    <x v="202"/>
    <x v="202"/>
    <x v="24"/>
    <x v="1"/>
    <x v="0"/>
  </r>
  <r>
    <x v="159"/>
    <x v="1"/>
    <x v="129"/>
    <x v="3"/>
    <x v="11"/>
    <x v="0"/>
    <x v="1"/>
    <x v="0"/>
    <x v="0"/>
    <x v="216"/>
    <x v="216"/>
    <x v="24"/>
    <x v="1"/>
    <x v="0"/>
  </r>
  <r>
    <x v="160"/>
    <x v="1"/>
    <x v="129"/>
    <x v="3"/>
    <x v="11"/>
    <x v="0"/>
    <x v="1"/>
    <x v="1"/>
    <x v="0"/>
    <x v="198"/>
    <x v="198"/>
    <x v="24"/>
    <x v="1"/>
    <x v="0"/>
  </r>
  <r>
    <x v="161"/>
    <x v="1"/>
    <x v="129"/>
    <x v="3"/>
    <x v="11"/>
    <x v="0"/>
    <x v="1"/>
    <x v="2"/>
    <x v="0"/>
    <x v="226"/>
    <x v="226"/>
    <x v="24"/>
    <x v="1"/>
    <x v="0"/>
  </r>
  <r>
    <x v="162"/>
    <x v="1"/>
    <x v="91"/>
    <x v="6"/>
    <x v="32"/>
    <x v="1"/>
    <x v="2"/>
    <x v="0"/>
    <x v="0"/>
    <x v="1432"/>
    <x v="300"/>
    <x v="73"/>
    <x v="0"/>
    <x v="37"/>
  </r>
  <r>
    <x v="163"/>
    <x v="1"/>
    <x v="91"/>
    <x v="6"/>
    <x v="32"/>
    <x v="1"/>
    <x v="2"/>
    <x v="1"/>
    <x v="0"/>
    <x v="1258"/>
    <x v="300"/>
    <x v="73"/>
    <x v="0"/>
    <x v="37"/>
  </r>
  <r>
    <x v="164"/>
    <x v="1"/>
    <x v="91"/>
    <x v="6"/>
    <x v="32"/>
    <x v="1"/>
    <x v="2"/>
    <x v="2"/>
    <x v="0"/>
    <x v="906"/>
    <x v="300"/>
    <x v="73"/>
    <x v="0"/>
    <x v="37"/>
  </r>
  <r>
    <x v="165"/>
    <x v="1"/>
    <x v="91"/>
    <x v="6"/>
    <x v="32"/>
    <x v="0"/>
    <x v="0"/>
    <x v="0"/>
    <x v="0"/>
    <x v="1425"/>
    <x v="300"/>
    <x v="71"/>
    <x v="0"/>
    <x v="16"/>
  </r>
  <r>
    <x v="166"/>
    <x v="1"/>
    <x v="91"/>
    <x v="6"/>
    <x v="32"/>
    <x v="0"/>
    <x v="0"/>
    <x v="1"/>
    <x v="0"/>
    <x v="458"/>
    <x v="300"/>
    <x v="71"/>
    <x v="0"/>
    <x v="16"/>
  </r>
  <r>
    <x v="167"/>
    <x v="1"/>
    <x v="91"/>
    <x v="6"/>
    <x v="32"/>
    <x v="0"/>
    <x v="0"/>
    <x v="2"/>
    <x v="0"/>
    <x v="1218"/>
    <x v="300"/>
    <x v="71"/>
    <x v="0"/>
    <x v="16"/>
  </r>
  <r>
    <x v="168"/>
    <x v="1"/>
    <x v="91"/>
    <x v="6"/>
    <x v="32"/>
    <x v="0"/>
    <x v="1"/>
    <x v="0"/>
    <x v="0"/>
    <x v="1082"/>
    <x v="300"/>
    <x v="71"/>
    <x v="0"/>
    <x v="16"/>
  </r>
  <r>
    <x v="169"/>
    <x v="1"/>
    <x v="91"/>
    <x v="6"/>
    <x v="32"/>
    <x v="0"/>
    <x v="1"/>
    <x v="1"/>
    <x v="0"/>
    <x v="1008"/>
    <x v="300"/>
    <x v="71"/>
    <x v="0"/>
    <x v="16"/>
  </r>
  <r>
    <x v="170"/>
    <x v="1"/>
    <x v="91"/>
    <x v="6"/>
    <x v="32"/>
    <x v="0"/>
    <x v="1"/>
    <x v="2"/>
    <x v="0"/>
    <x v="1162"/>
    <x v="300"/>
    <x v="71"/>
    <x v="0"/>
    <x v="16"/>
  </r>
  <r>
    <x v="171"/>
    <x v="1"/>
    <x v="136"/>
    <x v="3"/>
    <x v="8"/>
    <x v="1"/>
    <x v="2"/>
    <x v="0"/>
    <x v="0"/>
    <x v="1107"/>
    <x v="300"/>
    <x v="22"/>
    <x v="0"/>
    <x v="72"/>
  </r>
  <r>
    <x v="172"/>
    <x v="1"/>
    <x v="136"/>
    <x v="3"/>
    <x v="8"/>
    <x v="1"/>
    <x v="2"/>
    <x v="1"/>
    <x v="0"/>
    <x v="848"/>
    <x v="300"/>
    <x v="22"/>
    <x v="0"/>
    <x v="72"/>
  </r>
  <r>
    <x v="173"/>
    <x v="1"/>
    <x v="136"/>
    <x v="3"/>
    <x v="8"/>
    <x v="1"/>
    <x v="2"/>
    <x v="2"/>
    <x v="0"/>
    <x v="714"/>
    <x v="300"/>
    <x v="22"/>
    <x v="0"/>
    <x v="72"/>
  </r>
  <r>
    <x v="174"/>
    <x v="1"/>
    <x v="136"/>
    <x v="3"/>
    <x v="8"/>
    <x v="0"/>
    <x v="0"/>
    <x v="0"/>
    <x v="0"/>
    <x v="215"/>
    <x v="215"/>
    <x v="21"/>
    <x v="1"/>
    <x v="0"/>
  </r>
  <r>
    <x v="175"/>
    <x v="1"/>
    <x v="136"/>
    <x v="3"/>
    <x v="8"/>
    <x v="0"/>
    <x v="0"/>
    <x v="1"/>
    <x v="0"/>
    <x v="258"/>
    <x v="258"/>
    <x v="21"/>
    <x v="1"/>
    <x v="0"/>
  </r>
  <r>
    <x v="176"/>
    <x v="1"/>
    <x v="136"/>
    <x v="3"/>
    <x v="8"/>
    <x v="0"/>
    <x v="0"/>
    <x v="2"/>
    <x v="0"/>
    <x v="219"/>
    <x v="219"/>
    <x v="21"/>
    <x v="1"/>
    <x v="0"/>
  </r>
  <r>
    <x v="177"/>
    <x v="1"/>
    <x v="136"/>
    <x v="3"/>
    <x v="8"/>
    <x v="0"/>
    <x v="1"/>
    <x v="0"/>
    <x v="0"/>
    <x v="208"/>
    <x v="208"/>
    <x v="21"/>
    <x v="1"/>
    <x v="0"/>
  </r>
  <r>
    <x v="178"/>
    <x v="1"/>
    <x v="136"/>
    <x v="3"/>
    <x v="8"/>
    <x v="0"/>
    <x v="1"/>
    <x v="1"/>
    <x v="0"/>
    <x v="253"/>
    <x v="253"/>
    <x v="21"/>
    <x v="1"/>
    <x v="0"/>
  </r>
  <r>
    <x v="179"/>
    <x v="1"/>
    <x v="136"/>
    <x v="3"/>
    <x v="8"/>
    <x v="0"/>
    <x v="1"/>
    <x v="2"/>
    <x v="0"/>
    <x v="201"/>
    <x v="201"/>
    <x v="21"/>
    <x v="1"/>
    <x v="0"/>
  </r>
  <r>
    <x v="180"/>
    <x v="1"/>
    <x v="124"/>
    <x v="3"/>
    <x v="11"/>
    <x v="1"/>
    <x v="2"/>
    <x v="0"/>
    <x v="0"/>
    <x v="622"/>
    <x v="300"/>
    <x v="25"/>
    <x v="0"/>
    <x v="35"/>
  </r>
  <r>
    <x v="181"/>
    <x v="1"/>
    <x v="124"/>
    <x v="3"/>
    <x v="11"/>
    <x v="1"/>
    <x v="2"/>
    <x v="1"/>
    <x v="0"/>
    <x v="1328"/>
    <x v="300"/>
    <x v="25"/>
    <x v="0"/>
    <x v="35"/>
  </r>
  <r>
    <x v="182"/>
    <x v="1"/>
    <x v="124"/>
    <x v="3"/>
    <x v="11"/>
    <x v="1"/>
    <x v="2"/>
    <x v="2"/>
    <x v="0"/>
    <x v="542"/>
    <x v="300"/>
    <x v="25"/>
    <x v="0"/>
    <x v="35"/>
  </r>
  <r>
    <x v="183"/>
    <x v="1"/>
    <x v="124"/>
    <x v="3"/>
    <x v="11"/>
    <x v="0"/>
    <x v="0"/>
    <x v="0"/>
    <x v="0"/>
    <x v="187"/>
    <x v="187"/>
    <x v="24"/>
    <x v="1"/>
    <x v="0"/>
  </r>
  <r>
    <x v="184"/>
    <x v="1"/>
    <x v="124"/>
    <x v="3"/>
    <x v="11"/>
    <x v="0"/>
    <x v="0"/>
    <x v="1"/>
    <x v="0"/>
    <x v="151"/>
    <x v="151"/>
    <x v="24"/>
    <x v="1"/>
    <x v="0"/>
  </r>
  <r>
    <x v="185"/>
    <x v="1"/>
    <x v="124"/>
    <x v="3"/>
    <x v="11"/>
    <x v="0"/>
    <x v="0"/>
    <x v="2"/>
    <x v="0"/>
    <x v="183"/>
    <x v="183"/>
    <x v="24"/>
    <x v="1"/>
    <x v="0"/>
  </r>
  <r>
    <x v="186"/>
    <x v="1"/>
    <x v="124"/>
    <x v="3"/>
    <x v="11"/>
    <x v="0"/>
    <x v="1"/>
    <x v="0"/>
    <x v="0"/>
    <x v="158"/>
    <x v="158"/>
    <x v="24"/>
    <x v="1"/>
    <x v="0"/>
  </r>
  <r>
    <x v="187"/>
    <x v="1"/>
    <x v="124"/>
    <x v="3"/>
    <x v="11"/>
    <x v="0"/>
    <x v="1"/>
    <x v="1"/>
    <x v="0"/>
    <x v="212"/>
    <x v="212"/>
    <x v="24"/>
    <x v="1"/>
    <x v="0"/>
  </r>
  <r>
    <x v="188"/>
    <x v="1"/>
    <x v="124"/>
    <x v="3"/>
    <x v="11"/>
    <x v="0"/>
    <x v="1"/>
    <x v="2"/>
    <x v="0"/>
    <x v="156"/>
    <x v="156"/>
    <x v="24"/>
    <x v="1"/>
    <x v="0"/>
  </r>
  <r>
    <x v="189"/>
    <x v="1"/>
    <x v="84"/>
    <x v="6"/>
    <x v="29"/>
    <x v="1"/>
    <x v="2"/>
    <x v="0"/>
    <x v="0"/>
    <x v="1116"/>
    <x v="300"/>
    <x v="70"/>
    <x v="0"/>
    <x v="50"/>
  </r>
  <r>
    <x v="190"/>
    <x v="1"/>
    <x v="84"/>
    <x v="6"/>
    <x v="29"/>
    <x v="1"/>
    <x v="2"/>
    <x v="1"/>
    <x v="0"/>
    <x v="1141"/>
    <x v="300"/>
    <x v="70"/>
    <x v="0"/>
    <x v="50"/>
  </r>
  <r>
    <x v="191"/>
    <x v="1"/>
    <x v="84"/>
    <x v="6"/>
    <x v="29"/>
    <x v="1"/>
    <x v="2"/>
    <x v="2"/>
    <x v="0"/>
    <x v="1313"/>
    <x v="300"/>
    <x v="70"/>
    <x v="0"/>
    <x v="50"/>
  </r>
  <r>
    <x v="192"/>
    <x v="1"/>
    <x v="84"/>
    <x v="6"/>
    <x v="29"/>
    <x v="0"/>
    <x v="0"/>
    <x v="0"/>
    <x v="0"/>
    <x v="1170"/>
    <x v="300"/>
    <x v="67"/>
    <x v="0"/>
    <x v="20"/>
  </r>
  <r>
    <x v="193"/>
    <x v="1"/>
    <x v="84"/>
    <x v="6"/>
    <x v="29"/>
    <x v="0"/>
    <x v="0"/>
    <x v="1"/>
    <x v="0"/>
    <x v="1130"/>
    <x v="300"/>
    <x v="67"/>
    <x v="0"/>
    <x v="20"/>
  </r>
  <r>
    <x v="194"/>
    <x v="1"/>
    <x v="84"/>
    <x v="6"/>
    <x v="29"/>
    <x v="0"/>
    <x v="0"/>
    <x v="2"/>
    <x v="0"/>
    <x v="589"/>
    <x v="300"/>
    <x v="67"/>
    <x v="0"/>
    <x v="20"/>
  </r>
  <r>
    <x v="195"/>
    <x v="1"/>
    <x v="84"/>
    <x v="6"/>
    <x v="29"/>
    <x v="0"/>
    <x v="1"/>
    <x v="0"/>
    <x v="0"/>
    <x v="1307"/>
    <x v="300"/>
    <x v="66"/>
    <x v="0"/>
    <x v="6"/>
  </r>
  <r>
    <x v="196"/>
    <x v="1"/>
    <x v="84"/>
    <x v="6"/>
    <x v="29"/>
    <x v="0"/>
    <x v="1"/>
    <x v="1"/>
    <x v="0"/>
    <x v="1390"/>
    <x v="300"/>
    <x v="67"/>
    <x v="0"/>
    <x v="20"/>
  </r>
  <r>
    <x v="197"/>
    <x v="1"/>
    <x v="84"/>
    <x v="6"/>
    <x v="29"/>
    <x v="0"/>
    <x v="1"/>
    <x v="2"/>
    <x v="0"/>
    <x v="492"/>
    <x v="300"/>
    <x v="67"/>
    <x v="0"/>
    <x v="20"/>
  </r>
  <r>
    <x v="198"/>
    <x v="1"/>
    <x v="94"/>
    <x v="6"/>
    <x v="26"/>
    <x v="1"/>
    <x v="2"/>
    <x v="0"/>
    <x v="0"/>
    <x v="723"/>
    <x v="300"/>
    <x v="68"/>
    <x v="0"/>
    <x v="61"/>
  </r>
  <r>
    <x v="199"/>
    <x v="1"/>
    <x v="94"/>
    <x v="6"/>
    <x v="26"/>
    <x v="1"/>
    <x v="2"/>
    <x v="1"/>
    <x v="0"/>
    <x v="1176"/>
    <x v="300"/>
    <x v="68"/>
    <x v="0"/>
    <x v="61"/>
  </r>
  <r>
    <x v="200"/>
    <x v="1"/>
    <x v="94"/>
    <x v="6"/>
    <x v="26"/>
    <x v="1"/>
    <x v="2"/>
    <x v="2"/>
    <x v="0"/>
    <x v="1045"/>
    <x v="300"/>
    <x v="68"/>
    <x v="0"/>
    <x v="61"/>
  </r>
  <r>
    <x v="201"/>
    <x v="1"/>
    <x v="94"/>
    <x v="6"/>
    <x v="26"/>
    <x v="0"/>
    <x v="0"/>
    <x v="0"/>
    <x v="0"/>
    <x v="1274"/>
    <x v="300"/>
    <x v="64"/>
    <x v="0"/>
    <x v="22"/>
  </r>
  <r>
    <x v="202"/>
    <x v="1"/>
    <x v="94"/>
    <x v="6"/>
    <x v="26"/>
    <x v="0"/>
    <x v="0"/>
    <x v="1"/>
    <x v="0"/>
    <x v="708"/>
    <x v="300"/>
    <x v="65"/>
    <x v="0"/>
    <x v="30"/>
  </r>
  <r>
    <x v="203"/>
    <x v="1"/>
    <x v="94"/>
    <x v="6"/>
    <x v="26"/>
    <x v="0"/>
    <x v="0"/>
    <x v="2"/>
    <x v="0"/>
    <x v="922"/>
    <x v="300"/>
    <x v="65"/>
    <x v="0"/>
    <x v="30"/>
  </r>
  <r>
    <x v="204"/>
    <x v="1"/>
    <x v="94"/>
    <x v="6"/>
    <x v="26"/>
    <x v="0"/>
    <x v="1"/>
    <x v="0"/>
    <x v="0"/>
    <x v="481"/>
    <x v="300"/>
    <x v="64"/>
    <x v="0"/>
    <x v="22"/>
  </r>
  <r>
    <x v="205"/>
    <x v="1"/>
    <x v="94"/>
    <x v="6"/>
    <x v="26"/>
    <x v="0"/>
    <x v="1"/>
    <x v="1"/>
    <x v="0"/>
    <x v="1020"/>
    <x v="300"/>
    <x v="65"/>
    <x v="0"/>
    <x v="30"/>
  </r>
  <r>
    <x v="206"/>
    <x v="1"/>
    <x v="94"/>
    <x v="6"/>
    <x v="26"/>
    <x v="0"/>
    <x v="1"/>
    <x v="2"/>
    <x v="0"/>
    <x v="1429"/>
    <x v="300"/>
    <x v="64"/>
    <x v="0"/>
    <x v="22"/>
  </r>
  <r>
    <x v="207"/>
    <x v="1"/>
    <x v="86"/>
    <x v="6"/>
    <x v="27"/>
    <x v="1"/>
    <x v="2"/>
    <x v="0"/>
    <x v="0"/>
    <x v="1308"/>
    <x v="300"/>
    <x v="67"/>
    <x v="0"/>
    <x v="42"/>
  </r>
  <r>
    <x v="208"/>
    <x v="1"/>
    <x v="86"/>
    <x v="6"/>
    <x v="27"/>
    <x v="1"/>
    <x v="2"/>
    <x v="1"/>
    <x v="0"/>
    <x v="1426"/>
    <x v="300"/>
    <x v="67"/>
    <x v="0"/>
    <x v="42"/>
  </r>
  <r>
    <x v="209"/>
    <x v="1"/>
    <x v="86"/>
    <x v="6"/>
    <x v="27"/>
    <x v="1"/>
    <x v="2"/>
    <x v="2"/>
    <x v="0"/>
    <x v="1335"/>
    <x v="300"/>
    <x v="67"/>
    <x v="0"/>
    <x v="42"/>
  </r>
  <r>
    <x v="210"/>
    <x v="1"/>
    <x v="86"/>
    <x v="6"/>
    <x v="27"/>
    <x v="0"/>
    <x v="0"/>
    <x v="0"/>
    <x v="0"/>
    <x v="769"/>
    <x v="300"/>
    <x v="64"/>
    <x v="0"/>
    <x v="8"/>
  </r>
  <r>
    <x v="211"/>
    <x v="1"/>
    <x v="86"/>
    <x v="6"/>
    <x v="27"/>
    <x v="0"/>
    <x v="0"/>
    <x v="1"/>
    <x v="0"/>
    <x v="420"/>
    <x v="300"/>
    <x v="64"/>
    <x v="0"/>
    <x v="8"/>
  </r>
  <r>
    <x v="212"/>
    <x v="1"/>
    <x v="86"/>
    <x v="6"/>
    <x v="27"/>
    <x v="0"/>
    <x v="0"/>
    <x v="2"/>
    <x v="0"/>
    <x v="640"/>
    <x v="300"/>
    <x v="64"/>
    <x v="0"/>
    <x v="8"/>
  </r>
  <r>
    <x v="213"/>
    <x v="1"/>
    <x v="86"/>
    <x v="6"/>
    <x v="27"/>
    <x v="0"/>
    <x v="1"/>
    <x v="0"/>
    <x v="0"/>
    <x v="1184"/>
    <x v="300"/>
    <x v="64"/>
    <x v="0"/>
    <x v="8"/>
  </r>
  <r>
    <x v="214"/>
    <x v="1"/>
    <x v="86"/>
    <x v="6"/>
    <x v="27"/>
    <x v="0"/>
    <x v="1"/>
    <x v="1"/>
    <x v="0"/>
    <x v="1399"/>
    <x v="300"/>
    <x v="64"/>
    <x v="0"/>
    <x v="8"/>
  </r>
  <r>
    <x v="215"/>
    <x v="1"/>
    <x v="86"/>
    <x v="6"/>
    <x v="27"/>
    <x v="0"/>
    <x v="1"/>
    <x v="2"/>
    <x v="0"/>
    <x v="1172"/>
    <x v="300"/>
    <x v="64"/>
    <x v="0"/>
    <x v="8"/>
  </r>
  <r>
    <x v="216"/>
    <x v="1"/>
    <x v="157"/>
    <x v="4"/>
    <x v="17"/>
    <x v="1"/>
    <x v="2"/>
    <x v="0"/>
    <x v="0"/>
    <x v="1153"/>
    <x v="300"/>
    <x v="52"/>
    <x v="0"/>
    <x v="60"/>
  </r>
  <r>
    <x v="217"/>
    <x v="1"/>
    <x v="157"/>
    <x v="4"/>
    <x v="17"/>
    <x v="1"/>
    <x v="2"/>
    <x v="1"/>
    <x v="0"/>
    <x v="1388"/>
    <x v="300"/>
    <x v="52"/>
    <x v="0"/>
    <x v="60"/>
  </r>
  <r>
    <x v="218"/>
    <x v="1"/>
    <x v="157"/>
    <x v="4"/>
    <x v="17"/>
    <x v="1"/>
    <x v="2"/>
    <x v="2"/>
    <x v="0"/>
    <x v="1301"/>
    <x v="300"/>
    <x v="52"/>
    <x v="0"/>
    <x v="60"/>
  </r>
  <r>
    <x v="219"/>
    <x v="1"/>
    <x v="157"/>
    <x v="4"/>
    <x v="17"/>
    <x v="0"/>
    <x v="0"/>
    <x v="0"/>
    <x v="0"/>
    <x v="1245"/>
    <x v="300"/>
    <x v="50"/>
    <x v="0"/>
    <x v="21"/>
  </r>
  <r>
    <x v="220"/>
    <x v="1"/>
    <x v="157"/>
    <x v="4"/>
    <x v="17"/>
    <x v="0"/>
    <x v="0"/>
    <x v="1"/>
    <x v="0"/>
    <x v="711"/>
    <x v="300"/>
    <x v="50"/>
    <x v="0"/>
    <x v="21"/>
  </r>
  <r>
    <x v="221"/>
    <x v="1"/>
    <x v="157"/>
    <x v="4"/>
    <x v="17"/>
    <x v="0"/>
    <x v="0"/>
    <x v="2"/>
    <x v="0"/>
    <x v="999"/>
    <x v="300"/>
    <x v="50"/>
    <x v="0"/>
    <x v="21"/>
  </r>
  <r>
    <x v="222"/>
    <x v="1"/>
    <x v="157"/>
    <x v="4"/>
    <x v="17"/>
    <x v="0"/>
    <x v="1"/>
    <x v="0"/>
    <x v="0"/>
    <x v="857"/>
    <x v="300"/>
    <x v="50"/>
    <x v="0"/>
    <x v="21"/>
  </r>
  <r>
    <x v="223"/>
    <x v="1"/>
    <x v="157"/>
    <x v="4"/>
    <x v="17"/>
    <x v="0"/>
    <x v="1"/>
    <x v="1"/>
    <x v="0"/>
    <x v="287"/>
    <x v="287"/>
    <x v="49"/>
    <x v="1"/>
    <x v="0"/>
  </r>
  <r>
    <x v="224"/>
    <x v="1"/>
    <x v="157"/>
    <x v="4"/>
    <x v="17"/>
    <x v="0"/>
    <x v="1"/>
    <x v="2"/>
    <x v="0"/>
    <x v="741"/>
    <x v="300"/>
    <x v="50"/>
    <x v="0"/>
    <x v="21"/>
  </r>
  <r>
    <x v="225"/>
    <x v="1"/>
    <x v="109"/>
    <x v="1"/>
    <x v="2"/>
    <x v="1"/>
    <x v="2"/>
    <x v="0"/>
    <x v="0"/>
    <x v="592"/>
    <x v="300"/>
    <x v="9"/>
    <x v="0"/>
    <x v="74"/>
  </r>
  <r>
    <x v="226"/>
    <x v="1"/>
    <x v="109"/>
    <x v="1"/>
    <x v="2"/>
    <x v="1"/>
    <x v="2"/>
    <x v="1"/>
    <x v="0"/>
    <x v="1011"/>
    <x v="300"/>
    <x v="9"/>
    <x v="0"/>
    <x v="74"/>
  </r>
  <r>
    <x v="227"/>
    <x v="1"/>
    <x v="109"/>
    <x v="1"/>
    <x v="2"/>
    <x v="1"/>
    <x v="2"/>
    <x v="2"/>
    <x v="0"/>
    <x v="1030"/>
    <x v="300"/>
    <x v="9"/>
    <x v="0"/>
    <x v="74"/>
  </r>
  <r>
    <x v="228"/>
    <x v="1"/>
    <x v="109"/>
    <x v="1"/>
    <x v="2"/>
    <x v="0"/>
    <x v="0"/>
    <x v="0"/>
    <x v="0"/>
    <x v="159"/>
    <x v="159"/>
    <x v="8"/>
    <x v="1"/>
    <x v="0"/>
  </r>
  <r>
    <x v="229"/>
    <x v="1"/>
    <x v="109"/>
    <x v="1"/>
    <x v="2"/>
    <x v="0"/>
    <x v="0"/>
    <x v="1"/>
    <x v="0"/>
    <x v="164"/>
    <x v="164"/>
    <x v="8"/>
    <x v="1"/>
    <x v="0"/>
  </r>
  <r>
    <x v="230"/>
    <x v="1"/>
    <x v="109"/>
    <x v="1"/>
    <x v="2"/>
    <x v="0"/>
    <x v="0"/>
    <x v="2"/>
    <x v="0"/>
    <x v="194"/>
    <x v="194"/>
    <x v="8"/>
    <x v="1"/>
    <x v="0"/>
  </r>
  <r>
    <x v="231"/>
    <x v="1"/>
    <x v="109"/>
    <x v="1"/>
    <x v="2"/>
    <x v="0"/>
    <x v="1"/>
    <x v="0"/>
    <x v="0"/>
    <x v="154"/>
    <x v="154"/>
    <x v="8"/>
    <x v="1"/>
    <x v="0"/>
  </r>
  <r>
    <x v="232"/>
    <x v="1"/>
    <x v="109"/>
    <x v="1"/>
    <x v="2"/>
    <x v="0"/>
    <x v="1"/>
    <x v="1"/>
    <x v="0"/>
    <x v="163"/>
    <x v="163"/>
    <x v="8"/>
    <x v="1"/>
    <x v="0"/>
  </r>
  <r>
    <x v="233"/>
    <x v="1"/>
    <x v="109"/>
    <x v="1"/>
    <x v="2"/>
    <x v="0"/>
    <x v="1"/>
    <x v="2"/>
    <x v="0"/>
    <x v="138"/>
    <x v="138"/>
    <x v="8"/>
    <x v="1"/>
    <x v="0"/>
  </r>
  <r>
    <x v="234"/>
    <x v="1"/>
    <x v="89"/>
    <x v="6"/>
    <x v="29"/>
    <x v="1"/>
    <x v="2"/>
    <x v="0"/>
    <x v="0"/>
    <x v="1031"/>
    <x v="300"/>
    <x v="72"/>
    <x v="0"/>
    <x v="63"/>
  </r>
  <r>
    <x v="235"/>
    <x v="1"/>
    <x v="89"/>
    <x v="6"/>
    <x v="29"/>
    <x v="1"/>
    <x v="2"/>
    <x v="1"/>
    <x v="0"/>
    <x v="806"/>
    <x v="300"/>
    <x v="72"/>
    <x v="0"/>
    <x v="63"/>
  </r>
  <r>
    <x v="236"/>
    <x v="1"/>
    <x v="89"/>
    <x v="6"/>
    <x v="29"/>
    <x v="1"/>
    <x v="2"/>
    <x v="2"/>
    <x v="0"/>
    <x v="815"/>
    <x v="300"/>
    <x v="72"/>
    <x v="0"/>
    <x v="63"/>
  </r>
  <r>
    <x v="237"/>
    <x v="1"/>
    <x v="89"/>
    <x v="6"/>
    <x v="29"/>
    <x v="0"/>
    <x v="0"/>
    <x v="0"/>
    <x v="0"/>
    <x v="670"/>
    <x v="300"/>
    <x v="68"/>
    <x v="0"/>
    <x v="29"/>
  </r>
  <r>
    <x v="238"/>
    <x v="1"/>
    <x v="89"/>
    <x v="6"/>
    <x v="29"/>
    <x v="0"/>
    <x v="0"/>
    <x v="1"/>
    <x v="0"/>
    <x v="1109"/>
    <x v="300"/>
    <x v="68"/>
    <x v="0"/>
    <x v="29"/>
  </r>
  <r>
    <x v="239"/>
    <x v="1"/>
    <x v="89"/>
    <x v="6"/>
    <x v="29"/>
    <x v="0"/>
    <x v="0"/>
    <x v="2"/>
    <x v="0"/>
    <x v="1436"/>
    <x v="300"/>
    <x v="68"/>
    <x v="0"/>
    <x v="29"/>
  </r>
  <r>
    <x v="240"/>
    <x v="1"/>
    <x v="89"/>
    <x v="6"/>
    <x v="29"/>
    <x v="0"/>
    <x v="1"/>
    <x v="0"/>
    <x v="0"/>
    <x v="1327"/>
    <x v="300"/>
    <x v="68"/>
    <x v="0"/>
    <x v="29"/>
  </r>
  <r>
    <x v="241"/>
    <x v="1"/>
    <x v="89"/>
    <x v="6"/>
    <x v="29"/>
    <x v="0"/>
    <x v="1"/>
    <x v="1"/>
    <x v="0"/>
    <x v="1290"/>
    <x v="300"/>
    <x v="68"/>
    <x v="0"/>
    <x v="29"/>
  </r>
  <r>
    <x v="242"/>
    <x v="1"/>
    <x v="89"/>
    <x v="6"/>
    <x v="29"/>
    <x v="0"/>
    <x v="1"/>
    <x v="2"/>
    <x v="0"/>
    <x v="1244"/>
    <x v="300"/>
    <x v="68"/>
    <x v="0"/>
    <x v="29"/>
  </r>
  <r>
    <x v="243"/>
    <x v="1"/>
    <x v="150"/>
    <x v="4"/>
    <x v="19"/>
    <x v="1"/>
    <x v="2"/>
    <x v="0"/>
    <x v="0"/>
    <x v="511"/>
    <x v="300"/>
    <x v="53"/>
    <x v="0"/>
    <x v="38"/>
  </r>
  <r>
    <x v="244"/>
    <x v="1"/>
    <x v="150"/>
    <x v="4"/>
    <x v="19"/>
    <x v="1"/>
    <x v="2"/>
    <x v="1"/>
    <x v="0"/>
    <x v="1326"/>
    <x v="300"/>
    <x v="53"/>
    <x v="0"/>
    <x v="38"/>
  </r>
  <r>
    <x v="245"/>
    <x v="1"/>
    <x v="150"/>
    <x v="4"/>
    <x v="19"/>
    <x v="1"/>
    <x v="2"/>
    <x v="2"/>
    <x v="0"/>
    <x v="964"/>
    <x v="300"/>
    <x v="53"/>
    <x v="0"/>
    <x v="38"/>
  </r>
  <r>
    <x v="246"/>
    <x v="1"/>
    <x v="150"/>
    <x v="4"/>
    <x v="19"/>
    <x v="0"/>
    <x v="0"/>
    <x v="0"/>
    <x v="0"/>
    <x v="716"/>
    <x v="300"/>
    <x v="52"/>
    <x v="0"/>
    <x v="17"/>
  </r>
  <r>
    <x v="247"/>
    <x v="1"/>
    <x v="150"/>
    <x v="4"/>
    <x v="19"/>
    <x v="0"/>
    <x v="0"/>
    <x v="1"/>
    <x v="0"/>
    <x v="274"/>
    <x v="274"/>
    <x v="51"/>
    <x v="1"/>
    <x v="0"/>
  </r>
  <r>
    <x v="248"/>
    <x v="1"/>
    <x v="150"/>
    <x v="4"/>
    <x v="19"/>
    <x v="0"/>
    <x v="0"/>
    <x v="2"/>
    <x v="0"/>
    <x v="648"/>
    <x v="300"/>
    <x v="52"/>
    <x v="0"/>
    <x v="17"/>
  </r>
  <r>
    <x v="249"/>
    <x v="1"/>
    <x v="150"/>
    <x v="4"/>
    <x v="19"/>
    <x v="0"/>
    <x v="1"/>
    <x v="0"/>
    <x v="0"/>
    <x v="252"/>
    <x v="252"/>
    <x v="51"/>
    <x v="1"/>
    <x v="0"/>
  </r>
  <r>
    <x v="250"/>
    <x v="1"/>
    <x v="150"/>
    <x v="4"/>
    <x v="19"/>
    <x v="0"/>
    <x v="1"/>
    <x v="1"/>
    <x v="0"/>
    <x v="283"/>
    <x v="283"/>
    <x v="51"/>
    <x v="1"/>
    <x v="0"/>
  </r>
  <r>
    <x v="251"/>
    <x v="1"/>
    <x v="150"/>
    <x v="4"/>
    <x v="19"/>
    <x v="0"/>
    <x v="1"/>
    <x v="2"/>
    <x v="0"/>
    <x v="195"/>
    <x v="195"/>
    <x v="51"/>
    <x v="1"/>
    <x v="0"/>
  </r>
  <r>
    <x v="252"/>
    <x v="1"/>
    <x v="125"/>
    <x v="3"/>
    <x v="11"/>
    <x v="1"/>
    <x v="2"/>
    <x v="0"/>
    <x v="0"/>
    <x v="1119"/>
    <x v="300"/>
    <x v="27"/>
    <x v="0"/>
    <x v="77"/>
  </r>
  <r>
    <x v="253"/>
    <x v="1"/>
    <x v="125"/>
    <x v="3"/>
    <x v="11"/>
    <x v="1"/>
    <x v="2"/>
    <x v="1"/>
    <x v="0"/>
    <x v="1212"/>
    <x v="300"/>
    <x v="27"/>
    <x v="0"/>
    <x v="77"/>
  </r>
  <r>
    <x v="254"/>
    <x v="1"/>
    <x v="125"/>
    <x v="3"/>
    <x v="11"/>
    <x v="1"/>
    <x v="2"/>
    <x v="2"/>
    <x v="0"/>
    <x v="713"/>
    <x v="300"/>
    <x v="27"/>
    <x v="0"/>
    <x v="77"/>
  </r>
  <r>
    <x v="255"/>
    <x v="1"/>
    <x v="125"/>
    <x v="3"/>
    <x v="11"/>
    <x v="0"/>
    <x v="0"/>
    <x v="0"/>
    <x v="0"/>
    <x v="1048"/>
    <x v="300"/>
    <x v="25"/>
    <x v="0"/>
    <x v="35"/>
  </r>
  <r>
    <x v="256"/>
    <x v="1"/>
    <x v="125"/>
    <x v="3"/>
    <x v="11"/>
    <x v="0"/>
    <x v="0"/>
    <x v="1"/>
    <x v="0"/>
    <x v="1350"/>
    <x v="300"/>
    <x v="25"/>
    <x v="0"/>
    <x v="35"/>
  </r>
  <r>
    <x v="257"/>
    <x v="1"/>
    <x v="125"/>
    <x v="3"/>
    <x v="11"/>
    <x v="0"/>
    <x v="0"/>
    <x v="2"/>
    <x v="0"/>
    <x v="299"/>
    <x v="299"/>
    <x v="24"/>
    <x v="1"/>
    <x v="0"/>
  </r>
  <r>
    <x v="258"/>
    <x v="1"/>
    <x v="125"/>
    <x v="3"/>
    <x v="11"/>
    <x v="0"/>
    <x v="1"/>
    <x v="0"/>
    <x v="0"/>
    <x v="1149"/>
    <x v="300"/>
    <x v="25"/>
    <x v="0"/>
    <x v="35"/>
  </r>
  <r>
    <x v="259"/>
    <x v="1"/>
    <x v="125"/>
    <x v="3"/>
    <x v="11"/>
    <x v="0"/>
    <x v="1"/>
    <x v="1"/>
    <x v="0"/>
    <x v="1056"/>
    <x v="300"/>
    <x v="25"/>
    <x v="0"/>
    <x v="35"/>
  </r>
  <r>
    <x v="260"/>
    <x v="1"/>
    <x v="125"/>
    <x v="3"/>
    <x v="11"/>
    <x v="0"/>
    <x v="1"/>
    <x v="2"/>
    <x v="0"/>
    <x v="1046"/>
    <x v="300"/>
    <x v="25"/>
    <x v="0"/>
    <x v="35"/>
  </r>
  <r>
    <x v="261"/>
    <x v="1"/>
    <x v="95"/>
    <x v="6"/>
    <x v="33"/>
    <x v="1"/>
    <x v="2"/>
    <x v="0"/>
    <x v="0"/>
    <x v="1161"/>
    <x v="300"/>
    <x v="76"/>
    <x v="0"/>
    <x v="57"/>
  </r>
  <r>
    <x v="262"/>
    <x v="1"/>
    <x v="95"/>
    <x v="6"/>
    <x v="33"/>
    <x v="1"/>
    <x v="2"/>
    <x v="1"/>
    <x v="0"/>
    <x v="1183"/>
    <x v="300"/>
    <x v="76"/>
    <x v="0"/>
    <x v="57"/>
  </r>
  <r>
    <x v="263"/>
    <x v="1"/>
    <x v="95"/>
    <x v="6"/>
    <x v="33"/>
    <x v="1"/>
    <x v="2"/>
    <x v="2"/>
    <x v="0"/>
    <x v="1396"/>
    <x v="300"/>
    <x v="76"/>
    <x v="0"/>
    <x v="57"/>
  </r>
  <r>
    <x v="264"/>
    <x v="1"/>
    <x v="95"/>
    <x v="6"/>
    <x v="33"/>
    <x v="0"/>
    <x v="0"/>
    <x v="0"/>
    <x v="0"/>
    <x v="914"/>
    <x v="300"/>
    <x v="73"/>
    <x v="0"/>
    <x v="27"/>
  </r>
  <r>
    <x v="265"/>
    <x v="1"/>
    <x v="95"/>
    <x v="6"/>
    <x v="33"/>
    <x v="0"/>
    <x v="0"/>
    <x v="1"/>
    <x v="0"/>
    <x v="954"/>
    <x v="300"/>
    <x v="73"/>
    <x v="0"/>
    <x v="27"/>
  </r>
  <r>
    <x v="266"/>
    <x v="1"/>
    <x v="95"/>
    <x v="6"/>
    <x v="33"/>
    <x v="0"/>
    <x v="0"/>
    <x v="2"/>
    <x v="0"/>
    <x v="698"/>
    <x v="300"/>
    <x v="73"/>
    <x v="0"/>
    <x v="27"/>
  </r>
  <r>
    <x v="267"/>
    <x v="1"/>
    <x v="95"/>
    <x v="6"/>
    <x v="33"/>
    <x v="0"/>
    <x v="1"/>
    <x v="0"/>
    <x v="0"/>
    <x v="706"/>
    <x v="300"/>
    <x v="73"/>
    <x v="0"/>
    <x v="27"/>
  </r>
  <r>
    <x v="268"/>
    <x v="1"/>
    <x v="95"/>
    <x v="6"/>
    <x v="33"/>
    <x v="0"/>
    <x v="1"/>
    <x v="1"/>
    <x v="0"/>
    <x v="910"/>
    <x v="300"/>
    <x v="73"/>
    <x v="0"/>
    <x v="27"/>
  </r>
  <r>
    <x v="269"/>
    <x v="1"/>
    <x v="95"/>
    <x v="6"/>
    <x v="33"/>
    <x v="0"/>
    <x v="1"/>
    <x v="2"/>
    <x v="0"/>
    <x v="1066"/>
    <x v="300"/>
    <x v="73"/>
    <x v="0"/>
    <x v="27"/>
  </r>
  <r>
    <x v="270"/>
    <x v="1"/>
    <x v="131"/>
    <x v="3"/>
    <x v="11"/>
    <x v="1"/>
    <x v="2"/>
    <x v="0"/>
    <x v="0"/>
    <x v="1025"/>
    <x v="300"/>
    <x v="25"/>
    <x v="0"/>
    <x v="35"/>
  </r>
  <r>
    <x v="271"/>
    <x v="1"/>
    <x v="131"/>
    <x v="3"/>
    <x v="11"/>
    <x v="1"/>
    <x v="2"/>
    <x v="1"/>
    <x v="0"/>
    <x v="774"/>
    <x v="300"/>
    <x v="26"/>
    <x v="0"/>
    <x v="69"/>
  </r>
  <r>
    <x v="272"/>
    <x v="1"/>
    <x v="131"/>
    <x v="3"/>
    <x v="11"/>
    <x v="1"/>
    <x v="2"/>
    <x v="2"/>
    <x v="0"/>
    <x v="1398"/>
    <x v="300"/>
    <x v="26"/>
    <x v="0"/>
    <x v="69"/>
  </r>
  <r>
    <x v="273"/>
    <x v="1"/>
    <x v="131"/>
    <x v="3"/>
    <x v="11"/>
    <x v="0"/>
    <x v="0"/>
    <x v="0"/>
    <x v="0"/>
    <x v="227"/>
    <x v="227"/>
    <x v="24"/>
    <x v="1"/>
    <x v="0"/>
  </r>
  <r>
    <x v="274"/>
    <x v="1"/>
    <x v="131"/>
    <x v="3"/>
    <x v="11"/>
    <x v="0"/>
    <x v="0"/>
    <x v="1"/>
    <x v="0"/>
    <x v="232"/>
    <x v="232"/>
    <x v="24"/>
    <x v="1"/>
    <x v="0"/>
  </r>
  <r>
    <x v="275"/>
    <x v="1"/>
    <x v="131"/>
    <x v="3"/>
    <x v="11"/>
    <x v="0"/>
    <x v="0"/>
    <x v="2"/>
    <x v="0"/>
    <x v="204"/>
    <x v="204"/>
    <x v="24"/>
    <x v="1"/>
    <x v="0"/>
  </r>
  <r>
    <x v="276"/>
    <x v="1"/>
    <x v="131"/>
    <x v="3"/>
    <x v="11"/>
    <x v="0"/>
    <x v="1"/>
    <x v="0"/>
    <x v="0"/>
    <x v="234"/>
    <x v="234"/>
    <x v="24"/>
    <x v="1"/>
    <x v="0"/>
  </r>
  <r>
    <x v="277"/>
    <x v="1"/>
    <x v="131"/>
    <x v="3"/>
    <x v="11"/>
    <x v="0"/>
    <x v="1"/>
    <x v="1"/>
    <x v="0"/>
    <x v="259"/>
    <x v="259"/>
    <x v="24"/>
    <x v="1"/>
    <x v="0"/>
  </r>
  <r>
    <x v="278"/>
    <x v="1"/>
    <x v="131"/>
    <x v="3"/>
    <x v="11"/>
    <x v="0"/>
    <x v="1"/>
    <x v="2"/>
    <x v="0"/>
    <x v="876"/>
    <x v="300"/>
    <x v="25"/>
    <x v="0"/>
    <x v="35"/>
  </r>
  <r>
    <x v="279"/>
    <x v="1"/>
    <x v="137"/>
    <x v="3"/>
    <x v="10"/>
    <x v="1"/>
    <x v="2"/>
    <x v="0"/>
    <x v="0"/>
    <x v="864"/>
    <x v="300"/>
    <x v="24"/>
    <x v="0"/>
    <x v="38"/>
  </r>
  <r>
    <x v="280"/>
    <x v="1"/>
    <x v="137"/>
    <x v="3"/>
    <x v="10"/>
    <x v="1"/>
    <x v="2"/>
    <x v="1"/>
    <x v="0"/>
    <x v="1086"/>
    <x v="300"/>
    <x v="24"/>
    <x v="0"/>
    <x v="38"/>
  </r>
  <r>
    <x v="281"/>
    <x v="1"/>
    <x v="137"/>
    <x v="3"/>
    <x v="10"/>
    <x v="1"/>
    <x v="2"/>
    <x v="2"/>
    <x v="0"/>
    <x v="1033"/>
    <x v="300"/>
    <x v="24"/>
    <x v="0"/>
    <x v="38"/>
  </r>
  <r>
    <x v="282"/>
    <x v="1"/>
    <x v="137"/>
    <x v="3"/>
    <x v="10"/>
    <x v="0"/>
    <x v="0"/>
    <x v="0"/>
    <x v="0"/>
    <x v="112"/>
    <x v="112"/>
    <x v="23"/>
    <x v="1"/>
    <x v="0"/>
  </r>
  <r>
    <x v="283"/>
    <x v="1"/>
    <x v="137"/>
    <x v="3"/>
    <x v="10"/>
    <x v="0"/>
    <x v="0"/>
    <x v="1"/>
    <x v="0"/>
    <x v="126"/>
    <x v="126"/>
    <x v="23"/>
    <x v="1"/>
    <x v="0"/>
  </r>
  <r>
    <x v="284"/>
    <x v="1"/>
    <x v="137"/>
    <x v="3"/>
    <x v="10"/>
    <x v="0"/>
    <x v="0"/>
    <x v="2"/>
    <x v="0"/>
    <x v="113"/>
    <x v="113"/>
    <x v="23"/>
    <x v="1"/>
    <x v="0"/>
  </r>
  <r>
    <x v="285"/>
    <x v="1"/>
    <x v="137"/>
    <x v="3"/>
    <x v="10"/>
    <x v="0"/>
    <x v="1"/>
    <x v="0"/>
    <x v="0"/>
    <x v="129"/>
    <x v="129"/>
    <x v="23"/>
    <x v="1"/>
    <x v="0"/>
  </r>
  <r>
    <x v="286"/>
    <x v="1"/>
    <x v="137"/>
    <x v="3"/>
    <x v="10"/>
    <x v="0"/>
    <x v="1"/>
    <x v="1"/>
    <x v="0"/>
    <x v="149"/>
    <x v="149"/>
    <x v="23"/>
    <x v="1"/>
    <x v="0"/>
  </r>
  <r>
    <x v="287"/>
    <x v="1"/>
    <x v="137"/>
    <x v="3"/>
    <x v="10"/>
    <x v="0"/>
    <x v="1"/>
    <x v="2"/>
    <x v="0"/>
    <x v="110"/>
    <x v="110"/>
    <x v="23"/>
    <x v="1"/>
    <x v="0"/>
  </r>
  <r>
    <x v="288"/>
    <x v="1"/>
    <x v="140"/>
    <x v="4"/>
    <x v="17"/>
    <x v="1"/>
    <x v="2"/>
    <x v="0"/>
    <x v="0"/>
    <x v="1124"/>
    <x v="300"/>
    <x v="52"/>
    <x v="0"/>
    <x v="60"/>
  </r>
  <r>
    <x v="289"/>
    <x v="1"/>
    <x v="140"/>
    <x v="4"/>
    <x v="17"/>
    <x v="1"/>
    <x v="2"/>
    <x v="1"/>
    <x v="0"/>
    <x v="743"/>
    <x v="300"/>
    <x v="52"/>
    <x v="0"/>
    <x v="60"/>
  </r>
  <r>
    <x v="290"/>
    <x v="1"/>
    <x v="140"/>
    <x v="4"/>
    <x v="17"/>
    <x v="1"/>
    <x v="2"/>
    <x v="2"/>
    <x v="0"/>
    <x v="938"/>
    <x v="300"/>
    <x v="52"/>
    <x v="0"/>
    <x v="60"/>
  </r>
  <r>
    <x v="291"/>
    <x v="1"/>
    <x v="140"/>
    <x v="4"/>
    <x v="17"/>
    <x v="0"/>
    <x v="0"/>
    <x v="0"/>
    <x v="0"/>
    <x v="1029"/>
    <x v="300"/>
    <x v="50"/>
    <x v="0"/>
    <x v="21"/>
  </r>
  <r>
    <x v="292"/>
    <x v="1"/>
    <x v="140"/>
    <x v="4"/>
    <x v="17"/>
    <x v="0"/>
    <x v="0"/>
    <x v="1"/>
    <x v="0"/>
    <x v="1410"/>
    <x v="300"/>
    <x v="50"/>
    <x v="0"/>
    <x v="21"/>
  </r>
  <r>
    <x v="293"/>
    <x v="1"/>
    <x v="140"/>
    <x v="4"/>
    <x v="17"/>
    <x v="0"/>
    <x v="0"/>
    <x v="2"/>
    <x v="0"/>
    <x v="987"/>
    <x v="300"/>
    <x v="50"/>
    <x v="0"/>
    <x v="21"/>
  </r>
  <r>
    <x v="294"/>
    <x v="1"/>
    <x v="140"/>
    <x v="4"/>
    <x v="17"/>
    <x v="0"/>
    <x v="1"/>
    <x v="0"/>
    <x v="0"/>
    <x v="1101"/>
    <x v="300"/>
    <x v="50"/>
    <x v="0"/>
    <x v="21"/>
  </r>
  <r>
    <x v="295"/>
    <x v="1"/>
    <x v="140"/>
    <x v="4"/>
    <x v="17"/>
    <x v="0"/>
    <x v="1"/>
    <x v="1"/>
    <x v="0"/>
    <x v="879"/>
    <x v="300"/>
    <x v="50"/>
    <x v="0"/>
    <x v="21"/>
  </r>
  <r>
    <x v="296"/>
    <x v="1"/>
    <x v="140"/>
    <x v="4"/>
    <x v="17"/>
    <x v="0"/>
    <x v="1"/>
    <x v="2"/>
    <x v="0"/>
    <x v="758"/>
    <x v="300"/>
    <x v="50"/>
    <x v="0"/>
    <x v="21"/>
  </r>
  <r>
    <x v="297"/>
    <x v="1"/>
    <x v="130"/>
    <x v="3"/>
    <x v="14"/>
    <x v="1"/>
    <x v="2"/>
    <x v="0"/>
    <x v="0"/>
    <x v="844"/>
    <x v="300"/>
    <x v="29"/>
    <x v="0"/>
    <x v="31"/>
  </r>
  <r>
    <x v="298"/>
    <x v="1"/>
    <x v="130"/>
    <x v="3"/>
    <x v="14"/>
    <x v="1"/>
    <x v="2"/>
    <x v="1"/>
    <x v="0"/>
    <x v="582"/>
    <x v="300"/>
    <x v="29"/>
    <x v="0"/>
    <x v="31"/>
  </r>
  <r>
    <x v="299"/>
    <x v="1"/>
    <x v="130"/>
    <x v="3"/>
    <x v="14"/>
    <x v="1"/>
    <x v="2"/>
    <x v="2"/>
    <x v="0"/>
    <x v="1391"/>
    <x v="300"/>
    <x v="29"/>
    <x v="0"/>
    <x v="31"/>
  </r>
  <r>
    <x v="300"/>
    <x v="1"/>
    <x v="130"/>
    <x v="3"/>
    <x v="14"/>
    <x v="0"/>
    <x v="0"/>
    <x v="0"/>
    <x v="0"/>
    <x v="207"/>
    <x v="207"/>
    <x v="28"/>
    <x v="1"/>
    <x v="0"/>
  </r>
  <r>
    <x v="301"/>
    <x v="1"/>
    <x v="130"/>
    <x v="3"/>
    <x v="14"/>
    <x v="0"/>
    <x v="0"/>
    <x v="1"/>
    <x v="0"/>
    <x v="179"/>
    <x v="179"/>
    <x v="28"/>
    <x v="1"/>
    <x v="0"/>
  </r>
  <r>
    <x v="302"/>
    <x v="1"/>
    <x v="130"/>
    <x v="3"/>
    <x v="14"/>
    <x v="0"/>
    <x v="0"/>
    <x v="2"/>
    <x v="0"/>
    <x v="189"/>
    <x v="189"/>
    <x v="28"/>
    <x v="1"/>
    <x v="0"/>
  </r>
  <r>
    <x v="303"/>
    <x v="1"/>
    <x v="130"/>
    <x v="3"/>
    <x v="14"/>
    <x v="0"/>
    <x v="1"/>
    <x v="0"/>
    <x v="0"/>
    <x v="238"/>
    <x v="238"/>
    <x v="28"/>
    <x v="1"/>
    <x v="0"/>
  </r>
  <r>
    <x v="304"/>
    <x v="1"/>
    <x v="130"/>
    <x v="3"/>
    <x v="14"/>
    <x v="0"/>
    <x v="1"/>
    <x v="1"/>
    <x v="0"/>
    <x v="224"/>
    <x v="224"/>
    <x v="28"/>
    <x v="1"/>
    <x v="0"/>
  </r>
  <r>
    <x v="305"/>
    <x v="1"/>
    <x v="130"/>
    <x v="3"/>
    <x v="14"/>
    <x v="0"/>
    <x v="1"/>
    <x v="2"/>
    <x v="0"/>
    <x v="168"/>
    <x v="168"/>
    <x v="28"/>
    <x v="1"/>
    <x v="0"/>
  </r>
  <r>
    <x v="306"/>
    <x v="1"/>
    <x v="138"/>
    <x v="3"/>
    <x v="10"/>
    <x v="1"/>
    <x v="2"/>
    <x v="0"/>
    <x v="0"/>
    <x v="951"/>
    <x v="300"/>
    <x v="25"/>
    <x v="0"/>
    <x v="70"/>
  </r>
  <r>
    <x v="307"/>
    <x v="1"/>
    <x v="138"/>
    <x v="3"/>
    <x v="10"/>
    <x v="1"/>
    <x v="2"/>
    <x v="1"/>
    <x v="0"/>
    <x v="960"/>
    <x v="300"/>
    <x v="25"/>
    <x v="0"/>
    <x v="70"/>
  </r>
  <r>
    <x v="308"/>
    <x v="1"/>
    <x v="138"/>
    <x v="3"/>
    <x v="10"/>
    <x v="1"/>
    <x v="2"/>
    <x v="2"/>
    <x v="0"/>
    <x v="1019"/>
    <x v="300"/>
    <x v="25"/>
    <x v="0"/>
    <x v="70"/>
  </r>
  <r>
    <x v="309"/>
    <x v="1"/>
    <x v="138"/>
    <x v="3"/>
    <x v="10"/>
    <x v="0"/>
    <x v="0"/>
    <x v="0"/>
    <x v="0"/>
    <x v="250"/>
    <x v="250"/>
    <x v="23"/>
    <x v="1"/>
    <x v="0"/>
  </r>
  <r>
    <x v="310"/>
    <x v="1"/>
    <x v="138"/>
    <x v="3"/>
    <x v="10"/>
    <x v="0"/>
    <x v="0"/>
    <x v="1"/>
    <x v="0"/>
    <x v="254"/>
    <x v="254"/>
    <x v="23"/>
    <x v="1"/>
    <x v="0"/>
  </r>
  <r>
    <x v="311"/>
    <x v="1"/>
    <x v="138"/>
    <x v="3"/>
    <x v="10"/>
    <x v="0"/>
    <x v="0"/>
    <x v="2"/>
    <x v="0"/>
    <x v="248"/>
    <x v="248"/>
    <x v="23"/>
    <x v="1"/>
    <x v="0"/>
  </r>
  <r>
    <x v="312"/>
    <x v="1"/>
    <x v="138"/>
    <x v="3"/>
    <x v="10"/>
    <x v="0"/>
    <x v="1"/>
    <x v="0"/>
    <x v="0"/>
    <x v="230"/>
    <x v="230"/>
    <x v="23"/>
    <x v="1"/>
    <x v="0"/>
  </r>
  <r>
    <x v="313"/>
    <x v="1"/>
    <x v="138"/>
    <x v="3"/>
    <x v="10"/>
    <x v="0"/>
    <x v="1"/>
    <x v="1"/>
    <x v="0"/>
    <x v="272"/>
    <x v="272"/>
    <x v="23"/>
    <x v="1"/>
    <x v="0"/>
  </r>
  <r>
    <x v="314"/>
    <x v="1"/>
    <x v="138"/>
    <x v="3"/>
    <x v="10"/>
    <x v="0"/>
    <x v="1"/>
    <x v="2"/>
    <x v="0"/>
    <x v="263"/>
    <x v="263"/>
    <x v="23"/>
    <x v="1"/>
    <x v="0"/>
  </r>
  <r>
    <x v="315"/>
    <x v="1"/>
    <x v="85"/>
    <x v="6"/>
    <x v="30"/>
    <x v="1"/>
    <x v="2"/>
    <x v="0"/>
    <x v="0"/>
    <x v="1138"/>
    <x v="300"/>
    <x v="72"/>
    <x v="0"/>
    <x v="49"/>
  </r>
  <r>
    <x v="316"/>
    <x v="1"/>
    <x v="85"/>
    <x v="6"/>
    <x v="30"/>
    <x v="1"/>
    <x v="2"/>
    <x v="1"/>
    <x v="0"/>
    <x v="690"/>
    <x v="300"/>
    <x v="72"/>
    <x v="0"/>
    <x v="49"/>
  </r>
  <r>
    <x v="317"/>
    <x v="1"/>
    <x v="85"/>
    <x v="6"/>
    <x v="30"/>
    <x v="1"/>
    <x v="2"/>
    <x v="2"/>
    <x v="0"/>
    <x v="1285"/>
    <x v="300"/>
    <x v="72"/>
    <x v="0"/>
    <x v="49"/>
  </r>
  <r>
    <x v="318"/>
    <x v="1"/>
    <x v="85"/>
    <x v="6"/>
    <x v="30"/>
    <x v="0"/>
    <x v="0"/>
    <x v="0"/>
    <x v="0"/>
    <x v="1435"/>
    <x v="300"/>
    <x v="69"/>
    <x v="0"/>
    <x v="18"/>
  </r>
  <r>
    <x v="319"/>
    <x v="1"/>
    <x v="85"/>
    <x v="6"/>
    <x v="30"/>
    <x v="0"/>
    <x v="0"/>
    <x v="1"/>
    <x v="0"/>
    <x v="1081"/>
    <x v="300"/>
    <x v="70"/>
    <x v="0"/>
    <x v="28"/>
  </r>
  <r>
    <x v="320"/>
    <x v="1"/>
    <x v="85"/>
    <x v="6"/>
    <x v="30"/>
    <x v="0"/>
    <x v="0"/>
    <x v="2"/>
    <x v="0"/>
    <x v="1073"/>
    <x v="300"/>
    <x v="70"/>
    <x v="0"/>
    <x v="28"/>
  </r>
  <r>
    <x v="321"/>
    <x v="1"/>
    <x v="85"/>
    <x v="6"/>
    <x v="30"/>
    <x v="0"/>
    <x v="1"/>
    <x v="0"/>
    <x v="0"/>
    <x v="1210"/>
    <x v="300"/>
    <x v="69"/>
    <x v="0"/>
    <x v="18"/>
  </r>
  <r>
    <x v="322"/>
    <x v="1"/>
    <x v="85"/>
    <x v="6"/>
    <x v="30"/>
    <x v="0"/>
    <x v="1"/>
    <x v="1"/>
    <x v="0"/>
    <x v="486"/>
    <x v="300"/>
    <x v="69"/>
    <x v="0"/>
    <x v="18"/>
  </r>
  <r>
    <x v="323"/>
    <x v="1"/>
    <x v="85"/>
    <x v="6"/>
    <x v="30"/>
    <x v="0"/>
    <x v="1"/>
    <x v="2"/>
    <x v="0"/>
    <x v="1158"/>
    <x v="300"/>
    <x v="69"/>
    <x v="0"/>
    <x v="18"/>
  </r>
  <r>
    <x v="324"/>
    <x v="1"/>
    <x v="147"/>
    <x v="4"/>
    <x v="22"/>
    <x v="1"/>
    <x v="2"/>
    <x v="0"/>
    <x v="0"/>
    <x v="785"/>
    <x v="300"/>
    <x v="58"/>
    <x v="0"/>
    <x v="55"/>
  </r>
  <r>
    <x v="325"/>
    <x v="1"/>
    <x v="147"/>
    <x v="4"/>
    <x v="22"/>
    <x v="1"/>
    <x v="2"/>
    <x v="1"/>
    <x v="0"/>
    <x v="1015"/>
    <x v="300"/>
    <x v="58"/>
    <x v="0"/>
    <x v="55"/>
  </r>
  <r>
    <x v="326"/>
    <x v="1"/>
    <x v="147"/>
    <x v="4"/>
    <x v="22"/>
    <x v="1"/>
    <x v="2"/>
    <x v="2"/>
    <x v="0"/>
    <x v="835"/>
    <x v="300"/>
    <x v="58"/>
    <x v="0"/>
    <x v="55"/>
  </r>
  <r>
    <x v="327"/>
    <x v="1"/>
    <x v="147"/>
    <x v="4"/>
    <x v="22"/>
    <x v="0"/>
    <x v="0"/>
    <x v="0"/>
    <x v="0"/>
    <x v="1171"/>
    <x v="300"/>
    <x v="57"/>
    <x v="0"/>
    <x v="34"/>
  </r>
  <r>
    <x v="328"/>
    <x v="1"/>
    <x v="147"/>
    <x v="4"/>
    <x v="22"/>
    <x v="0"/>
    <x v="0"/>
    <x v="1"/>
    <x v="0"/>
    <x v="510"/>
    <x v="300"/>
    <x v="57"/>
    <x v="0"/>
    <x v="34"/>
  </r>
  <r>
    <x v="329"/>
    <x v="1"/>
    <x v="147"/>
    <x v="4"/>
    <x v="22"/>
    <x v="0"/>
    <x v="0"/>
    <x v="2"/>
    <x v="0"/>
    <x v="1294"/>
    <x v="300"/>
    <x v="57"/>
    <x v="0"/>
    <x v="34"/>
  </r>
  <r>
    <x v="330"/>
    <x v="1"/>
    <x v="147"/>
    <x v="4"/>
    <x v="22"/>
    <x v="0"/>
    <x v="1"/>
    <x v="0"/>
    <x v="0"/>
    <x v="1320"/>
    <x v="300"/>
    <x v="57"/>
    <x v="0"/>
    <x v="34"/>
  </r>
  <r>
    <x v="331"/>
    <x v="1"/>
    <x v="147"/>
    <x v="4"/>
    <x v="22"/>
    <x v="0"/>
    <x v="1"/>
    <x v="1"/>
    <x v="0"/>
    <x v="751"/>
    <x v="300"/>
    <x v="57"/>
    <x v="0"/>
    <x v="34"/>
  </r>
  <r>
    <x v="332"/>
    <x v="1"/>
    <x v="147"/>
    <x v="4"/>
    <x v="22"/>
    <x v="0"/>
    <x v="1"/>
    <x v="2"/>
    <x v="0"/>
    <x v="1225"/>
    <x v="300"/>
    <x v="57"/>
    <x v="0"/>
    <x v="34"/>
  </r>
  <r>
    <x v="333"/>
    <x v="1"/>
    <x v="123"/>
    <x v="3"/>
    <x v="10"/>
    <x v="1"/>
    <x v="2"/>
    <x v="0"/>
    <x v="0"/>
    <x v="691"/>
    <x v="300"/>
    <x v="24"/>
    <x v="0"/>
    <x v="38"/>
  </r>
  <r>
    <x v="334"/>
    <x v="1"/>
    <x v="123"/>
    <x v="3"/>
    <x v="10"/>
    <x v="1"/>
    <x v="2"/>
    <x v="1"/>
    <x v="0"/>
    <x v="981"/>
    <x v="300"/>
    <x v="24"/>
    <x v="0"/>
    <x v="38"/>
  </r>
  <r>
    <x v="335"/>
    <x v="1"/>
    <x v="123"/>
    <x v="3"/>
    <x v="10"/>
    <x v="1"/>
    <x v="2"/>
    <x v="2"/>
    <x v="0"/>
    <x v="832"/>
    <x v="300"/>
    <x v="24"/>
    <x v="0"/>
    <x v="38"/>
  </r>
  <r>
    <x v="336"/>
    <x v="1"/>
    <x v="123"/>
    <x v="3"/>
    <x v="10"/>
    <x v="0"/>
    <x v="0"/>
    <x v="0"/>
    <x v="0"/>
    <x v="146"/>
    <x v="146"/>
    <x v="23"/>
    <x v="1"/>
    <x v="0"/>
  </r>
  <r>
    <x v="337"/>
    <x v="1"/>
    <x v="123"/>
    <x v="3"/>
    <x v="10"/>
    <x v="0"/>
    <x v="0"/>
    <x v="1"/>
    <x v="0"/>
    <x v="116"/>
    <x v="116"/>
    <x v="23"/>
    <x v="1"/>
    <x v="0"/>
  </r>
  <r>
    <x v="338"/>
    <x v="1"/>
    <x v="123"/>
    <x v="3"/>
    <x v="10"/>
    <x v="0"/>
    <x v="0"/>
    <x v="2"/>
    <x v="0"/>
    <x v="153"/>
    <x v="153"/>
    <x v="23"/>
    <x v="1"/>
    <x v="0"/>
  </r>
  <r>
    <x v="339"/>
    <x v="1"/>
    <x v="123"/>
    <x v="3"/>
    <x v="10"/>
    <x v="0"/>
    <x v="1"/>
    <x v="0"/>
    <x v="0"/>
    <x v="97"/>
    <x v="97"/>
    <x v="23"/>
    <x v="1"/>
    <x v="0"/>
  </r>
  <r>
    <x v="340"/>
    <x v="1"/>
    <x v="123"/>
    <x v="3"/>
    <x v="10"/>
    <x v="0"/>
    <x v="1"/>
    <x v="1"/>
    <x v="0"/>
    <x v="170"/>
    <x v="170"/>
    <x v="23"/>
    <x v="1"/>
    <x v="0"/>
  </r>
  <r>
    <x v="341"/>
    <x v="1"/>
    <x v="123"/>
    <x v="3"/>
    <x v="10"/>
    <x v="0"/>
    <x v="1"/>
    <x v="2"/>
    <x v="0"/>
    <x v="99"/>
    <x v="99"/>
    <x v="23"/>
    <x v="1"/>
    <x v="0"/>
  </r>
  <r>
    <x v="342"/>
    <x v="1"/>
    <x v="111"/>
    <x v="1"/>
    <x v="4"/>
    <x v="1"/>
    <x v="2"/>
    <x v="0"/>
    <x v="0"/>
    <x v="329"/>
    <x v="300"/>
    <x v="12"/>
    <x v="0"/>
    <x v="71"/>
  </r>
  <r>
    <x v="343"/>
    <x v="1"/>
    <x v="111"/>
    <x v="1"/>
    <x v="4"/>
    <x v="1"/>
    <x v="2"/>
    <x v="1"/>
    <x v="0"/>
    <x v="882"/>
    <x v="300"/>
    <x v="12"/>
    <x v="0"/>
    <x v="71"/>
  </r>
  <r>
    <x v="344"/>
    <x v="1"/>
    <x v="111"/>
    <x v="1"/>
    <x v="4"/>
    <x v="1"/>
    <x v="2"/>
    <x v="2"/>
    <x v="0"/>
    <x v="1085"/>
    <x v="300"/>
    <x v="12"/>
    <x v="0"/>
    <x v="71"/>
  </r>
  <r>
    <x v="345"/>
    <x v="1"/>
    <x v="111"/>
    <x v="1"/>
    <x v="4"/>
    <x v="0"/>
    <x v="0"/>
    <x v="0"/>
    <x v="0"/>
    <x v="95"/>
    <x v="95"/>
    <x v="11"/>
    <x v="1"/>
    <x v="0"/>
  </r>
  <r>
    <x v="346"/>
    <x v="1"/>
    <x v="111"/>
    <x v="1"/>
    <x v="4"/>
    <x v="0"/>
    <x v="0"/>
    <x v="1"/>
    <x v="0"/>
    <x v="96"/>
    <x v="96"/>
    <x v="11"/>
    <x v="1"/>
    <x v="0"/>
  </r>
  <r>
    <x v="347"/>
    <x v="1"/>
    <x v="111"/>
    <x v="1"/>
    <x v="4"/>
    <x v="0"/>
    <x v="0"/>
    <x v="2"/>
    <x v="0"/>
    <x v="87"/>
    <x v="87"/>
    <x v="11"/>
    <x v="1"/>
    <x v="0"/>
  </r>
  <r>
    <x v="348"/>
    <x v="1"/>
    <x v="111"/>
    <x v="1"/>
    <x v="4"/>
    <x v="0"/>
    <x v="1"/>
    <x v="0"/>
    <x v="0"/>
    <x v="108"/>
    <x v="108"/>
    <x v="11"/>
    <x v="1"/>
    <x v="0"/>
  </r>
  <r>
    <x v="349"/>
    <x v="1"/>
    <x v="111"/>
    <x v="1"/>
    <x v="4"/>
    <x v="0"/>
    <x v="1"/>
    <x v="1"/>
    <x v="0"/>
    <x v="101"/>
    <x v="101"/>
    <x v="11"/>
    <x v="1"/>
    <x v="0"/>
  </r>
  <r>
    <x v="350"/>
    <x v="1"/>
    <x v="111"/>
    <x v="1"/>
    <x v="4"/>
    <x v="0"/>
    <x v="1"/>
    <x v="2"/>
    <x v="0"/>
    <x v="186"/>
    <x v="186"/>
    <x v="11"/>
    <x v="1"/>
    <x v="0"/>
  </r>
  <r>
    <x v="351"/>
    <x v="1"/>
    <x v="98"/>
    <x v="6"/>
    <x v="30"/>
    <x v="1"/>
    <x v="2"/>
    <x v="0"/>
    <x v="0"/>
    <x v="1323"/>
    <x v="300"/>
    <x v="71"/>
    <x v="0"/>
    <x v="39"/>
  </r>
  <r>
    <x v="352"/>
    <x v="1"/>
    <x v="98"/>
    <x v="6"/>
    <x v="30"/>
    <x v="1"/>
    <x v="2"/>
    <x v="1"/>
    <x v="0"/>
    <x v="644"/>
    <x v="300"/>
    <x v="71"/>
    <x v="0"/>
    <x v="39"/>
  </r>
  <r>
    <x v="353"/>
    <x v="1"/>
    <x v="98"/>
    <x v="6"/>
    <x v="30"/>
    <x v="1"/>
    <x v="2"/>
    <x v="2"/>
    <x v="0"/>
    <x v="1356"/>
    <x v="300"/>
    <x v="71"/>
    <x v="0"/>
    <x v="39"/>
  </r>
  <r>
    <x v="354"/>
    <x v="1"/>
    <x v="98"/>
    <x v="6"/>
    <x v="30"/>
    <x v="0"/>
    <x v="0"/>
    <x v="0"/>
    <x v="0"/>
    <x v="1273"/>
    <x v="300"/>
    <x v="68"/>
    <x v="0"/>
    <x v="5"/>
  </r>
  <r>
    <x v="355"/>
    <x v="1"/>
    <x v="98"/>
    <x v="6"/>
    <x v="30"/>
    <x v="0"/>
    <x v="0"/>
    <x v="1"/>
    <x v="0"/>
    <x v="961"/>
    <x v="300"/>
    <x v="68"/>
    <x v="0"/>
    <x v="5"/>
  </r>
  <r>
    <x v="356"/>
    <x v="1"/>
    <x v="98"/>
    <x v="6"/>
    <x v="30"/>
    <x v="0"/>
    <x v="0"/>
    <x v="2"/>
    <x v="0"/>
    <x v="1314"/>
    <x v="300"/>
    <x v="68"/>
    <x v="0"/>
    <x v="5"/>
  </r>
  <r>
    <x v="357"/>
    <x v="1"/>
    <x v="98"/>
    <x v="6"/>
    <x v="30"/>
    <x v="0"/>
    <x v="1"/>
    <x v="0"/>
    <x v="0"/>
    <x v="1200"/>
    <x v="300"/>
    <x v="68"/>
    <x v="0"/>
    <x v="5"/>
  </r>
  <r>
    <x v="358"/>
    <x v="1"/>
    <x v="98"/>
    <x v="6"/>
    <x v="30"/>
    <x v="0"/>
    <x v="1"/>
    <x v="1"/>
    <x v="0"/>
    <x v="1336"/>
    <x v="300"/>
    <x v="69"/>
    <x v="0"/>
    <x v="18"/>
  </r>
  <r>
    <x v="359"/>
    <x v="1"/>
    <x v="98"/>
    <x v="6"/>
    <x v="30"/>
    <x v="0"/>
    <x v="1"/>
    <x v="2"/>
    <x v="0"/>
    <x v="1302"/>
    <x v="300"/>
    <x v="68"/>
    <x v="0"/>
    <x v="5"/>
  </r>
  <r>
    <x v="360"/>
    <x v="1"/>
    <x v="149"/>
    <x v="4"/>
    <x v="21"/>
    <x v="1"/>
    <x v="2"/>
    <x v="0"/>
    <x v="0"/>
    <x v="740"/>
    <x v="300"/>
    <x v="55"/>
    <x v="0"/>
    <x v="35"/>
  </r>
  <r>
    <x v="361"/>
    <x v="1"/>
    <x v="149"/>
    <x v="4"/>
    <x v="21"/>
    <x v="1"/>
    <x v="2"/>
    <x v="1"/>
    <x v="0"/>
    <x v="1372"/>
    <x v="300"/>
    <x v="55"/>
    <x v="0"/>
    <x v="35"/>
  </r>
  <r>
    <x v="362"/>
    <x v="1"/>
    <x v="149"/>
    <x v="4"/>
    <x v="21"/>
    <x v="1"/>
    <x v="2"/>
    <x v="2"/>
    <x v="0"/>
    <x v="1232"/>
    <x v="300"/>
    <x v="55"/>
    <x v="0"/>
    <x v="35"/>
  </r>
  <r>
    <x v="363"/>
    <x v="1"/>
    <x v="149"/>
    <x v="4"/>
    <x v="21"/>
    <x v="0"/>
    <x v="0"/>
    <x v="0"/>
    <x v="0"/>
    <x v="290"/>
    <x v="290"/>
    <x v="53"/>
    <x v="1"/>
    <x v="0"/>
  </r>
  <r>
    <x v="364"/>
    <x v="1"/>
    <x v="149"/>
    <x v="4"/>
    <x v="21"/>
    <x v="0"/>
    <x v="0"/>
    <x v="1"/>
    <x v="0"/>
    <x v="284"/>
    <x v="284"/>
    <x v="53"/>
    <x v="1"/>
    <x v="0"/>
  </r>
  <r>
    <x v="365"/>
    <x v="1"/>
    <x v="149"/>
    <x v="4"/>
    <x v="21"/>
    <x v="0"/>
    <x v="0"/>
    <x v="2"/>
    <x v="0"/>
    <x v="249"/>
    <x v="249"/>
    <x v="53"/>
    <x v="1"/>
    <x v="0"/>
  </r>
  <r>
    <x v="366"/>
    <x v="1"/>
    <x v="149"/>
    <x v="4"/>
    <x v="21"/>
    <x v="0"/>
    <x v="1"/>
    <x v="0"/>
    <x v="0"/>
    <x v="269"/>
    <x v="269"/>
    <x v="53"/>
    <x v="1"/>
    <x v="0"/>
  </r>
  <r>
    <x v="367"/>
    <x v="1"/>
    <x v="149"/>
    <x v="4"/>
    <x v="21"/>
    <x v="0"/>
    <x v="1"/>
    <x v="1"/>
    <x v="0"/>
    <x v="218"/>
    <x v="218"/>
    <x v="53"/>
    <x v="1"/>
    <x v="0"/>
  </r>
  <r>
    <x v="368"/>
    <x v="1"/>
    <x v="149"/>
    <x v="4"/>
    <x v="21"/>
    <x v="0"/>
    <x v="1"/>
    <x v="2"/>
    <x v="0"/>
    <x v="244"/>
    <x v="244"/>
    <x v="53"/>
    <x v="1"/>
    <x v="0"/>
  </r>
  <r>
    <x v="369"/>
    <x v="1"/>
    <x v="80"/>
    <x v="6"/>
    <x v="30"/>
    <x v="1"/>
    <x v="2"/>
    <x v="0"/>
    <x v="0"/>
    <x v="1427"/>
    <x v="300"/>
    <x v="71"/>
    <x v="0"/>
    <x v="39"/>
  </r>
  <r>
    <x v="370"/>
    <x v="1"/>
    <x v="80"/>
    <x v="6"/>
    <x v="30"/>
    <x v="1"/>
    <x v="2"/>
    <x v="1"/>
    <x v="0"/>
    <x v="808"/>
    <x v="300"/>
    <x v="71"/>
    <x v="0"/>
    <x v="39"/>
  </r>
  <r>
    <x v="371"/>
    <x v="1"/>
    <x v="80"/>
    <x v="6"/>
    <x v="30"/>
    <x v="1"/>
    <x v="2"/>
    <x v="2"/>
    <x v="0"/>
    <x v="1126"/>
    <x v="300"/>
    <x v="71"/>
    <x v="0"/>
    <x v="39"/>
  </r>
  <r>
    <x v="372"/>
    <x v="1"/>
    <x v="80"/>
    <x v="6"/>
    <x v="30"/>
    <x v="0"/>
    <x v="0"/>
    <x v="0"/>
    <x v="0"/>
    <x v="916"/>
    <x v="300"/>
    <x v="68"/>
    <x v="0"/>
    <x v="5"/>
  </r>
  <r>
    <x v="373"/>
    <x v="1"/>
    <x v="80"/>
    <x v="6"/>
    <x v="30"/>
    <x v="0"/>
    <x v="0"/>
    <x v="1"/>
    <x v="0"/>
    <x v="1242"/>
    <x v="300"/>
    <x v="68"/>
    <x v="0"/>
    <x v="5"/>
  </r>
  <r>
    <x v="374"/>
    <x v="1"/>
    <x v="80"/>
    <x v="6"/>
    <x v="30"/>
    <x v="0"/>
    <x v="0"/>
    <x v="2"/>
    <x v="0"/>
    <x v="1208"/>
    <x v="300"/>
    <x v="68"/>
    <x v="0"/>
    <x v="5"/>
  </r>
  <r>
    <x v="375"/>
    <x v="1"/>
    <x v="80"/>
    <x v="6"/>
    <x v="30"/>
    <x v="0"/>
    <x v="1"/>
    <x v="0"/>
    <x v="0"/>
    <x v="1272"/>
    <x v="300"/>
    <x v="68"/>
    <x v="0"/>
    <x v="5"/>
  </r>
  <r>
    <x v="376"/>
    <x v="1"/>
    <x v="80"/>
    <x v="6"/>
    <x v="30"/>
    <x v="0"/>
    <x v="1"/>
    <x v="1"/>
    <x v="0"/>
    <x v="1248"/>
    <x v="300"/>
    <x v="68"/>
    <x v="0"/>
    <x v="5"/>
  </r>
  <r>
    <x v="377"/>
    <x v="1"/>
    <x v="80"/>
    <x v="6"/>
    <x v="30"/>
    <x v="0"/>
    <x v="1"/>
    <x v="2"/>
    <x v="0"/>
    <x v="770"/>
    <x v="300"/>
    <x v="69"/>
    <x v="0"/>
    <x v="18"/>
  </r>
  <r>
    <x v="378"/>
    <x v="1"/>
    <x v="134"/>
    <x v="3"/>
    <x v="10"/>
    <x v="1"/>
    <x v="2"/>
    <x v="0"/>
    <x v="0"/>
    <x v="747"/>
    <x v="300"/>
    <x v="24"/>
    <x v="0"/>
    <x v="38"/>
  </r>
  <r>
    <x v="379"/>
    <x v="1"/>
    <x v="134"/>
    <x v="3"/>
    <x v="10"/>
    <x v="1"/>
    <x v="2"/>
    <x v="1"/>
    <x v="0"/>
    <x v="1076"/>
    <x v="300"/>
    <x v="24"/>
    <x v="0"/>
    <x v="38"/>
  </r>
  <r>
    <x v="380"/>
    <x v="1"/>
    <x v="134"/>
    <x v="3"/>
    <x v="10"/>
    <x v="1"/>
    <x v="2"/>
    <x v="2"/>
    <x v="0"/>
    <x v="1132"/>
    <x v="300"/>
    <x v="24"/>
    <x v="0"/>
    <x v="38"/>
  </r>
  <r>
    <x v="381"/>
    <x v="1"/>
    <x v="134"/>
    <x v="3"/>
    <x v="10"/>
    <x v="0"/>
    <x v="0"/>
    <x v="0"/>
    <x v="0"/>
    <x v="130"/>
    <x v="130"/>
    <x v="23"/>
    <x v="1"/>
    <x v="0"/>
  </r>
  <r>
    <x v="382"/>
    <x v="1"/>
    <x v="134"/>
    <x v="3"/>
    <x v="10"/>
    <x v="0"/>
    <x v="0"/>
    <x v="1"/>
    <x v="0"/>
    <x v="140"/>
    <x v="140"/>
    <x v="23"/>
    <x v="1"/>
    <x v="0"/>
  </r>
  <r>
    <x v="383"/>
    <x v="1"/>
    <x v="134"/>
    <x v="3"/>
    <x v="10"/>
    <x v="0"/>
    <x v="0"/>
    <x v="2"/>
    <x v="0"/>
    <x v="139"/>
    <x v="139"/>
    <x v="23"/>
    <x v="1"/>
    <x v="0"/>
  </r>
  <r>
    <x v="384"/>
    <x v="1"/>
    <x v="134"/>
    <x v="3"/>
    <x v="10"/>
    <x v="0"/>
    <x v="1"/>
    <x v="0"/>
    <x v="0"/>
    <x v="109"/>
    <x v="109"/>
    <x v="23"/>
    <x v="1"/>
    <x v="0"/>
  </r>
  <r>
    <x v="385"/>
    <x v="1"/>
    <x v="134"/>
    <x v="3"/>
    <x v="10"/>
    <x v="0"/>
    <x v="1"/>
    <x v="1"/>
    <x v="0"/>
    <x v="160"/>
    <x v="160"/>
    <x v="23"/>
    <x v="1"/>
    <x v="0"/>
  </r>
  <r>
    <x v="386"/>
    <x v="1"/>
    <x v="134"/>
    <x v="3"/>
    <x v="10"/>
    <x v="0"/>
    <x v="1"/>
    <x v="2"/>
    <x v="0"/>
    <x v="119"/>
    <x v="119"/>
    <x v="23"/>
    <x v="1"/>
    <x v="0"/>
  </r>
  <r>
    <x v="387"/>
    <x v="1"/>
    <x v="122"/>
    <x v="3"/>
    <x v="12"/>
    <x v="1"/>
    <x v="2"/>
    <x v="0"/>
    <x v="0"/>
    <x v="517"/>
    <x v="300"/>
    <x v="27"/>
    <x v="0"/>
    <x v="68"/>
  </r>
  <r>
    <x v="388"/>
    <x v="1"/>
    <x v="122"/>
    <x v="3"/>
    <x v="12"/>
    <x v="1"/>
    <x v="2"/>
    <x v="1"/>
    <x v="0"/>
    <x v="763"/>
    <x v="300"/>
    <x v="27"/>
    <x v="0"/>
    <x v="68"/>
  </r>
  <r>
    <x v="389"/>
    <x v="1"/>
    <x v="122"/>
    <x v="3"/>
    <x v="12"/>
    <x v="1"/>
    <x v="2"/>
    <x v="2"/>
    <x v="0"/>
    <x v="858"/>
    <x v="300"/>
    <x v="27"/>
    <x v="0"/>
    <x v="68"/>
  </r>
  <r>
    <x v="390"/>
    <x v="1"/>
    <x v="122"/>
    <x v="3"/>
    <x v="12"/>
    <x v="0"/>
    <x v="0"/>
    <x v="0"/>
    <x v="0"/>
    <x v="210"/>
    <x v="210"/>
    <x v="25"/>
    <x v="1"/>
    <x v="0"/>
  </r>
  <r>
    <x v="391"/>
    <x v="1"/>
    <x v="122"/>
    <x v="3"/>
    <x v="12"/>
    <x v="0"/>
    <x v="0"/>
    <x v="1"/>
    <x v="0"/>
    <x v="200"/>
    <x v="200"/>
    <x v="25"/>
    <x v="1"/>
    <x v="0"/>
  </r>
  <r>
    <x v="392"/>
    <x v="1"/>
    <x v="122"/>
    <x v="3"/>
    <x v="12"/>
    <x v="0"/>
    <x v="0"/>
    <x v="2"/>
    <x v="0"/>
    <x v="191"/>
    <x v="191"/>
    <x v="25"/>
    <x v="1"/>
    <x v="0"/>
  </r>
  <r>
    <x v="393"/>
    <x v="1"/>
    <x v="122"/>
    <x v="3"/>
    <x v="12"/>
    <x v="0"/>
    <x v="1"/>
    <x v="0"/>
    <x v="0"/>
    <x v="193"/>
    <x v="193"/>
    <x v="25"/>
    <x v="1"/>
    <x v="0"/>
  </r>
  <r>
    <x v="394"/>
    <x v="1"/>
    <x v="122"/>
    <x v="3"/>
    <x v="12"/>
    <x v="0"/>
    <x v="1"/>
    <x v="1"/>
    <x v="0"/>
    <x v="177"/>
    <x v="177"/>
    <x v="25"/>
    <x v="1"/>
    <x v="0"/>
  </r>
  <r>
    <x v="395"/>
    <x v="1"/>
    <x v="122"/>
    <x v="3"/>
    <x v="12"/>
    <x v="0"/>
    <x v="1"/>
    <x v="2"/>
    <x v="0"/>
    <x v="209"/>
    <x v="209"/>
    <x v="25"/>
    <x v="1"/>
    <x v="0"/>
  </r>
  <r>
    <x v="396"/>
    <x v="1"/>
    <x v="82"/>
    <x v="6"/>
    <x v="36"/>
    <x v="1"/>
    <x v="2"/>
    <x v="0"/>
    <x v="0"/>
    <x v="1423"/>
    <x v="300"/>
    <x v="82"/>
    <x v="0"/>
    <x v="46"/>
  </r>
  <r>
    <x v="397"/>
    <x v="1"/>
    <x v="82"/>
    <x v="6"/>
    <x v="36"/>
    <x v="1"/>
    <x v="2"/>
    <x v="1"/>
    <x v="0"/>
    <x v="677"/>
    <x v="300"/>
    <x v="82"/>
    <x v="0"/>
    <x v="46"/>
  </r>
  <r>
    <x v="398"/>
    <x v="1"/>
    <x v="82"/>
    <x v="6"/>
    <x v="36"/>
    <x v="1"/>
    <x v="2"/>
    <x v="2"/>
    <x v="0"/>
    <x v="719"/>
    <x v="300"/>
    <x v="82"/>
    <x v="0"/>
    <x v="46"/>
  </r>
  <r>
    <x v="399"/>
    <x v="1"/>
    <x v="82"/>
    <x v="6"/>
    <x v="36"/>
    <x v="0"/>
    <x v="0"/>
    <x v="0"/>
    <x v="0"/>
    <x v="1122"/>
    <x v="300"/>
    <x v="79"/>
    <x v="0"/>
    <x v="1"/>
  </r>
  <r>
    <x v="400"/>
    <x v="1"/>
    <x v="82"/>
    <x v="6"/>
    <x v="36"/>
    <x v="0"/>
    <x v="0"/>
    <x v="1"/>
    <x v="0"/>
    <x v="1009"/>
    <x v="300"/>
    <x v="79"/>
    <x v="0"/>
    <x v="1"/>
  </r>
  <r>
    <x v="401"/>
    <x v="1"/>
    <x v="82"/>
    <x v="6"/>
    <x v="36"/>
    <x v="0"/>
    <x v="0"/>
    <x v="2"/>
    <x v="0"/>
    <x v="1406"/>
    <x v="300"/>
    <x v="79"/>
    <x v="0"/>
    <x v="1"/>
  </r>
  <r>
    <x v="402"/>
    <x v="1"/>
    <x v="82"/>
    <x v="6"/>
    <x v="36"/>
    <x v="0"/>
    <x v="1"/>
    <x v="0"/>
    <x v="0"/>
    <x v="1259"/>
    <x v="300"/>
    <x v="80"/>
    <x v="0"/>
    <x v="12"/>
  </r>
  <r>
    <x v="403"/>
    <x v="1"/>
    <x v="82"/>
    <x v="6"/>
    <x v="36"/>
    <x v="0"/>
    <x v="1"/>
    <x v="1"/>
    <x v="0"/>
    <x v="984"/>
    <x v="300"/>
    <x v="80"/>
    <x v="0"/>
    <x v="12"/>
  </r>
  <r>
    <x v="404"/>
    <x v="1"/>
    <x v="82"/>
    <x v="6"/>
    <x v="36"/>
    <x v="0"/>
    <x v="1"/>
    <x v="2"/>
    <x v="0"/>
    <x v="1389"/>
    <x v="300"/>
    <x v="80"/>
    <x v="0"/>
    <x v="12"/>
  </r>
  <r>
    <x v="405"/>
    <x v="1"/>
    <x v="148"/>
    <x v="4"/>
    <x v="16"/>
    <x v="1"/>
    <x v="2"/>
    <x v="0"/>
    <x v="0"/>
    <x v="931"/>
    <x v="300"/>
    <x v="50"/>
    <x v="0"/>
    <x v="62"/>
  </r>
  <r>
    <x v="406"/>
    <x v="1"/>
    <x v="148"/>
    <x v="4"/>
    <x v="16"/>
    <x v="1"/>
    <x v="2"/>
    <x v="1"/>
    <x v="0"/>
    <x v="1254"/>
    <x v="300"/>
    <x v="50"/>
    <x v="0"/>
    <x v="62"/>
  </r>
  <r>
    <x v="407"/>
    <x v="1"/>
    <x v="148"/>
    <x v="4"/>
    <x v="16"/>
    <x v="1"/>
    <x v="2"/>
    <x v="2"/>
    <x v="0"/>
    <x v="1365"/>
    <x v="300"/>
    <x v="50"/>
    <x v="0"/>
    <x v="62"/>
  </r>
  <r>
    <x v="408"/>
    <x v="1"/>
    <x v="148"/>
    <x v="4"/>
    <x v="16"/>
    <x v="0"/>
    <x v="0"/>
    <x v="0"/>
    <x v="0"/>
    <x v="730"/>
    <x v="300"/>
    <x v="48"/>
    <x v="0"/>
    <x v="23"/>
  </r>
  <r>
    <x v="409"/>
    <x v="1"/>
    <x v="148"/>
    <x v="4"/>
    <x v="16"/>
    <x v="0"/>
    <x v="0"/>
    <x v="1"/>
    <x v="0"/>
    <x v="762"/>
    <x v="300"/>
    <x v="48"/>
    <x v="0"/>
    <x v="23"/>
  </r>
  <r>
    <x v="410"/>
    <x v="1"/>
    <x v="148"/>
    <x v="4"/>
    <x v="16"/>
    <x v="0"/>
    <x v="0"/>
    <x v="2"/>
    <x v="0"/>
    <x v="1407"/>
    <x v="300"/>
    <x v="48"/>
    <x v="0"/>
    <x v="23"/>
  </r>
  <r>
    <x v="411"/>
    <x v="1"/>
    <x v="148"/>
    <x v="4"/>
    <x v="16"/>
    <x v="0"/>
    <x v="1"/>
    <x v="0"/>
    <x v="0"/>
    <x v="246"/>
    <x v="246"/>
    <x v="47"/>
    <x v="1"/>
    <x v="0"/>
  </r>
  <r>
    <x v="412"/>
    <x v="1"/>
    <x v="148"/>
    <x v="4"/>
    <x v="16"/>
    <x v="0"/>
    <x v="1"/>
    <x v="1"/>
    <x v="0"/>
    <x v="807"/>
    <x v="300"/>
    <x v="48"/>
    <x v="0"/>
    <x v="23"/>
  </r>
  <r>
    <x v="413"/>
    <x v="1"/>
    <x v="148"/>
    <x v="4"/>
    <x v="16"/>
    <x v="0"/>
    <x v="1"/>
    <x v="2"/>
    <x v="0"/>
    <x v="1276"/>
    <x v="300"/>
    <x v="48"/>
    <x v="0"/>
    <x v="23"/>
  </r>
  <r>
    <x v="414"/>
    <x v="1"/>
    <x v="145"/>
    <x v="4"/>
    <x v="23"/>
    <x v="1"/>
    <x v="2"/>
    <x v="0"/>
    <x v="0"/>
    <x v="1191"/>
    <x v="300"/>
    <x v="58"/>
    <x v="0"/>
    <x v="11"/>
  </r>
  <r>
    <x v="415"/>
    <x v="1"/>
    <x v="145"/>
    <x v="4"/>
    <x v="23"/>
    <x v="1"/>
    <x v="2"/>
    <x v="1"/>
    <x v="0"/>
    <x v="963"/>
    <x v="300"/>
    <x v="58"/>
    <x v="0"/>
    <x v="11"/>
  </r>
  <r>
    <x v="416"/>
    <x v="1"/>
    <x v="145"/>
    <x v="4"/>
    <x v="23"/>
    <x v="1"/>
    <x v="2"/>
    <x v="2"/>
    <x v="0"/>
    <x v="1413"/>
    <x v="300"/>
    <x v="58"/>
    <x v="0"/>
    <x v="11"/>
  </r>
  <r>
    <x v="417"/>
    <x v="1"/>
    <x v="145"/>
    <x v="4"/>
    <x v="23"/>
    <x v="0"/>
    <x v="0"/>
    <x v="0"/>
    <x v="0"/>
    <x v="172"/>
    <x v="172"/>
    <x v="57"/>
    <x v="1"/>
    <x v="0"/>
  </r>
  <r>
    <x v="418"/>
    <x v="1"/>
    <x v="145"/>
    <x v="4"/>
    <x v="23"/>
    <x v="0"/>
    <x v="0"/>
    <x v="1"/>
    <x v="0"/>
    <x v="169"/>
    <x v="169"/>
    <x v="57"/>
    <x v="1"/>
    <x v="0"/>
  </r>
  <r>
    <x v="419"/>
    <x v="1"/>
    <x v="145"/>
    <x v="4"/>
    <x v="23"/>
    <x v="0"/>
    <x v="0"/>
    <x v="2"/>
    <x v="0"/>
    <x v="171"/>
    <x v="171"/>
    <x v="57"/>
    <x v="1"/>
    <x v="0"/>
  </r>
  <r>
    <x v="420"/>
    <x v="1"/>
    <x v="145"/>
    <x v="4"/>
    <x v="23"/>
    <x v="0"/>
    <x v="1"/>
    <x v="0"/>
    <x v="0"/>
    <x v="236"/>
    <x v="236"/>
    <x v="57"/>
    <x v="1"/>
    <x v="0"/>
  </r>
  <r>
    <x v="421"/>
    <x v="1"/>
    <x v="145"/>
    <x v="4"/>
    <x v="23"/>
    <x v="0"/>
    <x v="1"/>
    <x v="1"/>
    <x v="0"/>
    <x v="225"/>
    <x v="225"/>
    <x v="57"/>
    <x v="1"/>
    <x v="0"/>
  </r>
  <r>
    <x v="422"/>
    <x v="1"/>
    <x v="145"/>
    <x v="4"/>
    <x v="23"/>
    <x v="0"/>
    <x v="1"/>
    <x v="2"/>
    <x v="0"/>
    <x v="155"/>
    <x v="155"/>
    <x v="57"/>
    <x v="1"/>
    <x v="0"/>
  </r>
  <r>
    <x v="423"/>
    <x v="1"/>
    <x v="83"/>
    <x v="6"/>
    <x v="36"/>
    <x v="1"/>
    <x v="2"/>
    <x v="0"/>
    <x v="0"/>
    <x v="1230"/>
    <x v="300"/>
    <x v="82"/>
    <x v="0"/>
    <x v="46"/>
  </r>
  <r>
    <x v="424"/>
    <x v="1"/>
    <x v="83"/>
    <x v="6"/>
    <x v="36"/>
    <x v="1"/>
    <x v="2"/>
    <x v="1"/>
    <x v="0"/>
    <x v="971"/>
    <x v="300"/>
    <x v="82"/>
    <x v="0"/>
    <x v="46"/>
  </r>
  <r>
    <x v="425"/>
    <x v="1"/>
    <x v="83"/>
    <x v="6"/>
    <x v="36"/>
    <x v="1"/>
    <x v="2"/>
    <x v="2"/>
    <x v="0"/>
    <x v="947"/>
    <x v="300"/>
    <x v="82"/>
    <x v="0"/>
    <x v="46"/>
  </r>
  <r>
    <x v="426"/>
    <x v="1"/>
    <x v="83"/>
    <x v="6"/>
    <x v="36"/>
    <x v="0"/>
    <x v="0"/>
    <x v="0"/>
    <x v="0"/>
    <x v="1368"/>
    <x v="300"/>
    <x v="81"/>
    <x v="0"/>
    <x v="25"/>
  </r>
  <r>
    <x v="427"/>
    <x v="1"/>
    <x v="83"/>
    <x v="6"/>
    <x v="36"/>
    <x v="0"/>
    <x v="0"/>
    <x v="1"/>
    <x v="0"/>
    <x v="1339"/>
    <x v="300"/>
    <x v="81"/>
    <x v="0"/>
    <x v="25"/>
  </r>
  <r>
    <x v="428"/>
    <x v="1"/>
    <x v="83"/>
    <x v="6"/>
    <x v="36"/>
    <x v="0"/>
    <x v="0"/>
    <x v="2"/>
    <x v="0"/>
    <x v="1291"/>
    <x v="300"/>
    <x v="81"/>
    <x v="0"/>
    <x v="25"/>
  </r>
  <r>
    <x v="429"/>
    <x v="1"/>
    <x v="83"/>
    <x v="6"/>
    <x v="36"/>
    <x v="0"/>
    <x v="1"/>
    <x v="0"/>
    <x v="0"/>
    <x v="755"/>
    <x v="300"/>
    <x v="81"/>
    <x v="0"/>
    <x v="25"/>
  </r>
  <r>
    <x v="430"/>
    <x v="1"/>
    <x v="83"/>
    <x v="6"/>
    <x v="36"/>
    <x v="0"/>
    <x v="1"/>
    <x v="1"/>
    <x v="0"/>
    <x v="1175"/>
    <x v="300"/>
    <x v="81"/>
    <x v="0"/>
    <x v="25"/>
  </r>
  <r>
    <x v="431"/>
    <x v="1"/>
    <x v="83"/>
    <x v="6"/>
    <x v="36"/>
    <x v="0"/>
    <x v="1"/>
    <x v="2"/>
    <x v="0"/>
    <x v="728"/>
    <x v="300"/>
    <x v="81"/>
    <x v="0"/>
    <x v="25"/>
  </r>
  <r>
    <x v="432"/>
    <x v="1"/>
    <x v="143"/>
    <x v="4"/>
    <x v="22"/>
    <x v="1"/>
    <x v="2"/>
    <x v="0"/>
    <x v="0"/>
    <x v="1295"/>
    <x v="300"/>
    <x v="58"/>
    <x v="0"/>
    <x v="55"/>
  </r>
  <r>
    <x v="433"/>
    <x v="1"/>
    <x v="143"/>
    <x v="4"/>
    <x v="22"/>
    <x v="1"/>
    <x v="2"/>
    <x v="1"/>
    <x v="0"/>
    <x v="915"/>
    <x v="300"/>
    <x v="58"/>
    <x v="0"/>
    <x v="55"/>
  </r>
  <r>
    <x v="434"/>
    <x v="1"/>
    <x v="143"/>
    <x v="4"/>
    <x v="22"/>
    <x v="1"/>
    <x v="2"/>
    <x v="2"/>
    <x v="0"/>
    <x v="1394"/>
    <x v="300"/>
    <x v="58"/>
    <x v="0"/>
    <x v="55"/>
  </r>
  <r>
    <x v="435"/>
    <x v="1"/>
    <x v="143"/>
    <x v="4"/>
    <x v="22"/>
    <x v="0"/>
    <x v="0"/>
    <x v="0"/>
    <x v="0"/>
    <x v="949"/>
    <x v="300"/>
    <x v="56"/>
    <x v="0"/>
    <x v="13"/>
  </r>
  <r>
    <x v="436"/>
    <x v="1"/>
    <x v="143"/>
    <x v="4"/>
    <x v="22"/>
    <x v="0"/>
    <x v="0"/>
    <x v="1"/>
    <x v="0"/>
    <x v="1433"/>
    <x v="300"/>
    <x v="56"/>
    <x v="0"/>
    <x v="13"/>
  </r>
  <r>
    <x v="437"/>
    <x v="1"/>
    <x v="143"/>
    <x v="4"/>
    <x v="22"/>
    <x v="0"/>
    <x v="0"/>
    <x v="2"/>
    <x v="0"/>
    <x v="1362"/>
    <x v="300"/>
    <x v="56"/>
    <x v="0"/>
    <x v="13"/>
  </r>
  <r>
    <x v="438"/>
    <x v="1"/>
    <x v="143"/>
    <x v="4"/>
    <x v="22"/>
    <x v="0"/>
    <x v="1"/>
    <x v="0"/>
    <x v="0"/>
    <x v="1103"/>
    <x v="300"/>
    <x v="56"/>
    <x v="0"/>
    <x v="13"/>
  </r>
  <r>
    <x v="439"/>
    <x v="1"/>
    <x v="143"/>
    <x v="4"/>
    <x v="22"/>
    <x v="0"/>
    <x v="1"/>
    <x v="1"/>
    <x v="0"/>
    <x v="1395"/>
    <x v="300"/>
    <x v="56"/>
    <x v="0"/>
    <x v="13"/>
  </r>
  <r>
    <x v="440"/>
    <x v="1"/>
    <x v="143"/>
    <x v="4"/>
    <x v="22"/>
    <x v="0"/>
    <x v="1"/>
    <x v="2"/>
    <x v="0"/>
    <x v="682"/>
    <x v="300"/>
    <x v="56"/>
    <x v="0"/>
    <x v="13"/>
  </r>
  <r>
    <x v="441"/>
    <x v="1"/>
    <x v="135"/>
    <x v="3"/>
    <x v="14"/>
    <x v="1"/>
    <x v="2"/>
    <x v="0"/>
    <x v="0"/>
    <x v="794"/>
    <x v="300"/>
    <x v="30"/>
    <x v="0"/>
    <x v="65"/>
  </r>
  <r>
    <x v="442"/>
    <x v="1"/>
    <x v="135"/>
    <x v="3"/>
    <x v="14"/>
    <x v="1"/>
    <x v="2"/>
    <x v="1"/>
    <x v="0"/>
    <x v="1305"/>
    <x v="300"/>
    <x v="30"/>
    <x v="0"/>
    <x v="65"/>
  </r>
  <r>
    <x v="443"/>
    <x v="1"/>
    <x v="135"/>
    <x v="3"/>
    <x v="14"/>
    <x v="1"/>
    <x v="2"/>
    <x v="2"/>
    <x v="0"/>
    <x v="1385"/>
    <x v="300"/>
    <x v="30"/>
    <x v="0"/>
    <x v="65"/>
  </r>
  <r>
    <x v="444"/>
    <x v="1"/>
    <x v="135"/>
    <x v="3"/>
    <x v="14"/>
    <x v="0"/>
    <x v="0"/>
    <x v="0"/>
    <x v="0"/>
    <x v="970"/>
    <x v="300"/>
    <x v="29"/>
    <x v="0"/>
    <x v="31"/>
  </r>
  <r>
    <x v="445"/>
    <x v="1"/>
    <x v="135"/>
    <x v="3"/>
    <x v="14"/>
    <x v="0"/>
    <x v="0"/>
    <x v="1"/>
    <x v="0"/>
    <x v="825"/>
    <x v="300"/>
    <x v="29"/>
    <x v="0"/>
    <x v="31"/>
  </r>
  <r>
    <x v="446"/>
    <x v="1"/>
    <x v="135"/>
    <x v="3"/>
    <x v="14"/>
    <x v="0"/>
    <x v="0"/>
    <x v="2"/>
    <x v="0"/>
    <x v="1376"/>
    <x v="300"/>
    <x v="29"/>
    <x v="0"/>
    <x v="31"/>
  </r>
  <r>
    <x v="447"/>
    <x v="1"/>
    <x v="135"/>
    <x v="3"/>
    <x v="14"/>
    <x v="0"/>
    <x v="1"/>
    <x v="0"/>
    <x v="0"/>
    <x v="658"/>
    <x v="300"/>
    <x v="29"/>
    <x v="0"/>
    <x v="31"/>
  </r>
  <r>
    <x v="448"/>
    <x v="1"/>
    <x v="135"/>
    <x v="3"/>
    <x v="14"/>
    <x v="0"/>
    <x v="1"/>
    <x v="1"/>
    <x v="0"/>
    <x v="811"/>
    <x v="300"/>
    <x v="29"/>
    <x v="0"/>
    <x v="31"/>
  </r>
  <r>
    <x v="449"/>
    <x v="1"/>
    <x v="135"/>
    <x v="3"/>
    <x v="14"/>
    <x v="0"/>
    <x v="1"/>
    <x v="2"/>
    <x v="0"/>
    <x v="824"/>
    <x v="300"/>
    <x v="29"/>
    <x v="0"/>
    <x v="31"/>
  </r>
  <r>
    <x v="450"/>
    <x v="1"/>
    <x v="141"/>
    <x v="4"/>
    <x v="20"/>
    <x v="1"/>
    <x v="2"/>
    <x v="0"/>
    <x v="0"/>
    <x v="1330"/>
    <x v="300"/>
    <x v="55"/>
    <x v="0"/>
    <x v="57"/>
  </r>
  <r>
    <x v="451"/>
    <x v="1"/>
    <x v="141"/>
    <x v="4"/>
    <x v="20"/>
    <x v="1"/>
    <x v="2"/>
    <x v="1"/>
    <x v="0"/>
    <x v="1155"/>
    <x v="300"/>
    <x v="55"/>
    <x v="0"/>
    <x v="57"/>
  </r>
  <r>
    <x v="452"/>
    <x v="1"/>
    <x v="141"/>
    <x v="4"/>
    <x v="20"/>
    <x v="1"/>
    <x v="2"/>
    <x v="2"/>
    <x v="0"/>
    <x v="1094"/>
    <x v="300"/>
    <x v="55"/>
    <x v="0"/>
    <x v="57"/>
  </r>
  <r>
    <x v="453"/>
    <x v="1"/>
    <x v="141"/>
    <x v="4"/>
    <x v="20"/>
    <x v="0"/>
    <x v="0"/>
    <x v="0"/>
    <x v="0"/>
    <x v="497"/>
    <x v="300"/>
    <x v="53"/>
    <x v="0"/>
    <x v="15"/>
  </r>
  <r>
    <x v="454"/>
    <x v="1"/>
    <x v="141"/>
    <x v="4"/>
    <x v="20"/>
    <x v="0"/>
    <x v="0"/>
    <x v="1"/>
    <x v="0"/>
    <x v="1205"/>
    <x v="300"/>
    <x v="53"/>
    <x v="0"/>
    <x v="15"/>
  </r>
  <r>
    <x v="455"/>
    <x v="1"/>
    <x v="141"/>
    <x v="4"/>
    <x v="20"/>
    <x v="0"/>
    <x v="0"/>
    <x v="2"/>
    <x v="0"/>
    <x v="280"/>
    <x v="280"/>
    <x v="52"/>
    <x v="1"/>
    <x v="0"/>
  </r>
  <r>
    <x v="456"/>
    <x v="1"/>
    <x v="141"/>
    <x v="4"/>
    <x v="20"/>
    <x v="0"/>
    <x v="1"/>
    <x v="0"/>
    <x v="0"/>
    <x v="384"/>
    <x v="300"/>
    <x v="53"/>
    <x v="0"/>
    <x v="15"/>
  </r>
  <r>
    <x v="457"/>
    <x v="1"/>
    <x v="141"/>
    <x v="4"/>
    <x v="20"/>
    <x v="0"/>
    <x v="1"/>
    <x v="1"/>
    <x v="0"/>
    <x v="1069"/>
    <x v="300"/>
    <x v="53"/>
    <x v="0"/>
    <x v="15"/>
  </r>
  <r>
    <x v="458"/>
    <x v="1"/>
    <x v="141"/>
    <x v="4"/>
    <x v="20"/>
    <x v="0"/>
    <x v="1"/>
    <x v="2"/>
    <x v="0"/>
    <x v="1194"/>
    <x v="300"/>
    <x v="53"/>
    <x v="0"/>
    <x v="15"/>
  </r>
  <r>
    <x v="459"/>
    <x v="1"/>
    <x v="113"/>
    <x v="1"/>
    <x v="4"/>
    <x v="1"/>
    <x v="2"/>
    <x v="0"/>
    <x v="0"/>
    <x v="5"/>
    <x v="5"/>
    <x v="11"/>
    <x v="1"/>
    <x v="0"/>
  </r>
  <r>
    <x v="460"/>
    <x v="1"/>
    <x v="113"/>
    <x v="1"/>
    <x v="4"/>
    <x v="1"/>
    <x v="2"/>
    <x v="1"/>
    <x v="0"/>
    <x v="2"/>
    <x v="2"/>
    <x v="11"/>
    <x v="1"/>
    <x v="0"/>
  </r>
  <r>
    <x v="461"/>
    <x v="1"/>
    <x v="113"/>
    <x v="1"/>
    <x v="4"/>
    <x v="1"/>
    <x v="2"/>
    <x v="2"/>
    <x v="0"/>
    <x v="3"/>
    <x v="3"/>
    <x v="11"/>
    <x v="1"/>
    <x v="0"/>
  </r>
  <r>
    <x v="462"/>
    <x v="1"/>
    <x v="113"/>
    <x v="1"/>
    <x v="4"/>
    <x v="0"/>
    <x v="0"/>
    <x v="0"/>
    <x v="0"/>
    <x v="45"/>
    <x v="45"/>
    <x v="11"/>
    <x v="1"/>
    <x v="0"/>
  </r>
  <r>
    <x v="463"/>
    <x v="1"/>
    <x v="113"/>
    <x v="1"/>
    <x v="4"/>
    <x v="0"/>
    <x v="0"/>
    <x v="1"/>
    <x v="0"/>
    <x v="33"/>
    <x v="33"/>
    <x v="11"/>
    <x v="1"/>
    <x v="0"/>
  </r>
  <r>
    <x v="464"/>
    <x v="1"/>
    <x v="113"/>
    <x v="1"/>
    <x v="4"/>
    <x v="0"/>
    <x v="0"/>
    <x v="2"/>
    <x v="0"/>
    <x v="44"/>
    <x v="44"/>
    <x v="11"/>
    <x v="1"/>
    <x v="0"/>
  </r>
  <r>
    <x v="465"/>
    <x v="1"/>
    <x v="113"/>
    <x v="1"/>
    <x v="4"/>
    <x v="0"/>
    <x v="1"/>
    <x v="0"/>
    <x v="0"/>
    <x v="26"/>
    <x v="26"/>
    <x v="11"/>
    <x v="1"/>
    <x v="0"/>
  </r>
  <r>
    <x v="466"/>
    <x v="1"/>
    <x v="113"/>
    <x v="1"/>
    <x v="4"/>
    <x v="0"/>
    <x v="1"/>
    <x v="1"/>
    <x v="0"/>
    <x v="24"/>
    <x v="24"/>
    <x v="11"/>
    <x v="1"/>
    <x v="0"/>
  </r>
  <r>
    <x v="467"/>
    <x v="1"/>
    <x v="113"/>
    <x v="1"/>
    <x v="4"/>
    <x v="0"/>
    <x v="1"/>
    <x v="2"/>
    <x v="0"/>
    <x v="22"/>
    <x v="22"/>
    <x v="11"/>
    <x v="1"/>
    <x v="0"/>
  </r>
  <r>
    <x v="468"/>
    <x v="1"/>
    <x v="128"/>
    <x v="3"/>
    <x v="14"/>
    <x v="1"/>
    <x v="2"/>
    <x v="0"/>
    <x v="0"/>
    <x v="1151"/>
    <x v="300"/>
    <x v="30"/>
    <x v="0"/>
    <x v="65"/>
  </r>
  <r>
    <x v="469"/>
    <x v="1"/>
    <x v="128"/>
    <x v="3"/>
    <x v="14"/>
    <x v="1"/>
    <x v="2"/>
    <x v="1"/>
    <x v="0"/>
    <x v="1117"/>
    <x v="300"/>
    <x v="30"/>
    <x v="0"/>
    <x v="65"/>
  </r>
  <r>
    <x v="470"/>
    <x v="1"/>
    <x v="128"/>
    <x v="3"/>
    <x v="14"/>
    <x v="1"/>
    <x v="2"/>
    <x v="2"/>
    <x v="0"/>
    <x v="1128"/>
    <x v="300"/>
    <x v="30"/>
    <x v="0"/>
    <x v="65"/>
  </r>
  <r>
    <x v="471"/>
    <x v="1"/>
    <x v="128"/>
    <x v="3"/>
    <x v="14"/>
    <x v="0"/>
    <x v="0"/>
    <x v="0"/>
    <x v="0"/>
    <x v="973"/>
    <x v="300"/>
    <x v="29"/>
    <x v="0"/>
    <x v="31"/>
  </r>
  <r>
    <x v="472"/>
    <x v="1"/>
    <x v="128"/>
    <x v="3"/>
    <x v="14"/>
    <x v="0"/>
    <x v="0"/>
    <x v="1"/>
    <x v="0"/>
    <x v="772"/>
    <x v="300"/>
    <x v="29"/>
    <x v="0"/>
    <x v="31"/>
  </r>
  <r>
    <x v="473"/>
    <x v="1"/>
    <x v="128"/>
    <x v="3"/>
    <x v="14"/>
    <x v="0"/>
    <x v="0"/>
    <x v="2"/>
    <x v="0"/>
    <x v="1261"/>
    <x v="300"/>
    <x v="29"/>
    <x v="0"/>
    <x v="31"/>
  </r>
  <r>
    <x v="474"/>
    <x v="1"/>
    <x v="128"/>
    <x v="3"/>
    <x v="14"/>
    <x v="0"/>
    <x v="1"/>
    <x v="0"/>
    <x v="0"/>
    <x v="1004"/>
    <x v="300"/>
    <x v="29"/>
    <x v="0"/>
    <x v="31"/>
  </r>
  <r>
    <x v="475"/>
    <x v="1"/>
    <x v="128"/>
    <x v="3"/>
    <x v="14"/>
    <x v="0"/>
    <x v="1"/>
    <x v="1"/>
    <x v="0"/>
    <x v="877"/>
    <x v="300"/>
    <x v="29"/>
    <x v="0"/>
    <x v="31"/>
  </r>
  <r>
    <x v="476"/>
    <x v="1"/>
    <x v="128"/>
    <x v="3"/>
    <x v="14"/>
    <x v="0"/>
    <x v="1"/>
    <x v="2"/>
    <x v="0"/>
    <x v="524"/>
    <x v="300"/>
    <x v="29"/>
    <x v="0"/>
    <x v="31"/>
  </r>
  <r>
    <x v="477"/>
    <x v="1"/>
    <x v="115"/>
    <x v="1"/>
    <x v="3"/>
    <x v="1"/>
    <x v="2"/>
    <x v="0"/>
    <x v="0"/>
    <x v="165"/>
    <x v="165"/>
    <x v="10"/>
    <x v="1"/>
    <x v="0"/>
  </r>
  <r>
    <x v="478"/>
    <x v="1"/>
    <x v="115"/>
    <x v="1"/>
    <x v="3"/>
    <x v="1"/>
    <x v="2"/>
    <x v="1"/>
    <x v="0"/>
    <x v="275"/>
    <x v="275"/>
    <x v="10"/>
    <x v="1"/>
    <x v="0"/>
  </r>
  <r>
    <x v="479"/>
    <x v="1"/>
    <x v="115"/>
    <x v="1"/>
    <x v="3"/>
    <x v="1"/>
    <x v="2"/>
    <x v="2"/>
    <x v="0"/>
    <x v="1100"/>
    <x v="300"/>
    <x v="11"/>
    <x v="0"/>
    <x v="73"/>
  </r>
  <r>
    <x v="480"/>
    <x v="1"/>
    <x v="115"/>
    <x v="1"/>
    <x v="3"/>
    <x v="0"/>
    <x v="0"/>
    <x v="0"/>
    <x v="0"/>
    <x v="80"/>
    <x v="80"/>
    <x v="10"/>
    <x v="1"/>
    <x v="0"/>
  </r>
  <r>
    <x v="481"/>
    <x v="1"/>
    <x v="115"/>
    <x v="1"/>
    <x v="3"/>
    <x v="0"/>
    <x v="0"/>
    <x v="1"/>
    <x v="0"/>
    <x v="61"/>
    <x v="61"/>
    <x v="10"/>
    <x v="1"/>
    <x v="0"/>
  </r>
  <r>
    <x v="482"/>
    <x v="1"/>
    <x v="115"/>
    <x v="1"/>
    <x v="3"/>
    <x v="0"/>
    <x v="0"/>
    <x v="2"/>
    <x v="0"/>
    <x v="43"/>
    <x v="43"/>
    <x v="10"/>
    <x v="1"/>
    <x v="0"/>
  </r>
  <r>
    <x v="483"/>
    <x v="1"/>
    <x v="115"/>
    <x v="1"/>
    <x v="3"/>
    <x v="0"/>
    <x v="1"/>
    <x v="0"/>
    <x v="0"/>
    <x v="29"/>
    <x v="29"/>
    <x v="10"/>
    <x v="1"/>
    <x v="0"/>
  </r>
  <r>
    <x v="484"/>
    <x v="1"/>
    <x v="115"/>
    <x v="1"/>
    <x v="3"/>
    <x v="0"/>
    <x v="1"/>
    <x v="1"/>
    <x v="0"/>
    <x v="28"/>
    <x v="28"/>
    <x v="10"/>
    <x v="1"/>
    <x v="0"/>
  </r>
  <r>
    <x v="485"/>
    <x v="1"/>
    <x v="115"/>
    <x v="1"/>
    <x v="3"/>
    <x v="0"/>
    <x v="1"/>
    <x v="2"/>
    <x v="0"/>
    <x v="89"/>
    <x v="89"/>
    <x v="10"/>
    <x v="1"/>
    <x v="0"/>
  </r>
  <r>
    <x v="486"/>
    <x v="1"/>
    <x v="119"/>
    <x v="1"/>
    <x v="4"/>
    <x v="1"/>
    <x v="2"/>
    <x v="0"/>
    <x v="0"/>
    <x v="768"/>
    <x v="300"/>
    <x v="12"/>
    <x v="0"/>
    <x v="71"/>
  </r>
  <r>
    <x v="487"/>
    <x v="1"/>
    <x v="119"/>
    <x v="1"/>
    <x v="4"/>
    <x v="1"/>
    <x v="2"/>
    <x v="1"/>
    <x v="0"/>
    <x v="798"/>
    <x v="300"/>
    <x v="12"/>
    <x v="0"/>
    <x v="71"/>
  </r>
  <r>
    <x v="488"/>
    <x v="1"/>
    <x v="119"/>
    <x v="1"/>
    <x v="4"/>
    <x v="1"/>
    <x v="2"/>
    <x v="2"/>
    <x v="0"/>
    <x v="1143"/>
    <x v="300"/>
    <x v="12"/>
    <x v="0"/>
    <x v="71"/>
  </r>
  <r>
    <x v="489"/>
    <x v="1"/>
    <x v="119"/>
    <x v="1"/>
    <x v="4"/>
    <x v="0"/>
    <x v="0"/>
    <x v="0"/>
    <x v="0"/>
    <x v="205"/>
    <x v="205"/>
    <x v="11"/>
    <x v="1"/>
    <x v="0"/>
  </r>
  <r>
    <x v="490"/>
    <x v="1"/>
    <x v="119"/>
    <x v="1"/>
    <x v="4"/>
    <x v="0"/>
    <x v="0"/>
    <x v="1"/>
    <x v="0"/>
    <x v="206"/>
    <x v="206"/>
    <x v="11"/>
    <x v="1"/>
    <x v="0"/>
  </r>
  <r>
    <x v="491"/>
    <x v="1"/>
    <x v="119"/>
    <x v="1"/>
    <x v="4"/>
    <x v="0"/>
    <x v="0"/>
    <x v="2"/>
    <x v="0"/>
    <x v="240"/>
    <x v="240"/>
    <x v="11"/>
    <x v="1"/>
    <x v="0"/>
  </r>
  <r>
    <x v="492"/>
    <x v="1"/>
    <x v="119"/>
    <x v="1"/>
    <x v="4"/>
    <x v="0"/>
    <x v="1"/>
    <x v="0"/>
    <x v="0"/>
    <x v="192"/>
    <x v="192"/>
    <x v="11"/>
    <x v="1"/>
    <x v="0"/>
  </r>
  <r>
    <x v="493"/>
    <x v="1"/>
    <x v="119"/>
    <x v="1"/>
    <x v="4"/>
    <x v="0"/>
    <x v="1"/>
    <x v="1"/>
    <x v="0"/>
    <x v="255"/>
    <x v="255"/>
    <x v="11"/>
    <x v="1"/>
    <x v="0"/>
  </r>
  <r>
    <x v="494"/>
    <x v="1"/>
    <x v="119"/>
    <x v="1"/>
    <x v="4"/>
    <x v="0"/>
    <x v="1"/>
    <x v="2"/>
    <x v="0"/>
    <x v="712"/>
    <x v="300"/>
    <x v="12"/>
    <x v="0"/>
    <x v="71"/>
  </r>
  <r>
    <x v="495"/>
    <x v="1"/>
    <x v="153"/>
    <x v="4"/>
    <x v="16"/>
    <x v="1"/>
    <x v="2"/>
    <x v="0"/>
    <x v="0"/>
    <x v="1177"/>
    <x v="300"/>
    <x v="49"/>
    <x v="0"/>
    <x v="43"/>
  </r>
  <r>
    <x v="496"/>
    <x v="1"/>
    <x v="153"/>
    <x v="4"/>
    <x v="16"/>
    <x v="1"/>
    <x v="2"/>
    <x v="1"/>
    <x v="0"/>
    <x v="1417"/>
    <x v="300"/>
    <x v="49"/>
    <x v="0"/>
    <x v="43"/>
  </r>
  <r>
    <x v="497"/>
    <x v="1"/>
    <x v="153"/>
    <x v="4"/>
    <x v="16"/>
    <x v="1"/>
    <x v="2"/>
    <x v="2"/>
    <x v="0"/>
    <x v="1405"/>
    <x v="300"/>
    <x v="49"/>
    <x v="0"/>
    <x v="43"/>
  </r>
  <r>
    <x v="498"/>
    <x v="1"/>
    <x v="153"/>
    <x v="4"/>
    <x v="16"/>
    <x v="0"/>
    <x v="0"/>
    <x v="0"/>
    <x v="0"/>
    <x v="257"/>
    <x v="257"/>
    <x v="47"/>
    <x v="1"/>
    <x v="0"/>
  </r>
  <r>
    <x v="499"/>
    <x v="1"/>
    <x v="153"/>
    <x v="4"/>
    <x v="16"/>
    <x v="0"/>
    <x v="0"/>
    <x v="1"/>
    <x v="0"/>
    <x v="1373"/>
    <x v="300"/>
    <x v="48"/>
    <x v="0"/>
    <x v="23"/>
  </r>
  <r>
    <x v="500"/>
    <x v="1"/>
    <x v="153"/>
    <x v="4"/>
    <x v="16"/>
    <x v="0"/>
    <x v="0"/>
    <x v="2"/>
    <x v="0"/>
    <x v="228"/>
    <x v="228"/>
    <x v="47"/>
    <x v="1"/>
    <x v="0"/>
  </r>
  <r>
    <x v="501"/>
    <x v="1"/>
    <x v="153"/>
    <x v="4"/>
    <x v="16"/>
    <x v="0"/>
    <x v="1"/>
    <x v="0"/>
    <x v="0"/>
    <x v="222"/>
    <x v="222"/>
    <x v="47"/>
    <x v="1"/>
    <x v="0"/>
  </r>
  <r>
    <x v="502"/>
    <x v="1"/>
    <x v="153"/>
    <x v="4"/>
    <x v="16"/>
    <x v="0"/>
    <x v="1"/>
    <x v="1"/>
    <x v="0"/>
    <x v="182"/>
    <x v="182"/>
    <x v="47"/>
    <x v="1"/>
    <x v="0"/>
  </r>
  <r>
    <x v="503"/>
    <x v="1"/>
    <x v="153"/>
    <x v="4"/>
    <x v="16"/>
    <x v="0"/>
    <x v="1"/>
    <x v="2"/>
    <x v="0"/>
    <x v="271"/>
    <x v="271"/>
    <x v="47"/>
    <x v="1"/>
    <x v="0"/>
  </r>
  <r>
    <x v="504"/>
    <x v="1"/>
    <x v="158"/>
    <x v="4"/>
    <x v="21"/>
    <x v="1"/>
    <x v="2"/>
    <x v="0"/>
    <x v="0"/>
    <x v="725"/>
    <x v="300"/>
    <x v="56"/>
    <x v="0"/>
    <x v="56"/>
  </r>
  <r>
    <x v="505"/>
    <x v="1"/>
    <x v="158"/>
    <x v="4"/>
    <x v="21"/>
    <x v="1"/>
    <x v="2"/>
    <x v="1"/>
    <x v="0"/>
    <x v="1237"/>
    <x v="300"/>
    <x v="56"/>
    <x v="0"/>
    <x v="56"/>
  </r>
  <r>
    <x v="506"/>
    <x v="1"/>
    <x v="158"/>
    <x v="4"/>
    <x v="21"/>
    <x v="1"/>
    <x v="2"/>
    <x v="2"/>
    <x v="0"/>
    <x v="1014"/>
    <x v="300"/>
    <x v="56"/>
    <x v="0"/>
    <x v="56"/>
  </r>
  <r>
    <x v="507"/>
    <x v="1"/>
    <x v="158"/>
    <x v="4"/>
    <x v="21"/>
    <x v="0"/>
    <x v="0"/>
    <x v="0"/>
    <x v="0"/>
    <x v="1145"/>
    <x v="300"/>
    <x v="54"/>
    <x v="0"/>
    <x v="14"/>
  </r>
  <r>
    <x v="508"/>
    <x v="1"/>
    <x v="158"/>
    <x v="4"/>
    <x v="21"/>
    <x v="0"/>
    <x v="0"/>
    <x v="1"/>
    <x v="0"/>
    <x v="293"/>
    <x v="293"/>
    <x v="53"/>
    <x v="1"/>
    <x v="0"/>
  </r>
  <r>
    <x v="509"/>
    <x v="1"/>
    <x v="158"/>
    <x v="4"/>
    <x v="21"/>
    <x v="0"/>
    <x v="0"/>
    <x v="2"/>
    <x v="0"/>
    <x v="604"/>
    <x v="300"/>
    <x v="54"/>
    <x v="0"/>
    <x v="14"/>
  </r>
  <r>
    <x v="510"/>
    <x v="1"/>
    <x v="158"/>
    <x v="4"/>
    <x v="21"/>
    <x v="0"/>
    <x v="1"/>
    <x v="0"/>
    <x v="0"/>
    <x v="748"/>
    <x v="300"/>
    <x v="54"/>
    <x v="0"/>
    <x v="14"/>
  </r>
  <r>
    <x v="511"/>
    <x v="1"/>
    <x v="158"/>
    <x v="4"/>
    <x v="21"/>
    <x v="0"/>
    <x v="1"/>
    <x v="1"/>
    <x v="0"/>
    <x v="905"/>
    <x v="300"/>
    <x v="54"/>
    <x v="0"/>
    <x v="14"/>
  </r>
  <r>
    <x v="512"/>
    <x v="1"/>
    <x v="158"/>
    <x v="4"/>
    <x v="21"/>
    <x v="0"/>
    <x v="1"/>
    <x v="2"/>
    <x v="0"/>
    <x v="279"/>
    <x v="279"/>
    <x v="53"/>
    <x v="1"/>
    <x v="0"/>
  </r>
  <r>
    <x v="513"/>
    <x v="1"/>
    <x v="96"/>
    <x v="6"/>
    <x v="34"/>
    <x v="1"/>
    <x v="2"/>
    <x v="0"/>
    <x v="0"/>
    <x v="653"/>
    <x v="300"/>
    <x v="75"/>
    <x v="0"/>
    <x v="26"/>
  </r>
  <r>
    <x v="514"/>
    <x v="1"/>
    <x v="96"/>
    <x v="6"/>
    <x v="34"/>
    <x v="1"/>
    <x v="2"/>
    <x v="1"/>
    <x v="0"/>
    <x v="1121"/>
    <x v="300"/>
    <x v="75"/>
    <x v="0"/>
    <x v="26"/>
  </r>
  <r>
    <x v="515"/>
    <x v="1"/>
    <x v="96"/>
    <x v="6"/>
    <x v="34"/>
    <x v="1"/>
    <x v="2"/>
    <x v="2"/>
    <x v="0"/>
    <x v="842"/>
    <x v="300"/>
    <x v="75"/>
    <x v="0"/>
    <x v="26"/>
  </r>
  <r>
    <x v="516"/>
    <x v="1"/>
    <x v="96"/>
    <x v="6"/>
    <x v="34"/>
    <x v="0"/>
    <x v="0"/>
    <x v="0"/>
    <x v="0"/>
    <x v="1257"/>
    <x v="300"/>
    <x v="73"/>
    <x v="0"/>
    <x v="3"/>
  </r>
  <r>
    <x v="517"/>
    <x v="1"/>
    <x v="96"/>
    <x v="6"/>
    <x v="34"/>
    <x v="0"/>
    <x v="0"/>
    <x v="1"/>
    <x v="0"/>
    <x v="871"/>
    <x v="300"/>
    <x v="73"/>
    <x v="0"/>
    <x v="3"/>
  </r>
  <r>
    <x v="518"/>
    <x v="1"/>
    <x v="96"/>
    <x v="6"/>
    <x v="34"/>
    <x v="0"/>
    <x v="0"/>
    <x v="2"/>
    <x v="0"/>
    <x v="1346"/>
    <x v="300"/>
    <x v="73"/>
    <x v="0"/>
    <x v="3"/>
  </r>
  <r>
    <x v="519"/>
    <x v="1"/>
    <x v="96"/>
    <x v="6"/>
    <x v="34"/>
    <x v="0"/>
    <x v="1"/>
    <x v="0"/>
    <x v="0"/>
    <x v="1179"/>
    <x v="300"/>
    <x v="73"/>
    <x v="0"/>
    <x v="3"/>
  </r>
  <r>
    <x v="520"/>
    <x v="1"/>
    <x v="96"/>
    <x v="6"/>
    <x v="34"/>
    <x v="0"/>
    <x v="1"/>
    <x v="1"/>
    <x v="0"/>
    <x v="1262"/>
    <x v="300"/>
    <x v="73"/>
    <x v="0"/>
    <x v="3"/>
  </r>
  <r>
    <x v="521"/>
    <x v="1"/>
    <x v="96"/>
    <x v="6"/>
    <x v="34"/>
    <x v="0"/>
    <x v="1"/>
    <x v="2"/>
    <x v="0"/>
    <x v="286"/>
    <x v="286"/>
    <x v="72"/>
    <x v="1"/>
    <x v="0"/>
  </r>
  <r>
    <x v="522"/>
    <x v="1"/>
    <x v="106"/>
    <x v="1"/>
    <x v="3"/>
    <x v="1"/>
    <x v="2"/>
    <x v="0"/>
    <x v="0"/>
    <x v="840"/>
    <x v="300"/>
    <x v="11"/>
    <x v="0"/>
    <x v="73"/>
  </r>
  <r>
    <x v="523"/>
    <x v="1"/>
    <x v="106"/>
    <x v="1"/>
    <x v="3"/>
    <x v="1"/>
    <x v="2"/>
    <x v="1"/>
    <x v="0"/>
    <x v="543"/>
    <x v="300"/>
    <x v="11"/>
    <x v="0"/>
    <x v="73"/>
  </r>
  <r>
    <x v="524"/>
    <x v="1"/>
    <x v="106"/>
    <x v="1"/>
    <x v="3"/>
    <x v="1"/>
    <x v="2"/>
    <x v="2"/>
    <x v="0"/>
    <x v="533"/>
    <x v="300"/>
    <x v="11"/>
    <x v="0"/>
    <x v="73"/>
  </r>
  <r>
    <x v="525"/>
    <x v="1"/>
    <x v="106"/>
    <x v="1"/>
    <x v="3"/>
    <x v="0"/>
    <x v="0"/>
    <x v="0"/>
    <x v="0"/>
    <x v="144"/>
    <x v="144"/>
    <x v="10"/>
    <x v="1"/>
    <x v="0"/>
  </r>
  <r>
    <x v="526"/>
    <x v="1"/>
    <x v="106"/>
    <x v="1"/>
    <x v="3"/>
    <x v="0"/>
    <x v="0"/>
    <x v="1"/>
    <x v="0"/>
    <x v="91"/>
    <x v="91"/>
    <x v="10"/>
    <x v="1"/>
    <x v="0"/>
  </r>
  <r>
    <x v="527"/>
    <x v="1"/>
    <x v="106"/>
    <x v="1"/>
    <x v="3"/>
    <x v="0"/>
    <x v="0"/>
    <x v="2"/>
    <x v="0"/>
    <x v="94"/>
    <x v="94"/>
    <x v="10"/>
    <x v="1"/>
    <x v="0"/>
  </r>
  <r>
    <x v="528"/>
    <x v="1"/>
    <x v="106"/>
    <x v="1"/>
    <x v="3"/>
    <x v="0"/>
    <x v="1"/>
    <x v="0"/>
    <x v="0"/>
    <x v="133"/>
    <x v="133"/>
    <x v="10"/>
    <x v="1"/>
    <x v="0"/>
  </r>
  <r>
    <x v="529"/>
    <x v="1"/>
    <x v="106"/>
    <x v="1"/>
    <x v="3"/>
    <x v="0"/>
    <x v="1"/>
    <x v="1"/>
    <x v="0"/>
    <x v="98"/>
    <x v="98"/>
    <x v="10"/>
    <x v="1"/>
    <x v="0"/>
  </r>
  <r>
    <x v="530"/>
    <x v="1"/>
    <x v="106"/>
    <x v="1"/>
    <x v="3"/>
    <x v="0"/>
    <x v="1"/>
    <x v="2"/>
    <x v="0"/>
    <x v="100"/>
    <x v="100"/>
    <x v="10"/>
    <x v="1"/>
    <x v="0"/>
  </r>
  <r>
    <x v="531"/>
    <x v="1"/>
    <x v="154"/>
    <x v="4"/>
    <x v="22"/>
    <x v="1"/>
    <x v="2"/>
    <x v="0"/>
    <x v="0"/>
    <x v="1345"/>
    <x v="300"/>
    <x v="57"/>
    <x v="0"/>
    <x v="34"/>
  </r>
  <r>
    <x v="532"/>
    <x v="1"/>
    <x v="154"/>
    <x v="4"/>
    <x v="22"/>
    <x v="1"/>
    <x v="2"/>
    <x v="1"/>
    <x v="0"/>
    <x v="925"/>
    <x v="300"/>
    <x v="57"/>
    <x v="0"/>
    <x v="34"/>
  </r>
  <r>
    <x v="533"/>
    <x v="1"/>
    <x v="154"/>
    <x v="4"/>
    <x v="22"/>
    <x v="1"/>
    <x v="2"/>
    <x v="2"/>
    <x v="0"/>
    <x v="1421"/>
    <x v="300"/>
    <x v="57"/>
    <x v="0"/>
    <x v="34"/>
  </r>
  <r>
    <x v="534"/>
    <x v="1"/>
    <x v="154"/>
    <x v="4"/>
    <x v="22"/>
    <x v="0"/>
    <x v="0"/>
    <x v="0"/>
    <x v="0"/>
    <x v="188"/>
    <x v="188"/>
    <x v="55"/>
    <x v="1"/>
    <x v="0"/>
  </r>
  <r>
    <x v="535"/>
    <x v="1"/>
    <x v="154"/>
    <x v="4"/>
    <x v="22"/>
    <x v="0"/>
    <x v="0"/>
    <x v="1"/>
    <x v="0"/>
    <x v="220"/>
    <x v="220"/>
    <x v="55"/>
    <x v="1"/>
    <x v="0"/>
  </r>
  <r>
    <x v="536"/>
    <x v="1"/>
    <x v="154"/>
    <x v="4"/>
    <x v="22"/>
    <x v="0"/>
    <x v="0"/>
    <x v="2"/>
    <x v="0"/>
    <x v="266"/>
    <x v="266"/>
    <x v="55"/>
    <x v="1"/>
    <x v="0"/>
  </r>
  <r>
    <x v="537"/>
    <x v="1"/>
    <x v="154"/>
    <x v="4"/>
    <x v="22"/>
    <x v="0"/>
    <x v="1"/>
    <x v="0"/>
    <x v="0"/>
    <x v="990"/>
    <x v="300"/>
    <x v="56"/>
    <x v="0"/>
    <x v="13"/>
  </r>
  <r>
    <x v="538"/>
    <x v="1"/>
    <x v="154"/>
    <x v="4"/>
    <x v="22"/>
    <x v="0"/>
    <x v="1"/>
    <x v="1"/>
    <x v="0"/>
    <x v="242"/>
    <x v="242"/>
    <x v="55"/>
    <x v="1"/>
    <x v="0"/>
  </r>
  <r>
    <x v="539"/>
    <x v="1"/>
    <x v="154"/>
    <x v="4"/>
    <x v="22"/>
    <x v="0"/>
    <x v="1"/>
    <x v="2"/>
    <x v="0"/>
    <x v="199"/>
    <x v="199"/>
    <x v="55"/>
    <x v="1"/>
    <x v="0"/>
  </r>
  <r>
    <x v="540"/>
    <x v="1"/>
    <x v="142"/>
    <x v="4"/>
    <x v="21"/>
    <x v="1"/>
    <x v="2"/>
    <x v="0"/>
    <x v="0"/>
    <x v="930"/>
    <x v="300"/>
    <x v="56"/>
    <x v="0"/>
    <x v="56"/>
  </r>
  <r>
    <x v="541"/>
    <x v="1"/>
    <x v="142"/>
    <x v="4"/>
    <x v="21"/>
    <x v="1"/>
    <x v="2"/>
    <x v="1"/>
    <x v="0"/>
    <x v="1293"/>
    <x v="300"/>
    <x v="56"/>
    <x v="0"/>
    <x v="56"/>
  </r>
  <r>
    <x v="542"/>
    <x v="1"/>
    <x v="142"/>
    <x v="4"/>
    <x v="21"/>
    <x v="1"/>
    <x v="2"/>
    <x v="2"/>
    <x v="0"/>
    <x v="1392"/>
    <x v="300"/>
    <x v="56"/>
    <x v="0"/>
    <x v="56"/>
  </r>
  <r>
    <x v="543"/>
    <x v="1"/>
    <x v="142"/>
    <x v="4"/>
    <x v="21"/>
    <x v="0"/>
    <x v="0"/>
    <x v="0"/>
    <x v="0"/>
    <x v="1150"/>
    <x v="300"/>
    <x v="54"/>
    <x v="0"/>
    <x v="14"/>
  </r>
  <r>
    <x v="544"/>
    <x v="1"/>
    <x v="142"/>
    <x v="4"/>
    <x v="21"/>
    <x v="0"/>
    <x v="0"/>
    <x v="1"/>
    <x v="0"/>
    <x v="276"/>
    <x v="276"/>
    <x v="53"/>
    <x v="1"/>
    <x v="0"/>
  </r>
  <r>
    <x v="545"/>
    <x v="1"/>
    <x v="142"/>
    <x v="4"/>
    <x v="21"/>
    <x v="0"/>
    <x v="0"/>
    <x v="2"/>
    <x v="0"/>
    <x v="245"/>
    <x v="245"/>
    <x v="53"/>
    <x v="1"/>
    <x v="0"/>
  </r>
  <r>
    <x v="546"/>
    <x v="1"/>
    <x v="142"/>
    <x v="4"/>
    <x v="21"/>
    <x v="0"/>
    <x v="1"/>
    <x v="0"/>
    <x v="0"/>
    <x v="1038"/>
    <x v="300"/>
    <x v="54"/>
    <x v="0"/>
    <x v="14"/>
  </r>
  <r>
    <x v="547"/>
    <x v="1"/>
    <x v="142"/>
    <x v="4"/>
    <x v="21"/>
    <x v="0"/>
    <x v="1"/>
    <x v="1"/>
    <x v="0"/>
    <x v="1187"/>
    <x v="300"/>
    <x v="54"/>
    <x v="0"/>
    <x v="14"/>
  </r>
  <r>
    <x v="548"/>
    <x v="1"/>
    <x v="142"/>
    <x v="4"/>
    <x v="21"/>
    <x v="0"/>
    <x v="1"/>
    <x v="2"/>
    <x v="0"/>
    <x v="1347"/>
    <x v="300"/>
    <x v="54"/>
    <x v="0"/>
    <x v="14"/>
  </r>
  <r>
    <x v="549"/>
    <x v="1"/>
    <x v="100"/>
    <x v="1"/>
    <x v="3"/>
    <x v="1"/>
    <x v="2"/>
    <x v="0"/>
    <x v="0"/>
    <x v="270"/>
    <x v="270"/>
    <x v="10"/>
    <x v="1"/>
    <x v="0"/>
  </r>
  <r>
    <x v="550"/>
    <x v="1"/>
    <x v="100"/>
    <x v="1"/>
    <x v="3"/>
    <x v="1"/>
    <x v="2"/>
    <x v="1"/>
    <x v="0"/>
    <x v="637"/>
    <x v="300"/>
    <x v="11"/>
    <x v="0"/>
    <x v="73"/>
  </r>
  <r>
    <x v="551"/>
    <x v="1"/>
    <x v="100"/>
    <x v="1"/>
    <x v="3"/>
    <x v="1"/>
    <x v="2"/>
    <x v="2"/>
    <x v="0"/>
    <x v="812"/>
    <x v="300"/>
    <x v="11"/>
    <x v="0"/>
    <x v="73"/>
  </r>
  <r>
    <x v="552"/>
    <x v="1"/>
    <x v="100"/>
    <x v="1"/>
    <x v="3"/>
    <x v="0"/>
    <x v="0"/>
    <x v="0"/>
    <x v="0"/>
    <x v="83"/>
    <x v="83"/>
    <x v="10"/>
    <x v="1"/>
    <x v="0"/>
  </r>
  <r>
    <x v="553"/>
    <x v="1"/>
    <x v="100"/>
    <x v="1"/>
    <x v="3"/>
    <x v="0"/>
    <x v="0"/>
    <x v="1"/>
    <x v="0"/>
    <x v="105"/>
    <x v="105"/>
    <x v="10"/>
    <x v="1"/>
    <x v="0"/>
  </r>
  <r>
    <x v="554"/>
    <x v="1"/>
    <x v="100"/>
    <x v="1"/>
    <x v="3"/>
    <x v="0"/>
    <x v="0"/>
    <x v="2"/>
    <x v="0"/>
    <x v="93"/>
    <x v="93"/>
    <x v="10"/>
    <x v="1"/>
    <x v="0"/>
  </r>
  <r>
    <x v="555"/>
    <x v="1"/>
    <x v="100"/>
    <x v="1"/>
    <x v="3"/>
    <x v="0"/>
    <x v="1"/>
    <x v="0"/>
    <x v="0"/>
    <x v="123"/>
    <x v="123"/>
    <x v="10"/>
    <x v="1"/>
    <x v="0"/>
  </r>
  <r>
    <x v="556"/>
    <x v="1"/>
    <x v="100"/>
    <x v="1"/>
    <x v="3"/>
    <x v="0"/>
    <x v="1"/>
    <x v="1"/>
    <x v="0"/>
    <x v="70"/>
    <x v="70"/>
    <x v="10"/>
    <x v="1"/>
    <x v="0"/>
  </r>
  <r>
    <x v="557"/>
    <x v="1"/>
    <x v="100"/>
    <x v="1"/>
    <x v="3"/>
    <x v="0"/>
    <x v="1"/>
    <x v="2"/>
    <x v="0"/>
    <x v="134"/>
    <x v="134"/>
    <x v="10"/>
    <x v="1"/>
    <x v="0"/>
  </r>
  <r>
    <x v="558"/>
    <x v="1"/>
    <x v="88"/>
    <x v="6"/>
    <x v="30"/>
    <x v="1"/>
    <x v="2"/>
    <x v="0"/>
    <x v="0"/>
    <x v="1408"/>
    <x v="300"/>
    <x v="72"/>
    <x v="0"/>
    <x v="49"/>
  </r>
  <r>
    <x v="559"/>
    <x v="1"/>
    <x v="88"/>
    <x v="6"/>
    <x v="30"/>
    <x v="1"/>
    <x v="2"/>
    <x v="1"/>
    <x v="0"/>
    <x v="1359"/>
    <x v="300"/>
    <x v="72"/>
    <x v="0"/>
    <x v="49"/>
  </r>
  <r>
    <x v="560"/>
    <x v="1"/>
    <x v="88"/>
    <x v="6"/>
    <x v="30"/>
    <x v="1"/>
    <x v="2"/>
    <x v="2"/>
    <x v="0"/>
    <x v="1303"/>
    <x v="300"/>
    <x v="72"/>
    <x v="0"/>
    <x v="49"/>
  </r>
  <r>
    <x v="561"/>
    <x v="1"/>
    <x v="88"/>
    <x v="6"/>
    <x v="30"/>
    <x v="0"/>
    <x v="0"/>
    <x v="0"/>
    <x v="0"/>
    <x v="735"/>
    <x v="300"/>
    <x v="69"/>
    <x v="0"/>
    <x v="18"/>
  </r>
  <r>
    <x v="562"/>
    <x v="1"/>
    <x v="88"/>
    <x v="6"/>
    <x v="30"/>
    <x v="0"/>
    <x v="0"/>
    <x v="1"/>
    <x v="0"/>
    <x v="674"/>
    <x v="300"/>
    <x v="69"/>
    <x v="0"/>
    <x v="18"/>
  </r>
  <r>
    <x v="563"/>
    <x v="1"/>
    <x v="88"/>
    <x v="6"/>
    <x v="30"/>
    <x v="0"/>
    <x v="0"/>
    <x v="2"/>
    <x v="0"/>
    <x v="1159"/>
    <x v="300"/>
    <x v="69"/>
    <x v="0"/>
    <x v="18"/>
  </r>
  <r>
    <x v="564"/>
    <x v="1"/>
    <x v="88"/>
    <x v="6"/>
    <x v="30"/>
    <x v="0"/>
    <x v="1"/>
    <x v="0"/>
    <x v="0"/>
    <x v="1355"/>
    <x v="300"/>
    <x v="69"/>
    <x v="0"/>
    <x v="18"/>
  </r>
  <r>
    <x v="565"/>
    <x v="1"/>
    <x v="88"/>
    <x v="6"/>
    <x v="30"/>
    <x v="0"/>
    <x v="1"/>
    <x v="1"/>
    <x v="0"/>
    <x v="1136"/>
    <x v="300"/>
    <x v="69"/>
    <x v="0"/>
    <x v="18"/>
  </r>
  <r>
    <x v="566"/>
    <x v="1"/>
    <x v="88"/>
    <x v="6"/>
    <x v="30"/>
    <x v="0"/>
    <x v="1"/>
    <x v="2"/>
    <x v="0"/>
    <x v="1192"/>
    <x v="300"/>
    <x v="69"/>
    <x v="0"/>
    <x v="18"/>
  </r>
  <r>
    <x v="567"/>
    <x v="1"/>
    <x v="107"/>
    <x v="1"/>
    <x v="4"/>
    <x v="1"/>
    <x v="2"/>
    <x v="0"/>
    <x v="0"/>
    <x v="809"/>
    <x v="300"/>
    <x v="12"/>
    <x v="0"/>
    <x v="71"/>
  </r>
  <r>
    <x v="568"/>
    <x v="1"/>
    <x v="107"/>
    <x v="1"/>
    <x v="4"/>
    <x v="1"/>
    <x v="2"/>
    <x v="1"/>
    <x v="0"/>
    <x v="873"/>
    <x v="300"/>
    <x v="12"/>
    <x v="0"/>
    <x v="71"/>
  </r>
  <r>
    <x v="569"/>
    <x v="1"/>
    <x v="107"/>
    <x v="1"/>
    <x v="4"/>
    <x v="1"/>
    <x v="2"/>
    <x v="2"/>
    <x v="0"/>
    <x v="989"/>
    <x v="300"/>
    <x v="12"/>
    <x v="0"/>
    <x v="71"/>
  </r>
  <r>
    <x v="570"/>
    <x v="1"/>
    <x v="107"/>
    <x v="1"/>
    <x v="4"/>
    <x v="0"/>
    <x v="0"/>
    <x v="0"/>
    <x v="0"/>
    <x v="73"/>
    <x v="73"/>
    <x v="11"/>
    <x v="1"/>
    <x v="0"/>
  </r>
  <r>
    <x v="571"/>
    <x v="1"/>
    <x v="107"/>
    <x v="1"/>
    <x v="4"/>
    <x v="0"/>
    <x v="0"/>
    <x v="1"/>
    <x v="0"/>
    <x v="65"/>
    <x v="65"/>
    <x v="11"/>
    <x v="1"/>
    <x v="0"/>
  </r>
  <r>
    <x v="572"/>
    <x v="1"/>
    <x v="107"/>
    <x v="1"/>
    <x v="4"/>
    <x v="0"/>
    <x v="0"/>
    <x v="2"/>
    <x v="0"/>
    <x v="74"/>
    <x v="74"/>
    <x v="11"/>
    <x v="1"/>
    <x v="0"/>
  </r>
  <r>
    <x v="573"/>
    <x v="1"/>
    <x v="107"/>
    <x v="1"/>
    <x v="4"/>
    <x v="0"/>
    <x v="1"/>
    <x v="0"/>
    <x v="0"/>
    <x v="136"/>
    <x v="136"/>
    <x v="11"/>
    <x v="1"/>
    <x v="0"/>
  </r>
  <r>
    <x v="574"/>
    <x v="1"/>
    <x v="107"/>
    <x v="1"/>
    <x v="4"/>
    <x v="0"/>
    <x v="1"/>
    <x v="1"/>
    <x v="0"/>
    <x v="53"/>
    <x v="53"/>
    <x v="11"/>
    <x v="1"/>
    <x v="0"/>
  </r>
  <r>
    <x v="575"/>
    <x v="1"/>
    <x v="107"/>
    <x v="1"/>
    <x v="4"/>
    <x v="0"/>
    <x v="1"/>
    <x v="2"/>
    <x v="0"/>
    <x v="75"/>
    <x v="75"/>
    <x v="11"/>
    <x v="1"/>
    <x v="0"/>
  </r>
  <r>
    <x v="576"/>
    <x v="1"/>
    <x v="103"/>
    <x v="1"/>
    <x v="4"/>
    <x v="1"/>
    <x v="2"/>
    <x v="0"/>
    <x v="0"/>
    <x v="457"/>
    <x v="300"/>
    <x v="12"/>
    <x v="0"/>
    <x v="71"/>
  </r>
  <r>
    <x v="577"/>
    <x v="1"/>
    <x v="103"/>
    <x v="1"/>
    <x v="4"/>
    <x v="1"/>
    <x v="2"/>
    <x v="1"/>
    <x v="0"/>
    <x v="764"/>
    <x v="300"/>
    <x v="12"/>
    <x v="0"/>
    <x v="71"/>
  </r>
  <r>
    <x v="578"/>
    <x v="1"/>
    <x v="103"/>
    <x v="1"/>
    <x v="4"/>
    <x v="1"/>
    <x v="2"/>
    <x v="2"/>
    <x v="0"/>
    <x v="1027"/>
    <x v="300"/>
    <x v="12"/>
    <x v="0"/>
    <x v="71"/>
  </r>
  <r>
    <x v="579"/>
    <x v="1"/>
    <x v="103"/>
    <x v="1"/>
    <x v="4"/>
    <x v="0"/>
    <x v="0"/>
    <x v="0"/>
    <x v="0"/>
    <x v="31"/>
    <x v="31"/>
    <x v="11"/>
    <x v="1"/>
    <x v="0"/>
  </r>
  <r>
    <x v="580"/>
    <x v="1"/>
    <x v="103"/>
    <x v="1"/>
    <x v="4"/>
    <x v="0"/>
    <x v="0"/>
    <x v="1"/>
    <x v="0"/>
    <x v="51"/>
    <x v="51"/>
    <x v="11"/>
    <x v="1"/>
    <x v="0"/>
  </r>
  <r>
    <x v="581"/>
    <x v="1"/>
    <x v="103"/>
    <x v="1"/>
    <x v="4"/>
    <x v="0"/>
    <x v="0"/>
    <x v="2"/>
    <x v="0"/>
    <x v="41"/>
    <x v="41"/>
    <x v="11"/>
    <x v="1"/>
    <x v="0"/>
  </r>
  <r>
    <x v="582"/>
    <x v="1"/>
    <x v="103"/>
    <x v="1"/>
    <x v="4"/>
    <x v="0"/>
    <x v="1"/>
    <x v="0"/>
    <x v="0"/>
    <x v="57"/>
    <x v="57"/>
    <x v="11"/>
    <x v="1"/>
    <x v="0"/>
  </r>
  <r>
    <x v="583"/>
    <x v="1"/>
    <x v="103"/>
    <x v="1"/>
    <x v="4"/>
    <x v="0"/>
    <x v="1"/>
    <x v="1"/>
    <x v="0"/>
    <x v="50"/>
    <x v="50"/>
    <x v="11"/>
    <x v="1"/>
    <x v="0"/>
  </r>
  <r>
    <x v="584"/>
    <x v="1"/>
    <x v="103"/>
    <x v="1"/>
    <x v="4"/>
    <x v="0"/>
    <x v="1"/>
    <x v="2"/>
    <x v="0"/>
    <x v="56"/>
    <x v="56"/>
    <x v="11"/>
    <x v="1"/>
    <x v="0"/>
  </r>
  <r>
    <x v="585"/>
    <x v="1"/>
    <x v="81"/>
    <x v="6"/>
    <x v="35"/>
    <x v="1"/>
    <x v="2"/>
    <x v="0"/>
    <x v="0"/>
    <x v="1416"/>
    <x v="300"/>
    <x v="78"/>
    <x v="0"/>
    <x v="47"/>
  </r>
  <r>
    <x v="586"/>
    <x v="1"/>
    <x v="81"/>
    <x v="6"/>
    <x v="35"/>
    <x v="1"/>
    <x v="2"/>
    <x v="1"/>
    <x v="0"/>
    <x v="1316"/>
    <x v="300"/>
    <x v="78"/>
    <x v="0"/>
    <x v="47"/>
  </r>
  <r>
    <x v="587"/>
    <x v="1"/>
    <x v="81"/>
    <x v="6"/>
    <x v="35"/>
    <x v="1"/>
    <x v="2"/>
    <x v="2"/>
    <x v="0"/>
    <x v="1197"/>
    <x v="300"/>
    <x v="78"/>
    <x v="0"/>
    <x v="47"/>
  </r>
  <r>
    <x v="588"/>
    <x v="1"/>
    <x v="81"/>
    <x v="6"/>
    <x v="35"/>
    <x v="0"/>
    <x v="0"/>
    <x v="0"/>
    <x v="0"/>
    <x v="783"/>
    <x v="300"/>
    <x v="75"/>
    <x v="0"/>
    <x v="2"/>
  </r>
  <r>
    <x v="589"/>
    <x v="1"/>
    <x v="81"/>
    <x v="6"/>
    <x v="35"/>
    <x v="0"/>
    <x v="0"/>
    <x v="1"/>
    <x v="0"/>
    <x v="1318"/>
    <x v="300"/>
    <x v="75"/>
    <x v="0"/>
    <x v="2"/>
  </r>
  <r>
    <x v="590"/>
    <x v="1"/>
    <x v="81"/>
    <x v="6"/>
    <x v="35"/>
    <x v="0"/>
    <x v="0"/>
    <x v="2"/>
    <x v="0"/>
    <x v="1422"/>
    <x v="300"/>
    <x v="75"/>
    <x v="0"/>
    <x v="2"/>
  </r>
  <r>
    <x v="591"/>
    <x v="1"/>
    <x v="81"/>
    <x v="6"/>
    <x v="35"/>
    <x v="0"/>
    <x v="1"/>
    <x v="0"/>
    <x v="0"/>
    <x v="831"/>
    <x v="300"/>
    <x v="75"/>
    <x v="0"/>
    <x v="2"/>
  </r>
  <r>
    <x v="592"/>
    <x v="1"/>
    <x v="81"/>
    <x v="6"/>
    <x v="35"/>
    <x v="0"/>
    <x v="1"/>
    <x v="1"/>
    <x v="0"/>
    <x v="1134"/>
    <x v="300"/>
    <x v="75"/>
    <x v="0"/>
    <x v="2"/>
  </r>
  <r>
    <x v="593"/>
    <x v="1"/>
    <x v="81"/>
    <x v="6"/>
    <x v="35"/>
    <x v="0"/>
    <x v="1"/>
    <x v="2"/>
    <x v="0"/>
    <x v="1284"/>
    <x v="300"/>
    <x v="75"/>
    <x v="0"/>
    <x v="2"/>
  </r>
  <r>
    <x v="594"/>
    <x v="1"/>
    <x v="152"/>
    <x v="4"/>
    <x v="18"/>
    <x v="1"/>
    <x v="2"/>
    <x v="0"/>
    <x v="0"/>
    <x v="1026"/>
    <x v="300"/>
    <x v="53"/>
    <x v="0"/>
    <x v="59"/>
  </r>
  <r>
    <x v="595"/>
    <x v="1"/>
    <x v="152"/>
    <x v="4"/>
    <x v="18"/>
    <x v="1"/>
    <x v="2"/>
    <x v="1"/>
    <x v="0"/>
    <x v="1386"/>
    <x v="300"/>
    <x v="53"/>
    <x v="0"/>
    <x v="59"/>
  </r>
  <r>
    <x v="596"/>
    <x v="1"/>
    <x v="152"/>
    <x v="4"/>
    <x v="18"/>
    <x v="1"/>
    <x v="2"/>
    <x v="2"/>
    <x v="0"/>
    <x v="787"/>
    <x v="300"/>
    <x v="53"/>
    <x v="0"/>
    <x v="59"/>
  </r>
  <r>
    <x v="597"/>
    <x v="1"/>
    <x v="152"/>
    <x v="4"/>
    <x v="18"/>
    <x v="0"/>
    <x v="0"/>
    <x v="0"/>
    <x v="0"/>
    <x v="1035"/>
    <x v="300"/>
    <x v="51"/>
    <x v="0"/>
    <x v="19"/>
  </r>
  <r>
    <x v="598"/>
    <x v="1"/>
    <x v="152"/>
    <x v="4"/>
    <x v="18"/>
    <x v="0"/>
    <x v="0"/>
    <x v="1"/>
    <x v="0"/>
    <x v="746"/>
    <x v="300"/>
    <x v="51"/>
    <x v="0"/>
    <x v="19"/>
  </r>
  <r>
    <x v="599"/>
    <x v="1"/>
    <x v="152"/>
    <x v="4"/>
    <x v="18"/>
    <x v="0"/>
    <x v="0"/>
    <x v="2"/>
    <x v="0"/>
    <x v="1147"/>
    <x v="300"/>
    <x v="52"/>
    <x v="0"/>
    <x v="40"/>
  </r>
  <r>
    <x v="600"/>
    <x v="1"/>
    <x v="152"/>
    <x v="4"/>
    <x v="18"/>
    <x v="0"/>
    <x v="1"/>
    <x v="0"/>
    <x v="0"/>
    <x v="1353"/>
    <x v="300"/>
    <x v="52"/>
    <x v="0"/>
    <x v="40"/>
  </r>
  <r>
    <x v="601"/>
    <x v="1"/>
    <x v="152"/>
    <x v="4"/>
    <x v="18"/>
    <x v="0"/>
    <x v="1"/>
    <x v="1"/>
    <x v="0"/>
    <x v="555"/>
    <x v="300"/>
    <x v="51"/>
    <x v="0"/>
    <x v="19"/>
  </r>
  <r>
    <x v="602"/>
    <x v="1"/>
    <x v="152"/>
    <x v="4"/>
    <x v="18"/>
    <x v="0"/>
    <x v="1"/>
    <x v="2"/>
    <x v="0"/>
    <x v="1253"/>
    <x v="300"/>
    <x v="52"/>
    <x v="0"/>
    <x v="40"/>
  </r>
  <r>
    <x v="603"/>
    <x v="1"/>
    <x v="97"/>
    <x v="6"/>
    <x v="34"/>
    <x v="1"/>
    <x v="2"/>
    <x v="0"/>
    <x v="0"/>
    <x v="1156"/>
    <x v="300"/>
    <x v="77"/>
    <x v="0"/>
    <x v="48"/>
  </r>
  <r>
    <x v="604"/>
    <x v="1"/>
    <x v="97"/>
    <x v="6"/>
    <x v="34"/>
    <x v="1"/>
    <x v="2"/>
    <x v="1"/>
    <x v="0"/>
    <x v="1420"/>
    <x v="300"/>
    <x v="77"/>
    <x v="0"/>
    <x v="48"/>
  </r>
  <r>
    <x v="605"/>
    <x v="1"/>
    <x v="97"/>
    <x v="6"/>
    <x v="34"/>
    <x v="1"/>
    <x v="2"/>
    <x v="2"/>
    <x v="0"/>
    <x v="1216"/>
    <x v="300"/>
    <x v="77"/>
    <x v="0"/>
    <x v="48"/>
  </r>
  <r>
    <x v="606"/>
    <x v="1"/>
    <x v="97"/>
    <x v="6"/>
    <x v="34"/>
    <x v="0"/>
    <x v="0"/>
    <x v="0"/>
    <x v="0"/>
    <x v="1296"/>
    <x v="300"/>
    <x v="74"/>
    <x v="0"/>
    <x v="14"/>
  </r>
  <r>
    <x v="607"/>
    <x v="1"/>
    <x v="97"/>
    <x v="6"/>
    <x v="34"/>
    <x v="0"/>
    <x v="0"/>
    <x v="1"/>
    <x v="0"/>
    <x v="1186"/>
    <x v="300"/>
    <x v="73"/>
    <x v="0"/>
    <x v="3"/>
  </r>
  <r>
    <x v="608"/>
    <x v="1"/>
    <x v="97"/>
    <x v="6"/>
    <x v="34"/>
    <x v="0"/>
    <x v="0"/>
    <x v="2"/>
    <x v="0"/>
    <x v="733"/>
    <x v="300"/>
    <x v="73"/>
    <x v="0"/>
    <x v="3"/>
  </r>
  <r>
    <x v="609"/>
    <x v="1"/>
    <x v="97"/>
    <x v="6"/>
    <x v="34"/>
    <x v="0"/>
    <x v="1"/>
    <x v="0"/>
    <x v="0"/>
    <x v="1060"/>
    <x v="300"/>
    <x v="74"/>
    <x v="0"/>
    <x v="14"/>
  </r>
  <r>
    <x v="610"/>
    <x v="1"/>
    <x v="97"/>
    <x v="6"/>
    <x v="34"/>
    <x v="0"/>
    <x v="1"/>
    <x v="1"/>
    <x v="0"/>
    <x v="1255"/>
    <x v="300"/>
    <x v="74"/>
    <x v="0"/>
    <x v="14"/>
  </r>
  <r>
    <x v="611"/>
    <x v="1"/>
    <x v="97"/>
    <x v="6"/>
    <x v="34"/>
    <x v="0"/>
    <x v="1"/>
    <x v="2"/>
    <x v="0"/>
    <x v="886"/>
    <x v="300"/>
    <x v="74"/>
    <x v="0"/>
    <x v="14"/>
  </r>
  <r>
    <x v="612"/>
    <x v="1"/>
    <x v="104"/>
    <x v="1"/>
    <x v="5"/>
    <x v="1"/>
    <x v="2"/>
    <x v="0"/>
    <x v="0"/>
    <x v="13"/>
    <x v="13"/>
    <x v="12"/>
    <x v="1"/>
    <x v="0"/>
  </r>
  <r>
    <x v="613"/>
    <x v="1"/>
    <x v="104"/>
    <x v="1"/>
    <x v="5"/>
    <x v="1"/>
    <x v="2"/>
    <x v="1"/>
    <x v="0"/>
    <x v="16"/>
    <x v="16"/>
    <x v="12"/>
    <x v="1"/>
    <x v="0"/>
  </r>
  <r>
    <x v="614"/>
    <x v="1"/>
    <x v="104"/>
    <x v="1"/>
    <x v="5"/>
    <x v="1"/>
    <x v="2"/>
    <x v="2"/>
    <x v="0"/>
    <x v="18"/>
    <x v="18"/>
    <x v="12"/>
    <x v="1"/>
    <x v="0"/>
  </r>
  <r>
    <x v="615"/>
    <x v="1"/>
    <x v="104"/>
    <x v="1"/>
    <x v="5"/>
    <x v="0"/>
    <x v="0"/>
    <x v="0"/>
    <x v="0"/>
    <x v="52"/>
    <x v="52"/>
    <x v="12"/>
    <x v="1"/>
    <x v="0"/>
  </r>
  <r>
    <x v="616"/>
    <x v="1"/>
    <x v="104"/>
    <x v="1"/>
    <x v="5"/>
    <x v="0"/>
    <x v="0"/>
    <x v="1"/>
    <x v="0"/>
    <x v="36"/>
    <x v="36"/>
    <x v="12"/>
    <x v="1"/>
    <x v="0"/>
  </r>
  <r>
    <x v="617"/>
    <x v="1"/>
    <x v="104"/>
    <x v="1"/>
    <x v="5"/>
    <x v="0"/>
    <x v="0"/>
    <x v="2"/>
    <x v="0"/>
    <x v="59"/>
    <x v="59"/>
    <x v="12"/>
    <x v="1"/>
    <x v="0"/>
  </r>
  <r>
    <x v="618"/>
    <x v="1"/>
    <x v="104"/>
    <x v="1"/>
    <x v="5"/>
    <x v="0"/>
    <x v="1"/>
    <x v="0"/>
    <x v="0"/>
    <x v="30"/>
    <x v="30"/>
    <x v="12"/>
    <x v="1"/>
    <x v="0"/>
  </r>
  <r>
    <x v="619"/>
    <x v="1"/>
    <x v="104"/>
    <x v="1"/>
    <x v="5"/>
    <x v="0"/>
    <x v="1"/>
    <x v="1"/>
    <x v="0"/>
    <x v="27"/>
    <x v="27"/>
    <x v="12"/>
    <x v="1"/>
    <x v="0"/>
  </r>
  <r>
    <x v="620"/>
    <x v="1"/>
    <x v="104"/>
    <x v="1"/>
    <x v="5"/>
    <x v="0"/>
    <x v="1"/>
    <x v="2"/>
    <x v="0"/>
    <x v="35"/>
    <x v="35"/>
    <x v="12"/>
    <x v="1"/>
    <x v="0"/>
  </r>
  <r>
    <x v="621"/>
    <x v="1"/>
    <x v="117"/>
    <x v="1"/>
    <x v="6"/>
    <x v="1"/>
    <x v="2"/>
    <x v="0"/>
    <x v="0"/>
    <x v="489"/>
    <x v="300"/>
    <x v="15"/>
    <x v="0"/>
    <x v="66"/>
  </r>
  <r>
    <x v="622"/>
    <x v="1"/>
    <x v="117"/>
    <x v="1"/>
    <x v="6"/>
    <x v="1"/>
    <x v="2"/>
    <x v="1"/>
    <x v="0"/>
    <x v="805"/>
    <x v="300"/>
    <x v="15"/>
    <x v="0"/>
    <x v="66"/>
  </r>
  <r>
    <x v="623"/>
    <x v="1"/>
    <x v="117"/>
    <x v="1"/>
    <x v="6"/>
    <x v="1"/>
    <x v="2"/>
    <x v="2"/>
    <x v="0"/>
    <x v="720"/>
    <x v="300"/>
    <x v="15"/>
    <x v="0"/>
    <x v="66"/>
  </r>
  <r>
    <x v="624"/>
    <x v="1"/>
    <x v="117"/>
    <x v="1"/>
    <x v="6"/>
    <x v="0"/>
    <x v="0"/>
    <x v="0"/>
    <x v="0"/>
    <x v="152"/>
    <x v="152"/>
    <x v="14"/>
    <x v="1"/>
    <x v="0"/>
  </r>
  <r>
    <x v="625"/>
    <x v="1"/>
    <x v="117"/>
    <x v="1"/>
    <x v="6"/>
    <x v="0"/>
    <x v="0"/>
    <x v="1"/>
    <x v="0"/>
    <x v="143"/>
    <x v="143"/>
    <x v="14"/>
    <x v="1"/>
    <x v="0"/>
  </r>
  <r>
    <x v="626"/>
    <x v="1"/>
    <x v="117"/>
    <x v="1"/>
    <x v="6"/>
    <x v="0"/>
    <x v="0"/>
    <x v="2"/>
    <x v="0"/>
    <x v="167"/>
    <x v="167"/>
    <x v="14"/>
    <x v="1"/>
    <x v="0"/>
  </r>
  <r>
    <x v="627"/>
    <x v="1"/>
    <x v="117"/>
    <x v="1"/>
    <x v="6"/>
    <x v="0"/>
    <x v="1"/>
    <x v="0"/>
    <x v="0"/>
    <x v="180"/>
    <x v="180"/>
    <x v="14"/>
    <x v="1"/>
    <x v="0"/>
  </r>
  <r>
    <x v="628"/>
    <x v="1"/>
    <x v="117"/>
    <x v="1"/>
    <x v="6"/>
    <x v="0"/>
    <x v="1"/>
    <x v="1"/>
    <x v="0"/>
    <x v="181"/>
    <x v="181"/>
    <x v="14"/>
    <x v="1"/>
    <x v="0"/>
  </r>
  <r>
    <x v="629"/>
    <x v="1"/>
    <x v="117"/>
    <x v="1"/>
    <x v="6"/>
    <x v="0"/>
    <x v="1"/>
    <x v="2"/>
    <x v="0"/>
    <x v="196"/>
    <x v="196"/>
    <x v="14"/>
    <x v="1"/>
    <x v="0"/>
  </r>
  <r>
    <x v="630"/>
    <x v="1"/>
    <x v="151"/>
    <x v="4"/>
    <x v="19"/>
    <x v="1"/>
    <x v="2"/>
    <x v="0"/>
    <x v="0"/>
    <x v="1090"/>
    <x v="300"/>
    <x v="54"/>
    <x v="0"/>
    <x v="58"/>
  </r>
  <r>
    <x v="631"/>
    <x v="1"/>
    <x v="151"/>
    <x v="4"/>
    <x v="19"/>
    <x v="1"/>
    <x v="2"/>
    <x v="1"/>
    <x v="0"/>
    <x v="927"/>
    <x v="300"/>
    <x v="54"/>
    <x v="0"/>
    <x v="58"/>
  </r>
  <r>
    <x v="632"/>
    <x v="1"/>
    <x v="151"/>
    <x v="4"/>
    <x v="19"/>
    <x v="1"/>
    <x v="2"/>
    <x v="2"/>
    <x v="0"/>
    <x v="368"/>
    <x v="300"/>
    <x v="54"/>
    <x v="0"/>
    <x v="58"/>
  </r>
  <r>
    <x v="633"/>
    <x v="1"/>
    <x v="151"/>
    <x v="4"/>
    <x v="19"/>
    <x v="0"/>
    <x v="0"/>
    <x v="0"/>
    <x v="0"/>
    <x v="1193"/>
    <x v="300"/>
    <x v="52"/>
    <x v="0"/>
    <x v="17"/>
  </r>
  <r>
    <x v="634"/>
    <x v="1"/>
    <x v="151"/>
    <x v="4"/>
    <x v="19"/>
    <x v="0"/>
    <x v="0"/>
    <x v="1"/>
    <x v="0"/>
    <x v="1062"/>
    <x v="300"/>
    <x v="52"/>
    <x v="0"/>
    <x v="17"/>
  </r>
  <r>
    <x v="635"/>
    <x v="1"/>
    <x v="151"/>
    <x v="4"/>
    <x v="19"/>
    <x v="0"/>
    <x v="0"/>
    <x v="2"/>
    <x v="0"/>
    <x v="1207"/>
    <x v="300"/>
    <x v="52"/>
    <x v="0"/>
    <x v="17"/>
  </r>
  <r>
    <x v="636"/>
    <x v="1"/>
    <x v="151"/>
    <x v="4"/>
    <x v="19"/>
    <x v="0"/>
    <x v="1"/>
    <x v="0"/>
    <x v="0"/>
    <x v="1430"/>
    <x v="300"/>
    <x v="52"/>
    <x v="0"/>
    <x v="17"/>
  </r>
  <r>
    <x v="637"/>
    <x v="1"/>
    <x v="151"/>
    <x v="4"/>
    <x v="19"/>
    <x v="0"/>
    <x v="1"/>
    <x v="1"/>
    <x v="0"/>
    <x v="744"/>
    <x v="300"/>
    <x v="52"/>
    <x v="0"/>
    <x v="17"/>
  </r>
  <r>
    <x v="638"/>
    <x v="1"/>
    <x v="151"/>
    <x v="4"/>
    <x v="19"/>
    <x v="0"/>
    <x v="1"/>
    <x v="2"/>
    <x v="0"/>
    <x v="1063"/>
    <x v="300"/>
    <x v="52"/>
    <x v="0"/>
    <x v="17"/>
  </r>
  <r>
    <x v="639"/>
    <x v="1"/>
    <x v="120"/>
    <x v="3"/>
    <x v="9"/>
    <x v="1"/>
    <x v="2"/>
    <x v="0"/>
    <x v="0"/>
    <x v="917"/>
    <x v="300"/>
    <x v="23"/>
    <x v="0"/>
    <x v="41"/>
  </r>
  <r>
    <x v="640"/>
    <x v="1"/>
    <x v="120"/>
    <x v="3"/>
    <x v="9"/>
    <x v="1"/>
    <x v="2"/>
    <x v="1"/>
    <x v="0"/>
    <x v="788"/>
    <x v="300"/>
    <x v="23"/>
    <x v="0"/>
    <x v="41"/>
  </r>
  <r>
    <x v="641"/>
    <x v="1"/>
    <x v="120"/>
    <x v="3"/>
    <x v="9"/>
    <x v="1"/>
    <x v="2"/>
    <x v="2"/>
    <x v="0"/>
    <x v="683"/>
    <x v="300"/>
    <x v="23"/>
    <x v="0"/>
    <x v="41"/>
  </r>
  <r>
    <x v="642"/>
    <x v="1"/>
    <x v="120"/>
    <x v="3"/>
    <x v="9"/>
    <x v="0"/>
    <x v="0"/>
    <x v="0"/>
    <x v="0"/>
    <x v="185"/>
    <x v="185"/>
    <x v="22"/>
    <x v="1"/>
    <x v="0"/>
  </r>
  <r>
    <x v="643"/>
    <x v="1"/>
    <x v="120"/>
    <x v="3"/>
    <x v="9"/>
    <x v="0"/>
    <x v="0"/>
    <x v="1"/>
    <x v="0"/>
    <x v="131"/>
    <x v="131"/>
    <x v="22"/>
    <x v="1"/>
    <x v="0"/>
  </r>
  <r>
    <x v="644"/>
    <x v="1"/>
    <x v="120"/>
    <x v="3"/>
    <x v="9"/>
    <x v="0"/>
    <x v="0"/>
    <x v="2"/>
    <x v="0"/>
    <x v="137"/>
    <x v="137"/>
    <x v="22"/>
    <x v="1"/>
    <x v="0"/>
  </r>
  <r>
    <x v="645"/>
    <x v="1"/>
    <x v="120"/>
    <x v="3"/>
    <x v="9"/>
    <x v="0"/>
    <x v="1"/>
    <x v="0"/>
    <x v="0"/>
    <x v="289"/>
    <x v="289"/>
    <x v="22"/>
    <x v="1"/>
    <x v="0"/>
  </r>
  <r>
    <x v="646"/>
    <x v="1"/>
    <x v="120"/>
    <x v="3"/>
    <x v="9"/>
    <x v="0"/>
    <x v="1"/>
    <x v="1"/>
    <x v="0"/>
    <x v="135"/>
    <x v="135"/>
    <x v="22"/>
    <x v="1"/>
    <x v="0"/>
  </r>
  <r>
    <x v="647"/>
    <x v="1"/>
    <x v="120"/>
    <x v="3"/>
    <x v="9"/>
    <x v="0"/>
    <x v="1"/>
    <x v="2"/>
    <x v="0"/>
    <x v="247"/>
    <x v="247"/>
    <x v="22"/>
    <x v="1"/>
    <x v="0"/>
  </r>
  <r>
    <x v="648"/>
    <x v="1"/>
    <x v="118"/>
    <x v="1"/>
    <x v="4"/>
    <x v="1"/>
    <x v="2"/>
    <x v="0"/>
    <x v="0"/>
    <x v="203"/>
    <x v="203"/>
    <x v="11"/>
    <x v="1"/>
    <x v="0"/>
  </r>
  <r>
    <x v="649"/>
    <x v="1"/>
    <x v="118"/>
    <x v="1"/>
    <x v="4"/>
    <x v="1"/>
    <x v="2"/>
    <x v="1"/>
    <x v="0"/>
    <x v="452"/>
    <x v="300"/>
    <x v="12"/>
    <x v="0"/>
    <x v="71"/>
  </r>
  <r>
    <x v="650"/>
    <x v="1"/>
    <x v="118"/>
    <x v="1"/>
    <x v="4"/>
    <x v="1"/>
    <x v="2"/>
    <x v="2"/>
    <x v="0"/>
    <x v="408"/>
    <x v="300"/>
    <x v="12"/>
    <x v="0"/>
    <x v="71"/>
  </r>
  <r>
    <x v="651"/>
    <x v="1"/>
    <x v="118"/>
    <x v="1"/>
    <x v="4"/>
    <x v="0"/>
    <x v="0"/>
    <x v="0"/>
    <x v="0"/>
    <x v="66"/>
    <x v="66"/>
    <x v="11"/>
    <x v="1"/>
    <x v="0"/>
  </r>
  <r>
    <x v="652"/>
    <x v="1"/>
    <x v="118"/>
    <x v="1"/>
    <x v="4"/>
    <x v="0"/>
    <x v="0"/>
    <x v="1"/>
    <x v="0"/>
    <x v="85"/>
    <x v="85"/>
    <x v="11"/>
    <x v="1"/>
    <x v="0"/>
  </r>
  <r>
    <x v="653"/>
    <x v="1"/>
    <x v="118"/>
    <x v="1"/>
    <x v="4"/>
    <x v="0"/>
    <x v="0"/>
    <x v="2"/>
    <x v="0"/>
    <x v="77"/>
    <x v="77"/>
    <x v="11"/>
    <x v="1"/>
    <x v="0"/>
  </r>
  <r>
    <x v="654"/>
    <x v="1"/>
    <x v="118"/>
    <x v="1"/>
    <x v="4"/>
    <x v="0"/>
    <x v="1"/>
    <x v="0"/>
    <x v="0"/>
    <x v="62"/>
    <x v="62"/>
    <x v="11"/>
    <x v="1"/>
    <x v="0"/>
  </r>
  <r>
    <x v="655"/>
    <x v="1"/>
    <x v="118"/>
    <x v="1"/>
    <x v="4"/>
    <x v="0"/>
    <x v="1"/>
    <x v="1"/>
    <x v="0"/>
    <x v="72"/>
    <x v="72"/>
    <x v="11"/>
    <x v="1"/>
    <x v="0"/>
  </r>
  <r>
    <x v="656"/>
    <x v="1"/>
    <x v="118"/>
    <x v="1"/>
    <x v="4"/>
    <x v="0"/>
    <x v="1"/>
    <x v="2"/>
    <x v="0"/>
    <x v="47"/>
    <x v="47"/>
    <x v="11"/>
    <x v="1"/>
    <x v="0"/>
  </r>
  <r>
    <x v="657"/>
    <x v="1"/>
    <x v="108"/>
    <x v="1"/>
    <x v="5"/>
    <x v="1"/>
    <x v="2"/>
    <x v="0"/>
    <x v="0"/>
    <x v="501"/>
    <x v="300"/>
    <x v="13"/>
    <x v="0"/>
    <x v="70"/>
  </r>
  <r>
    <x v="658"/>
    <x v="1"/>
    <x v="108"/>
    <x v="1"/>
    <x v="5"/>
    <x v="1"/>
    <x v="2"/>
    <x v="1"/>
    <x v="0"/>
    <x v="907"/>
    <x v="300"/>
    <x v="13"/>
    <x v="0"/>
    <x v="70"/>
  </r>
  <r>
    <x v="659"/>
    <x v="1"/>
    <x v="108"/>
    <x v="1"/>
    <x v="5"/>
    <x v="1"/>
    <x v="2"/>
    <x v="2"/>
    <x v="0"/>
    <x v="1236"/>
    <x v="300"/>
    <x v="13"/>
    <x v="0"/>
    <x v="70"/>
  </r>
  <r>
    <x v="660"/>
    <x v="1"/>
    <x v="108"/>
    <x v="1"/>
    <x v="5"/>
    <x v="0"/>
    <x v="0"/>
    <x v="0"/>
    <x v="0"/>
    <x v="229"/>
    <x v="229"/>
    <x v="12"/>
    <x v="1"/>
    <x v="0"/>
  </r>
  <r>
    <x v="661"/>
    <x v="1"/>
    <x v="108"/>
    <x v="1"/>
    <x v="5"/>
    <x v="0"/>
    <x v="0"/>
    <x v="1"/>
    <x v="0"/>
    <x v="223"/>
    <x v="223"/>
    <x v="12"/>
    <x v="1"/>
    <x v="0"/>
  </r>
  <r>
    <x v="662"/>
    <x v="1"/>
    <x v="108"/>
    <x v="1"/>
    <x v="5"/>
    <x v="0"/>
    <x v="0"/>
    <x v="2"/>
    <x v="0"/>
    <x v="174"/>
    <x v="174"/>
    <x v="12"/>
    <x v="1"/>
    <x v="0"/>
  </r>
  <r>
    <x v="663"/>
    <x v="1"/>
    <x v="108"/>
    <x v="1"/>
    <x v="5"/>
    <x v="0"/>
    <x v="1"/>
    <x v="0"/>
    <x v="0"/>
    <x v="173"/>
    <x v="173"/>
    <x v="12"/>
    <x v="1"/>
    <x v="0"/>
  </r>
  <r>
    <x v="664"/>
    <x v="1"/>
    <x v="108"/>
    <x v="1"/>
    <x v="5"/>
    <x v="0"/>
    <x v="1"/>
    <x v="1"/>
    <x v="0"/>
    <x v="243"/>
    <x v="243"/>
    <x v="12"/>
    <x v="1"/>
    <x v="0"/>
  </r>
  <r>
    <x v="665"/>
    <x v="1"/>
    <x v="108"/>
    <x v="1"/>
    <x v="5"/>
    <x v="0"/>
    <x v="1"/>
    <x v="2"/>
    <x v="0"/>
    <x v="150"/>
    <x v="150"/>
    <x v="12"/>
    <x v="1"/>
    <x v="0"/>
  </r>
  <r>
    <x v="666"/>
    <x v="1"/>
    <x v="110"/>
    <x v="1"/>
    <x v="6"/>
    <x v="1"/>
    <x v="2"/>
    <x v="0"/>
    <x v="0"/>
    <x v="15"/>
    <x v="15"/>
    <x v="14"/>
    <x v="1"/>
    <x v="0"/>
  </r>
  <r>
    <x v="667"/>
    <x v="1"/>
    <x v="110"/>
    <x v="1"/>
    <x v="6"/>
    <x v="1"/>
    <x v="2"/>
    <x v="1"/>
    <x v="0"/>
    <x v="14"/>
    <x v="14"/>
    <x v="14"/>
    <x v="1"/>
    <x v="0"/>
  </r>
  <r>
    <x v="668"/>
    <x v="1"/>
    <x v="110"/>
    <x v="1"/>
    <x v="6"/>
    <x v="1"/>
    <x v="2"/>
    <x v="2"/>
    <x v="0"/>
    <x v="4"/>
    <x v="4"/>
    <x v="14"/>
    <x v="1"/>
    <x v="0"/>
  </r>
  <r>
    <x v="669"/>
    <x v="1"/>
    <x v="110"/>
    <x v="1"/>
    <x v="6"/>
    <x v="0"/>
    <x v="0"/>
    <x v="0"/>
    <x v="0"/>
    <x v="46"/>
    <x v="46"/>
    <x v="14"/>
    <x v="1"/>
    <x v="0"/>
  </r>
  <r>
    <x v="670"/>
    <x v="1"/>
    <x v="110"/>
    <x v="1"/>
    <x v="6"/>
    <x v="0"/>
    <x v="0"/>
    <x v="1"/>
    <x v="0"/>
    <x v="54"/>
    <x v="54"/>
    <x v="14"/>
    <x v="1"/>
    <x v="0"/>
  </r>
  <r>
    <x v="671"/>
    <x v="1"/>
    <x v="110"/>
    <x v="1"/>
    <x v="6"/>
    <x v="0"/>
    <x v="0"/>
    <x v="2"/>
    <x v="0"/>
    <x v="60"/>
    <x v="60"/>
    <x v="14"/>
    <x v="1"/>
    <x v="0"/>
  </r>
  <r>
    <x v="672"/>
    <x v="1"/>
    <x v="110"/>
    <x v="1"/>
    <x v="6"/>
    <x v="0"/>
    <x v="1"/>
    <x v="0"/>
    <x v="0"/>
    <x v="49"/>
    <x v="49"/>
    <x v="14"/>
    <x v="1"/>
    <x v="0"/>
  </r>
  <r>
    <x v="673"/>
    <x v="1"/>
    <x v="110"/>
    <x v="1"/>
    <x v="6"/>
    <x v="0"/>
    <x v="1"/>
    <x v="1"/>
    <x v="0"/>
    <x v="68"/>
    <x v="68"/>
    <x v="14"/>
    <x v="1"/>
    <x v="0"/>
  </r>
  <r>
    <x v="674"/>
    <x v="1"/>
    <x v="110"/>
    <x v="1"/>
    <x v="6"/>
    <x v="0"/>
    <x v="1"/>
    <x v="2"/>
    <x v="0"/>
    <x v="39"/>
    <x v="39"/>
    <x v="14"/>
    <x v="1"/>
    <x v="0"/>
  </r>
  <r>
    <x v="675"/>
    <x v="1"/>
    <x v="126"/>
    <x v="3"/>
    <x v="12"/>
    <x v="1"/>
    <x v="2"/>
    <x v="0"/>
    <x v="0"/>
    <x v="1032"/>
    <x v="300"/>
    <x v="26"/>
    <x v="0"/>
    <x v="34"/>
  </r>
  <r>
    <x v="676"/>
    <x v="1"/>
    <x v="126"/>
    <x v="3"/>
    <x v="12"/>
    <x v="1"/>
    <x v="2"/>
    <x v="1"/>
    <x v="0"/>
    <x v="399"/>
    <x v="300"/>
    <x v="26"/>
    <x v="0"/>
    <x v="34"/>
  </r>
  <r>
    <x v="677"/>
    <x v="1"/>
    <x v="126"/>
    <x v="3"/>
    <x v="12"/>
    <x v="1"/>
    <x v="2"/>
    <x v="2"/>
    <x v="0"/>
    <x v="1351"/>
    <x v="300"/>
    <x v="26"/>
    <x v="0"/>
    <x v="34"/>
  </r>
  <r>
    <x v="678"/>
    <x v="1"/>
    <x v="126"/>
    <x v="3"/>
    <x v="12"/>
    <x v="0"/>
    <x v="0"/>
    <x v="0"/>
    <x v="0"/>
    <x v="125"/>
    <x v="125"/>
    <x v="25"/>
    <x v="1"/>
    <x v="0"/>
  </r>
  <r>
    <x v="679"/>
    <x v="1"/>
    <x v="126"/>
    <x v="3"/>
    <x v="12"/>
    <x v="0"/>
    <x v="0"/>
    <x v="1"/>
    <x v="0"/>
    <x v="122"/>
    <x v="122"/>
    <x v="25"/>
    <x v="1"/>
    <x v="0"/>
  </r>
  <r>
    <x v="680"/>
    <x v="1"/>
    <x v="126"/>
    <x v="3"/>
    <x v="12"/>
    <x v="0"/>
    <x v="0"/>
    <x v="2"/>
    <x v="0"/>
    <x v="124"/>
    <x v="124"/>
    <x v="25"/>
    <x v="1"/>
    <x v="0"/>
  </r>
  <r>
    <x v="681"/>
    <x v="1"/>
    <x v="126"/>
    <x v="3"/>
    <x v="12"/>
    <x v="0"/>
    <x v="1"/>
    <x v="0"/>
    <x v="0"/>
    <x v="111"/>
    <x v="111"/>
    <x v="25"/>
    <x v="1"/>
    <x v="0"/>
  </r>
  <r>
    <x v="682"/>
    <x v="1"/>
    <x v="126"/>
    <x v="3"/>
    <x v="12"/>
    <x v="0"/>
    <x v="1"/>
    <x v="1"/>
    <x v="0"/>
    <x v="114"/>
    <x v="114"/>
    <x v="25"/>
    <x v="1"/>
    <x v="0"/>
  </r>
  <r>
    <x v="683"/>
    <x v="1"/>
    <x v="126"/>
    <x v="3"/>
    <x v="12"/>
    <x v="0"/>
    <x v="1"/>
    <x v="2"/>
    <x v="0"/>
    <x v="118"/>
    <x v="118"/>
    <x v="25"/>
    <x v="1"/>
    <x v="0"/>
  </r>
  <r>
    <x v="684"/>
    <x v="1"/>
    <x v="92"/>
    <x v="6"/>
    <x v="25"/>
    <x v="1"/>
    <x v="2"/>
    <x v="0"/>
    <x v="0"/>
    <x v="1370"/>
    <x v="300"/>
    <x v="66"/>
    <x v="0"/>
    <x v="52"/>
  </r>
  <r>
    <x v="685"/>
    <x v="1"/>
    <x v="92"/>
    <x v="6"/>
    <x v="25"/>
    <x v="1"/>
    <x v="2"/>
    <x v="1"/>
    <x v="0"/>
    <x v="1439"/>
    <x v="300"/>
    <x v="66"/>
    <x v="0"/>
    <x v="52"/>
  </r>
  <r>
    <x v="686"/>
    <x v="1"/>
    <x v="92"/>
    <x v="6"/>
    <x v="25"/>
    <x v="1"/>
    <x v="2"/>
    <x v="2"/>
    <x v="0"/>
    <x v="1340"/>
    <x v="300"/>
    <x v="66"/>
    <x v="0"/>
    <x v="52"/>
  </r>
  <r>
    <x v="687"/>
    <x v="1"/>
    <x v="92"/>
    <x v="6"/>
    <x v="25"/>
    <x v="0"/>
    <x v="0"/>
    <x v="0"/>
    <x v="0"/>
    <x v="298"/>
    <x v="298"/>
    <x v="62"/>
    <x v="1"/>
    <x v="0"/>
  </r>
  <r>
    <x v="688"/>
    <x v="1"/>
    <x v="92"/>
    <x v="6"/>
    <x v="25"/>
    <x v="0"/>
    <x v="0"/>
    <x v="1"/>
    <x v="0"/>
    <x v="294"/>
    <x v="294"/>
    <x v="62"/>
    <x v="1"/>
    <x v="0"/>
  </r>
  <r>
    <x v="689"/>
    <x v="1"/>
    <x v="92"/>
    <x v="6"/>
    <x v="25"/>
    <x v="0"/>
    <x v="0"/>
    <x v="2"/>
    <x v="0"/>
    <x v="982"/>
    <x v="300"/>
    <x v="63"/>
    <x v="0"/>
    <x v="9"/>
  </r>
  <r>
    <x v="690"/>
    <x v="1"/>
    <x v="92"/>
    <x v="6"/>
    <x v="25"/>
    <x v="0"/>
    <x v="1"/>
    <x v="0"/>
    <x v="0"/>
    <x v="1334"/>
    <x v="300"/>
    <x v="63"/>
    <x v="0"/>
    <x v="9"/>
  </r>
  <r>
    <x v="691"/>
    <x v="1"/>
    <x v="92"/>
    <x v="6"/>
    <x v="25"/>
    <x v="0"/>
    <x v="1"/>
    <x v="1"/>
    <x v="0"/>
    <x v="1364"/>
    <x v="300"/>
    <x v="63"/>
    <x v="0"/>
    <x v="9"/>
  </r>
  <r>
    <x v="692"/>
    <x v="1"/>
    <x v="92"/>
    <x v="6"/>
    <x v="25"/>
    <x v="0"/>
    <x v="1"/>
    <x v="2"/>
    <x v="0"/>
    <x v="1201"/>
    <x v="300"/>
    <x v="63"/>
    <x v="0"/>
    <x v="9"/>
  </r>
  <r>
    <x v="693"/>
    <x v="1"/>
    <x v="90"/>
    <x v="6"/>
    <x v="31"/>
    <x v="1"/>
    <x v="2"/>
    <x v="0"/>
    <x v="0"/>
    <x v="1282"/>
    <x v="300"/>
    <x v="72"/>
    <x v="0"/>
    <x v="38"/>
  </r>
  <r>
    <x v="694"/>
    <x v="1"/>
    <x v="90"/>
    <x v="6"/>
    <x v="31"/>
    <x v="1"/>
    <x v="2"/>
    <x v="1"/>
    <x v="0"/>
    <x v="1040"/>
    <x v="300"/>
    <x v="72"/>
    <x v="0"/>
    <x v="38"/>
  </r>
  <r>
    <x v="695"/>
    <x v="1"/>
    <x v="90"/>
    <x v="6"/>
    <x v="31"/>
    <x v="1"/>
    <x v="2"/>
    <x v="2"/>
    <x v="0"/>
    <x v="1371"/>
    <x v="300"/>
    <x v="72"/>
    <x v="0"/>
    <x v="38"/>
  </r>
  <r>
    <x v="696"/>
    <x v="1"/>
    <x v="90"/>
    <x v="6"/>
    <x v="31"/>
    <x v="0"/>
    <x v="0"/>
    <x v="0"/>
    <x v="0"/>
    <x v="541"/>
    <x v="300"/>
    <x v="69"/>
    <x v="0"/>
    <x v="4"/>
  </r>
  <r>
    <x v="697"/>
    <x v="1"/>
    <x v="90"/>
    <x v="6"/>
    <x v="31"/>
    <x v="0"/>
    <x v="0"/>
    <x v="1"/>
    <x v="0"/>
    <x v="1270"/>
    <x v="300"/>
    <x v="69"/>
    <x v="0"/>
    <x v="4"/>
  </r>
  <r>
    <x v="698"/>
    <x v="1"/>
    <x v="90"/>
    <x v="6"/>
    <x v="31"/>
    <x v="0"/>
    <x v="0"/>
    <x v="2"/>
    <x v="0"/>
    <x v="1397"/>
    <x v="300"/>
    <x v="69"/>
    <x v="0"/>
    <x v="4"/>
  </r>
  <r>
    <x v="699"/>
    <x v="1"/>
    <x v="90"/>
    <x v="6"/>
    <x v="31"/>
    <x v="0"/>
    <x v="1"/>
    <x v="0"/>
    <x v="0"/>
    <x v="1106"/>
    <x v="300"/>
    <x v="69"/>
    <x v="0"/>
    <x v="4"/>
  </r>
  <r>
    <x v="700"/>
    <x v="1"/>
    <x v="90"/>
    <x v="6"/>
    <x v="31"/>
    <x v="0"/>
    <x v="1"/>
    <x v="1"/>
    <x v="0"/>
    <x v="1078"/>
    <x v="300"/>
    <x v="69"/>
    <x v="0"/>
    <x v="4"/>
  </r>
  <r>
    <x v="701"/>
    <x v="1"/>
    <x v="90"/>
    <x v="6"/>
    <x v="31"/>
    <x v="0"/>
    <x v="1"/>
    <x v="2"/>
    <x v="0"/>
    <x v="823"/>
    <x v="300"/>
    <x v="69"/>
    <x v="0"/>
    <x v="4"/>
  </r>
  <r>
    <x v="702"/>
    <x v="1"/>
    <x v="87"/>
    <x v="6"/>
    <x v="34"/>
    <x v="1"/>
    <x v="2"/>
    <x v="0"/>
    <x v="0"/>
    <x v="1127"/>
    <x v="300"/>
    <x v="76"/>
    <x v="0"/>
    <x v="35"/>
  </r>
  <r>
    <x v="703"/>
    <x v="1"/>
    <x v="87"/>
    <x v="6"/>
    <x v="34"/>
    <x v="1"/>
    <x v="2"/>
    <x v="1"/>
    <x v="0"/>
    <x v="1428"/>
    <x v="300"/>
    <x v="76"/>
    <x v="0"/>
    <x v="35"/>
  </r>
  <r>
    <x v="704"/>
    <x v="1"/>
    <x v="87"/>
    <x v="6"/>
    <x v="34"/>
    <x v="1"/>
    <x v="2"/>
    <x v="2"/>
    <x v="0"/>
    <x v="1400"/>
    <x v="300"/>
    <x v="76"/>
    <x v="0"/>
    <x v="35"/>
  </r>
  <r>
    <x v="705"/>
    <x v="1"/>
    <x v="87"/>
    <x v="6"/>
    <x v="34"/>
    <x v="0"/>
    <x v="0"/>
    <x v="0"/>
    <x v="0"/>
    <x v="1227"/>
    <x v="300"/>
    <x v="74"/>
    <x v="0"/>
    <x v="14"/>
  </r>
  <r>
    <x v="706"/>
    <x v="1"/>
    <x v="87"/>
    <x v="6"/>
    <x v="34"/>
    <x v="0"/>
    <x v="0"/>
    <x v="1"/>
    <x v="0"/>
    <x v="394"/>
    <x v="300"/>
    <x v="74"/>
    <x v="0"/>
    <x v="14"/>
  </r>
  <r>
    <x v="707"/>
    <x v="1"/>
    <x v="87"/>
    <x v="6"/>
    <x v="34"/>
    <x v="0"/>
    <x v="0"/>
    <x v="2"/>
    <x v="0"/>
    <x v="1061"/>
    <x v="300"/>
    <x v="73"/>
    <x v="0"/>
    <x v="3"/>
  </r>
  <r>
    <x v="708"/>
    <x v="1"/>
    <x v="87"/>
    <x v="6"/>
    <x v="34"/>
    <x v="0"/>
    <x v="1"/>
    <x v="0"/>
    <x v="0"/>
    <x v="1382"/>
    <x v="300"/>
    <x v="73"/>
    <x v="0"/>
    <x v="3"/>
  </r>
  <r>
    <x v="709"/>
    <x v="1"/>
    <x v="87"/>
    <x v="6"/>
    <x v="34"/>
    <x v="0"/>
    <x v="1"/>
    <x v="1"/>
    <x v="0"/>
    <x v="1012"/>
    <x v="300"/>
    <x v="74"/>
    <x v="0"/>
    <x v="14"/>
  </r>
  <r>
    <x v="710"/>
    <x v="1"/>
    <x v="87"/>
    <x v="6"/>
    <x v="34"/>
    <x v="0"/>
    <x v="1"/>
    <x v="2"/>
    <x v="0"/>
    <x v="820"/>
    <x v="300"/>
    <x v="74"/>
    <x v="0"/>
    <x v="14"/>
  </r>
  <r>
    <x v="711"/>
    <x v="1"/>
    <x v="139"/>
    <x v="3"/>
    <x v="12"/>
    <x v="1"/>
    <x v="2"/>
    <x v="0"/>
    <x v="0"/>
    <x v="537"/>
    <x v="300"/>
    <x v="26"/>
    <x v="0"/>
    <x v="34"/>
  </r>
  <r>
    <x v="712"/>
    <x v="1"/>
    <x v="139"/>
    <x v="3"/>
    <x v="12"/>
    <x v="1"/>
    <x v="2"/>
    <x v="1"/>
    <x v="0"/>
    <x v="564"/>
    <x v="300"/>
    <x v="26"/>
    <x v="0"/>
    <x v="34"/>
  </r>
  <r>
    <x v="713"/>
    <x v="1"/>
    <x v="139"/>
    <x v="3"/>
    <x v="12"/>
    <x v="1"/>
    <x v="2"/>
    <x v="2"/>
    <x v="0"/>
    <x v="441"/>
    <x v="300"/>
    <x v="26"/>
    <x v="0"/>
    <x v="34"/>
  </r>
  <r>
    <x v="714"/>
    <x v="1"/>
    <x v="139"/>
    <x v="3"/>
    <x v="12"/>
    <x v="0"/>
    <x v="0"/>
    <x v="0"/>
    <x v="0"/>
    <x v="115"/>
    <x v="115"/>
    <x v="25"/>
    <x v="1"/>
    <x v="0"/>
  </r>
  <r>
    <x v="715"/>
    <x v="1"/>
    <x v="139"/>
    <x v="3"/>
    <x v="12"/>
    <x v="0"/>
    <x v="0"/>
    <x v="1"/>
    <x v="0"/>
    <x v="117"/>
    <x v="117"/>
    <x v="25"/>
    <x v="1"/>
    <x v="0"/>
  </r>
  <r>
    <x v="716"/>
    <x v="1"/>
    <x v="139"/>
    <x v="3"/>
    <x v="12"/>
    <x v="0"/>
    <x v="0"/>
    <x v="2"/>
    <x v="0"/>
    <x v="121"/>
    <x v="121"/>
    <x v="25"/>
    <x v="1"/>
    <x v="0"/>
  </r>
  <r>
    <x v="717"/>
    <x v="1"/>
    <x v="139"/>
    <x v="3"/>
    <x v="12"/>
    <x v="0"/>
    <x v="1"/>
    <x v="0"/>
    <x v="0"/>
    <x v="103"/>
    <x v="103"/>
    <x v="25"/>
    <x v="1"/>
    <x v="0"/>
  </r>
  <r>
    <x v="718"/>
    <x v="1"/>
    <x v="139"/>
    <x v="3"/>
    <x v="12"/>
    <x v="0"/>
    <x v="1"/>
    <x v="1"/>
    <x v="0"/>
    <x v="102"/>
    <x v="102"/>
    <x v="25"/>
    <x v="1"/>
    <x v="0"/>
  </r>
  <r>
    <x v="719"/>
    <x v="1"/>
    <x v="139"/>
    <x v="3"/>
    <x v="12"/>
    <x v="0"/>
    <x v="1"/>
    <x v="2"/>
    <x v="0"/>
    <x v="104"/>
    <x v="104"/>
    <x v="25"/>
    <x v="1"/>
    <x v="0"/>
  </r>
  <r>
    <x v="720"/>
    <x v="0"/>
    <x v="52"/>
    <x v="5"/>
    <x v="15"/>
    <x v="1"/>
    <x v="2"/>
    <x v="0"/>
    <x v="0"/>
    <x v="757"/>
    <x v="300"/>
    <x v="45"/>
    <x v="0"/>
    <x v="94"/>
  </r>
  <r>
    <x v="721"/>
    <x v="0"/>
    <x v="52"/>
    <x v="5"/>
    <x v="15"/>
    <x v="1"/>
    <x v="2"/>
    <x v="1"/>
    <x v="0"/>
    <x v="1072"/>
    <x v="300"/>
    <x v="45"/>
    <x v="0"/>
    <x v="94"/>
  </r>
  <r>
    <x v="722"/>
    <x v="0"/>
    <x v="52"/>
    <x v="5"/>
    <x v="15"/>
    <x v="1"/>
    <x v="2"/>
    <x v="2"/>
    <x v="0"/>
    <x v="779"/>
    <x v="300"/>
    <x v="45"/>
    <x v="0"/>
    <x v="94"/>
  </r>
  <r>
    <x v="723"/>
    <x v="0"/>
    <x v="52"/>
    <x v="5"/>
    <x v="15"/>
    <x v="0"/>
    <x v="0"/>
    <x v="0"/>
    <x v="0"/>
    <x v="412"/>
    <x v="300"/>
    <x v="40"/>
    <x v="0"/>
    <x v="84"/>
  </r>
  <r>
    <x v="724"/>
    <x v="0"/>
    <x v="52"/>
    <x v="5"/>
    <x v="15"/>
    <x v="0"/>
    <x v="0"/>
    <x v="1"/>
    <x v="0"/>
    <x v="431"/>
    <x v="300"/>
    <x v="39"/>
    <x v="0"/>
    <x v="83"/>
  </r>
  <r>
    <x v="725"/>
    <x v="0"/>
    <x v="52"/>
    <x v="5"/>
    <x v="15"/>
    <x v="0"/>
    <x v="0"/>
    <x v="2"/>
    <x v="0"/>
    <x v="364"/>
    <x v="300"/>
    <x v="39"/>
    <x v="0"/>
    <x v="83"/>
  </r>
  <r>
    <x v="726"/>
    <x v="0"/>
    <x v="52"/>
    <x v="5"/>
    <x v="15"/>
    <x v="0"/>
    <x v="1"/>
    <x v="0"/>
    <x v="0"/>
    <x v="1166"/>
    <x v="300"/>
    <x v="32"/>
    <x v="0"/>
    <x v="44"/>
  </r>
  <r>
    <x v="727"/>
    <x v="0"/>
    <x v="52"/>
    <x v="5"/>
    <x v="15"/>
    <x v="0"/>
    <x v="1"/>
    <x v="1"/>
    <x v="0"/>
    <x v="316"/>
    <x v="300"/>
    <x v="32"/>
    <x v="0"/>
    <x v="44"/>
  </r>
  <r>
    <x v="728"/>
    <x v="0"/>
    <x v="52"/>
    <x v="5"/>
    <x v="15"/>
    <x v="0"/>
    <x v="1"/>
    <x v="2"/>
    <x v="0"/>
    <x v="945"/>
    <x v="300"/>
    <x v="32"/>
    <x v="0"/>
    <x v="44"/>
  </r>
  <r>
    <x v="729"/>
    <x v="0"/>
    <x v="62"/>
    <x v="0"/>
    <x v="0"/>
    <x v="1"/>
    <x v="2"/>
    <x v="0"/>
    <x v="0"/>
    <x v="429"/>
    <x v="300"/>
    <x v="1"/>
    <x v="0"/>
    <x v="82"/>
  </r>
  <r>
    <x v="730"/>
    <x v="0"/>
    <x v="62"/>
    <x v="0"/>
    <x v="0"/>
    <x v="1"/>
    <x v="2"/>
    <x v="1"/>
    <x v="0"/>
    <x v="568"/>
    <x v="300"/>
    <x v="1"/>
    <x v="0"/>
    <x v="82"/>
  </r>
  <r>
    <x v="731"/>
    <x v="0"/>
    <x v="62"/>
    <x v="0"/>
    <x v="0"/>
    <x v="1"/>
    <x v="2"/>
    <x v="2"/>
    <x v="0"/>
    <x v="573"/>
    <x v="300"/>
    <x v="1"/>
    <x v="0"/>
    <x v="82"/>
  </r>
  <r>
    <x v="732"/>
    <x v="0"/>
    <x v="62"/>
    <x v="0"/>
    <x v="0"/>
    <x v="0"/>
    <x v="0"/>
    <x v="0"/>
    <x v="0"/>
    <x v="278"/>
    <x v="278"/>
    <x v="0"/>
    <x v="1"/>
    <x v="0"/>
  </r>
  <r>
    <x v="733"/>
    <x v="0"/>
    <x v="62"/>
    <x v="0"/>
    <x v="0"/>
    <x v="0"/>
    <x v="0"/>
    <x v="1"/>
    <x v="0"/>
    <x v="213"/>
    <x v="213"/>
    <x v="0"/>
    <x v="1"/>
    <x v="0"/>
  </r>
  <r>
    <x v="734"/>
    <x v="0"/>
    <x v="62"/>
    <x v="0"/>
    <x v="0"/>
    <x v="0"/>
    <x v="0"/>
    <x v="2"/>
    <x v="0"/>
    <x v="450"/>
    <x v="300"/>
    <x v="1"/>
    <x v="0"/>
    <x v="82"/>
  </r>
  <r>
    <x v="735"/>
    <x v="0"/>
    <x v="62"/>
    <x v="0"/>
    <x v="0"/>
    <x v="0"/>
    <x v="1"/>
    <x v="0"/>
    <x v="0"/>
    <x v="166"/>
    <x v="166"/>
    <x v="0"/>
    <x v="1"/>
    <x v="0"/>
  </r>
  <r>
    <x v="736"/>
    <x v="0"/>
    <x v="62"/>
    <x v="0"/>
    <x v="0"/>
    <x v="0"/>
    <x v="1"/>
    <x v="1"/>
    <x v="0"/>
    <x v="175"/>
    <x v="175"/>
    <x v="0"/>
    <x v="1"/>
    <x v="0"/>
  </r>
  <r>
    <x v="737"/>
    <x v="0"/>
    <x v="62"/>
    <x v="0"/>
    <x v="0"/>
    <x v="0"/>
    <x v="1"/>
    <x v="2"/>
    <x v="0"/>
    <x v="766"/>
    <x v="300"/>
    <x v="1"/>
    <x v="0"/>
    <x v="82"/>
  </r>
  <r>
    <x v="738"/>
    <x v="0"/>
    <x v="41"/>
    <x v="5"/>
    <x v="15"/>
    <x v="1"/>
    <x v="2"/>
    <x v="0"/>
    <x v="0"/>
    <x v="962"/>
    <x v="300"/>
    <x v="46"/>
    <x v="0"/>
    <x v="95"/>
  </r>
  <r>
    <x v="739"/>
    <x v="0"/>
    <x v="41"/>
    <x v="5"/>
    <x v="15"/>
    <x v="1"/>
    <x v="2"/>
    <x v="1"/>
    <x v="0"/>
    <x v="897"/>
    <x v="300"/>
    <x v="46"/>
    <x v="0"/>
    <x v="95"/>
  </r>
  <r>
    <x v="740"/>
    <x v="0"/>
    <x v="41"/>
    <x v="5"/>
    <x v="15"/>
    <x v="1"/>
    <x v="2"/>
    <x v="2"/>
    <x v="0"/>
    <x v="529"/>
    <x v="300"/>
    <x v="46"/>
    <x v="0"/>
    <x v="95"/>
  </r>
  <r>
    <x v="741"/>
    <x v="0"/>
    <x v="41"/>
    <x v="5"/>
    <x v="15"/>
    <x v="0"/>
    <x v="0"/>
    <x v="0"/>
    <x v="0"/>
    <x v="314"/>
    <x v="300"/>
    <x v="43"/>
    <x v="0"/>
    <x v="88"/>
  </r>
  <r>
    <x v="742"/>
    <x v="0"/>
    <x v="41"/>
    <x v="5"/>
    <x v="15"/>
    <x v="0"/>
    <x v="0"/>
    <x v="1"/>
    <x v="0"/>
    <x v="308"/>
    <x v="300"/>
    <x v="43"/>
    <x v="0"/>
    <x v="88"/>
  </r>
  <r>
    <x v="743"/>
    <x v="0"/>
    <x v="41"/>
    <x v="5"/>
    <x v="15"/>
    <x v="0"/>
    <x v="0"/>
    <x v="2"/>
    <x v="0"/>
    <x v="309"/>
    <x v="300"/>
    <x v="43"/>
    <x v="0"/>
    <x v="88"/>
  </r>
  <r>
    <x v="744"/>
    <x v="0"/>
    <x v="41"/>
    <x v="5"/>
    <x v="15"/>
    <x v="0"/>
    <x v="1"/>
    <x v="0"/>
    <x v="0"/>
    <x v="306"/>
    <x v="300"/>
    <x v="34"/>
    <x v="0"/>
    <x v="75"/>
  </r>
  <r>
    <x v="745"/>
    <x v="0"/>
    <x v="41"/>
    <x v="5"/>
    <x v="15"/>
    <x v="0"/>
    <x v="1"/>
    <x v="1"/>
    <x v="0"/>
    <x v="1180"/>
    <x v="300"/>
    <x v="31"/>
    <x v="0"/>
    <x v="24"/>
  </r>
  <r>
    <x v="746"/>
    <x v="0"/>
    <x v="41"/>
    <x v="5"/>
    <x v="15"/>
    <x v="0"/>
    <x v="1"/>
    <x v="2"/>
    <x v="0"/>
    <x v="1164"/>
    <x v="300"/>
    <x v="31"/>
    <x v="0"/>
    <x v="24"/>
  </r>
  <r>
    <x v="747"/>
    <x v="0"/>
    <x v="71"/>
    <x v="0"/>
    <x v="0"/>
    <x v="1"/>
    <x v="2"/>
    <x v="0"/>
    <x v="0"/>
    <x v="424"/>
    <x v="300"/>
    <x v="1"/>
    <x v="0"/>
    <x v="82"/>
  </r>
  <r>
    <x v="748"/>
    <x v="0"/>
    <x v="71"/>
    <x v="0"/>
    <x v="0"/>
    <x v="1"/>
    <x v="2"/>
    <x v="1"/>
    <x v="0"/>
    <x v="597"/>
    <x v="300"/>
    <x v="1"/>
    <x v="0"/>
    <x v="82"/>
  </r>
  <r>
    <x v="749"/>
    <x v="0"/>
    <x v="71"/>
    <x v="0"/>
    <x v="0"/>
    <x v="1"/>
    <x v="2"/>
    <x v="2"/>
    <x v="0"/>
    <x v="775"/>
    <x v="300"/>
    <x v="1"/>
    <x v="0"/>
    <x v="82"/>
  </r>
  <r>
    <x v="750"/>
    <x v="0"/>
    <x v="71"/>
    <x v="0"/>
    <x v="0"/>
    <x v="0"/>
    <x v="0"/>
    <x v="0"/>
    <x v="0"/>
    <x v="297"/>
    <x v="297"/>
    <x v="0"/>
    <x v="1"/>
    <x v="0"/>
  </r>
  <r>
    <x v="751"/>
    <x v="0"/>
    <x v="71"/>
    <x v="0"/>
    <x v="0"/>
    <x v="0"/>
    <x v="0"/>
    <x v="1"/>
    <x v="0"/>
    <x v="295"/>
    <x v="295"/>
    <x v="0"/>
    <x v="1"/>
    <x v="0"/>
  </r>
  <r>
    <x v="752"/>
    <x v="0"/>
    <x v="71"/>
    <x v="0"/>
    <x v="0"/>
    <x v="0"/>
    <x v="0"/>
    <x v="2"/>
    <x v="0"/>
    <x v="178"/>
    <x v="178"/>
    <x v="0"/>
    <x v="1"/>
    <x v="0"/>
  </r>
  <r>
    <x v="753"/>
    <x v="0"/>
    <x v="71"/>
    <x v="0"/>
    <x v="0"/>
    <x v="0"/>
    <x v="1"/>
    <x v="0"/>
    <x v="0"/>
    <x v="277"/>
    <x v="277"/>
    <x v="0"/>
    <x v="1"/>
    <x v="0"/>
  </r>
  <r>
    <x v="754"/>
    <x v="0"/>
    <x v="71"/>
    <x v="0"/>
    <x v="0"/>
    <x v="0"/>
    <x v="1"/>
    <x v="1"/>
    <x v="0"/>
    <x v="282"/>
    <x v="282"/>
    <x v="0"/>
    <x v="1"/>
    <x v="0"/>
  </r>
  <r>
    <x v="755"/>
    <x v="0"/>
    <x v="71"/>
    <x v="0"/>
    <x v="0"/>
    <x v="0"/>
    <x v="1"/>
    <x v="2"/>
    <x v="0"/>
    <x v="546"/>
    <x v="300"/>
    <x v="1"/>
    <x v="0"/>
    <x v="82"/>
  </r>
  <r>
    <x v="756"/>
    <x v="0"/>
    <x v="37"/>
    <x v="2"/>
    <x v="7"/>
    <x v="1"/>
    <x v="2"/>
    <x v="0"/>
    <x v="0"/>
    <x v="707"/>
    <x v="300"/>
    <x v="18"/>
    <x v="0"/>
    <x v="93"/>
  </r>
  <r>
    <x v="757"/>
    <x v="0"/>
    <x v="37"/>
    <x v="2"/>
    <x v="7"/>
    <x v="1"/>
    <x v="2"/>
    <x v="1"/>
    <x v="0"/>
    <x v="948"/>
    <x v="300"/>
    <x v="18"/>
    <x v="0"/>
    <x v="93"/>
  </r>
  <r>
    <x v="758"/>
    <x v="0"/>
    <x v="37"/>
    <x v="2"/>
    <x v="7"/>
    <x v="1"/>
    <x v="2"/>
    <x v="2"/>
    <x v="0"/>
    <x v="943"/>
    <x v="300"/>
    <x v="18"/>
    <x v="0"/>
    <x v="93"/>
  </r>
  <r>
    <x v="759"/>
    <x v="0"/>
    <x v="37"/>
    <x v="2"/>
    <x v="7"/>
    <x v="0"/>
    <x v="0"/>
    <x v="0"/>
    <x v="0"/>
    <x v="983"/>
    <x v="300"/>
    <x v="16"/>
    <x v="0"/>
    <x v="45"/>
  </r>
  <r>
    <x v="760"/>
    <x v="0"/>
    <x v="37"/>
    <x v="2"/>
    <x v="7"/>
    <x v="0"/>
    <x v="0"/>
    <x v="1"/>
    <x v="0"/>
    <x v="613"/>
    <x v="300"/>
    <x v="16"/>
    <x v="0"/>
    <x v="45"/>
  </r>
  <r>
    <x v="761"/>
    <x v="0"/>
    <x v="37"/>
    <x v="2"/>
    <x v="7"/>
    <x v="0"/>
    <x v="0"/>
    <x v="2"/>
    <x v="0"/>
    <x v="736"/>
    <x v="300"/>
    <x v="16"/>
    <x v="0"/>
    <x v="45"/>
  </r>
  <r>
    <x v="762"/>
    <x v="0"/>
    <x v="37"/>
    <x v="2"/>
    <x v="7"/>
    <x v="0"/>
    <x v="1"/>
    <x v="0"/>
    <x v="0"/>
    <x v="722"/>
    <x v="300"/>
    <x v="16"/>
    <x v="0"/>
    <x v="45"/>
  </r>
  <r>
    <x v="763"/>
    <x v="0"/>
    <x v="37"/>
    <x v="2"/>
    <x v="7"/>
    <x v="0"/>
    <x v="1"/>
    <x v="1"/>
    <x v="0"/>
    <x v="1306"/>
    <x v="300"/>
    <x v="16"/>
    <x v="0"/>
    <x v="45"/>
  </r>
  <r>
    <x v="764"/>
    <x v="0"/>
    <x v="37"/>
    <x v="2"/>
    <x v="7"/>
    <x v="0"/>
    <x v="1"/>
    <x v="2"/>
    <x v="0"/>
    <x v="1379"/>
    <x v="300"/>
    <x v="16"/>
    <x v="0"/>
    <x v="45"/>
  </r>
  <r>
    <x v="765"/>
    <x v="0"/>
    <x v="19"/>
    <x v="1"/>
    <x v="1"/>
    <x v="1"/>
    <x v="2"/>
    <x v="0"/>
    <x v="0"/>
    <x v="836"/>
    <x v="300"/>
    <x v="5"/>
    <x v="0"/>
    <x v="87"/>
  </r>
  <r>
    <x v="766"/>
    <x v="0"/>
    <x v="19"/>
    <x v="1"/>
    <x v="1"/>
    <x v="1"/>
    <x v="2"/>
    <x v="1"/>
    <x v="0"/>
    <x v="532"/>
    <x v="300"/>
    <x v="5"/>
    <x v="0"/>
    <x v="87"/>
  </r>
  <r>
    <x v="767"/>
    <x v="0"/>
    <x v="19"/>
    <x v="1"/>
    <x v="1"/>
    <x v="1"/>
    <x v="2"/>
    <x v="2"/>
    <x v="0"/>
    <x v="1003"/>
    <x v="300"/>
    <x v="5"/>
    <x v="0"/>
    <x v="87"/>
  </r>
  <r>
    <x v="768"/>
    <x v="0"/>
    <x v="19"/>
    <x v="1"/>
    <x v="1"/>
    <x v="0"/>
    <x v="0"/>
    <x v="0"/>
    <x v="0"/>
    <x v="630"/>
    <x v="300"/>
    <x v="3"/>
    <x v="0"/>
    <x v="76"/>
  </r>
  <r>
    <x v="769"/>
    <x v="0"/>
    <x v="19"/>
    <x v="1"/>
    <x v="1"/>
    <x v="0"/>
    <x v="0"/>
    <x v="1"/>
    <x v="0"/>
    <x v="465"/>
    <x v="300"/>
    <x v="3"/>
    <x v="0"/>
    <x v="76"/>
  </r>
  <r>
    <x v="770"/>
    <x v="0"/>
    <x v="19"/>
    <x v="1"/>
    <x v="1"/>
    <x v="0"/>
    <x v="0"/>
    <x v="2"/>
    <x v="0"/>
    <x v="821"/>
    <x v="300"/>
    <x v="3"/>
    <x v="0"/>
    <x v="76"/>
  </r>
  <r>
    <x v="771"/>
    <x v="0"/>
    <x v="19"/>
    <x v="1"/>
    <x v="1"/>
    <x v="0"/>
    <x v="1"/>
    <x v="0"/>
    <x v="0"/>
    <x v="456"/>
    <x v="300"/>
    <x v="3"/>
    <x v="0"/>
    <x v="76"/>
  </r>
  <r>
    <x v="772"/>
    <x v="0"/>
    <x v="19"/>
    <x v="1"/>
    <x v="1"/>
    <x v="0"/>
    <x v="1"/>
    <x v="1"/>
    <x v="0"/>
    <x v="955"/>
    <x v="300"/>
    <x v="3"/>
    <x v="0"/>
    <x v="76"/>
  </r>
  <r>
    <x v="773"/>
    <x v="0"/>
    <x v="19"/>
    <x v="1"/>
    <x v="1"/>
    <x v="0"/>
    <x v="1"/>
    <x v="2"/>
    <x v="0"/>
    <x v="1229"/>
    <x v="300"/>
    <x v="3"/>
    <x v="0"/>
    <x v="76"/>
  </r>
  <r>
    <x v="774"/>
    <x v="0"/>
    <x v="5"/>
    <x v="1"/>
    <x v="1"/>
    <x v="1"/>
    <x v="2"/>
    <x v="0"/>
    <x v="0"/>
    <x v="444"/>
    <x v="300"/>
    <x v="4"/>
    <x v="0"/>
    <x v="82"/>
  </r>
  <r>
    <x v="775"/>
    <x v="0"/>
    <x v="5"/>
    <x v="1"/>
    <x v="1"/>
    <x v="1"/>
    <x v="2"/>
    <x v="1"/>
    <x v="0"/>
    <x v="702"/>
    <x v="300"/>
    <x v="5"/>
    <x v="0"/>
    <x v="87"/>
  </r>
  <r>
    <x v="776"/>
    <x v="0"/>
    <x v="5"/>
    <x v="1"/>
    <x v="1"/>
    <x v="1"/>
    <x v="2"/>
    <x v="2"/>
    <x v="0"/>
    <x v="523"/>
    <x v="300"/>
    <x v="6"/>
    <x v="0"/>
    <x v="89"/>
  </r>
  <r>
    <x v="777"/>
    <x v="0"/>
    <x v="5"/>
    <x v="1"/>
    <x v="1"/>
    <x v="0"/>
    <x v="0"/>
    <x v="0"/>
    <x v="0"/>
    <x v="612"/>
    <x v="300"/>
    <x v="3"/>
    <x v="0"/>
    <x v="76"/>
  </r>
  <r>
    <x v="778"/>
    <x v="0"/>
    <x v="5"/>
    <x v="1"/>
    <x v="1"/>
    <x v="0"/>
    <x v="0"/>
    <x v="1"/>
    <x v="0"/>
    <x v="1108"/>
    <x v="300"/>
    <x v="3"/>
    <x v="0"/>
    <x v="76"/>
  </r>
  <r>
    <x v="779"/>
    <x v="0"/>
    <x v="5"/>
    <x v="1"/>
    <x v="1"/>
    <x v="0"/>
    <x v="0"/>
    <x v="2"/>
    <x v="0"/>
    <x v="926"/>
    <x v="300"/>
    <x v="3"/>
    <x v="0"/>
    <x v="76"/>
  </r>
  <r>
    <x v="780"/>
    <x v="0"/>
    <x v="5"/>
    <x v="1"/>
    <x v="1"/>
    <x v="0"/>
    <x v="1"/>
    <x v="0"/>
    <x v="0"/>
    <x v="473"/>
    <x v="300"/>
    <x v="3"/>
    <x v="0"/>
    <x v="76"/>
  </r>
  <r>
    <x v="781"/>
    <x v="0"/>
    <x v="5"/>
    <x v="1"/>
    <x v="1"/>
    <x v="0"/>
    <x v="1"/>
    <x v="1"/>
    <x v="0"/>
    <x v="657"/>
    <x v="300"/>
    <x v="3"/>
    <x v="0"/>
    <x v="76"/>
  </r>
  <r>
    <x v="782"/>
    <x v="0"/>
    <x v="5"/>
    <x v="1"/>
    <x v="1"/>
    <x v="0"/>
    <x v="1"/>
    <x v="2"/>
    <x v="0"/>
    <x v="1333"/>
    <x v="300"/>
    <x v="3"/>
    <x v="0"/>
    <x v="76"/>
  </r>
  <r>
    <x v="783"/>
    <x v="0"/>
    <x v="7"/>
    <x v="1"/>
    <x v="1"/>
    <x v="1"/>
    <x v="2"/>
    <x v="0"/>
    <x v="0"/>
    <x v="855"/>
    <x v="300"/>
    <x v="6"/>
    <x v="0"/>
    <x v="89"/>
  </r>
  <r>
    <x v="784"/>
    <x v="0"/>
    <x v="7"/>
    <x v="1"/>
    <x v="1"/>
    <x v="1"/>
    <x v="2"/>
    <x v="1"/>
    <x v="0"/>
    <x v="1055"/>
    <x v="300"/>
    <x v="6"/>
    <x v="0"/>
    <x v="89"/>
  </r>
  <r>
    <x v="785"/>
    <x v="0"/>
    <x v="7"/>
    <x v="1"/>
    <x v="1"/>
    <x v="1"/>
    <x v="2"/>
    <x v="2"/>
    <x v="0"/>
    <x v="1096"/>
    <x v="300"/>
    <x v="6"/>
    <x v="0"/>
    <x v="89"/>
  </r>
  <r>
    <x v="786"/>
    <x v="0"/>
    <x v="7"/>
    <x v="1"/>
    <x v="1"/>
    <x v="0"/>
    <x v="0"/>
    <x v="0"/>
    <x v="0"/>
    <x v="777"/>
    <x v="300"/>
    <x v="3"/>
    <x v="0"/>
    <x v="76"/>
  </r>
  <r>
    <x v="787"/>
    <x v="0"/>
    <x v="7"/>
    <x v="1"/>
    <x v="1"/>
    <x v="0"/>
    <x v="0"/>
    <x v="1"/>
    <x v="0"/>
    <x v="494"/>
    <x v="300"/>
    <x v="3"/>
    <x v="0"/>
    <x v="76"/>
  </r>
  <r>
    <x v="788"/>
    <x v="0"/>
    <x v="7"/>
    <x v="1"/>
    <x v="1"/>
    <x v="0"/>
    <x v="0"/>
    <x v="2"/>
    <x v="0"/>
    <x v="742"/>
    <x v="300"/>
    <x v="3"/>
    <x v="0"/>
    <x v="76"/>
  </r>
  <r>
    <x v="789"/>
    <x v="0"/>
    <x v="7"/>
    <x v="1"/>
    <x v="1"/>
    <x v="0"/>
    <x v="1"/>
    <x v="0"/>
    <x v="0"/>
    <x v="430"/>
    <x v="300"/>
    <x v="3"/>
    <x v="0"/>
    <x v="76"/>
  </r>
  <r>
    <x v="790"/>
    <x v="0"/>
    <x v="7"/>
    <x v="1"/>
    <x v="1"/>
    <x v="0"/>
    <x v="1"/>
    <x v="1"/>
    <x v="0"/>
    <x v="819"/>
    <x v="300"/>
    <x v="3"/>
    <x v="0"/>
    <x v="76"/>
  </r>
  <r>
    <x v="791"/>
    <x v="0"/>
    <x v="7"/>
    <x v="1"/>
    <x v="1"/>
    <x v="0"/>
    <x v="1"/>
    <x v="2"/>
    <x v="0"/>
    <x v="693"/>
    <x v="300"/>
    <x v="3"/>
    <x v="0"/>
    <x v="76"/>
  </r>
  <r>
    <x v="792"/>
    <x v="0"/>
    <x v="78"/>
    <x v="0"/>
    <x v="0"/>
    <x v="1"/>
    <x v="2"/>
    <x v="0"/>
    <x v="0"/>
    <x v="455"/>
    <x v="300"/>
    <x v="1"/>
    <x v="0"/>
    <x v="82"/>
  </r>
  <r>
    <x v="793"/>
    <x v="0"/>
    <x v="78"/>
    <x v="0"/>
    <x v="0"/>
    <x v="1"/>
    <x v="2"/>
    <x v="1"/>
    <x v="0"/>
    <x v="594"/>
    <x v="300"/>
    <x v="1"/>
    <x v="0"/>
    <x v="82"/>
  </r>
  <r>
    <x v="794"/>
    <x v="0"/>
    <x v="78"/>
    <x v="0"/>
    <x v="0"/>
    <x v="1"/>
    <x v="2"/>
    <x v="2"/>
    <x v="0"/>
    <x v="958"/>
    <x v="300"/>
    <x v="1"/>
    <x v="0"/>
    <x v="82"/>
  </r>
  <r>
    <x v="795"/>
    <x v="0"/>
    <x v="78"/>
    <x v="0"/>
    <x v="0"/>
    <x v="0"/>
    <x v="0"/>
    <x v="0"/>
    <x v="0"/>
    <x v="508"/>
    <x v="300"/>
    <x v="1"/>
    <x v="0"/>
    <x v="82"/>
  </r>
  <r>
    <x v="796"/>
    <x v="0"/>
    <x v="78"/>
    <x v="0"/>
    <x v="0"/>
    <x v="0"/>
    <x v="0"/>
    <x v="1"/>
    <x v="0"/>
    <x v="512"/>
    <x v="300"/>
    <x v="1"/>
    <x v="0"/>
    <x v="82"/>
  </r>
  <r>
    <x v="797"/>
    <x v="0"/>
    <x v="78"/>
    <x v="0"/>
    <x v="0"/>
    <x v="0"/>
    <x v="0"/>
    <x v="2"/>
    <x v="0"/>
    <x v="889"/>
    <x v="300"/>
    <x v="1"/>
    <x v="0"/>
    <x v="82"/>
  </r>
  <r>
    <x v="798"/>
    <x v="0"/>
    <x v="78"/>
    <x v="0"/>
    <x v="0"/>
    <x v="0"/>
    <x v="1"/>
    <x v="0"/>
    <x v="0"/>
    <x v="446"/>
    <x v="300"/>
    <x v="1"/>
    <x v="0"/>
    <x v="82"/>
  </r>
  <r>
    <x v="799"/>
    <x v="0"/>
    <x v="78"/>
    <x v="0"/>
    <x v="0"/>
    <x v="0"/>
    <x v="1"/>
    <x v="1"/>
    <x v="0"/>
    <x v="475"/>
    <x v="300"/>
    <x v="1"/>
    <x v="0"/>
    <x v="82"/>
  </r>
  <r>
    <x v="800"/>
    <x v="0"/>
    <x v="78"/>
    <x v="0"/>
    <x v="0"/>
    <x v="0"/>
    <x v="1"/>
    <x v="2"/>
    <x v="0"/>
    <x v="520"/>
    <x v="300"/>
    <x v="1"/>
    <x v="0"/>
    <x v="82"/>
  </r>
  <r>
    <x v="801"/>
    <x v="0"/>
    <x v="1"/>
    <x v="1"/>
    <x v="1"/>
    <x v="1"/>
    <x v="2"/>
    <x v="0"/>
    <x v="0"/>
    <x v="434"/>
    <x v="300"/>
    <x v="4"/>
    <x v="0"/>
    <x v="82"/>
  </r>
  <r>
    <x v="802"/>
    <x v="0"/>
    <x v="1"/>
    <x v="1"/>
    <x v="1"/>
    <x v="1"/>
    <x v="2"/>
    <x v="1"/>
    <x v="0"/>
    <x v="1036"/>
    <x v="300"/>
    <x v="5"/>
    <x v="0"/>
    <x v="87"/>
  </r>
  <r>
    <x v="803"/>
    <x v="0"/>
    <x v="1"/>
    <x v="1"/>
    <x v="1"/>
    <x v="1"/>
    <x v="2"/>
    <x v="2"/>
    <x v="0"/>
    <x v="1064"/>
    <x v="300"/>
    <x v="6"/>
    <x v="0"/>
    <x v="89"/>
  </r>
  <r>
    <x v="804"/>
    <x v="0"/>
    <x v="1"/>
    <x v="1"/>
    <x v="1"/>
    <x v="0"/>
    <x v="0"/>
    <x v="0"/>
    <x v="0"/>
    <x v="526"/>
    <x v="300"/>
    <x v="3"/>
    <x v="0"/>
    <x v="76"/>
  </r>
  <r>
    <x v="805"/>
    <x v="0"/>
    <x v="1"/>
    <x v="1"/>
    <x v="1"/>
    <x v="0"/>
    <x v="0"/>
    <x v="1"/>
    <x v="0"/>
    <x v="803"/>
    <x v="300"/>
    <x v="3"/>
    <x v="0"/>
    <x v="76"/>
  </r>
  <r>
    <x v="806"/>
    <x v="0"/>
    <x v="1"/>
    <x v="1"/>
    <x v="1"/>
    <x v="0"/>
    <x v="0"/>
    <x v="2"/>
    <x v="0"/>
    <x v="1281"/>
    <x v="300"/>
    <x v="3"/>
    <x v="0"/>
    <x v="76"/>
  </r>
  <r>
    <x v="807"/>
    <x v="0"/>
    <x v="1"/>
    <x v="1"/>
    <x v="1"/>
    <x v="0"/>
    <x v="1"/>
    <x v="0"/>
    <x v="0"/>
    <x v="509"/>
    <x v="300"/>
    <x v="3"/>
    <x v="0"/>
    <x v="76"/>
  </r>
  <r>
    <x v="808"/>
    <x v="0"/>
    <x v="1"/>
    <x v="1"/>
    <x v="1"/>
    <x v="0"/>
    <x v="1"/>
    <x v="1"/>
    <x v="0"/>
    <x v="814"/>
    <x v="300"/>
    <x v="3"/>
    <x v="0"/>
    <x v="76"/>
  </r>
  <r>
    <x v="809"/>
    <x v="0"/>
    <x v="1"/>
    <x v="1"/>
    <x v="1"/>
    <x v="0"/>
    <x v="1"/>
    <x v="2"/>
    <x v="0"/>
    <x v="1137"/>
    <x v="300"/>
    <x v="3"/>
    <x v="0"/>
    <x v="76"/>
  </r>
  <r>
    <x v="810"/>
    <x v="0"/>
    <x v="2"/>
    <x v="1"/>
    <x v="1"/>
    <x v="1"/>
    <x v="2"/>
    <x v="0"/>
    <x v="0"/>
    <x v="522"/>
    <x v="300"/>
    <x v="4"/>
    <x v="0"/>
    <x v="82"/>
  </r>
  <r>
    <x v="811"/>
    <x v="0"/>
    <x v="2"/>
    <x v="1"/>
    <x v="1"/>
    <x v="1"/>
    <x v="2"/>
    <x v="1"/>
    <x v="0"/>
    <x v="953"/>
    <x v="300"/>
    <x v="5"/>
    <x v="0"/>
    <x v="87"/>
  </r>
  <r>
    <x v="812"/>
    <x v="0"/>
    <x v="2"/>
    <x v="1"/>
    <x v="1"/>
    <x v="1"/>
    <x v="2"/>
    <x v="2"/>
    <x v="0"/>
    <x v="1189"/>
    <x v="300"/>
    <x v="4"/>
    <x v="0"/>
    <x v="82"/>
  </r>
  <r>
    <x v="813"/>
    <x v="0"/>
    <x v="2"/>
    <x v="1"/>
    <x v="1"/>
    <x v="0"/>
    <x v="0"/>
    <x v="0"/>
    <x v="0"/>
    <x v="407"/>
    <x v="300"/>
    <x v="3"/>
    <x v="0"/>
    <x v="76"/>
  </r>
  <r>
    <x v="814"/>
    <x v="0"/>
    <x v="2"/>
    <x v="1"/>
    <x v="1"/>
    <x v="0"/>
    <x v="0"/>
    <x v="1"/>
    <x v="0"/>
    <x v="678"/>
    <x v="300"/>
    <x v="3"/>
    <x v="0"/>
    <x v="76"/>
  </r>
  <r>
    <x v="815"/>
    <x v="0"/>
    <x v="2"/>
    <x v="1"/>
    <x v="1"/>
    <x v="0"/>
    <x v="0"/>
    <x v="2"/>
    <x v="0"/>
    <x v="878"/>
    <x v="300"/>
    <x v="3"/>
    <x v="0"/>
    <x v="76"/>
  </r>
  <r>
    <x v="816"/>
    <x v="0"/>
    <x v="2"/>
    <x v="1"/>
    <x v="1"/>
    <x v="0"/>
    <x v="1"/>
    <x v="0"/>
    <x v="0"/>
    <x v="397"/>
    <x v="300"/>
    <x v="3"/>
    <x v="0"/>
    <x v="76"/>
  </r>
  <r>
    <x v="817"/>
    <x v="0"/>
    <x v="2"/>
    <x v="1"/>
    <x v="1"/>
    <x v="0"/>
    <x v="1"/>
    <x v="1"/>
    <x v="0"/>
    <x v="773"/>
    <x v="300"/>
    <x v="3"/>
    <x v="0"/>
    <x v="76"/>
  </r>
  <r>
    <x v="818"/>
    <x v="0"/>
    <x v="2"/>
    <x v="1"/>
    <x v="1"/>
    <x v="0"/>
    <x v="1"/>
    <x v="2"/>
    <x v="0"/>
    <x v="1113"/>
    <x v="300"/>
    <x v="3"/>
    <x v="0"/>
    <x v="76"/>
  </r>
  <r>
    <x v="819"/>
    <x v="0"/>
    <x v="53"/>
    <x v="5"/>
    <x v="15"/>
    <x v="1"/>
    <x v="2"/>
    <x v="0"/>
    <x v="0"/>
    <x v="1264"/>
    <x v="300"/>
    <x v="45"/>
    <x v="0"/>
    <x v="94"/>
  </r>
  <r>
    <x v="820"/>
    <x v="0"/>
    <x v="53"/>
    <x v="5"/>
    <x v="15"/>
    <x v="1"/>
    <x v="2"/>
    <x v="1"/>
    <x v="0"/>
    <x v="1369"/>
    <x v="300"/>
    <x v="45"/>
    <x v="0"/>
    <x v="94"/>
  </r>
  <r>
    <x v="821"/>
    <x v="0"/>
    <x v="53"/>
    <x v="5"/>
    <x v="15"/>
    <x v="1"/>
    <x v="2"/>
    <x v="2"/>
    <x v="0"/>
    <x v="1214"/>
    <x v="300"/>
    <x v="45"/>
    <x v="0"/>
    <x v="94"/>
  </r>
  <r>
    <x v="822"/>
    <x v="0"/>
    <x v="53"/>
    <x v="5"/>
    <x v="15"/>
    <x v="0"/>
    <x v="0"/>
    <x v="0"/>
    <x v="0"/>
    <x v="349"/>
    <x v="300"/>
    <x v="38"/>
    <x v="0"/>
    <x v="81"/>
  </r>
  <r>
    <x v="823"/>
    <x v="0"/>
    <x v="53"/>
    <x v="5"/>
    <x v="15"/>
    <x v="0"/>
    <x v="0"/>
    <x v="1"/>
    <x v="0"/>
    <x v="356"/>
    <x v="300"/>
    <x v="39"/>
    <x v="0"/>
    <x v="83"/>
  </r>
  <r>
    <x v="824"/>
    <x v="0"/>
    <x v="53"/>
    <x v="5"/>
    <x v="15"/>
    <x v="0"/>
    <x v="0"/>
    <x v="2"/>
    <x v="0"/>
    <x v="303"/>
    <x v="300"/>
    <x v="39"/>
    <x v="0"/>
    <x v="83"/>
  </r>
  <r>
    <x v="825"/>
    <x v="0"/>
    <x v="53"/>
    <x v="5"/>
    <x v="15"/>
    <x v="0"/>
    <x v="1"/>
    <x v="0"/>
    <x v="0"/>
    <x v="504"/>
    <x v="300"/>
    <x v="32"/>
    <x v="0"/>
    <x v="44"/>
  </r>
  <r>
    <x v="826"/>
    <x v="0"/>
    <x v="53"/>
    <x v="5"/>
    <x v="15"/>
    <x v="0"/>
    <x v="1"/>
    <x v="1"/>
    <x v="0"/>
    <x v="528"/>
    <x v="300"/>
    <x v="32"/>
    <x v="0"/>
    <x v="44"/>
  </r>
  <r>
    <x v="827"/>
    <x v="0"/>
    <x v="53"/>
    <x v="5"/>
    <x v="15"/>
    <x v="0"/>
    <x v="1"/>
    <x v="2"/>
    <x v="0"/>
    <x v="1263"/>
    <x v="300"/>
    <x v="31"/>
    <x v="0"/>
    <x v="24"/>
  </r>
  <r>
    <x v="828"/>
    <x v="0"/>
    <x v="48"/>
    <x v="5"/>
    <x v="15"/>
    <x v="1"/>
    <x v="2"/>
    <x v="0"/>
    <x v="0"/>
    <x v="790"/>
    <x v="300"/>
    <x v="46"/>
    <x v="0"/>
    <x v="95"/>
  </r>
  <r>
    <x v="829"/>
    <x v="0"/>
    <x v="48"/>
    <x v="5"/>
    <x v="15"/>
    <x v="1"/>
    <x v="2"/>
    <x v="1"/>
    <x v="0"/>
    <x v="1098"/>
    <x v="300"/>
    <x v="46"/>
    <x v="0"/>
    <x v="95"/>
  </r>
  <r>
    <x v="830"/>
    <x v="0"/>
    <x v="48"/>
    <x v="5"/>
    <x v="15"/>
    <x v="1"/>
    <x v="2"/>
    <x v="2"/>
    <x v="0"/>
    <x v="1068"/>
    <x v="300"/>
    <x v="46"/>
    <x v="0"/>
    <x v="95"/>
  </r>
  <r>
    <x v="831"/>
    <x v="0"/>
    <x v="48"/>
    <x v="5"/>
    <x v="15"/>
    <x v="0"/>
    <x v="0"/>
    <x v="0"/>
    <x v="0"/>
    <x v="310"/>
    <x v="300"/>
    <x v="42"/>
    <x v="0"/>
    <x v="86"/>
  </r>
  <r>
    <x v="832"/>
    <x v="0"/>
    <x v="48"/>
    <x v="5"/>
    <x v="15"/>
    <x v="0"/>
    <x v="0"/>
    <x v="1"/>
    <x v="0"/>
    <x v="311"/>
    <x v="300"/>
    <x v="42"/>
    <x v="0"/>
    <x v="86"/>
  </r>
  <r>
    <x v="833"/>
    <x v="0"/>
    <x v="48"/>
    <x v="5"/>
    <x v="15"/>
    <x v="0"/>
    <x v="0"/>
    <x v="2"/>
    <x v="0"/>
    <x v="302"/>
    <x v="300"/>
    <x v="42"/>
    <x v="0"/>
    <x v="86"/>
  </r>
  <r>
    <x v="834"/>
    <x v="0"/>
    <x v="48"/>
    <x v="5"/>
    <x v="15"/>
    <x v="0"/>
    <x v="1"/>
    <x v="0"/>
    <x v="0"/>
    <x v="335"/>
    <x v="300"/>
    <x v="35"/>
    <x v="0"/>
    <x v="78"/>
  </r>
  <r>
    <x v="835"/>
    <x v="0"/>
    <x v="48"/>
    <x v="5"/>
    <x v="15"/>
    <x v="0"/>
    <x v="1"/>
    <x v="1"/>
    <x v="0"/>
    <x v="325"/>
    <x v="300"/>
    <x v="33"/>
    <x v="0"/>
    <x v="64"/>
  </r>
  <r>
    <x v="836"/>
    <x v="0"/>
    <x v="48"/>
    <x v="5"/>
    <x v="15"/>
    <x v="0"/>
    <x v="1"/>
    <x v="2"/>
    <x v="0"/>
    <x v="371"/>
    <x v="300"/>
    <x v="33"/>
    <x v="0"/>
    <x v="64"/>
  </r>
  <r>
    <x v="837"/>
    <x v="0"/>
    <x v="64"/>
    <x v="0"/>
    <x v="0"/>
    <x v="1"/>
    <x v="2"/>
    <x v="0"/>
    <x v="0"/>
    <x v="598"/>
    <x v="300"/>
    <x v="1"/>
    <x v="0"/>
    <x v="82"/>
  </r>
  <r>
    <x v="838"/>
    <x v="0"/>
    <x v="64"/>
    <x v="0"/>
    <x v="0"/>
    <x v="1"/>
    <x v="2"/>
    <x v="1"/>
    <x v="0"/>
    <x v="569"/>
    <x v="300"/>
    <x v="1"/>
    <x v="0"/>
    <x v="82"/>
  </r>
  <r>
    <x v="839"/>
    <x v="0"/>
    <x v="64"/>
    <x v="0"/>
    <x v="0"/>
    <x v="1"/>
    <x v="2"/>
    <x v="2"/>
    <x v="0"/>
    <x v="484"/>
    <x v="300"/>
    <x v="1"/>
    <x v="0"/>
    <x v="82"/>
  </r>
  <r>
    <x v="840"/>
    <x v="0"/>
    <x v="64"/>
    <x v="0"/>
    <x v="0"/>
    <x v="0"/>
    <x v="0"/>
    <x v="0"/>
    <x v="0"/>
    <x v="584"/>
    <x v="300"/>
    <x v="1"/>
    <x v="0"/>
    <x v="82"/>
  </r>
  <r>
    <x v="841"/>
    <x v="0"/>
    <x v="64"/>
    <x v="0"/>
    <x v="0"/>
    <x v="0"/>
    <x v="0"/>
    <x v="1"/>
    <x v="0"/>
    <x v="281"/>
    <x v="281"/>
    <x v="0"/>
    <x v="1"/>
    <x v="0"/>
  </r>
  <r>
    <x v="842"/>
    <x v="0"/>
    <x v="64"/>
    <x v="0"/>
    <x v="0"/>
    <x v="0"/>
    <x v="0"/>
    <x v="2"/>
    <x v="0"/>
    <x v="161"/>
    <x v="161"/>
    <x v="0"/>
    <x v="1"/>
    <x v="0"/>
  </r>
  <r>
    <x v="843"/>
    <x v="0"/>
    <x v="64"/>
    <x v="0"/>
    <x v="0"/>
    <x v="0"/>
    <x v="1"/>
    <x v="0"/>
    <x v="0"/>
    <x v="385"/>
    <x v="300"/>
    <x v="1"/>
    <x v="0"/>
    <x v="82"/>
  </r>
  <r>
    <x v="844"/>
    <x v="0"/>
    <x v="64"/>
    <x v="0"/>
    <x v="0"/>
    <x v="0"/>
    <x v="1"/>
    <x v="1"/>
    <x v="0"/>
    <x v="148"/>
    <x v="148"/>
    <x v="0"/>
    <x v="1"/>
    <x v="0"/>
  </r>
  <r>
    <x v="845"/>
    <x v="0"/>
    <x v="64"/>
    <x v="0"/>
    <x v="0"/>
    <x v="0"/>
    <x v="1"/>
    <x v="2"/>
    <x v="0"/>
    <x v="869"/>
    <x v="300"/>
    <x v="1"/>
    <x v="0"/>
    <x v="82"/>
  </r>
  <r>
    <x v="846"/>
    <x v="0"/>
    <x v="67"/>
    <x v="0"/>
    <x v="0"/>
    <x v="1"/>
    <x v="2"/>
    <x v="0"/>
    <x v="0"/>
    <x v="476"/>
    <x v="300"/>
    <x v="1"/>
    <x v="0"/>
    <x v="82"/>
  </r>
  <r>
    <x v="847"/>
    <x v="0"/>
    <x v="67"/>
    <x v="0"/>
    <x v="0"/>
    <x v="1"/>
    <x v="2"/>
    <x v="1"/>
    <x v="0"/>
    <x v="365"/>
    <x v="300"/>
    <x v="1"/>
    <x v="0"/>
    <x v="82"/>
  </r>
  <r>
    <x v="848"/>
    <x v="0"/>
    <x v="67"/>
    <x v="0"/>
    <x v="0"/>
    <x v="1"/>
    <x v="2"/>
    <x v="2"/>
    <x v="0"/>
    <x v="934"/>
    <x v="300"/>
    <x v="1"/>
    <x v="0"/>
    <x v="82"/>
  </r>
  <r>
    <x v="849"/>
    <x v="0"/>
    <x v="67"/>
    <x v="0"/>
    <x v="0"/>
    <x v="0"/>
    <x v="0"/>
    <x v="0"/>
    <x v="0"/>
    <x v="260"/>
    <x v="260"/>
    <x v="0"/>
    <x v="1"/>
    <x v="0"/>
  </r>
  <r>
    <x v="850"/>
    <x v="0"/>
    <x v="67"/>
    <x v="0"/>
    <x v="0"/>
    <x v="0"/>
    <x v="0"/>
    <x v="1"/>
    <x v="0"/>
    <x v="715"/>
    <x v="300"/>
    <x v="1"/>
    <x v="0"/>
    <x v="82"/>
  </r>
  <r>
    <x v="851"/>
    <x v="0"/>
    <x v="67"/>
    <x v="0"/>
    <x v="0"/>
    <x v="0"/>
    <x v="0"/>
    <x v="2"/>
    <x v="0"/>
    <x v="771"/>
    <x v="300"/>
    <x v="1"/>
    <x v="0"/>
    <x v="82"/>
  </r>
  <r>
    <x v="852"/>
    <x v="0"/>
    <x v="67"/>
    <x v="0"/>
    <x v="0"/>
    <x v="0"/>
    <x v="1"/>
    <x v="0"/>
    <x v="0"/>
    <x v="500"/>
    <x v="300"/>
    <x v="1"/>
    <x v="0"/>
    <x v="82"/>
  </r>
  <r>
    <x v="853"/>
    <x v="0"/>
    <x v="67"/>
    <x v="0"/>
    <x v="0"/>
    <x v="0"/>
    <x v="1"/>
    <x v="1"/>
    <x v="0"/>
    <x v="619"/>
    <x v="300"/>
    <x v="1"/>
    <x v="0"/>
    <x v="82"/>
  </r>
  <r>
    <x v="854"/>
    <x v="0"/>
    <x v="67"/>
    <x v="0"/>
    <x v="0"/>
    <x v="0"/>
    <x v="1"/>
    <x v="2"/>
    <x v="0"/>
    <x v="273"/>
    <x v="273"/>
    <x v="0"/>
    <x v="1"/>
    <x v="0"/>
  </r>
  <r>
    <x v="855"/>
    <x v="0"/>
    <x v="31"/>
    <x v="2"/>
    <x v="7"/>
    <x v="1"/>
    <x v="2"/>
    <x v="0"/>
    <x v="0"/>
    <x v="1198"/>
    <x v="300"/>
    <x v="20"/>
    <x v="0"/>
    <x v="98"/>
  </r>
  <r>
    <x v="856"/>
    <x v="0"/>
    <x v="31"/>
    <x v="2"/>
    <x v="7"/>
    <x v="1"/>
    <x v="2"/>
    <x v="1"/>
    <x v="0"/>
    <x v="1292"/>
    <x v="300"/>
    <x v="20"/>
    <x v="0"/>
    <x v="98"/>
  </r>
  <r>
    <x v="857"/>
    <x v="0"/>
    <x v="31"/>
    <x v="2"/>
    <x v="7"/>
    <x v="1"/>
    <x v="2"/>
    <x v="2"/>
    <x v="0"/>
    <x v="1438"/>
    <x v="300"/>
    <x v="20"/>
    <x v="0"/>
    <x v="98"/>
  </r>
  <r>
    <x v="858"/>
    <x v="0"/>
    <x v="31"/>
    <x v="2"/>
    <x v="7"/>
    <x v="0"/>
    <x v="0"/>
    <x v="0"/>
    <x v="0"/>
    <x v="655"/>
    <x v="300"/>
    <x v="16"/>
    <x v="0"/>
    <x v="45"/>
  </r>
  <r>
    <x v="859"/>
    <x v="0"/>
    <x v="31"/>
    <x v="2"/>
    <x v="7"/>
    <x v="0"/>
    <x v="0"/>
    <x v="1"/>
    <x v="0"/>
    <x v="1288"/>
    <x v="300"/>
    <x v="16"/>
    <x v="0"/>
    <x v="45"/>
  </r>
  <r>
    <x v="860"/>
    <x v="0"/>
    <x v="31"/>
    <x v="2"/>
    <x v="7"/>
    <x v="0"/>
    <x v="0"/>
    <x v="2"/>
    <x v="0"/>
    <x v="854"/>
    <x v="300"/>
    <x v="16"/>
    <x v="0"/>
    <x v="45"/>
  </r>
  <r>
    <x v="861"/>
    <x v="0"/>
    <x v="31"/>
    <x v="2"/>
    <x v="7"/>
    <x v="0"/>
    <x v="1"/>
    <x v="0"/>
    <x v="0"/>
    <x v="899"/>
    <x v="300"/>
    <x v="16"/>
    <x v="0"/>
    <x v="45"/>
  </r>
  <r>
    <x v="862"/>
    <x v="0"/>
    <x v="31"/>
    <x v="2"/>
    <x v="7"/>
    <x v="0"/>
    <x v="1"/>
    <x v="1"/>
    <x v="0"/>
    <x v="610"/>
    <x v="300"/>
    <x v="16"/>
    <x v="0"/>
    <x v="45"/>
  </r>
  <r>
    <x v="863"/>
    <x v="0"/>
    <x v="31"/>
    <x v="2"/>
    <x v="7"/>
    <x v="0"/>
    <x v="1"/>
    <x v="2"/>
    <x v="0"/>
    <x v="1377"/>
    <x v="300"/>
    <x v="16"/>
    <x v="0"/>
    <x v="45"/>
  </r>
  <r>
    <x v="864"/>
    <x v="0"/>
    <x v="50"/>
    <x v="5"/>
    <x v="15"/>
    <x v="1"/>
    <x v="2"/>
    <x v="0"/>
    <x v="0"/>
    <x v="1080"/>
    <x v="300"/>
    <x v="45"/>
    <x v="0"/>
    <x v="94"/>
  </r>
  <r>
    <x v="865"/>
    <x v="0"/>
    <x v="50"/>
    <x v="5"/>
    <x v="15"/>
    <x v="1"/>
    <x v="2"/>
    <x v="1"/>
    <x v="0"/>
    <x v="1315"/>
    <x v="300"/>
    <x v="45"/>
    <x v="0"/>
    <x v="94"/>
  </r>
  <r>
    <x v="866"/>
    <x v="0"/>
    <x v="50"/>
    <x v="5"/>
    <x v="15"/>
    <x v="1"/>
    <x v="2"/>
    <x v="2"/>
    <x v="0"/>
    <x v="460"/>
    <x v="300"/>
    <x v="45"/>
    <x v="0"/>
    <x v="94"/>
  </r>
  <r>
    <x v="867"/>
    <x v="0"/>
    <x v="50"/>
    <x v="5"/>
    <x v="15"/>
    <x v="0"/>
    <x v="0"/>
    <x v="0"/>
    <x v="0"/>
    <x v="428"/>
    <x v="300"/>
    <x v="39"/>
    <x v="0"/>
    <x v="83"/>
  </r>
  <r>
    <x v="868"/>
    <x v="0"/>
    <x v="50"/>
    <x v="5"/>
    <x v="15"/>
    <x v="0"/>
    <x v="0"/>
    <x v="1"/>
    <x v="0"/>
    <x v="389"/>
    <x v="300"/>
    <x v="39"/>
    <x v="0"/>
    <x v="83"/>
  </r>
  <r>
    <x v="869"/>
    <x v="0"/>
    <x v="50"/>
    <x v="5"/>
    <x v="15"/>
    <x v="0"/>
    <x v="0"/>
    <x v="2"/>
    <x v="0"/>
    <x v="372"/>
    <x v="300"/>
    <x v="39"/>
    <x v="0"/>
    <x v="83"/>
  </r>
  <r>
    <x v="870"/>
    <x v="0"/>
    <x v="50"/>
    <x v="5"/>
    <x v="15"/>
    <x v="0"/>
    <x v="1"/>
    <x v="0"/>
    <x v="0"/>
    <x v="1344"/>
    <x v="300"/>
    <x v="32"/>
    <x v="0"/>
    <x v="44"/>
  </r>
  <r>
    <x v="871"/>
    <x v="0"/>
    <x v="50"/>
    <x v="5"/>
    <x v="15"/>
    <x v="0"/>
    <x v="1"/>
    <x v="1"/>
    <x v="0"/>
    <x v="1341"/>
    <x v="300"/>
    <x v="33"/>
    <x v="0"/>
    <x v="64"/>
  </r>
  <r>
    <x v="872"/>
    <x v="0"/>
    <x v="50"/>
    <x v="5"/>
    <x v="15"/>
    <x v="0"/>
    <x v="1"/>
    <x v="2"/>
    <x v="0"/>
    <x v="1337"/>
    <x v="300"/>
    <x v="32"/>
    <x v="0"/>
    <x v="44"/>
  </r>
  <r>
    <x v="873"/>
    <x v="0"/>
    <x v="47"/>
    <x v="5"/>
    <x v="15"/>
    <x v="1"/>
    <x v="2"/>
    <x v="0"/>
    <x v="0"/>
    <x v="853"/>
    <x v="300"/>
    <x v="44"/>
    <x v="0"/>
    <x v="92"/>
  </r>
  <r>
    <x v="874"/>
    <x v="0"/>
    <x v="47"/>
    <x v="5"/>
    <x v="15"/>
    <x v="1"/>
    <x v="2"/>
    <x v="1"/>
    <x v="0"/>
    <x v="1112"/>
    <x v="300"/>
    <x v="44"/>
    <x v="0"/>
    <x v="92"/>
  </r>
  <r>
    <x v="875"/>
    <x v="0"/>
    <x v="47"/>
    <x v="5"/>
    <x v="15"/>
    <x v="1"/>
    <x v="2"/>
    <x v="2"/>
    <x v="0"/>
    <x v="1260"/>
    <x v="300"/>
    <x v="44"/>
    <x v="0"/>
    <x v="92"/>
  </r>
  <r>
    <x v="876"/>
    <x v="0"/>
    <x v="47"/>
    <x v="5"/>
    <x v="15"/>
    <x v="0"/>
    <x v="0"/>
    <x v="0"/>
    <x v="0"/>
    <x v="307"/>
    <x v="300"/>
    <x v="38"/>
    <x v="0"/>
    <x v="81"/>
  </r>
  <r>
    <x v="877"/>
    <x v="0"/>
    <x v="47"/>
    <x v="5"/>
    <x v="15"/>
    <x v="0"/>
    <x v="0"/>
    <x v="1"/>
    <x v="0"/>
    <x v="305"/>
    <x v="300"/>
    <x v="38"/>
    <x v="0"/>
    <x v="81"/>
  </r>
  <r>
    <x v="878"/>
    <x v="0"/>
    <x v="47"/>
    <x v="5"/>
    <x v="15"/>
    <x v="0"/>
    <x v="0"/>
    <x v="2"/>
    <x v="0"/>
    <x v="404"/>
    <x v="300"/>
    <x v="37"/>
    <x v="0"/>
    <x v="80"/>
  </r>
  <r>
    <x v="879"/>
    <x v="0"/>
    <x v="47"/>
    <x v="5"/>
    <x v="15"/>
    <x v="0"/>
    <x v="1"/>
    <x v="0"/>
    <x v="0"/>
    <x v="1231"/>
    <x v="300"/>
    <x v="32"/>
    <x v="0"/>
    <x v="44"/>
  </r>
  <r>
    <x v="880"/>
    <x v="0"/>
    <x v="47"/>
    <x v="5"/>
    <x v="15"/>
    <x v="0"/>
    <x v="1"/>
    <x v="1"/>
    <x v="0"/>
    <x v="759"/>
    <x v="300"/>
    <x v="31"/>
    <x v="0"/>
    <x v="24"/>
  </r>
  <r>
    <x v="881"/>
    <x v="0"/>
    <x v="47"/>
    <x v="5"/>
    <x v="15"/>
    <x v="0"/>
    <x v="1"/>
    <x v="2"/>
    <x v="0"/>
    <x v="1367"/>
    <x v="300"/>
    <x v="32"/>
    <x v="0"/>
    <x v="44"/>
  </r>
  <r>
    <x v="882"/>
    <x v="0"/>
    <x v="46"/>
    <x v="5"/>
    <x v="15"/>
    <x v="1"/>
    <x v="2"/>
    <x v="0"/>
    <x v="0"/>
    <x v="874"/>
    <x v="300"/>
    <x v="45"/>
    <x v="0"/>
    <x v="94"/>
  </r>
  <r>
    <x v="883"/>
    <x v="0"/>
    <x v="46"/>
    <x v="5"/>
    <x v="15"/>
    <x v="1"/>
    <x v="2"/>
    <x v="1"/>
    <x v="0"/>
    <x v="1286"/>
    <x v="300"/>
    <x v="45"/>
    <x v="0"/>
    <x v="94"/>
  </r>
  <r>
    <x v="884"/>
    <x v="0"/>
    <x v="46"/>
    <x v="5"/>
    <x v="15"/>
    <x v="1"/>
    <x v="2"/>
    <x v="2"/>
    <x v="0"/>
    <x v="1110"/>
    <x v="300"/>
    <x v="45"/>
    <x v="0"/>
    <x v="94"/>
  </r>
  <r>
    <x v="885"/>
    <x v="0"/>
    <x v="46"/>
    <x v="5"/>
    <x v="15"/>
    <x v="0"/>
    <x v="0"/>
    <x v="0"/>
    <x v="0"/>
    <x v="345"/>
    <x v="300"/>
    <x v="38"/>
    <x v="0"/>
    <x v="81"/>
  </r>
  <r>
    <x v="886"/>
    <x v="0"/>
    <x v="46"/>
    <x v="5"/>
    <x v="15"/>
    <x v="0"/>
    <x v="0"/>
    <x v="1"/>
    <x v="0"/>
    <x v="392"/>
    <x v="300"/>
    <x v="38"/>
    <x v="0"/>
    <x v="81"/>
  </r>
  <r>
    <x v="887"/>
    <x v="0"/>
    <x v="46"/>
    <x v="5"/>
    <x v="15"/>
    <x v="0"/>
    <x v="0"/>
    <x v="2"/>
    <x v="0"/>
    <x v="339"/>
    <x v="300"/>
    <x v="38"/>
    <x v="0"/>
    <x v="81"/>
  </r>
  <r>
    <x v="888"/>
    <x v="0"/>
    <x v="46"/>
    <x v="5"/>
    <x v="15"/>
    <x v="0"/>
    <x v="1"/>
    <x v="0"/>
    <x v="0"/>
    <x v="996"/>
    <x v="300"/>
    <x v="32"/>
    <x v="0"/>
    <x v="44"/>
  </r>
  <r>
    <x v="889"/>
    <x v="0"/>
    <x v="46"/>
    <x v="5"/>
    <x v="15"/>
    <x v="0"/>
    <x v="1"/>
    <x v="1"/>
    <x v="0"/>
    <x v="1043"/>
    <x v="300"/>
    <x v="32"/>
    <x v="0"/>
    <x v="44"/>
  </r>
  <r>
    <x v="890"/>
    <x v="0"/>
    <x v="46"/>
    <x v="5"/>
    <x v="15"/>
    <x v="0"/>
    <x v="1"/>
    <x v="2"/>
    <x v="0"/>
    <x v="495"/>
    <x v="300"/>
    <x v="32"/>
    <x v="0"/>
    <x v="44"/>
  </r>
  <r>
    <x v="891"/>
    <x v="0"/>
    <x v="9"/>
    <x v="1"/>
    <x v="1"/>
    <x v="1"/>
    <x v="2"/>
    <x v="0"/>
    <x v="0"/>
    <x v="578"/>
    <x v="300"/>
    <x v="4"/>
    <x v="0"/>
    <x v="82"/>
  </r>
  <r>
    <x v="892"/>
    <x v="0"/>
    <x v="9"/>
    <x v="1"/>
    <x v="1"/>
    <x v="1"/>
    <x v="2"/>
    <x v="1"/>
    <x v="0"/>
    <x v="729"/>
    <x v="300"/>
    <x v="6"/>
    <x v="0"/>
    <x v="89"/>
  </r>
  <r>
    <x v="893"/>
    <x v="0"/>
    <x v="9"/>
    <x v="1"/>
    <x v="1"/>
    <x v="1"/>
    <x v="2"/>
    <x v="2"/>
    <x v="0"/>
    <x v="994"/>
    <x v="300"/>
    <x v="7"/>
    <x v="0"/>
    <x v="91"/>
  </r>
  <r>
    <x v="894"/>
    <x v="0"/>
    <x v="9"/>
    <x v="1"/>
    <x v="1"/>
    <x v="0"/>
    <x v="0"/>
    <x v="0"/>
    <x v="0"/>
    <x v="451"/>
    <x v="300"/>
    <x v="3"/>
    <x v="0"/>
    <x v="76"/>
  </r>
  <r>
    <x v="895"/>
    <x v="0"/>
    <x v="9"/>
    <x v="1"/>
    <x v="1"/>
    <x v="0"/>
    <x v="0"/>
    <x v="1"/>
    <x v="0"/>
    <x v="781"/>
    <x v="300"/>
    <x v="3"/>
    <x v="0"/>
    <x v="76"/>
  </r>
  <r>
    <x v="896"/>
    <x v="0"/>
    <x v="9"/>
    <x v="1"/>
    <x v="1"/>
    <x v="0"/>
    <x v="0"/>
    <x v="2"/>
    <x v="0"/>
    <x v="935"/>
    <x v="300"/>
    <x v="3"/>
    <x v="0"/>
    <x v="76"/>
  </r>
  <r>
    <x v="897"/>
    <x v="0"/>
    <x v="9"/>
    <x v="1"/>
    <x v="1"/>
    <x v="0"/>
    <x v="1"/>
    <x v="0"/>
    <x v="0"/>
    <x v="292"/>
    <x v="292"/>
    <x v="2"/>
    <x v="1"/>
    <x v="0"/>
  </r>
  <r>
    <x v="898"/>
    <x v="0"/>
    <x v="9"/>
    <x v="1"/>
    <x v="1"/>
    <x v="0"/>
    <x v="1"/>
    <x v="1"/>
    <x v="0"/>
    <x v="1067"/>
    <x v="300"/>
    <x v="3"/>
    <x v="0"/>
    <x v="76"/>
  </r>
  <r>
    <x v="899"/>
    <x v="0"/>
    <x v="9"/>
    <x v="1"/>
    <x v="1"/>
    <x v="0"/>
    <x v="1"/>
    <x v="2"/>
    <x v="0"/>
    <x v="902"/>
    <x v="300"/>
    <x v="3"/>
    <x v="0"/>
    <x v="76"/>
  </r>
  <r>
    <x v="900"/>
    <x v="0"/>
    <x v="56"/>
    <x v="5"/>
    <x v="15"/>
    <x v="1"/>
    <x v="2"/>
    <x v="0"/>
    <x v="0"/>
    <x v="1266"/>
    <x v="300"/>
    <x v="44"/>
    <x v="0"/>
    <x v="92"/>
  </r>
  <r>
    <x v="901"/>
    <x v="0"/>
    <x v="56"/>
    <x v="5"/>
    <x v="15"/>
    <x v="1"/>
    <x v="2"/>
    <x v="1"/>
    <x v="0"/>
    <x v="1269"/>
    <x v="300"/>
    <x v="44"/>
    <x v="0"/>
    <x v="92"/>
  </r>
  <r>
    <x v="902"/>
    <x v="0"/>
    <x v="56"/>
    <x v="5"/>
    <x v="15"/>
    <x v="1"/>
    <x v="2"/>
    <x v="2"/>
    <x v="0"/>
    <x v="1403"/>
    <x v="300"/>
    <x v="44"/>
    <x v="0"/>
    <x v="92"/>
  </r>
  <r>
    <x v="903"/>
    <x v="0"/>
    <x v="56"/>
    <x v="5"/>
    <x v="15"/>
    <x v="0"/>
    <x v="0"/>
    <x v="0"/>
    <x v="0"/>
    <x v="328"/>
    <x v="300"/>
    <x v="37"/>
    <x v="0"/>
    <x v="80"/>
  </r>
  <r>
    <x v="904"/>
    <x v="0"/>
    <x v="56"/>
    <x v="5"/>
    <x v="15"/>
    <x v="0"/>
    <x v="0"/>
    <x v="1"/>
    <x v="0"/>
    <x v="322"/>
    <x v="300"/>
    <x v="36"/>
    <x v="0"/>
    <x v="79"/>
  </r>
  <r>
    <x v="905"/>
    <x v="0"/>
    <x v="56"/>
    <x v="5"/>
    <x v="15"/>
    <x v="0"/>
    <x v="0"/>
    <x v="2"/>
    <x v="0"/>
    <x v="409"/>
    <x v="300"/>
    <x v="37"/>
    <x v="0"/>
    <x v="80"/>
  </r>
  <r>
    <x v="906"/>
    <x v="0"/>
    <x v="56"/>
    <x v="5"/>
    <x v="15"/>
    <x v="0"/>
    <x v="1"/>
    <x v="0"/>
    <x v="0"/>
    <x v="1414"/>
    <x v="300"/>
    <x v="32"/>
    <x v="0"/>
    <x v="44"/>
  </r>
  <r>
    <x v="907"/>
    <x v="0"/>
    <x v="56"/>
    <x v="5"/>
    <x v="15"/>
    <x v="0"/>
    <x v="1"/>
    <x v="1"/>
    <x v="0"/>
    <x v="608"/>
    <x v="300"/>
    <x v="32"/>
    <x v="0"/>
    <x v="44"/>
  </r>
  <r>
    <x v="908"/>
    <x v="0"/>
    <x v="56"/>
    <x v="5"/>
    <x v="15"/>
    <x v="0"/>
    <x v="1"/>
    <x v="2"/>
    <x v="0"/>
    <x v="1226"/>
    <x v="300"/>
    <x v="32"/>
    <x v="0"/>
    <x v="44"/>
  </r>
  <r>
    <x v="909"/>
    <x v="0"/>
    <x v="33"/>
    <x v="2"/>
    <x v="7"/>
    <x v="1"/>
    <x v="2"/>
    <x v="0"/>
    <x v="0"/>
    <x v="959"/>
    <x v="300"/>
    <x v="19"/>
    <x v="0"/>
    <x v="96"/>
  </r>
  <r>
    <x v="910"/>
    <x v="0"/>
    <x v="33"/>
    <x v="2"/>
    <x v="7"/>
    <x v="1"/>
    <x v="2"/>
    <x v="1"/>
    <x v="0"/>
    <x v="995"/>
    <x v="300"/>
    <x v="20"/>
    <x v="0"/>
    <x v="98"/>
  </r>
  <r>
    <x v="911"/>
    <x v="0"/>
    <x v="33"/>
    <x v="2"/>
    <x v="7"/>
    <x v="1"/>
    <x v="2"/>
    <x v="2"/>
    <x v="0"/>
    <x v="1221"/>
    <x v="300"/>
    <x v="20"/>
    <x v="0"/>
    <x v="98"/>
  </r>
  <r>
    <x v="912"/>
    <x v="0"/>
    <x v="33"/>
    <x v="2"/>
    <x v="7"/>
    <x v="0"/>
    <x v="0"/>
    <x v="0"/>
    <x v="0"/>
    <x v="641"/>
    <x v="300"/>
    <x v="16"/>
    <x v="0"/>
    <x v="45"/>
  </r>
  <r>
    <x v="913"/>
    <x v="0"/>
    <x v="33"/>
    <x v="2"/>
    <x v="7"/>
    <x v="0"/>
    <x v="0"/>
    <x v="1"/>
    <x v="0"/>
    <x v="998"/>
    <x v="300"/>
    <x v="16"/>
    <x v="0"/>
    <x v="45"/>
  </r>
  <r>
    <x v="914"/>
    <x v="0"/>
    <x v="33"/>
    <x v="2"/>
    <x v="7"/>
    <x v="0"/>
    <x v="0"/>
    <x v="2"/>
    <x v="0"/>
    <x v="459"/>
    <x v="300"/>
    <x v="16"/>
    <x v="0"/>
    <x v="45"/>
  </r>
  <r>
    <x v="915"/>
    <x v="0"/>
    <x v="33"/>
    <x v="2"/>
    <x v="7"/>
    <x v="0"/>
    <x v="1"/>
    <x v="0"/>
    <x v="0"/>
    <x v="373"/>
    <x v="300"/>
    <x v="16"/>
    <x v="0"/>
    <x v="45"/>
  </r>
  <r>
    <x v="916"/>
    <x v="0"/>
    <x v="33"/>
    <x v="2"/>
    <x v="7"/>
    <x v="0"/>
    <x v="1"/>
    <x v="1"/>
    <x v="0"/>
    <x v="1401"/>
    <x v="300"/>
    <x v="16"/>
    <x v="0"/>
    <x v="45"/>
  </r>
  <r>
    <x v="917"/>
    <x v="0"/>
    <x v="33"/>
    <x v="2"/>
    <x v="7"/>
    <x v="0"/>
    <x v="1"/>
    <x v="2"/>
    <x v="0"/>
    <x v="1173"/>
    <x v="300"/>
    <x v="16"/>
    <x v="0"/>
    <x v="45"/>
  </r>
  <r>
    <x v="918"/>
    <x v="0"/>
    <x v="79"/>
    <x v="0"/>
    <x v="0"/>
    <x v="1"/>
    <x v="2"/>
    <x v="0"/>
    <x v="0"/>
    <x v="502"/>
    <x v="300"/>
    <x v="1"/>
    <x v="0"/>
    <x v="82"/>
  </r>
  <r>
    <x v="919"/>
    <x v="0"/>
    <x v="79"/>
    <x v="0"/>
    <x v="0"/>
    <x v="1"/>
    <x v="2"/>
    <x v="1"/>
    <x v="0"/>
    <x v="477"/>
    <x v="300"/>
    <x v="1"/>
    <x v="0"/>
    <x v="82"/>
  </r>
  <r>
    <x v="920"/>
    <x v="0"/>
    <x v="79"/>
    <x v="0"/>
    <x v="0"/>
    <x v="1"/>
    <x v="2"/>
    <x v="2"/>
    <x v="0"/>
    <x v="946"/>
    <x v="300"/>
    <x v="1"/>
    <x v="0"/>
    <x v="82"/>
  </r>
  <r>
    <x v="921"/>
    <x v="0"/>
    <x v="79"/>
    <x v="0"/>
    <x v="0"/>
    <x v="0"/>
    <x v="0"/>
    <x v="0"/>
    <x v="0"/>
    <x v="474"/>
    <x v="300"/>
    <x v="1"/>
    <x v="0"/>
    <x v="82"/>
  </r>
  <r>
    <x v="922"/>
    <x v="0"/>
    <x v="79"/>
    <x v="0"/>
    <x v="0"/>
    <x v="0"/>
    <x v="0"/>
    <x v="1"/>
    <x v="0"/>
    <x v="464"/>
    <x v="300"/>
    <x v="1"/>
    <x v="0"/>
    <x v="82"/>
  </r>
  <r>
    <x v="923"/>
    <x v="0"/>
    <x v="79"/>
    <x v="0"/>
    <x v="0"/>
    <x v="0"/>
    <x v="0"/>
    <x v="2"/>
    <x v="0"/>
    <x v="557"/>
    <x v="300"/>
    <x v="1"/>
    <x v="0"/>
    <x v="82"/>
  </r>
  <r>
    <x v="924"/>
    <x v="0"/>
    <x v="79"/>
    <x v="0"/>
    <x v="0"/>
    <x v="0"/>
    <x v="1"/>
    <x v="0"/>
    <x v="0"/>
    <x v="251"/>
    <x v="251"/>
    <x v="0"/>
    <x v="1"/>
    <x v="0"/>
  </r>
  <r>
    <x v="925"/>
    <x v="0"/>
    <x v="79"/>
    <x v="0"/>
    <x v="0"/>
    <x v="0"/>
    <x v="1"/>
    <x v="1"/>
    <x v="0"/>
    <x v="221"/>
    <x v="221"/>
    <x v="0"/>
    <x v="1"/>
    <x v="0"/>
  </r>
  <r>
    <x v="926"/>
    <x v="0"/>
    <x v="79"/>
    <x v="0"/>
    <x v="0"/>
    <x v="0"/>
    <x v="1"/>
    <x v="2"/>
    <x v="0"/>
    <x v="609"/>
    <x v="300"/>
    <x v="1"/>
    <x v="0"/>
    <x v="82"/>
  </r>
  <r>
    <x v="927"/>
    <x v="0"/>
    <x v="17"/>
    <x v="1"/>
    <x v="1"/>
    <x v="1"/>
    <x v="2"/>
    <x v="0"/>
    <x v="0"/>
    <x v="440"/>
    <x v="300"/>
    <x v="5"/>
    <x v="0"/>
    <x v="87"/>
  </r>
  <r>
    <x v="928"/>
    <x v="0"/>
    <x v="17"/>
    <x v="1"/>
    <x v="1"/>
    <x v="1"/>
    <x v="2"/>
    <x v="1"/>
    <x v="0"/>
    <x v="940"/>
    <x v="300"/>
    <x v="7"/>
    <x v="0"/>
    <x v="91"/>
  </r>
  <r>
    <x v="929"/>
    <x v="0"/>
    <x v="17"/>
    <x v="1"/>
    <x v="1"/>
    <x v="1"/>
    <x v="2"/>
    <x v="2"/>
    <x v="0"/>
    <x v="852"/>
    <x v="300"/>
    <x v="7"/>
    <x v="0"/>
    <x v="91"/>
  </r>
  <r>
    <x v="930"/>
    <x v="0"/>
    <x v="17"/>
    <x v="1"/>
    <x v="1"/>
    <x v="0"/>
    <x v="0"/>
    <x v="0"/>
    <x v="0"/>
    <x v="704"/>
    <x v="300"/>
    <x v="3"/>
    <x v="0"/>
    <x v="76"/>
  </r>
  <r>
    <x v="931"/>
    <x v="0"/>
    <x v="17"/>
    <x v="1"/>
    <x v="1"/>
    <x v="0"/>
    <x v="0"/>
    <x v="1"/>
    <x v="0"/>
    <x v="233"/>
    <x v="233"/>
    <x v="2"/>
    <x v="1"/>
    <x v="0"/>
  </r>
  <r>
    <x v="932"/>
    <x v="0"/>
    <x v="17"/>
    <x v="1"/>
    <x v="1"/>
    <x v="0"/>
    <x v="0"/>
    <x v="2"/>
    <x v="0"/>
    <x v="1358"/>
    <x v="300"/>
    <x v="3"/>
    <x v="0"/>
    <x v="76"/>
  </r>
  <r>
    <x v="933"/>
    <x v="0"/>
    <x v="17"/>
    <x v="1"/>
    <x v="1"/>
    <x v="0"/>
    <x v="1"/>
    <x v="0"/>
    <x v="0"/>
    <x v="620"/>
    <x v="300"/>
    <x v="3"/>
    <x v="0"/>
    <x v="76"/>
  </r>
  <r>
    <x v="934"/>
    <x v="0"/>
    <x v="17"/>
    <x v="1"/>
    <x v="1"/>
    <x v="0"/>
    <x v="1"/>
    <x v="1"/>
    <x v="0"/>
    <x v="1039"/>
    <x v="300"/>
    <x v="3"/>
    <x v="0"/>
    <x v="76"/>
  </r>
  <r>
    <x v="935"/>
    <x v="0"/>
    <x v="17"/>
    <x v="1"/>
    <x v="1"/>
    <x v="0"/>
    <x v="1"/>
    <x v="2"/>
    <x v="0"/>
    <x v="1238"/>
    <x v="300"/>
    <x v="3"/>
    <x v="0"/>
    <x v="76"/>
  </r>
  <r>
    <x v="936"/>
    <x v="0"/>
    <x v="24"/>
    <x v="2"/>
    <x v="7"/>
    <x v="1"/>
    <x v="2"/>
    <x v="0"/>
    <x v="0"/>
    <x v="547"/>
    <x v="300"/>
    <x v="19"/>
    <x v="0"/>
    <x v="96"/>
  </r>
  <r>
    <x v="937"/>
    <x v="0"/>
    <x v="24"/>
    <x v="2"/>
    <x v="7"/>
    <x v="1"/>
    <x v="2"/>
    <x v="1"/>
    <x v="0"/>
    <x v="894"/>
    <x v="300"/>
    <x v="19"/>
    <x v="0"/>
    <x v="96"/>
  </r>
  <r>
    <x v="938"/>
    <x v="0"/>
    <x v="24"/>
    <x v="2"/>
    <x v="7"/>
    <x v="1"/>
    <x v="2"/>
    <x v="2"/>
    <x v="0"/>
    <x v="1196"/>
    <x v="300"/>
    <x v="19"/>
    <x v="0"/>
    <x v="96"/>
  </r>
  <r>
    <x v="939"/>
    <x v="0"/>
    <x v="24"/>
    <x v="2"/>
    <x v="7"/>
    <x v="0"/>
    <x v="0"/>
    <x v="0"/>
    <x v="0"/>
    <x v="669"/>
    <x v="300"/>
    <x v="16"/>
    <x v="0"/>
    <x v="45"/>
  </r>
  <r>
    <x v="940"/>
    <x v="0"/>
    <x v="24"/>
    <x v="2"/>
    <x v="7"/>
    <x v="0"/>
    <x v="0"/>
    <x v="1"/>
    <x v="0"/>
    <x v="1017"/>
    <x v="300"/>
    <x v="16"/>
    <x v="0"/>
    <x v="45"/>
  </r>
  <r>
    <x v="941"/>
    <x v="0"/>
    <x v="24"/>
    <x v="2"/>
    <x v="7"/>
    <x v="0"/>
    <x v="0"/>
    <x v="2"/>
    <x v="0"/>
    <x v="903"/>
    <x v="300"/>
    <x v="16"/>
    <x v="0"/>
    <x v="45"/>
  </r>
  <r>
    <x v="942"/>
    <x v="0"/>
    <x v="24"/>
    <x v="2"/>
    <x v="7"/>
    <x v="0"/>
    <x v="1"/>
    <x v="0"/>
    <x v="0"/>
    <x v="661"/>
    <x v="300"/>
    <x v="16"/>
    <x v="0"/>
    <x v="45"/>
  </r>
  <r>
    <x v="943"/>
    <x v="0"/>
    <x v="24"/>
    <x v="2"/>
    <x v="7"/>
    <x v="0"/>
    <x v="1"/>
    <x v="1"/>
    <x v="0"/>
    <x v="1252"/>
    <x v="300"/>
    <x v="16"/>
    <x v="0"/>
    <x v="45"/>
  </r>
  <r>
    <x v="944"/>
    <x v="0"/>
    <x v="24"/>
    <x v="2"/>
    <x v="7"/>
    <x v="0"/>
    <x v="1"/>
    <x v="2"/>
    <x v="0"/>
    <x v="810"/>
    <x v="300"/>
    <x v="16"/>
    <x v="0"/>
    <x v="45"/>
  </r>
  <r>
    <x v="945"/>
    <x v="0"/>
    <x v="3"/>
    <x v="1"/>
    <x v="1"/>
    <x v="1"/>
    <x v="2"/>
    <x v="0"/>
    <x v="0"/>
    <x v="765"/>
    <x v="300"/>
    <x v="5"/>
    <x v="0"/>
    <x v="87"/>
  </r>
  <r>
    <x v="946"/>
    <x v="0"/>
    <x v="3"/>
    <x v="1"/>
    <x v="1"/>
    <x v="1"/>
    <x v="2"/>
    <x v="1"/>
    <x v="0"/>
    <x v="1071"/>
    <x v="300"/>
    <x v="6"/>
    <x v="0"/>
    <x v="89"/>
  </r>
  <r>
    <x v="947"/>
    <x v="0"/>
    <x v="3"/>
    <x v="1"/>
    <x v="1"/>
    <x v="1"/>
    <x v="2"/>
    <x v="2"/>
    <x v="0"/>
    <x v="1217"/>
    <x v="300"/>
    <x v="8"/>
    <x v="0"/>
    <x v="97"/>
  </r>
  <r>
    <x v="948"/>
    <x v="0"/>
    <x v="3"/>
    <x v="1"/>
    <x v="1"/>
    <x v="0"/>
    <x v="0"/>
    <x v="0"/>
    <x v="0"/>
    <x v="709"/>
    <x v="300"/>
    <x v="3"/>
    <x v="0"/>
    <x v="76"/>
  </r>
  <r>
    <x v="949"/>
    <x v="0"/>
    <x v="3"/>
    <x v="1"/>
    <x v="1"/>
    <x v="0"/>
    <x v="0"/>
    <x v="1"/>
    <x v="0"/>
    <x v="796"/>
    <x v="300"/>
    <x v="3"/>
    <x v="0"/>
    <x v="76"/>
  </r>
  <r>
    <x v="950"/>
    <x v="0"/>
    <x v="3"/>
    <x v="1"/>
    <x v="1"/>
    <x v="0"/>
    <x v="0"/>
    <x v="2"/>
    <x v="0"/>
    <x v="662"/>
    <x v="300"/>
    <x v="3"/>
    <x v="0"/>
    <x v="76"/>
  </r>
  <r>
    <x v="951"/>
    <x v="0"/>
    <x v="3"/>
    <x v="1"/>
    <x v="1"/>
    <x v="0"/>
    <x v="1"/>
    <x v="0"/>
    <x v="0"/>
    <x v="435"/>
    <x v="300"/>
    <x v="3"/>
    <x v="0"/>
    <x v="76"/>
  </r>
  <r>
    <x v="952"/>
    <x v="0"/>
    <x v="3"/>
    <x v="1"/>
    <x v="1"/>
    <x v="0"/>
    <x v="1"/>
    <x v="1"/>
    <x v="0"/>
    <x v="802"/>
    <x v="300"/>
    <x v="3"/>
    <x v="0"/>
    <x v="76"/>
  </r>
  <r>
    <x v="953"/>
    <x v="0"/>
    <x v="3"/>
    <x v="1"/>
    <x v="1"/>
    <x v="0"/>
    <x v="1"/>
    <x v="2"/>
    <x v="0"/>
    <x v="856"/>
    <x v="300"/>
    <x v="3"/>
    <x v="0"/>
    <x v="76"/>
  </r>
  <r>
    <x v="954"/>
    <x v="0"/>
    <x v="11"/>
    <x v="1"/>
    <x v="1"/>
    <x v="1"/>
    <x v="2"/>
    <x v="0"/>
    <x v="0"/>
    <x v="734"/>
    <x v="300"/>
    <x v="6"/>
    <x v="0"/>
    <x v="89"/>
  </r>
  <r>
    <x v="955"/>
    <x v="0"/>
    <x v="11"/>
    <x v="1"/>
    <x v="1"/>
    <x v="1"/>
    <x v="2"/>
    <x v="1"/>
    <x v="0"/>
    <x v="1154"/>
    <x v="300"/>
    <x v="7"/>
    <x v="0"/>
    <x v="91"/>
  </r>
  <r>
    <x v="956"/>
    <x v="0"/>
    <x v="11"/>
    <x v="1"/>
    <x v="1"/>
    <x v="1"/>
    <x v="2"/>
    <x v="2"/>
    <x v="0"/>
    <x v="1199"/>
    <x v="300"/>
    <x v="6"/>
    <x v="0"/>
    <x v="89"/>
  </r>
  <r>
    <x v="957"/>
    <x v="0"/>
    <x v="11"/>
    <x v="1"/>
    <x v="1"/>
    <x v="0"/>
    <x v="0"/>
    <x v="0"/>
    <x v="0"/>
    <x v="506"/>
    <x v="300"/>
    <x v="3"/>
    <x v="0"/>
    <x v="76"/>
  </r>
  <r>
    <x v="958"/>
    <x v="0"/>
    <x v="11"/>
    <x v="1"/>
    <x v="1"/>
    <x v="0"/>
    <x v="0"/>
    <x v="1"/>
    <x v="0"/>
    <x v="585"/>
    <x v="300"/>
    <x v="3"/>
    <x v="0"/>
    <x v="76"/>
  </r>
  <r>
    <x v="959"/>
    <x v="0"/>
    <x v="11"/>
    <x v="1"/>
    <x v="1"/>
    <x v="0"/>
    <x v="0"/>
    <x v="2"/>
    <x v="0"/>
    <x v="717"/>
    <x v="300"/>
    <x v="3"/>
    <x v="0"/>
    <x v="76"/>
  </r>
  <r>
    <x v="960"/>
    <x v="0"/>
    <x v="11"/>
    <x v="1"/>
    <x v="1"/>
    <x v="0"/>
    <x v="1"/>
    <x v="0"/>
    <x v="0"/>
    <x v="680"/>
    <x v="300"/>
    <x v="3"/>
    <x v="0"/>
    <x v="76"/>
  </r>
  <r>
    <x v="961"/>
    <x v="0"/>
    <x v="11"/>
    <x v="1"/>
    <x v="1"/>
    <x v="0"/>
    <x v="1"/>
    <x v="1"/>
    <x v="0"/>
    <x v="950"/>
    <x v="300"/>
    <x v="3"/>
    <x v="0"/>
    <x v="76"/>
  </r>
  <r>
    <x v="962"/>
    <x v="0"/>
    <x v="11"/>
    <x v="1"/>
    <x v="1"/>
    <x v="0"/>
    <x v="1"/>
    <x v="2"/>
    <x v="0"/>
    <x v="466"/>
    <x v="300"/>
    <x v="3"/>
    <x v="0"/>
    <x v="76"/>
  </r>
  <r>
    <x v="963"/>
    <x v="0"/>
    <x v="6"/>
    <x v="1"/>
    <x v="1"/>
    <x v="1"/>
    <x v="2"/>
    <x v="0"/>
    <x v="0"/>
    <x v="752"/>
    <x v="300"/>
    <x v="4"/>
    <x v="0"/>
    <x v="82"/>
  </r>
  <r>
    <x v="964"/>
    <x v="0"/>
    <x v="6"/>
    <x v="1"/>
    <x v="1"/>
    <x v="1"/>
    <x v="2"/>
    <x v="1"/>
    <x v="0"/>
    <x v="1054"/>
    <x v="300"/>
    <x v="5"/>
    <x v="0"/>
    <x v="87"/>
  </r>
  <r>
    <x v="965"/>
    <x v="0"/>
    <x v="6"/>
    <x v="1"/>
    <x v="1"/>
    <x v="1"/>
    <x v="2"/>
    <x v="2"/>
    <x v="0"/>
    <x v="1321"/>
    <x v="300"/>
    <x v="6"/>
    <x v="0"/>
    <x v="89"/>
  </r>
  <r>
    <x v="966"/>
    <x v="0"/>
    <x v="6"/>
    <x v="1"/>
    <x v="1"/>
    <x v="0"/>
    <x v="0"/>
    <x v="0"/>
    <x v="0"/>
    <x v="614"/>
    <x v="300"/>
    <x v="3"/>
    <x v="0"/>
    <x v="76"/>
  </r>
  <r>
    <x v="967"/>
    <x v="0"/>
    <x v="6"/>
    <x v="1"/>
    <x v="1"/>
    <x v="0"/>
    <x v="0"/>
    <x v="1"/>
    <x v="0"/>
    <x v="679"/>
    <x v="300"/>
    <x v="3"/>
    <x v="0"/>
    <x v="76"/>
  </r>
  <r>
    <x v="968"/>
    <x v="0"/>
    <x v="6"/>
    <x v="1"/>
    <x v="1"/>
    <x v="0"/>
    <x v="0"/>
    <x v="2"/>
    <x v="0"/>
    <x v="1342"/>
    <x v="300"/>
    <x v="3"/>
    <x v="0"/>
    <x v="76"/>
  </r>
  <r>
    <x v="969"/>
    <x v="0"/>
    <x v="6"/>
    <x v="1"/>
    <x v="1"/>
    <x v="0"/>
    <x v="1"/>
    <x v="0"/>
    <x v="0"/>
    <x v="558"/>
    <x v="300"/>
    <x v="3"/>
    <x v="0"/>
    <x v="76"/>
  </r>
  <r>
    <x v="970"/>
    <x v="0"/>
    <x v="6"/>
    <x v="1"/>
    <x v="1"/>
    <x v="0"/>
    <x v="1"/>
    <x v="1"/>
    <x v="0"/>
    <x v="370"/>
    <x v="300"/>
    <x v="3"/>
    <x v="0"/>
    <x v="76"/>
  </r>
  <r>
    <x v="971"/>
    <x v="0"/>
    <x v="6"/>
    <x v="1"/>
    <x v="1"/>
    <x v="0"/>
    <x v="1"/>
    <x v="2"/>
    <x v="0"/>
    <x v="1404"/>
    <x v="300"/>
    <x v="3"/>
    <x v="0"/>
    <x v="76"/>
  </r>
  <r>
    <x v="972"/>
    <x v="0"/>
    <x v="12"/>
    <x v="1"/>
    <x v="1"/>
    <x v="1"/>
    <x v="2"/>
    <x v="0"/>
    <x v="0"/>
    <x v="865"/>
    <x v="300"/>
    <x v="5"/>
    <x v="0"/>
    <x v="87"/>
  </r>
  <r>
    <x v="973"/>
    <x v="0"/>
    <x v="12"/>
    <x v="1"/>
    <x v="1"/>
    <x v="1"/>
    <x v="2"/>
    <x v="1"/>
    <x v="0"/>
    <x v="527"/>
    <x v="300"/>
    <x v="5"/>
    <x v="0"/>
    <x v="87"/>
  </r>
  <r>
    <x v="974"/>
    <x v="0"/>
    <x v="12"/>
    <x v="1"/>
    <x v="1"/>
    <x v="1"/>
    <x v="2"/>
    <x v="2"/>
    <x v="0"/>
    <x v="1051"/>
    <x v="300"/>
    <x v="7"/>
    <x v="0"/>
    <x v="91"/>
  </r>
  <r>
    <x v="975"/>
    <x v="0"/>
    <x v="12"/>
    <x v="1"/>
    <x v="1"/>
    <x v="0"/>
    <x v="0"/>
    <x v="0"/>
    <x v="0"/>
    <x v="718"/>
    <x v="300"/>
    <x v="3"/>
    <x v="0"/>
    <x v="76"/>
  </r>
  <r>
    <x v="976"/>
    <x v="0"/>
    <x v="12"/>
    <x v="1"/>
    <x v="1"/>
    <x v="0"/>
    <x v="0"/>
    <x v="1"/>
    <x v="0"/>
    <x v="583"/>
    <x v="300"/>
    <x v="3"/>
    <x v="0"/>
    <x v="76"/>
  </r>
  <r>
    <x v="977"/>
    <x v="0"/>
    <x v="12"/>
    <x v="1"/>
    <x v="1"/>
    <x v="0"/>
    <x v="0"/>
    <x v="2"/>
    <x v="0"/>
    <x v="1256"/>
    <x v="300"/>
    <x v="3"/>
    <x v="0"/>
    <x v="76"/>
  </r>
  <r>
    <x v="978"/>
    <x v="0"/>
    <x v="12"/>
    <x v="1"/>
    <x v="1"/>
    <x v="0"/>
    <x v="1"/>
    <x v="0"/>
    <x v="0"/>
    <x v="694"/>
    <x v="300"/>
    <x v="3"/>
    <x v="0"/>
    <x v="76"/>
  </r>
  <r>
    <x v="979"/>
    <x v="0"/>
    <x v="12"/>
    <x v="1"/>
    <x v="1"/>
    <x v="0"/>
    <x v="1"/>
    <x v="1"/>
    <x v="0"/>
    <x v="738"/>
    <x v="300"/>
    <x v="3"/>
    <x v="0"/>
    <x v="76"/>
  </r>
  <r>
    <x v="980"/>
    <x v="0"/>
    <x v="12"/>
    <x v="1"/>
    <x v="1"/>
    <x v="0"/>
    <x v="1"/>
    <x v="2"/>
    <x v="0"/>
    <x v="739"/>
    <x v="300"/>
    <x v="3"/>
    <x v="0"/>
    <x v="76"/>
  </r>
  <r>
    <x v="981"/>
    <x v="0"/>
    <x v="76"/>
    <x v="0"/>
    <x v="0"/>
    <x v="1"/>
    <x v="2"/>
    <x v="0"/>
    <x v="0"/>
    <x v="354"/>
    <x v="300"/>
    <x v="1"/>
    <x v="0"/>
    <x v="82"/>
  </r>
  <r>
    <x v="982"/>
    <x v="0"/>
    <x v="76"/>
    <x v="0"/>
    <x v="0"/>
    <x v="1"/>
    <x v="2"/>
    <x v="1"/>
    <x v="0"/>
    <x v="403"/>
    <x v="300"/>
    <x v="1"/>
    <x v="0"/>
    <x v="82"/>
  </r>
  <r>
    <x v="983"/>
    <x v="0"/>
    <x v="76"/>
    <x v="0"/>
    <x v="0"/>
    <x v="1"/>
    <x v="2"/>
    <x v="2"/>
    <x v="0"/>
    <x v="675"/>
    <x v="300"/>
    <x v="1"/>
    <x v="0"/>
    <x v="82"/>
  </r>
  <r>
    <x v="984"/>
    <x v="0"/>
    <x v="76"/>
    <x v="0"/>
    <x v="0"/>
    <x v="0"/>
    <x v="0"/>
    <x v="0"/>
    <x v="0"/>
    <x v="367"/>
    <x v="300"/>
    <x v="1"/>
    <x v="0"/>
    <x v="82"/>
  </r>
  <r>
    <x v="985"/>
    <x v="0"/>
    <x v="76"/>
    <x v="0"/>
    <x v="0"/>
    <x v="0"/>
    <x v="0"/>
    <x v="1"/>
    <x v="0"/>
    <x v="256"/>
    <x v="256"/>
    <x v="0"/>
    <x v="1"/>
    <x v="0"/>
  </r>
  <r>
    <x v="986"/>
    <x v="0"/>
    <x v="76"/>
    <x v="0"/>
    <x v="0"/>
    <x v="0"/>
    <x v="0"/>
    <x v="2"/>
    <x v="0"/>
    <x v="241"/>
    <x v="241"/>
    <x v="0"/>
    <x v="1"/>
    <x v="0"/>
  </r>
  <r>
    <x v="987"/>
    <x v="0"/>
    <x v="76"/>
    <x v="0"/>
    <x v="0"/>
    <x v="0"/>
    <x v="1"/>
    <x v="0"/>
    <x v="0"/>
    <x v="601"/>
    <x v="300"/>
    <x v="1"/>
    <x v="0"/>
    <x v="82"/>
  </r>
  <r>
    <x v="988"/>
    <x v="0"/>
    <x v="76"/>
    <x v="0"/>
    <x v="0"/>
    <x v="0"/>
    <x v="1"/>
    <x v="1"/>
    <x v="0"/>
    <x v="261"/>
    <x v="261"/>
    <x v="0"/>
    <x v="1"/>
    <x v="0"/>
  </r>
  <r>
    <x v="989"/>
    <x v="0"/>
    <x v="76"/>
    <x v="0"/>
    <x v="0"/>
    <x v="0"/>
    <x v="1"/>
    <x v="2"/>
    <x v="0"/>
    <x v="197"/>
    <x v="197"/>
    <x v="0"/>
    <x v="1"/>
    <x v="0"/>
  </r>
  <r>
    <x v="990"/>
    <x v="0"/>
    <x v="10"/>
    <x v="1"/>
    <x v="1"/>
    <x v="1"/>
    <x v="2"/>
    <x v="0"/>
    <x v="0"/>
    <x v="710"/>
    <x v="300"/>
    <x v="5"/>
    <x v="0"/>
    <x v="87"/>
  </r>
  <r>
    <x v="991"/>
    <x v="0"/>
    <x v="10"/>
    <x v="1"/>
    <x v="1"/>
    <x v="1"/>
    <x v="2"/>
    <x v="1"/>
    <x v="0"/>
    <x v="540"/>
    <x v="300"/>
    <x v="4"/>
    <x v="0"/>
    <x v="82"/>
  </r>
  <r>
    <x v="992"/>
    <x v="0"/>
    <x v="10"/>
    <x v="1"/>
    <x v="1"/>
    <x v="1"/>
    <x v="2"/>
    <x v="2"/>
    <x v="0"/>
    <x v="862"/>
    <x v="300"/>
    <x v="6"/>
    <x v="0"/>
    <x v="89"/>
  </r>
  <r>
    <x v="993"/>
    <x v="0"/>
    <x v="10"/>
    <x v="1"/>
    <x v="1"/>
    <x v="0"/>
    <x v="0"/>
    <x v="0"/>
    <x v="0"/>
    <x v="686"/>
    <x v="300"/>
    <x v="3"/>
    <x v="0"/>
    <x v="76"/>
  </r>
  <r>
    <x v="994"/>
    <x v="0"/>
    <x v="10"/>
    <x v="1"/>
    <x v="1"/>
    <x v="0"/>
    <x v="0"/>
    <x v="1"/>
    <x v="0"/>
    <x v="331"/>
    <x v="300"/>
    <x v="3"/>
    <x v="0"/>
    <x v="76"/>
  </r>
  <r>
    <x v="995"/>
    <x v="0"/>
    <x v="10"/>
    <x v="1"/>
    <x v="1"/>
    <x v="0"/>
    <x v="0"/>
    <x v="2"/>
    <x v="0"/>
    <x v="976"/>
    <x v="300"/>
    <x v="3"/>
    <x v="0"/>
    <x v="76"/>
  </r>
  <r>
    <x v="996"/>
    <x v="0"/>
    <x v="10"/>
    <x v="1"/>
    <x v="1"/>
    <x v="0"/>
    <x v="1"/>
    <x v="0"/>
    <x v="0"/>
    <x v="676"/>
    <x v="300"/>
    <x v="3"/>
    <x v="0"/>
    <x v="76"/>
  </r>
  <r>
    <x v="997"/>
    <x v="0"/>
    <x v="10"/>
    <x v="1"/>
    <x v="1"/>
    <x v="0"/>
    <x v="1"/>
    <x v="1"/>
    <x v="0"/>
    <x v="737"/>
    <x v="300"/>
    <x v="3"/>
    <x v="0"/>
    <x v="76"/>
  </r>
  <r>
    <x v="998"/>
    <x v="0"/>
    <x v="10"/>
    <x v="1"/>
    <x v="1"/>
    <x v="0"/>
    <x v="1"/>
    <x v="2"/>
    <x v="0"/>
    <x v="1419"/>
    <x v="300"/>
    <x v="3"/>
    <x v="0"/>
    <x v="76"/>
  </r>
  <r>
    <x v="999"/>
    <x v="0"/>
    <x v="45"/>
    <x v="5"/>
    <x v="15"/>
    <x v="1"/>
    <x v="2"/>
    <x v="0"/>
    <x v="0"/>
    <x v="1002"/>
    <x v="300"/>
    <x v="45"/>
    <x v="0"/>
    <x v="94"/>
  </r>
  <r>
    <x v="1000"/>
    <x v="0"/>
    <x v="45"/>
    <x v="5"/>
    <x v="15"/>
    <x v="1"/>
    <x v="2"/>
    <x v="1"/>
    <x v="0"/>
    <x v="1393"/>
    <x v="300"/>
    <x v="45"/>
    <x v="0"/>
    <x v="94"/>
  </r>
  <r>
    <x v="1001"/>
    <x v="0"/>
    <x v="45"/>
    <x v="5"/>
    <x v="15"/>
    <x v="1"/>
    <x v="2"/>
    <x v="2"/>
    <x v="0"/>
    <x v="900"/>
    <x v="300"/>
    <x v="45"/>
    <x v="0"/>
    <x v="94"/>
  </r>
  <r>
    <x v="1002"/>
    <x v="0"/>
    <x v="45"/>
    <x v="5"/>
    <x v="15"/>
    <x v="0"/>
    <x v="0"/>
    <x v="0"/>
    <x v="0"/>
    <x v="377"/>
    <x v="300"/>
    <x v="40"/>
    <x v="0"/>
    <x v="84"/>
  </r>
  <r>
    <x v="1003"/>
    <x v="0"/>
    <x v="45"/>
    <x v="5"/>
    <x v="15"/>
    <x v="0"/>
    <x v="0"/>
    <x v="1"/>
    <x v="0"/>
    <x v="378"/>
    <x v="300"/>
    <x v="40"/>
    <x v="0"/>
    <x v="84"/>
  </r>
  <r>
    <x v="1004"/>
    <x v="0"/>
    <x v="45"/>
    <x v="5"/>
    <x v="15"/>
    <x v="0"/>
    <x v="0"/>
    <x v="2"/>
    <x v="0"/>
    <x v="346"/>
    <x v="300"/>
    <x v="40"/>
    <x v="0"/>
    <x v="84"/>
  </r>
  <r>
    <x v="1005"/>
    <x v="0"/>
    <x v="45"/>
    <x v="5"/>
    <x v="15"/>
    <x v="0"/>
    <x v="1"/>
    <x v="0"/>
    <x v="0"/>
    <x v="422"/>
    <x v="300"/>
    <x v="32"/>
    <x v="0"/>
    <x v="44"/>
  </r>
  <r>
    <x v="1006"/>
    <x v="0"/>
    <x v="45"/>
    <x v="5"/>
    <x v="15"/>
    <x v="0"/>
    <x v="1"/>
    <x v="1"/>
    <x v="0"/>
    <x v="828"/>
    <x v="300"/>
    <x v="32"/>
    <x v="0"/>
    <x v="44"/>
  </r>
  <r>
    <x v="1007"/>
    <x v="0"/>
    <x v="45"/>
    <x v="5"/>
    <x v="15"/>
    <x v="0"/>
    <x v="1"/>
    <x v="2"/>
    <x v="0"/>
    <x v="944"/>
    <x v="300"/>
    <x v="31"/>
    <x v="0"/>
    <x v="24"/>
  </r>
  <r>
    <x v="1008"/>
    <x v="0"/>
    <x v="38"/>
    <x v="2"/>
    <x v="7"/>
    <x v="1"/>
    <x v="2"/>
    <x v="0"/>
    <x v="0"/>
    <x v="605"/>
    <x v="300"/>
    <x v="18"/>
    <x v="0"/>
    <x v="93"/>
  </r>
  <r>
    <x v="1009"/>
    <x v="0"/>
    <x v="38"/>
    <x v="2"/>
    <x v="7"/>
    <x v="1"/>
    <x v="2"/>
    <x v="1"/>
    <x v="0"/>
    <x v="563"/>
    <x v="300"/>
    <x v="18"/>
    <x v="0"/>
    <x v="93"/>
  </r>
  <r>
    <x v="1010"/>
    <x v="0"/>
    <x v="38"/>
    <x v="2"/>
    <x v="7"/>
    <x v="1"/>
    <x v="2"/>
    <x v="2"/>
    <x v="0"/>
    <x v="1380"/>
    <x v="300"/>
    <x v="18"/>
    <x v="0"/>
    <x v="93"/>
  </r>
  <r>
    <x v="1011"/>
    <x v="0"/>
    <x v="38"/>
    <x v="2"/>
    <x v="7"/>
    <x v="0"/>
    <x v="0"/>
    <x v="0"/>
    <x v="0"/>
    <x v="552"/>
    <x v="300"/>
    <x v="16"/>
    <x v="0"/>
    <x v="45"/>
  </r>
  <r>
    <x v="1012"/>
    <x v="0"/>
    <x v="38"/>
    <x v="2"/>
    <x v="7"/>
    <x v="0"/>
    <x v="0"/>
    <x v="1"/>
    <x v="0"/>
    <x v="834"/>
    <x v="300"/>
    <x v="16"/>
    <x v="0"/>
    <x v="45"/>
  </r>
  <r>
    <x v="1013"/>
    <x v="0"/>
    <x v="38"/>
    <x v="2"/>
    <x v="7"/>
    <x v="0"/>
    <x v="0"/>
    <x v="2"/>
    <x v="0"/>
    <x v="827"/>
    <x v="300"/>
    <x v="16"/>
    <x v="0"/>
    <x v="45"/>
  </r>
  <r>
    <x v="1014"/>
    <x v="0"/>
    <x v="38"/>
    <x v="2"/>
    <x v="7"/>
    <x v="0"/>
    <x v="1"/>
    <x v="0"/>
    <x v="0"/>
    <x v="1010"/>
    <x v="300"/>
    <x v="16"/>
    <x v="0"/>
    <x v="45"/>
  </r>
  <r>
    <x v="1015"/>
    <x v="0"/>
    <x v="38"/>
    <x v="2"/>
    <x v="7"/>
    <x v="0"/>
    <x v="1"/>
    <x v="1"/>
    <x v="0"/>
    <x v="423"/>
    <x v="300"/>
    <x v="16"/>
    <x v="0"/>
    <x v="45"/>
  </r>
  <r>
    <x v="1016"/>
    <x v="0"/>
    <x v="38"/>
    <x v="2"/>
    <x v="7"/>
    <x v="0"/>
    <x v="1"/>
    <x v="2"/>
    <x v="0"/>
    <x v="1329"/>
    <x v="300"/>
    <x v="16"/>
    <x v="0"/>
    <x v="45"/>
  </r>
  <r>
    <x v="1017"/>
    <x v="0"/>
    <x v="8"/>
    <x v="1"/>
    <x v="1"/>
    <x v="1"/>
    <x v="2"/>
    <x v="0"/>
    <x v="0"/>
    <x v="321"/>
    <x v="300"/>
    <x v="4"/>
    <x v="0"/>
    <x v="82"/>
  </r>
  <r>
    <x v="1018"/>
    <x v="0"/>
    <x v="8"/>
    <x v="1"/>
    <x v="1"/>
    <x v="1"/>
    <x v="2"/>
    <x v="1"/>
    <x v="0"/>
    <x v="381"/>
    <x v="300"/>
    <x v="7"/>
    <x v="0"/>
    <x v="91"/>
  </r>
  <r>
    <x v="1019"/>
    <x v="0"/>
    <x v="8"/>
    <x v="1"/>
    <x v="1"/>
    <x v="1"/>
    <x v="2"/>
    <x v="2"/>
    <x v="0"/>
    <x v="978"/>
    <x v="300"/>
    <x v="6"/>
    <x v="0"/>
    <x v="89"/>
  </r>
  <r>
    <x v="1020"/>
    <x v="0"/>
    <x v="8"/>
    <x v="1"/>
    <x v="1"/>
    <x v="0"/>
    <x v="0"/>
    <x v="0"/>
    <x v="0"/>
    <x v="822"/>
    <x v="300"/>
    <x v="3"/>
    <x v="0"/>
    <x v="76"/>
  </r>
  <r>
    <x v="1021"/>
    <x v="0"/>
    <x v="8"/>
    <x v="1"/>
    <x v="1"/>
    <x v="0"/>
    <x v="0"/>
    <x v="1"/>
    <x v="0"/>
    <x v="498"/>
    <x v="300"/>
    <x v="3"/>
    <x v="0"/>
    <x v="76"/>
  </r>
  <r>
    <x v="1022"/>
    <x v="0"/>
    <x v="8"/>
    <x v="1"/>
    <x v="1"/>
    <x v="0"/>
    <x v="0"/>
    <x v="2"/>
    <x v="0"/>
    <x v="792"/>
    <x v="300"/>
    <x v="3"/>
    <x v="0"/>
    <x v="76"/>
  </r>
  <r>
    <x v="1023"/>
    <x v="0"/>
    <x v="8"/>
    <x v="1"/>
    <x v="1"/>
    <x v="0"/>
    <x v="1"/>
    <x v="0"/>
    <x v="0"/>
    <x v="616"/>
    <x v="300"/>
    <x v="3"/>
    <x v="0"/>
    <x v="76"/>
  </r>
  <r>
    <x v="1024"/>
    <x v="0"/>
    <x v="8"/>
    <x v="1"/>
    <x v="1"/>
    <x v="0"/>
    <x v="1"/>
    <x v="1"/>
    <x v="0"/>
    <x v="776"/>
    <x v="300"/>
    <x v="3"/>
    <x v="0"/>
    <x v="76"/>
  </r>
  <r>
    <x v="1025"/>
    <x v="0"/>
    <x v="8"/>
    <x v="1"/>
    <x v="1"/>
    <x v="0"/>
    <x v="1"/>
    <x v="2"/>
    <x v="0"/>
    <x v="929"/>
    <x v="300"/>
    <x v="3"/>
    <x v="0"/>
    <x v="76"/>
  </r>
  <r>
    <x v="1026"/>
    <x v="0"/>
    <x v="55"/>
    <x v="5"/>
    <x v="15"/>
    <x v="1"/>
    <x v="2"/>
    <x v="0"/>
    <x v="0"/>
    <x v="1275"/>
    <x v="300"/>
    <x v="45"/>
    <x v="0"/>
    <x v="94"/>
  </r>
  <r>
    <x v="1027"/>
    <x v="0"/>
    <x v="55"/>
    <x v="5"/>
    <x v="15"/>
    <x v="1"/>
    <x v="2"/>
    <x v="1"/>
    <x v="0"/>
    <x v="1133"/>
    <x v="300"/>
    <x v="45"/>
    <x v="0"/>
    <x v="94"/>
  </r>
  <r>
    <x v="1028"/>
    <x v="0"/>
    <x v="55"/>
    <x v="5"/>
    <x v="15"/>
    <x v="1"/>
    <x v="2"/>
    <x v="2"/>
    <x v="0"/>
    <x v="1174"/>
    <x v="300"/>
    <x v="45"/>
    <x v="0"/>
    <x v="94"/>
  </r>
  <r>
    <x v="1029"/>
    <x v="0"/>
    <x v="55"/>
    <x v="5"/>
    <x v="15"/>
    <x v="0"/>
    <x v="0"/>
    <x v="0"/>
    <x v="0"/>
    <x v="426"/>
    <x v="300"/>
    <x v="39"/>
    <x v="0"/>
    <x v="83"/>
  </r>
  <r>
    <x v="1030"/>
    <x v="0"/>
    <x v="55"/>
    <x v="5"/>
    <x v="15"/>
    <x v="0"/>
    <x v="0"/>
    <x v="1"/>
    <x v="0"/>
    <x v="427"/>
    <x v="300"/>
    <x v="39"/>
    <x v="0"/>
    <x v="83"/>
  </r>
  <r>
    <x v="1031"/>
    <x v="0"/>
    <x v="55"/>
    <x v="5"/>
    <x v="15"/>
    <x v="0"/>
    <x v="0"/>
    <x v="2"/>
    <x v="0"/>
    <x v="379"/>
    <x v="300"/>
    <x v="39"/>
    <x v="0"/>
    <x v="83"/>
  </r>
  <r>
    <x v="1032"/>
    <x v="0"/>
    <x v="55"/>
    <x v="5"/>
    <x v="15"/>
    <x v="0"/>
    <x v="1"/>
    <x v="0"/>
    <x v="0"/>
    <x v="659"/>
    <x v="300"/>
    <x v="32"/>
    <x v="0"/>
    <x v="44"/>
  </r>
  <r>
    <x v="1033"/>
    <x v="0"/>
    <x v="55"/>
    <x v="5"/>
    <x v="15"/>
    <x v="0"/>
    <x v="1"/>
    <x v="1"/>
    <x v="0"/>
    <x v="390"/>
    <x v="300"/>
    <x v="33"/>
    <x v="0"/>
    <x v="64"/>
  </r>
  <r>
    <x v="1034"/>
    <x v="0"/>
    <x v="55"/>
    <x v="5"/>
    <x v="15"/>
    <x v="0"/>
    <x v="1"/>
    <x v="2"/>
    <x v="0"/>
    <x v="421"/>
    <x v="300"/>
    <x v="33"/>
    <x v="0"/>
    <x v="64"/>
  </r>
  <r>
    <x v="1035"/>
    <x v="0"/>
    <x v="16"/>
    <x v="1"/>
    <x v="1"/>
    <x v="1"/>
    <x v="2"/>
    <x v="0"/>
    <x v="0"/>
    <x v="493"/>
    <x v="300"/>
    <x v="4"/>
    <x v="0"/>
    <x v="82"/>
  </r>
  <r>
    <x v="1036"/>
    <x v="0"/>
    <x v="16"/>
    <x v="1"/>
    <x v="1"/>
    <x v="1"/>
    <x v="2"/>
    <x v="1"/>
    <x v="0"/>
    <x v="826"/>
    <x v="300"/>
    <x v="6"/>
    <x v="0"/>
    <x v="89"/>
  </r>
  <r>
    <x v="1037"/>
    <x v="0"/>
    <x v="16"/>
    <x v="1"/>
    <x v="1"/>
    <x v="1"/>
    <x v="2"/>
    <x v="2"/>
    <x v="0"/>
    <x v="867"/>
    <x v="300"/>
    <x v="5"/>
    <x v="0"/>
    <x v="87"/>
  </r>
  <r>
    <x v="1038"/>
    <x v="0"/>
    <x v="16"/>
    <x v="1"/>
    <x v="1"/>
    <x v="0"/>
    <x v="0"/>
    <x v="0"/>
    <x v="0"/>
    <x v="634"/>
    <x v="300"/>
    <x v="3"/>
    <x v="0"/>
    <x v="76"/>
  </r>
  <r>
    <x v="1039"/>
    <x v="0"/>
    <x v="16"/>
    <x v="1"/>
    <x v="1"/>
    <x v="0"/>
    <x v="0"/>
    <x v="1"/>
    <x v="0"/>
    <x v="881"/>
    <x v="300"/>
    <x v="3"/>
    <x v="0"/>
    <x v="76"/>
  </r>
  <r>
    <x v="1040"/>
    <x v="0"/>
    <x v="16"/>
    <x v="1"/>
    <x v="1"/>
    <x v="0"/>
    <x v="0"/>
    <x v="2"/>
    <x v="0"/>
    <x v="1219"/>
    <x v="300"/>
    <x v="3"/>
    <x v="0"/>
    <x v="76"/>
  </r>
  <r>
    <x v="1041"/>
    <x v="0"/>
    <x v="16"/>
    <x v="1"/>
    <x v="1"/>
    <x v="0"/>
    <x v="1"/>
    <x v="0"/>
    <x v="0"/>
    <x v="681"/>
    <x v="300"/>
    <x v="3"/>
    <x v="0"/>
    <x v="76"/>
  </r>
  <r>
    <x v="1042"/>
    <x v="0"/>
    <x v="16"/>
    <x v="1"/>
    <x v="1"/>
    <x v="0"/>
    <x v="1"/>
    <x v="1"/>
    <x v="0"/>
    <x v="636"/>
    <x v="300"/>
    <x v="3"/>
    <x v="0"/>
    <x v="76"/>
  </r>
  <r>
    <x v="1043"/>
    <x v="0"/>
    <x v="16"/>
    <x v="1"/>
    <x v="1"/>
    <x v="0"/>
    <x v="1"/>
    <x v="2"/>
    <x v="0"/>
    <x v="726"/>
    <x v="300"/>
    <x v="3"/>
    <x v="0"/>
    <x v="76"/>
  </r>
  <r>
    <x v="1044"/>
    <x v="0"/>
    <x v="0"/>
    <x v="1"/>
    <x v="1"/>
    <x v="1"/>
    <x v="2"/>
    <x v="0"/>
    <x v="0"/>
    <x v="507"/>
    <x v="300"/>
    <x v="4"/>
    <x v="0"/>
    <x v="82"/>
  </r>
  <r>
    <x v="1045"/>
    <x v="0"/>
    <x v="0"/>
    <x v="1"/>
    <x v="1"/>
    <x v="1"/>
    <x v="2"/>
    <x v="1"/>
    <x v="0"/>
    <x v="514"/>
    <x v="300"/>
    <x v="6"/>
    <x v="0"/>
    <x v="89"/>
  </r>
  <r>
    <x v="1046"/>
    <x v="0"/>
    <x v="0"/>
    <x v="1"/>
    <x v="1"/>
    <x v="1"/>
    <x v="2"/>
    <x v="2"/>
    <x v="0"/>
    <x v="1131"/>
    <x v="300"/>
    <x v="6"/>
    <x v="0"/>
    <x v="89"/>
  </r>
  <r>
    <x v="1047"/>
    <x v="0"/>
    <x v="0"/>
    <x v="1"/>
    <x v="1"/>
    <x v="0"/>
    <x v="0"/>
    <x v="0"/>
    <x v="0"/>
    <x v="315"/>
    <x v="300"/>
    <x v="3"/>
    <x v="0"/>
    <x v="76"/>
  </r>
  <r>
    <x v="1048"/>
    <x v="0"/>
    <x v="0"/>
    <x v="1"/>
    <x v="1"/>
    <x v="0"/>
    <x v="0"/>
    <x v="1"/>
    <x v="0"/>
    <x v="600"/>
    <x v="300"/>
    <x v="3"/>
    <x v="0"/>
    <x v="76"/>
  </r>
  <r>
    <x v="1049"/>
    <x v="0"/>
    <x v="0"/>
    <x v="1"/>
    <x v="1"/>
    <x v="0"/>
    <x v="0"/>
    <x v="2"/>
    <x v="0"/>
    <x v="1211"/>
    <x v="300"/>
    <x v="3"/>
    <x v="0"/>
    <x v="76"/>
  </r>
  <r>
    <x v="1050"/>
    <x v="0"/>
    <x v="0"/>
    <x v="1"/>
    <x v="1"/>
    <x v="0"/>
    <x v="1"/>
    <x v="0"/>
    <x v="0"/>
    <x v="553"/>
    <x v="300"/>
    <x v="3"/>
    <x v="0"/>
    <x v="76"/>
  </r>
  <r>
    <x v="1051"/>
    <x v="0"/>
    <x v="0"/>
    <x v="1"/>
    <x v="1"/>
    <x v="0"/>
    <x v="1"/>
    <x v="1"/>
    <x v="0"/>
    <x v="606"/>
    <x v="300"/>
    <x v="3"/>
    <x v="0"/>
    <x v="76"/>
  </r>
  <r>
    <x v="1052"/>
    <x v="0"/>
    <x v="0"/>
    <x v="1"/>
    <x v="1"/>
    <x v="0"/>
    <x v="1"/>
    <x v="2"/>
    <x v="0"/>
    <x v="1044"/>
    <x v="300"/>
    <x v="3"/>
    <x v="0"/>
    <x v="76"/>
  </r>
  <r>
    <x v="1053"/>
    <x v="0"/>
    <x v="23"/>
    <x v="2"/>
    <x v="7"/>
    <x v="1"/>
    <x v="2"/>
    <x v="0"/>
    <x v="0"/>
    <x v="1099"/>
    <x v="300"/>
    <x v="19"/>
    <x v="0"/>
    <x v="96"/>
  </r>
  <r>
    <x v="1054"/>
    <x v="0"/>
    <x v="23"/>
    <x v="2"/>
    <x v="7"/>
    <x v="1"/>
    <x v="2"/>
    <x v="1"/>
    <x v="0"/>
    <x v="1300"/>
    <x v="300"/>
    <x v="19"/>
    <x v="0"/>
    <x v="96"/>
  </r>
  <r>
    <x v="1055"/>
    <x v="0"/>
    <x v="23"/>
    <x v="2"/>
    <x v="7"/>
    <x v="1"/>
    <x v="2"/>
    <x v="2"/>
    <x v="0"/>
    <x v="1251"/>
    <x v="300"/>
    <x v="19"/>
    <x v="0"/>
    <x v="96"/>
  </r>
  <r>
    <x v="1056"/>
    <x v="0"/>
    <x v="23"/>
    <x v="2"/>
    <x v="7"/>
    <x v="0"/>
    <x v="0"/>
    <x v="0"/>
    <x v="0"/>
    <x v="1006"/>
    <x v="300"/>
    <x v="16"/>
    <x v="0"/>
    <x v="45"/>
  </r>
  <r>
    <x v="1057"/>
    <x v="0"/>
    <x v="23"/>
    <x v="2"/>
    <x v="7"/>
    <x v="0"/>
    <x v="0"/>
    <x v="1"/>
    <x v="0"/>
    <x v="626"/>
    <x v="300"/>
    <x v="16"/>
    <x v="0"/>
    <x v="45"/>
  </r>
  <r>
    <x v="1058"/>
    <x v="0"/>
    <x v="23"/>
    <x v="2"/>
    <x v="7"/>
    <x v="0"/>
    <x v="0"/>
    <x v="2"/>
    <x v="0"/>
    <x v="1325"/>
    <x v="300"/>
    <x v="16"/>
    <x v="0"/>
    <x v="45"/>
  </r>
  <r>
    <x v="1059"/>
    <x v="0"/>
    <x v="23"/>
    <x v="2"/>
    <x v="7"/>
    <x v="0"/>
    <x v="1"/>
    <x v="0"/>
    <x v="0"/>
    <x v="1065"/>
    <x v="300"/>
    <x v="16"/>
    <x v="0"/>
    <x v="45"/>
  </r>
  <r>
    <x v="1060"/>
    <x v="0"/>
    <x v="23"/>
    <x v="2"/>
    <x v="7"/>
    <x v="0"/>
    <x v="1"/>
    <x v="1"/>
    <x v="0"/>
    <x v="799"/>
    <x v="300"/>
    <x v="16"/>
    <x v="0"/>
    <x v="45"/>
  </r>
  <r>
    <x v="1061"/>
    <x v="0"/>
    <x v="23"/>
    <x v="2"/>
    <x v="7"/>
    <x v="0"/>
    <x v="1"/>
    <x v="2"/>
    <x v="0"/>
    <x v="588"/>
    <x v="300"/>
    <x v="16"/>
    <x v="0"/>
    <x v="45"/>
  </r>
  <r>
    <x v="1062"/>
    <x v="0"/>
    <x v="42"/>
    <x v="5"/>
    <x v="15"/>
    <x v="1"/>
    <x v="2"/>
    <x v="0"/>
    <x v="0"/>
    <x v="909"/>
    <x v="300"/>
    <x v="45"/>
    <x v="0"/>
    <x v="94"/>
  </r>
  <r>
    <x v="1063"/>
    <x v="0"/>
    <x v="42"/>
    <x v="5"/>
    <x v="15"/>
    <x v="1"/>
    <x v="2"/>
    <x v="1"/>
    <x v="0"/>
    <x v="1424"/>
    <x v="300"/>
    <x v="45"/>
    <x v="0"/>
    <x v="94"/>
  </r>
  <r>
    <x v="1064"/>
    <x v="0"/>
    <x v="42"/>
    <x v="5"/>
    <x v="15"/>
    <x v="1"/>
    <x v="2"/>
    <x v="2"/>
    <x v="0"/>
    <x v="1361"/>
    <x v="300"/>
    <x v="45"/>
    <x v="0"/>
    <x v="94"/>
  </r>
  <r>
    <x v="1065"/>
    <x v="0"/>
    <x v="42"/>
    <x v="5"/>
    <x v="15"/>
    <x v="0"/>
    <x v="0"/>
    <x v="0"/>
    <x v="0"/>
    <x v="415"/>
    <x v="300"/>
    <x v="38"/>
    <x v="0"/>
    <x v="81"/>
  </r>
  <r>
    <x v="1066"/>
    <x v="0"/>
    <x v="42"/>
    <x v="5"/>
    <x v="15"/>
    <x v="0"/>
    <x v="0"/>
    <x v="1"/>
    <x v="0"/>
    <x v="304"/>
    <x v="300"/>
    <x v="38"/>
    <x v="0"/>
    <x v="81"/>
  </r>
  <r>
    <x v="1067"/>
    <x v="0"/>
    <x v="42"/>
    <x v="5"/>
    <x v="15"/>
    <x v="0"/>
    <x v="0"/>
    <x v="2"/>
    <x v="0"/>
    <x v="402"/>
    <x v="300"/>
    <x v="39"/>
    <x v="0"/>
    <x v="83"/>
  </r>
  <r>
    <x v="1068"/>
    <x v="0"/>
    <x v="42"/>
    <x v="5"/>
    <x v="15"/>
    <x v="0"/>
    <x v="1"/>
    <x v="0"/>
    <x v="0"/>
    <x v="333"/>
    <x v="300"/>
    <x v="32"/>
    <x v="0"/>
    <x v="44"/>
  </r>
  <r>
    <x v="1069"/>
    <x v="0"/>
    <x v="42"/>
    <x v="5"/>
    <x v="15"/>
    <x v="0"/>
    <x v="1"/>
    <x v="1"/>
    <x v="0"/>
    <x v="375"/>
    <x v="300"/>
    <x v="32"/>
    <x v="0"/>
    <x v="44"/>
  </r>
  <r>
    <x v="1070"/>
    <x v="0"/>
    <x v="42"/>
    <x v="5"/>
    <x v="15"/>
    <x v="0"/>
    <x v="1"/>
    <x v="2"/>
    <x v="0"/>
    <x v="941"/>
    <x v="300"/>
    <x v="33"/>
    <x v="0"/>
    <x v="64"/>
  </r>
  <r>
    <x v="1071"/>
    <x v="0"/>
    <x v="27"/>
    <x v="2"/>
    <x v="7"/>
    <x v="1"/>
    <x v="2"/>
    <x v="0"/>
    <x v="0"/>
    <x v="1057"/>
    <x v="300"/>
    <x v="20"/>
    <x v="0"/>
    <x v="98"/>
  </r>
  <r>
    <x v="1072"/>
    <x v="0"/>
    <x v="27"/>
    <x v="2"/>
    <x v="7"/>
    <x v="1"/>
    <x v="2"/>
    <x v="1"/>
    <x v="0"/>
    <x v="689"/>
    <x v="300"/>
    <x v="20"/>
    <x v="0"/>
    <x v="98"/>
  </r>
  <r>
    <x v="1073"/>
    <x v="0"/>
    <x v="27"/>
    <x v="2"/>
    <x v="7"/>
    <x v="1"/>
    <x v="2"/>
    <x v="2"/>
    <x v="0"/>
    <x v="1034"/>
    <x v="300"/>
    <x v="20"/>
    <x v="0"/>
    <x v="98"/>
  </r>
  <r>
    <x v="1074"/>
    <x v="0"/>
    <x v="27"/>
    <x v="2"/>
    <x v="7"/>
    <x v="0"/>
    <x v="0"/>
    <x v="0"/>
    <x v="0"/>
    <x v="515"/>
    <x v="300"/>
    <x v="16"/>
    <x v="0"/>
    <x v="45"/>
  </r>
  <r>
    <x v="1075"/>
    <x v="0"/>
    <x v="27"/>
    <x v="2"/>
    <x v="7"/>
    <x v="0"/>
    <x v="0"/>
    <x v="1"/>
    <x v="0"/>
    <x v="442"/>
    <x v="300"/>
    <x v="16"/>
    <x v="0"/>
    <x v="45"/>
  </r>
  <r>
    <x v="1076"/>
    <x v="0"/>
    <x v="27"/>
    <x v="2"/>
    <x v="7"/>
    <x v="0"/>
    <x v="0"/>
    <x v="2"/>
    <x v="0"/>
    <x v="1144"/>
    <x v="300"/>
    <x v="16"/>
    <x v="0"/>
    <x v="45"/>
  </r>
  <r>
    <x v="1077"/>
    <x v="0"/>
    <x v="27"/>
    <x v="2"/>
    <x v="7"/>
    <x v="0"/>
    <x v="1"/>
    <x v="0"/>
    <x v="0"/>
    <x v="1188"/>
    <x v="300"/>
    <x v="16"/>
    <x v="0"/>
    <x v="45"/>
  </r>
  <r>
    <x v="1078"/>
    <x v="0"/>
    <x v="27"/>
    <x v="2"/>
    <x v="7"/>
    <x v="0"/>
    <x v="1"/>
    <x v="1"/>
    <x v="0"/>
    <x v="703"/>
    <x v="300"/>
    <x v="16"/>
    <x v="0"/>
    <x v="45"/>
  </r>
  <r>
    <x v="1079"/>
    <x v="0"/>
    <x v="27"/>
    <x v="2"/>
    <x v="7"/>
    <x v="0"/>
    <x v="1"/>
    <x v="2"/>
    <x v="0"/>
    <x v="1378"/>
    <x v="300"/>
    <x v="16"/>
    <x v="0"/>
    <x v="45"/>
  </r>
  <r>
    <x v="1080"/>
    <x v="0"/>
    <x v="40"/>
    <x v="5"/>
    <x v="15"/>
    <x v="1"/>
    <x v="2"/>
    <x v="0"/>
    <x v="0"/>
    <x v="904"/>
    <x v="300"/>
    <x v="45"/>
    <x v="0"/>
    <x v="94"/>
  </r>
  <r>
    <x v="1081"/>
    <x v="0"/>
    <x v="40"/>
    <x v="5"/>
    <x v="15"/>
    <x v="1"/>
    <x v="2"/>
    <x v="1"/>
    <x v="0"/>
    <x v="1246"/>
    <x v="300"/>
    <x v="45"/>
    <x v="0"/>
    <x v="94"/>
  </r>
  <r>
    <x v="1082"/>
    <x v="0"/>
    <x v="40"/>
    <x v="5"/>
    <x v="15"/>
    <x v="1"/>
    <x v="2"/>
    <x v="2"/>
    <x v="0"/>
    <x v="956"/>
    <x v="300"/>
    <x v="45"/>
    <x v="0"/>
    <x v="94"/>
  </r>
  <r>
    <x v="1083"/>
    <x v="0"/>
    <x v="40"/>
    <x v="5"/>
    <x v="15"/>
    <x v="0"/>
    <x v="0"/>
    <x v="0"/>
    <x v="0"/>
    <x v="313"/>
    <x v="300"/>
    <x v="40"/>
    <x v="0"/>
    <x v="84"/>
  </r>
  <r>
    <x v="1084"/>
    <x v="0"/>
    <x v="40"/>
    <x v="5"/>
    <x v="15"/>
    <x v="0"/>
    <x v="0"/>
    <x v="1"/>
    <x v="0"/>
    <x v="338"/>
    <x v="300"/>
    <x v="40"/>
    <x v="0"/>
    <x v="84"/>
  </r>
  <r>
    <x v="1085"/>
    <x v="0"/>
    <x v="40"/>
    <x v="5"/>
    <x v="15"/>
    <x v="0"/>
    <x v="0"/>
    <x v="2"/>
    <x v="0"/>
    <x v="382"/>
    <x v="300"/>
    <x v="40"/>
    <x v="0"/>
    <x v="84"/>
  </r>
  <r>
    <x v="1086"/>
    <x v="0"/>
    <x v="40"/>
    <x v="5"/>
    <x v="15"/>
    <x v="0"/>
    <x v="1"/>
    <x v="0"/>
    <x v="0"/>
    <x v="383"/>
    <x v="300"/>
    <x v="32"/>
    <x v="0"/>
    <x v="44"/>
  </r>
  <r>
    <x v="1087"/>
    <x v="0"/>
    <x v="40"/>
    <x v="5"/>
    <x v="15"/>
    <x v="0"/>
    <x v="1"/>
    <x v="1"/>
    <x v="0"/>
    <x v="340"/>
    <x v="300"/>
    <x v="33"/>
    <x v="0"/>
    <x v="64"/>
  </r>
  <r>
    <x v="1088"/>
    <x v="0"/>
    <x v="40"/>
    <x v="5"/>
    <x v="15"/>
    <x v="0"/>
    <x v="1"/>
    <x v="2"/>
    <x v="0"/>
    <x v="754"/>
    <x v="300"/>
    <x v="33"/>
    <x v="0"/>
    <x v="64"/>
  </r>
  <r>
    <x v="1089"/>
    <x v="0"/>
    <x v="25"/>
    <x v="2"/>
    <x v="7"/>
    <x v="1"/>
    <x v="2"/>
    <x v="0"/>
    <x v="0"/>
    <x v="639"/>
    <x v="300"/>
    <x v="19"/>
    <x v="0"/>
    <x v="96"/>
  </r>
  <r>
    <x v="1090"/>
    <x v="0"/>
    <x v="25"/>
    <x v="2"/>
    <x v="7"/>
    <x v="1"/>
    <x v="2"/>
    <x v="1"/>
    <x v="0"/>
    <x v="942"/>
    <x v="300"/>
    <x v="19"/>
    <x v="0"/>
    <x v="96"/>
  </r>
  <r>
    <x v="1091"/>
    <x v="0"/>
    <x v="25"/>
    <x v="2"/>
    <x v="7"/>
    <x v="1"/>
    <x v="2"/>
    <x v="2"/>
    <x v="0"/>
    <x v="672"/>
    <x v="300"/>
    <x v="19"/>
    <x v="0"/>
    <x v="96"/>
  </r>
  <r>
    <x v="1092"/>
    <x v="0"/>
    <x v="25"/>
    <x v="2"/>
    <x v="7"/>
    <x v="0"/>
    <x v="0"/>
    <x v="0"/>
    <x v="0"/>
    <x v="671"/>
    <x v="300"/>
    <x v="16"/>
    <x v="0"/>
    <x v="45"/>
  </r>
  <r>
    <x v="1093"/>
    <x v="0"/>
    <x v="25"/>
    <x v="2"/>
    <x v="7"/>
    <x v="0"/>
    <x v="0"/>
    <x v="1"/>
    <x v="0"/>
    <x v="1331"/>
    <x v="300"/>
    <x v="16"/>
    <x v="0"/>
    <x v="45"/>
  </r>
  <r>
    <x v="1094"/>
    <x v="0"/>
    <x v="25"/>
    <x v="2"/>
    <x v="7"/>
    <x v="0"/>
    <x v="0"/>
    <x v="2"/>
    <x v="0"/>
    <x v="1105"/>
    <x v="300"/>
    <x v="16"/>
    <x v="0"/>
    <x v="45"/>
  </r>
  <r>
    <x v="1095"/>
    <x v="0"/>
    <x v="25"/>
    <x v="2"/>
    <x v="7"/>
    <x v="0"/>
    <x v="1"/>
    <x v="0"/>
    <x v="0"/>
    <x v="571"/>
    <x v="300"/>
    <x v="16"/>
    <x v="0"/>
    <x v="45"/>
  </r>
  <r>
    <x v="1096"/>
    <x v="0"/>
    <x v="25"/>
    <x v="2"/>
    <x v="7"/>
    <x v="0"/>
    <x v="1"/>
    <x v="1"/>
    <x v="0"/>
    <x v="924"/>
    <x v="300"/>
    <x v="16"/>
    <x v="0"/>
    <x v="45"/>
  </r>
  <r>
    <x v="1097"/>
    <x v="0"/>
    <x v="25"/>
    <x v="2"/>
    <x v="7"/>
    <x v="0"/>
    <x v="1"/>
    <x v="2"/>
    <x v="0"/>
    <x v="1001"/>
    <x v="300"/>
    <x v="16"/>
    <x v="0"/>
    <x v="45"/>
  </r>
  <r>
    <x v="1098"/>
    <x v="0"/>
    <x v="60"/>
    <x v="0"/>
    <x v="0"/>
    <x v="1"/>
    <x v="2"/>
    <x v="0"/>
    <x v="0"/>
    <x v="519"/>
    <x v="300"/>
    <x v="1"/>
    <x v="0"/>
    <x v="82"/>
  </r>
  <r>
    <x v="1099"/>
    <x v="0"/>
    <x v="60"/>
    <x v="0"/>
    <x v="0"/>
    <x v="1"/>
    <x v="2"/>
    <x v="1"/>
    <x v="0"/>
    <x v="341"/>
    <x v="300"/>
    <x v="1"/>
    <x v="0"/>
    <x v="82"/>
  </r>
  <r>
    <x v="1100"/>
    <x v="0"/>
    <x v="60"/>
    <x v="0"/>
    <x v="0"/>
    <x v="1"/>
    <x v="2"/>
    <x v="2"/>
    <x v="0"/>
    <x v="700"/>
    <x v="300"/>
    <x v="1"/>
    <x v="0"/>
    <x v="82"/>
  </r>
  <r>
    <x v="1101"/>
    <x v="0"/>
    <x v="60"/>
    <x v="0"/>
    <x v="0"/>
    <x v="0"/>
    <x v="0"/>
    <x v="0"/>
    <x v="0"/>
    <x v="631"/>
    <x v="300"/>
    <x v="1"/>
    <x v="0"/>
    <x v="82"/>
  </r>
  <r>
    <x v="1102"/>
    <x v="0"/>
    <x v="60"/>
    <x v="0"/>
    <x v="0"/>
    <x v="0"/>
    <x v="0"/>
    <x v="1"/>
    <x v="0"/>
    <x v="581"/>
    <x v="300"/>
    <x v="1"/>
    <x v="0"/>
    <x v="82"/>
  </r>
  <r>
    <x v="1103"/>
    <x v="0"/>
    <x v="60"/>
    <x v="0"/>
    <x v="0"/>
    <x v="0"/>
    <x v="0"/>
    <x v="2"/>
    <x v="0"/>
    <x v="767"/>
    <x v="300"/>
    <x v="1"/>
    <x v="0"/>
    <x v="82"/>
  </r>
  <r>
    <x v="1104"/>
    <x v="0"/>
    <x v="60"/>
    <x v="0"/>
    <x v="0"/>
    <x v="0"/>
    <x v="1"/>
    <x v="0"/>
    <x v="0"/>
    <x v="603"/>
    <x v="300"/>
    <x v="1"/>
    <x v="0"/>
    <x v="82"/>
  </r>
  <r>
    <x v="1105"/>
    <x v="0"/>
    <x v="60"/>
    <x v="0"/>
    <x v="0"/>
    <x v="0"/>
    <x v="1"/>
    <x v="1"/>
    <x v="0"/>
    <x v="549"/>
    <x v="300"/>
    <x v="1"/>
    <x v="0"/>
    <x v="82"/>
  </r>
  <r>
    <x v="1106"/>
    <x v="0"/>
    <x v="60"/>
    <x v="0"/>
    <x v="0"/>
    <x v="0"/>
    <x v="1"/>
    <x v="2"/>
    <x v="0"/>
    <x v="977"/>
    <x v="300"/>
    <x v="1"/>
    <x v="0"/>
    <x v="82"/>
  </r>
  <r>
    <x v="1107"/>
    <x v="0"/>
    <x v="26"/>
    <x v="2"/>
    <x v="7"/>
    <x v="1"/>
    <x v="2"/>
    <x v="0"/>
    <x v="0"/>
    <x v="1168"/>
    <x v="300"/>
    <x v="18"/>
    <x v="0"/>
    <x v="93"/>
  </r>
  <r>
    <x v="1108"/>
    <x v="0"/>
    <x v="26"/>
    <x v="2"/>
    <x v="7"/>
    <x v="1"/>
    <x v="2"/>
    <x v="1"/>
    <x v="0"/>
    <x v="1013"/>
    <x v="300"/>
    <x v="19"/>
    <x v="0"/>
    <x v="96"/>
  </r>
  <r>
    <x v="1109"/>
    <x v="0"/>
    <x v="26"/>
    <x v="2"/>
    <x v="7"/>
    <x v="1"/>
    <x v="2"/>
    <x v="2"/>
    <x v="0"/>
    <x v="638"/>
    <x v="300"/>
    <x v="18"/>
    <x v="0"/>
    <x v="93"/>
  </r>
  <r>
    <x v="1110"/>
    <x v="0"/>
    <x v="26"/>
    <x v="2"/>
    <x v="7"/>
    <x v="0"/>
    <x v="0"/>
    <x v="0"/>
    <x v="0"/>
    <x v="565"/>
    <x v="300"/>
    <x v="16"/>
    <x v="0"/>
    <x v="45"/>
  </r>
  <r>
    <x v="1111"/>
    <x v="0"/>
    <x v="26"/>
    <x v="2"/>
    <x v="7"/>
    <x v="0"/>
    <x v="0"/>
    <x v="1"/>
    <x v="0"/>
    <x v="1332"/>
    <x v="300"/>
    <x v="16"/>
    <x v="0"/>
    <x v="45"/>
  </r>
  <r>
    <x v="1112"/>
    <x v="0"/>
    <x v="26"/>
    <x v="2"/>
    <x v="7"/>
    <x v="0"/>
    <x v="0"/>
    <x v="2"/>
    <x v="0"/>
    <x v="1402"/>
    <x v="300"/>
    <x v="16"/>
    <x v="0"/>
    <x v="45"/>
  </r>
  <r>
    <x v="1113"/>
    <x v="0"/>
    <x v="26"/>
    <x v="2"/>
    <x v="7"/>
    <x v="0"/>
    <x v="1"/>
    <x v="0"/>
    <x v="0"/>
    <x v="880"/>
    <x v="300"/>
    <x v="16"/>
    <x v="0"/>
    <x v="45"/>
  </r>
  <r>
    <x v="1114"/>
    <x v="0"/>
    <x v="26"/>
    <x v="2"/>
    <x v="7"/>
    <x v="0"/>
    <x v="1"/>
    <x v="1"/>
    <x v="0"/>
    <x v="596"/>
    <x v="300"/>
    <x v="16"/>
    <x v="0"/>
    <x v="45"/>
  </r>
  <r>
    <x v="1115"/>
    <x v="0"/>
    <x v="26"/>
    <x v="2"/>
    <x v="7"/>
    <x v="0"/>
    <x v="1"/>
    <x v="2"/>
    <x v="0"/>
    <x v="1204"/>
    <x v="300"/>
    <x v="16"/>
    <x v="0"/>
    <x v="45"/>
  </r>
  <r>
    <x v="1116"/>
    <x v="0"/>
    <x v="63"/>
    <x v="0"/>
    <x v="0"/>
    <x v="1"/>
    <x v="2"/>
    <x v="0"/>
    <x v="0"/>
    <x v="436"/>
    <x v="300"/>
    <x v="1"/>
    <x v="0"/>
    <x v="82"/>
  </r>
  <r>
    <x v="1117"/>
    <x v="0"/>
    <x v="63"/>
    <x v="0"/>
    <x v="0"/>
    <x v="1"/>
    <x v="2"/>
    <x v="1"/>
    <x v="0"/>
    <x v="544"/>
    <x v="300"/>
    <x v="1"/>
    <x v="0"/>
    <x v="82"/>
  </r>
  <r>
    <x v="1118"/>
    <x v="0"/>
    <x v="63"/>
    <x v="0"/>
    <x v="0"/>
    <x v="1"/>
    <x v="2"/>
    <x v="2"/>
    <x v="0"/>
    <x v="665"/>
    <x v="300"/>
    <x v="1"/>
    <x v="0"/>
    <x v="82"/>
  </r>
  <r>
    <x v="1119"/>
    <x v="0"/>
    <x v="63"/>
    <x v="0"/>
    <x v="0"/>
    <x v="0"/>
    <x v="0"/>
    <x v="0"/>
    <x v="0"/>
    <x v="388"/>
    <x v="300"/>
    <x v="1"/>
    <x v="0"/>
    <x v="82"/>
  </r>
  <r>
    <x v="1120"/>
    <x v="0"/>
    <x v="63"/>
    <x v="0"/>
    <x v="0"/>
    <x v="0"/>
    <x v="0"/>
    <x v="1"/>
    <x v="0"/>
    <x v="237"/>
    <x v="237"/>
    <x v="0"/>
    <x v="1"/>
    <x v="0"/>
  </r>
  <r>
    <x v="1121"/>
    <x v="0"/>
    <x v="63"/>
    <x v="0"/>
    <x v="0"/>
    <x v="0"/>
    <x v="0"/>
    <x v="2"/>
    <x v="0"/>
    <x v="918"/>
    <x v="300"/>
    <x v="1"/>
    <x v="0"/>
    <x v="82"/>
  </r>
  <r>
    <x v="1122"/>
    <x v="0"/>
    <x v="63"/>
    <x v="0"/>
    <x v="0"/>
    <x v="0"/>
    <x v="1"/>
    <x v="0"/>
    <x v="0"/>
    <x v="479"/>
    <x v="300"/>
    <x v="1"/>
    <x v="0"/>
    <x v="82"/>
  </r>
  <r>
    <x v="1123"/>
    <x v="0"/>
    <x v="63"/>
    <x v="0"/>
    <x v="0"/>
    <x v="0"/>
    <x v="1"/>
    <x v="1"/>
    <x v="0"/>
    <x v="624"/>
    <x v="300"/>
    <x v="1"/>
    <x v="0"/>
    <x v="82"/>
  </r>
  <r>
    <x v="1124"/>
    <x v="0"/>
    <x v="63"/>
    <x v="0"/>
    <x v="0"/>
    <x v="0"/>
    <x v="1"/>
    <x v="2"/>
    <x v="0"/>
    <x v="849"/>
    <x v="300"/>
    <x v="1"/>
    <x v="0"/>
    <x v="82"/>
  </r>
  <r>
    <x v="1125"/>
    <x v="0"/>
    <x v="72"/>
    <x v="0"/>
    <x v="0"/>
    <x v="1"/>
    <x v="2"/>
    <x v="0"/>
    <x v="0"/>
    <x v="369"/>
    <x v="300"/>
    <x v="1"/>
    <x v="0"/>
    <x v="82"/>
  </r>
  <r>
    <x v="1126"/>
    <x v="0"/>
    <x v="72"/>
    <x v="0"/>
    <x v="0"/>
    <x v="1"/>
    <x v="2"/>
    <x v="1"/>
    <x v="0"/>
    <x v="567"/>
    <x v="300"/>
    <x v="1"/>
    <x v="0"/>
    <x v="82"/>
  </r>
  <r>
    <x v="1127"/>
    <x v="0"/>
    <x v="72"/>
    <x v="0"/>
    <x v="0"/>
    <x v="1"/>
    <x v="2"/>
    <x v="2"/>
    <x v="0"/>
    <x v="901"/>
    <x v="300"/>
    <x v="1"/>
    <x v="0"/>
    <x v="82"/>
  </r>
  <r>
    <x v="1128"/>
    <x v="0"/>
    <x v="72"/>
    <x v="0"/>
    <x v="0"/>
    <x v="0"/>
    <x v="0"/>
    <x v="0"/>
    <x v="0"/>
    <x v="468"/>
    <x v="300"/>
    <x v="1"/>
    <x v="0"/>
    <x v="82"/>
  </r>
  <r>
    <x v="1129"/>
    <x v="0"/>
    <x v="72"/>
    <x v="0"/>
    <x v="0"/>
    <x v="0"/>
    <x v="0"/>
    <x v="1"/>
    <x v="0"/>
    <x v="406"/>
    <x v="300"/>
    <x v="1"/>
    <x v="0"/>
    <x v="82"/>
  </r>
  <r>
    <x v="1130"/>
    <x v="0"/>
    <x v="72"/>
    <x v="0"/>
    <x v="0"/>
    <x v="0"/>
    <x v="0"/>
    <x v="2"/>
    <x v="0"/>
    <x v="454"/>
    <x v="300"/>
    <x v="1"/>
    <x v="0"/>
    <x v="82"/>
  </r>
  <r>
    <x v="1131"/>
    <x v="0"/>
    <x v="72"/>
    <x v="0"/>
    <x v="0"/>
    <x v="0"/>
    <x v="1"/>
    <x v="0"/>
    <x v="0"/>
    <x v="531"/>
    <x v="300"/>
    <x v="1"/>
    <x v="0"/>
    <x v="82"/>
  </r>
  <r>
    <x v="1132"/>
    <x v="0"/>
    <x v="72"/>
    <x v="0"/>
    <x v="0"/>
    <x v="0"/>
    <x v="1"/>
    <x v="1"/>
    <x v="0"/>
    <x v="617"/>
    <x v="300"/>
    <x v="1"/>
    <x v="0"/>
    <x v="82"/>
  </r>
  <r>
    <x v="1133"/>
    <x v="0"/>
    <x v="72"/>
    <x v="0"/>
    <x v="0"/>
    <x v="0"/>
    <x v="1"/>
    <x v="2"/>
    <x v="0"/>
    <x v="859"/>
    <x v="300"/>
    <x v="1"/>
    <x v="0"/>
    <x v="82"/>
  </r>
  <r>
    <x v="1134"/>
    <x v="0"/>
    <x v="30"/>
    <x v="2"/>
    <x v="7"/>
    <x v="1"/>
    <x v="2"/>
    <x v="0"/>
    <x v="0"/>
    <x v="602"/>
    <x v="300"/>
    <x v="19"/>
    <x v="0"/>
    <x v="96"/>
  </r>
  <r>
    <x v="1135"/>
    <x v="0"/>
    <x v="30"/>
    <x v="2"/>
    <x v="7"/>
    <x v="1"/>
    <x v="2"/>
    <x v="1"/>
    <x v="0"/>
    <x v="843"/>
    <x v="300"/>
    <x v="19"/>
    <x v="0"/>
    <x v="96"/>
  </r>
  <r>
    <x v="1136"/>
    <x v="0"/>
    <x v="30"/>
    <x v="2"/>
    <x v="7"/>
    <x v="1"/>
    <x v="2"/>
    <x v="2"/>
    <x v="0"/>
    <x v="1160"/>
    <x v="300"/>
    <x v="19"/>
    <x v="0"/>
    <x v="96"/>
  </r>
  <r>
    <x v="1137"/>
    <x v="0"/>
    <x v="30"/>
    <x v="2"/>
    <x v="7"/>
    <x v="0"/>
    <x v="0"/>
    <x v="0"/>
    <x v="0"/>
    <x v="574"/>
    <x v="300"/>
    <x v="16"/>
    <x v="0"/>
    <x v="45"/>
  </r>
  <r>
    <x v="1138"/>
    <x v="0"/>
    <x v="30"/>
    <x v="2"/>
    <x v="7"/>
    <x v="0"/>
    <x v="0"/>
    <x v="1"/>
    <x v="0"/>
    <x v="891"/>
    <x v="300"/>
    <x v="16"/>
    <x v="0"/>
    <x v="45"/>
  </r>
  <r>
    <x v="1139"/>
    <x v="0"/>
    <x v="30"/>
    <x v="2"/>
    <x v="7"/>
    <x v="0"/>
    <x v="0"/>
    <x v="2"/>
    <x v="0"/>
    <x v="425"/>
    <x v="300"/>
    <x v="16"/>
    <x v="0"/>
    <x v="45"/>
  </r>
  <r>
    <x v="1140"/>
    <x v="0"/>
    <x v="30"/>
    <x v="2"/>
    <x v="7"/>
    <x v="0"/>
    <x v="1"/>
    <x v="0"/>
    <x v="0"/>
    <x v="1005"/>
    <x v="300"/>
    <x v="16"/>
    <x v="0"/>
    <x v="45"/>
  </r>
  <r>
    <x v="1141"/>
    <x v="0"/>
    <x v="30"/>
    <x v="2"/>
    <x v="7"/>
    <x v="0"/>
    <x v="1"/>
    <x v="1"/>
    <x v="0"/>
    <x v="445"/>
    <x v="300"/>
    <x v="16"/>
    <x v="0"/>
    <x v="45"/>
  </r>
  <r>
    <x v="1142"/>
    <x v="0"/>
    <x v="30"/>
    <x v="2"/>
    <x v="7"/>
    <x v="0"/>
    <x v="1"/>
    <x v="2"/>
    <x v="0"/>
    <x v="566"/>
    <x v="300"/>
    <x v="16"/>
    <x v="0"/>
    <x v="45"/>
  </r>
  <r>
    <x v="1143"/>
    <x v="0"/>
    <x v="65"/>
    <x v="0"/>
    <x v="0"/>
    <x v="1"/>
    <x v="2"/>
    <x v="0"/>
    <x v="0"/>
    <x v="521"/>
    <x v="300"/>
    <x v="1"/>
    <x v="0"/>
    <x v="82"/>
  </r>
  <r>
    <x v="1144"/>
    <x v="0"/>
    <x v="65"/>
    <x v="0"/>
    <x v="0"/>
    <x v="1"/>
    <x v="2"/>
    <x v="1"/>
    <x v="0"/>
    <x v="490"/>
    <x v="300"/>
    <x v="1"/>
    <x v="0"/>
    <x v="82"/>
  </r>
  <r>
    <x v="1145"/>
    <x v="0"/>
    <x v="65"/>
    <x v="0"/>
    <x v="0"/>
    <x v="1"/>
    <x v="2"/>
    <x v="2"/>
    <x v="0"/>
    <x v="786"/>
    <x v="300"/>
    <x v="1"/>
    <x v="0"/>
    <x v="82"/>
  </r>
  <r>
    <x v="1146"/>
    <x v="0"/>
    <x v="65"/>
    <x v="0"/>
    <x v="0"/>
    <x v="0"/>
    <x v="0"/>
    <x v="0"/>
    <x v="0"/>
    <x v="554"/>
    <x v="300"/>
    <x v="1"/>
    <x v="0"/>
    <x v="82"/>
  </r>
  <r>
    <x v="1147"/>
    <x v="0"/>
    <x v="65"/>
    <x v="0"/>
    <x v="0"/>
    <x v="0"/>
    <x v="0"/>
    <x v="1"/>
    <x v="0"/>
    <x v="239"/>
    <x v="239"/>
    <x v="0"/>
    <x v="1"/>
    <x v="0"/>
  </r>
  <r>
    <x v="1148"/>
    <x v="0"/>
    <x v="65"/>
    <x v="0"/>
    <x v="0"/>
    <x v="0"/>
    <x v="0"/>
    <x v="2"/>
    <x v="0"/>
    <x v="413"/>
    <x v="300"/>
    <x v="1"/>
    <x v="0"/>
    <x v="82"/>
  </r>
  <r>
    <x v="1149"/>
    <x v="0"/>
    <x v="65"/>
    <x v="0"/>
    <x v="0"/>
    <x v="0"/>
    <x v="1"/>
    <x v="0"/>
    <x v="0"/>
    <x v="157"/>
    <x v="157"/>
    <x v="0"/>
    <x v="1"/>
    <x v="0"/>
  </r>
  <r>
    <x v="1150"/>
    <x v="0"/>
    <x v="65"/>
    <x v="0"/>
    <x v="0"/>
    <x v="0"/>
    <x v="1"/>
    <x v="1"/>
    <x v="0"/>
    <x v="214"/>
    <x v="214"/>
    <x v="0"/>
    <x v="1"/>
    <x v="0"/>
  </r>
  <r>
    <x v="1151"/>
    <x v="0"/>
    <x v="65"/>
    <x v="0"/>
    <x v="0"/>
    <x v="0"/>
    <x v="1"/>
    <x v="2"/>
    <x v="0"/>
    <x v="462"/>
    <x v="300"/>
    <x v="1"/>
    <x v="0"/>
    <x v="82"/>
  </r>
  <r>
    <x v="1152"/>
    <x v="0"/>
    <x v="18"/>
    <x v="1"/>
    <x v="1"/>
    <x v="1"/>
    <x v="2"/>
    <x v="0"/>
    <x v="0"/>
    <x v="577"/>
    <x v="300"/>
    <x v="5"/>
    <x v="0"/>
    <x v="87"/>
  </r>
  <r>
    <x v="1153"/>
    <x v="0"/>
    <x v="18"/>
    <x v="1"/>
    <x v="1"/>
    <x v="1"/>
    <x v="2"/>
    <x v="1"/>
    <x v="0"/>
    <x v="401"/>
    <x v="300"/>
    <x v="6"/>
    <x v="0"/>
    <x v="89"/>
  </r>
  <r>
    <x v="1154"/>
    <x v="0"/>
    <x v="18"/>
    <x v="1"/>
    <x v="1"/>
    <x v="1"/>
    <x v="2"/>
    <x v="2"/>
    <x v="0"/>
    <x v="969"/>
    <x v="300"/>
    <x v="7"/>
    <x v="0"/>
    <x v="91"/>
  </r>
  <r>
    <x v="1155"/>
    <x v="0"/>
    <x v="18"/>
    <x v="1"/>
    <x v="1"/>
    <x v="0"/>
    <x v="0"/>
    <x v="0"/>
    <x v="0"/>
    <x v="753"/>
    <x v="300"/>
    <x v="3"/>
    <x v="0"/>
    <x v="76"/>
  </r>
  <r>
    <x v="1156"/>
    <x v="0"/>
    <x v="18"/>
    <x v="1"/>
    <x v="1"/>
    <x v="0"/>
    <x v="0"/>
    <x v="1"/>
    <x v="0"/>
    <x v="756"/>
    <x v="300"/>
    <x v="3"/>
    <x v="0"/>
    <x v="76"/>
  </r>
  <r>
    <x v="1157"/>
    <x v="0"/>
    <x v="18"/>
    <x v="1"/>
    <x v="1"/>
    <x v="0"/>
    <x v="0"/>
    <x v="2"/>
    <x v="0"/>
    <x v="868"/>
    <x v="300"/>
    <x v="3"/>
    <x v="0"/>
    <x v="76"/>
  </r>
  <r>
    <x v="1158"/>
    <x v="0"/>
    <x v="18"/>
    <x v="1"/>
    <x v="1"/>
    <x v="0"/>
    <x v="1"/>
    <x v="0"/>
    <x v="0"/>
    <x v="863"/>
    <x v="300"/>
    <x v="3"/>
    <x v="0"/>
    <x v="76"/>
  </r>
  <r>
    <x v="1159"/>
    <x v="0"/>
    <x v="18"/>
    <x v="1"/>
    <x v="1"/>
    <x v="0"/>
    <x v="1"/>
    <x v="1"/>
    <x v="0"/>
    <x v="621"/>
    <x v="300"/>
    <x v="3"/>
    <x v="0"/>
    <x v="76"/>
  </r>
  <r>
    <x v="1160"/>
    <x v="0"/>
    <x v="18"/>
    <x v="1"/>
    <x v="1"/>
    <x v="0"/>
    <x v="1"/>
    <x v="2"/>
    <x v="0"/>
    <x v="530"/>
    <x v="300"/>
    <x v="3"/>
    <x v="0"/>
    <x v="76"/>
  </r>
  <r>
    <x v="1161"/>
    <x v="0"/>
    <x v="44"/>
    <x v="5"/>
    <x v="15"/>
    <x v="1"/>
    <x v="2"/>
    <x v="0"/>
    <x v="0"/>
    <x v="1016"/>
    <x v="300"/>
    <x v="46"/>
    <x v="0"/>
    <x v="95"/>
  </r>
  <r>
    <x v="1162"/>
    <x v="0"/>
    <x v="44"/>
    <x v="5"/>
    <x v="15"/>
    <x v="1"/>
    <x v="2"/>
    <x v="1"/>
    <x v="0"/>
    <x v="1411"/>
    <x v="300"/>
    <x v="46"/>
    <x v="0"/>
    <x v="95"/>
  </r>
  <r>
    <x v="1163"/>
    <x v="0"/>
    <x v="44"/>
    <x v="5"/>
    <x v="15"/>
    <x v="1"/>
    <x v="2"/>
    <x v="2"/>
    <x v="0"/>
    <x v="1102"/>
    <x v="300"/>
    <x v="46"/>
    <x v="0"/>
    <x v="95"/>
  </r>
  <r>
    <x v="1164"/>
    <x v="0"/>
    <x v="44"/>
    <x v="5"/>
    <x v="15"/>
    <x v="0"/>
    <x v="0"/>
    <x v="0"/>
    <x v="0"/>
    <x v="395"/>
    <x v="300"/>
    <x v="41"/>
    <x v="0"/>
    <x v="85"/>
  </r>
  <r>
    <x v="1165"/>
    <x v="0"/>
    <x v="44"/>
    <x v="5"/>
    <x v="15"/>
    <x v="0"/>
    <x v="0"/>
    <x v="1"/>
    <x v="0"/>
    <x v="391"/>
    <x v="300"/>
    <x v="40"/>
    <x v="0"/>
    <x v="84"/>
  </r>
  <r>
    <x v="1166"/>
    <x v="0"/>
    <x v="44"/>
    <x v="5"/>
    <x v="15"/>
    <x v="0"/>
    <x v="0"/>
    <x v="2"/>
    <x v="0"/>
    <x v="387"/>
    <x v="300"/>
    <x v="40"/>
    <x v="0"/>
    <x v="84"/>
  </r>
  <r>
    <x v="1167"/>
    <x v="0"/>
    <x v="44"/>
    <x v="5"/>
    <x v="15"/>
    <x v="0"/>
    <x v="1"/>
    <x v="0"/>
    <x v="0"/>
    <x v="362"/>
    <x v="300"/>
    <x v="33"/>
    <x v="0"/>
    <x v="64"/>
  </r>
  <r>
    <x v="1168"/>
    <x v="0"/>
    <x v="44"/>
    <x v="5"/>
    <x v="15"/>
    <x v="0"/>
    <x v="1"/>
    <x v="1"/>
    <x v="0"/>
    <x v="344"/>
    <x v="300"/>
    <x v="33"/>
    <x v="0"/>
    <x v="64"/>
  </r>
  <r>
    <x v="1169"/>
    <x v="0"/>
    <x v="44"/>
    <x v="5"/>
    <x v="15"/>
    <x v="0"/>
    <x v="1"/>
    <x v="2"/>
    <x v="0"/>
    <x v="324"/>
    <x v="300"/>
    <x v="33"/>
    <x v="0"/>
    <x v="64"/>
  </r>
  <r>
    <x v="1170"/>
    <x v="0"/>
    <x v="4"/>
    <x v="1"/>
    <x v="1"/>
    <x v="1"/>
    <x v="2"/>
    <x v="0"/>
    <x v="0"/>
    <x v="705"/>
    <x v="300"/>
    <x v="5"/>
    <x v="0"/>
    <x v="87"/>
  </r>
  <r>
    <x v="1171"/>
    <x v="0"/>
    <x v="4"/>
    <x v="1"/>
    <x v="1"/>
    <x v="1"/>
    <x v="2"/>
    <x v="1"/>
    <x v="0"/>
    <x v="1129"/>
    <x v="300"/>
    <x v="5"/>
    <x v="0"/>
    <x v="87"/>
  </r>
  <r>
    <x v="1172"/>
    <x v="0"/>
    <x v="4"/>
    <x v="1"/>
    <x v="1"/>
    <x v="1"/>
    <x v="2"/>
    <x v="2"/>
    <x v="0"/>
    <x v="1280"/>
    <x v="300"/>
    <x v="5"/>
    <x v="0"/>
    <x v="87"/>
  </r>
  <r>
    <x v="1173"/>
    <x v="0"/>
    <x v="4"/>
    <x v="1"/>
    <x v="1"/>
    <x v="0"/>
    <x v="0"/>
    <x v="0"/>
    <x v="0"/>
    <x v="482"/>
    <x v="300"/>
    <x v="3"/>
    <x v="0"/>
    <x v="76"/>
  </r>
  <r>
    <x v="1174"/>
    <x v="0"/>
    <x v="4"/>
    <x v="1"/>
    <x v="1"/>
    <x v="0"/>
    <x v="0"/>
    <x v="1"/>
    <x v="0"/>
    <x v="985"/>
    <x v="300"/>
    <x v="3"/>
    <x v="0"/>
    <x v="76"/>
  </r>
  <r>
    <x v="1175"/>
    <x v="0"/>
    <x v="4"/>
    <x v="1"/>
    <x v="1"/>
    <x v="0"/>
    <x v="0"/>
    <x v="2"/>
    <x v="0"/>
    <x v="1203"/>
    <x v="300"/>
    <x v="3"/>
    <x v="0"/>
    <x v="76"/>
  </r>
  <r>
    <x v="1176"/>
    <x v="0"/>
    <x v="4"/>
    <x v="1"/>
    <x v="1"/>
    <x v="0"/>
    <x v="1"/>
    <x v="0"/>
    <x v="0"/>
    <x v="628"/>
    <x v="300"/>
    <x v="3"/>
    <x v="0"/>
    <x v="76"/>
  </r>
  <r>
    <x v="1177"/>
    <x v="0"/>
    <x v="4"/>
    <x v="1"/>
    <x v="1"/>
    <x v="0"/>
    <x v="1"/>
    <x v="1"/>
    <x v="0"/>
    <x v="599"/>
    <x v="300"/>
    <x v="3"/>
    <x v="0"/>
    <x v="76"/>
  </r>
  <r>
    <x v="1178"/>
    <x v="0"/>
    <x v="4"/>
    <x v="1"/>
    <x v="1"/>
    <x v="0"/>
    <x v="1"/>
    <x v="2"/>
    <x v="0"/>
    <x v="1343"/>
    <x v="300"/>
    <x v="3"/>
    <x v="0"/>
    <x v="76"/>
  </r>
  <r>
    <x v="1179"/>
    <x v="0"/>
    <x v="61"/>
    <x v="0"/>
    <x v="0"/>
    <x v="1"/>
    <x v="2"/>
    <x v="0"/>
    <x v="0"/>
    <x v="453"/>
    <x v="300"/>
    <x v="1"/>
    <x v="0"/>
    <x v="82"/>
  </r>
  <r>
    <x v="1180"/>
    <x v="0"/>
    <x v="61"/>
    <x v="0"/>
    <x v="0"/>
    <x v="1"/>
    <x v="2"/>
    <x v="1"/>
    <x v="0"/>
    <x v="410"/>
    <x v="300"/>
    <x v="1"/>
    <x v="0"/>
    <x v="82"/>
  </r>
  <r>
    <x v="1181"/>
    <x v="0"/>
    <x v="61"/>
    <x v="0"/>
    <x v="0"/>
    <x v="1"/>
    <x v="2"/>
    <x v="2"/>
    <x v="0"/>
    <x v="480"/>
    <x v="300"/>
    <x v="1"/>
    <x v="0"/>
    <x v="82"/>
  </r>
  <r>
    <x v="1182"/>
    <x v="0"/>
    <x v="61"/>
    <x v="0"/>
    <x v="0"/>
    <x v="0"/>
    <x v="0"/>
    <x v="0"/>
    <x v="0"/>
    <x v="518"/>
    <x v="300"/>
    <x v="1"/>
    <x v="0"/>
    <x v="82"/>
  </r>
  <r>
    <x v="1183"/>
    <x v="0"/>
    <x v="61"/>
    <x v="0"/>
    <x v="0"/>
    <x v="0"/>
    <x v="0"/>
    <x v="1"/>
    <x v="0"/>
    <x v="692"/>
    <x v="300"/>
    <x v="1"/>
    <x v="0"/>
    <x v="82"/>
  </r>
  <r>
    <x v="1184"/>
    <x v="0"/>
    <x v="61"/>
    <x v="0"/>
    <x v="0"/>
    <x v="0"/>
    <x v="0"/>
    <x v="2"/>
    <x v="0"/>
    <x v="572"/>
    <x v="300"/>
    <x v="1"/>
    <x v="0"/>
    <x v="82"/>
  </r>
  <r>
    <x v="1185"/>
    <x v="0"/>
    <x v="61"/>
    <x v="0"/>
    <x v="0"/>
    <x v="0"/>
    <x v="1"/>
    <x v="0"/>
    <x v="0"/>
    <x v="463"/>
    <x v="300"/>
    <x v="1"/>
    <x v="0"/>
    <x v="82"/>
  </r>
  <r>
    <x v="1186"/>
    <x v="0"/>
    <x v="61"/>
    <x v="0"/>
    <x v="0"/>
    <x v="0"/>
    <x v="1"/>
    <x v="1"/>
    <x v="0"/>
    <x v="635"/>
    <x v="300"/>
    <x v="1"/>
    <x v="0"/>
    <x v="82"/>
  </r>
  <r>
    <x v="1187"/>
    <x v="0"/>
    <x v="61"/>
    <x v="0"/>
    <x v="0"/>
    <x v="0"/>
    <x v="1"/>
    <x v="2"/>
    <x v="0"/>
    <x v="966"/>
    <x v="300"/>
    <x v="1"/>
    <x v="0"/>
    <x v="82"/>
  </r>
  <r>
    <x v="1188"/>
    <x v="0"/>
    <x v="22"/>
    <x v="2"/>
    <x v="7"/>
    <x v="1"/>
    <x v="2"/>
    <x v="0"/>
    <x v="0"/>
    <x v="1115"/>
    <x v="300"/>
    <x v="18"/>
    <x v="0"/>
    <x v="93"/>
  </r>
  <r>
    <x v="1189"/>
    <x v="0"/>
    <x v="22"/>
    <x v="2"/>
    <x v="7"/>
    <x v="1"/>
    <x v="2"/>
    <x v="1"/>
    <x v="0"/>
    <x v="1125"/>
    <x v="300"/>
    <x v="18"/>
    <x v="0"/>
    <x v="93"/>
  </r>
  <r>
    <x v="1190"/>
    <x v="0"/>
    <x v="22"/>
    <x v="2"/>
    <x v="7"/>
    <x v="1"/>
    <x v="2"/>
    <x v="2"/>
    <x v="0"/>
    <x v="972"/>
    <x v="300"/>
    <x v="18"/>
    <x v="0"/>
    <x v="93"/>
  </r>
  <r>
    <x v="1191"/>
    <x v="0"/>
    <x v="22"/>
    <x v="2"/>
    <x v="7"/>
    <x v="0"/>
    <x v="0"/>
    <x v="0"/>
    <x v="0"/>
    <x v="580"/>
    <x v="300"/>
    <x v="16"/>
    <x v="0"/>
    <x v="45"/>
  </r>
  <r>
    <x v="1192"/>
    <x v="0"/>
    <x v="22"/>
    <x v="2"/>
    <x v="7"/>
    <x v="0"/>
    <x v="0"/>
    <x v="1"/>
    <x v="0"/>
    <x v="1437"/>
    <x v="300"/>
    <x v="16"/>
    <x v="0"/>
    <x v="45"/>
  </r>
  <r>
    <x v="1193"/>
    <x v="0"/>
    <x v="22"/>
    <x v="2"/>
    <x v="7"/>
    <x v="0"/>
    <x v="0"/>
    <x v="2"/>
    <x v="0"/>
    <x v="1123"/>
    <x v="300"/>
    <x v="16"/>
    <x v="0"/>
    <x v="45"/>
  </r>
  <r>
    <x v="1194"/>
    <x v="0"/>
    <x v="22"/>
    <x v="2"/>
    <x v="7"/>
    <x v="0"/>
    <x v="1"/>
    <x v="0"/>
    <x v="0"/>
    <x v="968"/>
    <x v="300"/>
    <x v="16"/>
    <x v="0"/>
    <x v="45"/>
  </r>
  <r>
    <x v="1195"/>
    <x v="0"/>
    <x v="22"/>
    <x v="2"/>
    <x v="7"/>
    <x v="0"/>
    <x v="1"/>
    <x v="1"/>
    <x v="0"/>
    <x v="1135"/>
    <x v="300"/>
    <x v="16"/>
    <x v="0"/>
    <x v="45"/>
  </r>
  <r>
    <x v="1196"/>
    <x v="0"/>
    <x v="22"/>
    <x v="2"/>
    <x v="7"/>
    <x v="0"/>
    <x v="1"/>
    <x v="2"/>
    <x v="0"/>
    <x v="1022"/>
    <x v="300"/>
    <x v="16"/>
    <x v="0"/>
    <x v="45"/>
  </r>
  <r>
    <x v="1197"/>
    <x v="0"/>
    <x v="73"/>
    <x v="0"/>
    <x v="0"/>
    <x v="1"/>
    <x v="2"/>
    <x v="0"/>
    <x v="0"/>
    <x v="496"/>
    <x v="300"/>
    <x v="1"/>
    <x v="0"/>
    <x v="82"/>
  </r>
  <r>
    <x v="1198"/>
    <x v="0"/>
    <x v="73"/>
    <x v="0"/>
    <x v="0"/>
    <x v="1"/>
    <x v="2"/>
    <x v="1"/>
    <x v="0"/>
    <x v="632"/>
    <x v="300"/>
    <x v="1"/>
    <x v="0"/>
    <x v="82"/>
  </r>
  <r>
    <x v="1199"/>
    <x v="0"/>
    <x v="73"/>
    <x v="0"/>
    <x v="0"/>
    <x v="1"/>
    <x v="2"/>
    <x v="2"/>
    <x v="0"/>
    <x v="448"/>
    <x v="300"/>
    <x v="1"/>
    <x v="0"/>
    <x v="82"/>
  </r>
  <r>
    <x v="1200"/>
    <x v="0"/>
    <x v="73"/>
    <x v="0"/>
    <x v="0"/>
    <x v="0"/>
    <x v="0"/>
    <x v="0"/>
    <x v="0"/>
    <x v="211"/>
    <x v="211"/>
    <x v="0"/>
    <x v="1"/>
    <x v="0"/>
  </r>
  <r>
    <x v="1201"/>
    <x v="0"/>
    <x v="73"/>
    <x v="0"/>
    <x v="0"/>
    <x v="0"/>
    <x v="0"/>
    <x v="1"/>
    <x v="0"/>
    <x v="629"/>
    <x v="300"/>
    <x v="1"/>
    <x v="0"/>
    <x v="82"/>
  </r>
  <r>
    <x v="1202"/>
    <x v="0"/>
    <x v="73"/>
    <x v="0"/>
    <x v="0"/>
    <x v="0"/>
    <x v="0"/>
    <x v="2"/>
    <x v="0"/>
    <x v="870"/>
    <x v="300"/>
    <x v="1"/>
    <x v="0"/>
    <x v="82"/>
  </r>
  <r>
    <x v="1203"/>
    <x v="0"/>
    <x v="73"/>
    <x v="0"/>
    <x v="0"/>
    <x v="0"/>
    <x v="1"/>
    <x v="0"/>
    <x v="0"/>
    <x v="667"/>
    <x v="300"/>
    <x v="1"/>
    <x v="0"/>
    <x v="82"/>
  </r>
  <r>
    <x v="1204"/>
    <x v="0"/>
    <x v="73"/>
    <x v="0"/>
    <x v="0"/>
    <x v="0"/>
    <x v="1"/>
    <x v="1"/>
    <x v="0"/>
    <x v="285"/>
    <x v="285"/>
    <x v="0"/>
    <x v="1"/>
    <x v="0"/>
  </r>
  <r>
    <x v="1205"/>
    <x v="0"/>
    <x v="73"/>
    <x v="0"/>
    <x v="0"/>
    <x v="0"/>
    <x v="1"/>
    <x v="2"/>
    <x v="0"/>
    <x v="472"/>
    <x v="300"/>
    <x v="1"/>
    <x v="0"/>
    <x v="82"/>
  </r>
  <r>
    <x v="1206"/>
    <x v="0"/>
    <x v="13"/>
    <x v="1"/>
    <x v="1"/>
    <x v="1"/>
    <x v="2"/>
    <x v="0"/>
    <x v="0"/>
    <x v="318"/>
    <x v="300"/>
    <x v="5"/>
    <x v="0"/>
    <x v="87"/>
  </r>
  <r>
    <x v="1207"/>
    <x v="0"/>
    <x v="13"/>
    <x v="1"/>
    <x v="1"/>
    <x v="1"/>
    <x v="2"/>
    <x v="1"/>
    <x v="0"/>
    <x v="643"/>
    <x v="300"/>
    <x v="5"/>
    <x v="0"/>
    <x v="87"/>
  </r>
  <r>
    <x v="1208"/>
    <x v="0"/>
    <x v="13"/>
    <x v="1"/>
    <x v="1"/>
    <x v="1"/>
    <x v="2"/>
    <x v="2"/>
    <x v="0"/>
    <x v="652"/>
    <x v="300"/>
    <x v="4"/>
    <x v="0"/>
    <x v="82"/>
  </r>
  <r>
    <x v="1209"/>
    <x v="0"/>
    <x v="13"/>
    <x v="1"/>
    <x v="1"/>
    <x v="0"/>
    <x v="0"/>
    <x v="0"/>
    <x v="0"/>
    <x v="623"/>
    <x v="300"/>
    <x v="3"/>
    <x v="0"/>
    <x v="76"/>
  </r>
  <r>
    <x v="1210"/>
    <x v="0"/>
    <x v="13"/>
    <x v="1"/>
    <x v="1"/>
    <x v="0"/>
    <x v="0"/>
    <x v="1"/>
    <x v="0"/>
    <x v="884"/>
    <x v="300"/>
    <x v="3"/>
    <x v="0"/>
    <x v="76"/>
  </r>
  <r>
    <x v="1211"/>
    <x v="0"/>
    <x v="13"/>
    <x v="1"/>
    <x v="1"/>
    <x v="0"/>
    <x v="0"/>
    <x v="2"/>
    <x v="0"/>
    <x v="1383"/>
    <x v="300"/>
    <x v="3"/>
    <x v="0"/>
    <x v="76"/>
  </r>
  <r>
    <x v="1212"/>
    <x v="0"/>
    <x v="13"/>
    <x v="1"/>
    <x v="1"/>
    <x v="0"/>
    <x v="1"/>
    <x v="0"/>
    <x v="0"/>
    <x v="357"/>
    <x v="300"/>
    <x v="3"/>
    <x v="0"/>
    <x v="76"/>
  </r>
  <r>
    <x v="1213"/>
    <x v="0"/>
    <x v="13"/>
    <x v="1"/>
    <x v="1"/>
    <x v="0"/>
    <x v="1"/>
    <x v="1"/>
    <x v="0"/>
    <x v="593"/>
    <x v="300"/>
    <x v="3"/>
    <x v="0"/>
    <x v="76"/>
  </r>
  <r>
    <x v="1214"/>
    <x v="0"/>
    <x v="13"/>
    <x v="1"/>
    <x v="1"/>
    <x v="0"/>
    <x v="1"/>
    <x v="2"/>
    <x v="0"/>
    <x v="1235"/>
    <x v="300"/>
    <x v="3"/>
    <x v="0"/>
    <x v="76"/>
  </r>
  <r>
    <x v="1215"/>
    <x v="0"/>
    <x v="70"/>
    <x v="0"/>
    <x v="0"/>
    <x v="1"/>
    <x v="2"/>
    <x v="0"/>
    <x v="0"/>
    <x v="320"/>
    <x v="300"/>
    <x v="1"/>
    <x v="0"/>
    <x v="82"/>
  </r>
  <r>
    <x v="1216"/>
    <x v="0"/>
    <x v="70"/>
    <x v="0"/>
    <x v="0"/>
    <x v="1"/>
    <x v="2"/>
    <x v="1"/>
    <x v="0"/>
    <x v="550"/>
    <x v="300"/>
    <x v="1"/>
    <x v="0"/>
    <x v="82"/>
  </r>
  <r>
    <x v="1217"/>
    <x v="0"/>
    <x v="70"/>
    <x v="0"/>
    <x v="0"/>
    <x v="1"/>
    <x v="2"/>
    <x v="2"/>
    <x v="0"/>
    <x v="651"/>
    <x v="300"/>
    <x v="1"/>
    <x v="0"/>
    <x v="82"/>
  </r>
  <r>
    <x v="1218"/>
    <x v="0"/>
    <x v="70"/>
    <x v="0"/>
    <x v="0"/>
    <x v="0"/>
    <x v="0"/>
    <x v="0"/>
    <x v="0"/>
    <x v="396"/>
    <x v="300"/>
    <x v="1"/>
    <x v="0"/>
    <x v="82"/>
  </r>
  <r>
    <x v="1219"/>
    <x v="0"/>
    <x v="70"/>
    <x v="0"/>
    <x v="0"/>
    <x v="0"/>
    <x v="0"/>
    <x v="1"/>
    <x v="0"/>
    <x v="699"/>
    <x v="300"/>
    <x v="1"/>
    <x v="0"/>
    <x v="82"/>
  </r>
  <r>
    <x v="1220"/>
    <x v="0"/>
    <x v="70"/>
    <x v="0"/>
    <x v="0"/>
    <x v="0"/>
    <x v="0"/>
    <x v="2"/>
    <x v="0"/>
    <x v="416"/>
    <x v="300"/>
    <x v="1"/>
    <x v="0"/>
    <x v="82"/>
  </r>
  <r>
    <x v="1221"/>
    <x v="0"/>
    <x v="70"/>
    <x v="0"/>
    <x v="0"/>
    <x v="0"/>
    <x v="1"/>
    <x v="0"/>
    <x v="0"/>
    <x v="417"/>
    <x v="300"/>
    <x v="1"/>
    <x v="0"/>
    <x v="82"/>
  </r>
  <r>
    <x v="1222"/>
    <x v="0"/>
    <x v="70"/>
    <x v="0"/>
    <x v="0"/>
    <x v="0"/>
    <x v="1"/>
    <x v="1"/>
    <x v="0"/>
    <x v="437"/>
    <x v="300"/>
    <x v="1"/>
    <x v="0"/>
    <x v="82"/>
  </r>
  <r>
    <x v="1223"/>
    <x v="0"/>
    <x v="70"/>
    <x v="0"/>
    <x v="0"/>
    <x v="0"/>
    <x v="1"/>
    <x v="2"/>
    <x v="0"/>
    <x v="975"/>
    <x v="300"/>
    <x v="1"/>
    <x v="0"/>
    <x v="82"/>
  </r>
  <r>
    <x v="1224"/>
    <x v="0"/>
    <x v="54"/>
    <x v="5"/>
    <x v="15"/>
    <x v="1"/>
    <x v="2"/>
    <x v="0"/>
    <x v="0"/>
    <x v="1247"/>
    <x v="300"/>
    <x v="44"/>
    <x v="0"/>
    <x v="92"/>
  </r>
  <r>
    <x v="1225"/>
    <x v="0"/>
    <x v="54"/>
    <x v="5"/>
    <x v="15"/>
    <x v="1"/>
    <x v="2"/>
    <x v="1"/>
    <x v="0"/>
    <x v="979"/>
    <x v="300"/>
    <x v="44"/>
    <x v="0"/>
    <x v="92"/>
  </r>
  <r>
    <x v="1226"/>
    <x v="0"/>
    <x v="54"/>
    <x v="5"/>
    <x v="15"/>
    <x v="1"/>
    <x v="2"/>
    <x v="2"/>
    <x v="0"/>
    <x v="791"/>
    <x v="300"/>
    <x v="44"/>
    <x v="0"/>
    <x v="92"/>
  </r>
  <r>
    <x v="1227"/>
    <x v="0"/>
    <x v="54"/>
    <x v="5"/>
    <x v="15"/>
    <x v="0"/>
    <x v="0"/>
    <x v="0"/>
    <x v="0"/>
    <x v="312"/>
    <x v="300"/>
    <x v="36"/>
    <x v="0"/>
    <x v="79"/>
  </r>
  <r>
    <x v="1228"/>
    <x v="0"/>
    <x v="54"/>
    <x v="5"/>
    <x v="15"/>
    <x v="0"/>
    <x v="0"/>
    <x v="1"/>
    <x v="0"/>
    <x v="327"/>
    <x v="300"/>
    <x v="36"/>
    <x v="0"/>
    <x v="79"/>
  </r>
  <r>
    <x v="1229"/>
    <x v="0"/>
    <x v="54"/>
    <x v="5"/>
    <x v="15"/>
    <x v="0"/>
    <x v="0"/>
    <x v="2"/>
    <x v="0"/>
    <x v="386"/>
    <x v="300"/>
    <x v="36"/>
    <x v="0"/>
    <x v="79"/>
  </r>
  <r>
    <x v="1230"/>
    <x v="0"/>
    <x v="54"/>
    <x v="5"/>
    <x v="15"/>
    <x v="0"/>
    <x v="1"/>
    <x v="0"/>
    <x v="0"/>
    <x v="1224"/>
    <x v="300"/>
    <x v="32"/>
    <x v="0"/>
    <x v="44"/>
  </r>
  <r>
    <x v="1231"/>
    <x v="0"/>
    <x v="54"/>
    <x v="5"/>
    <x v="15"/>
    <x v="0"/>
    <x v="1"/>
    <x v="1"/>
    <x v="0"/>
    <x v="1024"/>
    <x v="300"/>
    <x v="32"/>
    <x v="0"/>
    <x v="44"/>
  </r>
  <r>
    <x v="1232"/>
    <x v="0"/>
    <x v="54"/>
    <x v="5"/>
    <x v="15"/>
    <x v="0"/>
    <x v="1"/>
    <x v="2"/>
    <x v="0"/>
    <x v="1053"/>
    <x v="300"/>
    <x v="32"/>
    <x v="0"/>
    <x v="44"/>
  </r>
  <r>
    <x v="1233"/>
    <x v="0"/>
    <x v="21"/>
    <x v="2"/>
    <x v="7"/>
    <x v="1"/>
    <x v="2"/>
    <x v="0"/>
    <x v="0"/>
    <x v="1267"/>
    <x v="300"/>
    <x v="19"/>
    <x v="0"/>
    <x v="96"/>
  </r>
  <r>
    <x v="1234"/>
    <x v="0"/>
    <x v="21"/>
    <x v="2"/>
    <x v="7"/>
    <x v="1"/>
    <x v="2"/>
    <x v="1"/>
    <x v="0"/>
    <x v="1278"/>
    <x v="300"/>
    <x v="18"/>
    <x v="0"/>
    <x v="93"/>
  </r>
  <r>
    <x v="1235"/>
    <x v="0"/>
    <x v="21"/>
    <x v="2"/>
    <x v="7"/>
    <x v="1"/>
    <x v="2"/>
    <x v="2"/>
    <x v="0"/>
    <x v="1182"/>
    <x v="300"/>
    <x v="19"/>
    <x v="0"/>
    <x v="96"/>
  </r>
  <r>
    <x v="1236"/>
    <x v="0"/>
    <x v="21"/>
    <x v="2"/>
    <x v="7"/>
    <x v="0"/>
    <x v="0"/>
    <x v="0"/>
    <x v="0"/>
    <x v="933"/>
    <x v="300"/>
    <x v="16"/>
    <x v="0"/>
    <x v="45"/>
  </r>
  <r>
    <x v="1237"/>
    <x v="0"/>
    <x v="21"/>
    <x v="2"/>
    <x v="7"/>
    <x v="0"/>
    <x v="0"/>
    <x v="1"/>
    <x v="0"/>
    <x v="1415"/>
    <x v="300"/>
    <x v="16"/>
    <x v="0"/>
    <x v="45"/>
  </r>
  <r>
    <x v="1238"/>
    <x v="0"/>
    <x v="21"/>
    <x v="2"/>
    <x v="7"/>
    <x v="0"/>
    <x v="0"/>
    <x v="2"/>
    <x v="0"/>
    <x v="1271"/>
    <x v="300"/>
    <x v="16"/>
    <x v="0"/>
    <x v="45"/>
  </r>
  <r>
    <x v="1239"/>
    <x v="0"/>
    <x v="21"/>
    <x v="2"/>
    <x v="7"/>
    <x v="0"/>
    <x v="1"/>
    <x v="0"/>
    <x v="0"/>
    <x v="750"/>
    <x v="300"/>
    <x v="16"/>
    <x v="0"/>
    <x v="45"/>
  </r>
  <r>
    <x v="1240"/>
    <x v="0"/>
    <x v="21"/>
    <x v="2"/>
    <x v="7"/>
    <x v="0"/>
    <x v="1"/>
    <x v="1"/>
    <x v="0"/>
    <x v="1152"/>
    <x v="300"/>
    <x v="16"/>
    <x v="0"/>
    <x v="45"/>
  </r>
  <r>
    <x v="1241"/>
    <x v="0"/>
    <x v="21"/>
    <x v="2"/>
    <x v="7"/>
    <x v="0"/>
    <x v="1"/>
    <x v="2"/>
    <x v="0"/>
    <x v="898"/>
    <x v="300"/>
    <x v="16"/>
    <x v="0"/>
    <x v="45"/>
  </r>
  <r>
    <x v="1242"/>
    <x v="0"/>
    <x v="51"/>
    <x v="5"/>
    <x v="15"/>
    <x v="1"/>
    <x v="2"/>
    <x v="0"/>
    <x v="0"/>
    <x v="745"/>
    <x v="300"/>
    <x v="45"/>
    <x v="0"/>
    <x v="94"/>
  </r>
  <r>
    <x v="1243"/>
    <x v="0"/>
    <x v="51"/>
    <x v="5"/>
    <x v="15"/>
    <x v="1"/>
    <x v="2"/>
    <x v="1"/>
    <x v="0"/>
    <x v="1287"/>
    <x v="300"/>
    <x v="45"/>
    <x v="0"/>
    <x v="94"/>
  </r>
  <r>
    <x v="1244"/>
    <x v="0"/>
    <x v="51"/>
    <x v="5"/>
    <x v="15"/>
    <x v="1"/>
    <x v="2"/>
    <x v="2"/>
    <x v="0"/>
    <x v="1018"/>
    <x v="300"/>
    <x v="45"/>
    <x v="0"/>
    <x v="94"/>
  </r>
  <r>
    <x v="1245"/>
    <x v="0"/>
    <x v="51"/>
    <x v="5"/>
    <x v="15"/>
    <x v="0"/>
    <x v="0"/>
    <x v="0"/>
    <x v="0"/>
    <x v="353"/>
    <x v="300"/>
    <x v="39"/>
    <x v="0"/>
    <x v="83"/>
  </r>
  <r>
    <x v="1246"/>
    <x v="0"/>
    <x v="51"/>
    <x v="5"/>
    <x v="15"/>
    <x v="0"/>
    <x v="0"/>
    <x v="1"/>
    <x v="0"/>
    <x v="419"/>
    <x v="300"/>
    <x v="39"/>
    <x v="0"/>
    <x v="83"/>
  </r>
  <r>
    <x v="1247"/>
    <x v="0"/>
    <x v="51"/>
    <x v="5"/>
    <x v="15"/>
    <x v="0"/>
    <x v="0"/>
    <x v="2"/>
    <x v="0"/>
    <x v="374"/>
    <x v="300"/>
    <x v="39"/>
    <x v="0"/>
    <x v="83"/>
  </r>
  <r>
    <x v="1248"/>
    <x v="0"/>
    <x v="51"/>
    <x v="5"/>
    <x v="15"/>
    <x v="0"/>
    <x v="1"/>
    <x v="0"/>
    <x v="0"/>
    <x v="685"/>
    <x v="300"/>
    <x v="33"/>
    <x v="0"/>
    <x v="64"/>
  </r>
  <r>
    <x v="1249"/>
    <x v="0"/>
    <x v="51"/>
    <x v="5"/>
    <x v="15"/>
    <x v="0"/>
    <x v="1"/>
    <x v="1"/>
    <x v="0"/>
    <x v="360"/>
    <x v="300"/>
    <x v="33"/>
    <x v="0"/>
    <x v="64"/>
  </r>
  <r>
    <x v="1250"/>
    <x v="0"/>
    <x v="51"/>
    <x v="5"/>
    <x v="15"/>
    <x v="0"/>
    <x v="1"/>
    <x v="2"/>
    <x v="0"/>
    <x v="336"/>
    <x v="300"/>
    <x v="33"/>
    <x v="0"/>
    <x v="64"/>
  </r>
  <r>
    <x v="1251"/>
    <x v="0"/>
    <x v="35"/>
    <x v="2"/>
    <x v="7"/>
    <x v="1"/>
    <x v="2"/>
    <x v="0"/>
    <x v="0"/>
    <x v="795"/>
    <x v="300"/>
    <x v="18"/>
    <x v="0"/>
    <x v="93"/>
  </r>
  <r>
    <x v="1252"/>
    <x v="0"/>
    <x v="35"/>
    <x v="2"/>
    <x v="7"/>
    <x v="1"/>
    <x v="2"/>
    <x v="1"/>
    <x v="0"/>
    <x v="761"/>
    <x v="300"/>
    <x v="19"/>
    <x v="0"/>
    <x v="96"/>
  </r>
  <r>
    <x v="1253"/>
    <x v="0"/>
    <x v="35"/>
    <x v="2"/>
    <x v="7"/>
    <x v="1"/>
    <x v="2"/>
    <x v="2"/>
    <x v="0"/>
    <x v="361"/>
    <x v="300"/>
    <x v="19"/>
    <x v="0"/>
    <x v="96"/>
  </r>
  <r>
    <x v="1254"/>
    <x v="0"/>
    <x v="35"/>
    <x v="2"/>
    <x v="7"/>
    <x v="0"/>
    <x v="0"/>
    <x v="0"/>
    <x v="0"/>
    <x v="760"/>
    <x v="300"/>
    <x v="16"/>
    <x v="0"/>
    <x v="45"/>
  </r>
  <r>
    <x v="1255"/>
    <x v="0"/>
    <x v="35"/>
    <x v="2"/>
    <x v="7"/>
    <x v="0"/>
    <x v="0"/>
    <x v="1"/>
    <x v="0"/>
    <x v="645"/>
    <x v="300"/>
    <x v="16"/>
    <x v="0"/>
    <x v="45"/>
  </r>
  <r>
    <x v="1256"/>
    <x v="0"/>
    <x v="35"/>
    <x v="2"/>
    <x v="7"/>
    <x v="0"/>
    <x v="0"/>
    <x v="2"/>
    <x v="0"/>
    <x v="1195"/>
    <x v="300"/>
    <x v="16"/>
    <x v="0"/>
    <x v="45"/>
  </r>
  <r>
    <x v="1257"/>
    <x v="0"/>
    <x v="35"/>
    <x v="2"/>
    <x v="7"/>
    <x v="0"/>
    <x v="1"/>
    <x v="0"/>
    <x v="0"/>
    <x v="586"/>
    <x v="300"/>
    <x v="16"/>
    <x v="0"/>
    <x v="45"/>
  </r>
  <r>
    <x v="1258"/>
    <x v="0"/>
    <x v="35"/>
    <x v="2"/>
    <x v="7"/>
    <x v="0"/>
    <x v="1"/>
    <x v="1"/>
    <x v="0"/>
    <x v="965"/>
    <x v="300"/>
    <x v="16"/>
    <x v="0"/>
    <x v="45"/>
  </r>
  <r>
    <x v="1259"/>
    <x v="0"/>
    <x v="35"/>
    <x v="2"/>
    <x v="7"/>
    <x v="0"/>
    <x v="1"/>
    <x v="2"/>
    <x v="0"/>
    <x v="845"/>
    <x v="300"/>
    <x v="16"/>
    <x v="0"/>
    <x v="45"/>
  </r>
  <r>
    <x v="1260"/>
    <x v="0"/>
    <x v="75"/>
    <x v="0"/>
    <x v="0"/>
    <x v="1"/>
    <x v="2"/>
    <x v="0"/>
    <x v="0"/>
    <x v="366"/>
    <x v="300"/>
    <x v="1"/>
    <x v="0"/>
    <x v="82"/>
  </r>
  <r>
    <x v="1261"/>
    <x v="0"/>
    <x v="75"/>
    <x v="0"/>
    <x v="0"/>
    <x v="1"/>
    <x v="2"/>
    <x v="1"/>
    <x v="0"/>
    <x v="562"/>
    <x v="300"/>
    <x v="1"/>
    <x v="0"/>
    <x v="82"/>
  </r>
  <r>
    <x v="1262"/>
    <x v="0"/>
    <x v="75"/>
    <x v="0"/>
    <x v="0"/>
    <x v="1"/>
    <x v="2"/>
    <x v="2"/>
    <x v="0"/>
    <x v="701"/>
    <x v="300"/>
    <x v="1"/>
    <x v="0"/>
    <x v="82"/>
  </r>
  <r>
    <x v="1263"/>
    <x v="0"/>
    <x v="75"/>
    <x v="0"/>
    <x v="0"/>
    <x v="0"/>
    <x v="0"/>
    <x v="0"/>
    <x v="0"/>
    <x v="625"/>
    <x v="300"/>
    <x v="1"/>
    <x v="0"/>
    <x v="82"/>
  </r>
  <r>
    <x v="1264"/>
    <x v="0"/>
    <x v="75"/>
    <x v="0"/>
    <x v="0"/>
    <x v="0"/>
    <x v="0"/>
    <x v="1"/>
    <x v="0"/>
    <x v="288"/>
    <x v="288"/>
    <x v="0"/>
    <x v="1"/>
    <x v="0"/>
  </r>
  <r>
    <x v="1265"/>
    <x v="0"/>
    <x v="75"/>
    <x v="0"/>
    <x v="0"/>
    <x v="0"/>
    <x v="0"/>
    <x v="2"/>
    <x v="0"/>
    <x v="579"/>
    <x v="300"/>
    <x v="1"/>
    <x v="0"/>
    <x v="82"/>
  </r>
  <r>
    <x v="1266"/>
    <x v="0"/>
    <x v="75"/>
    <x v="0"/>
    <x v="0"/>
    <x v="0"/>
    <x v="1"/>
    <x v="0"/>
    <x v="0"/>
    <x v="478"/>
    <x v="300"/>
    <x v="1"/>
    <x v="0"/>
    <x v="82"/>
  </r>
  <r>
    <x v="1267"/>
    <x v="0"/>
    <x v="75"/>
    <x v="0"/>
    <x v="0"/>
    <x v="0"/>
    <x v="1"/>
    <x v="1"/>
    <x v="0"/>
    <x v="615"/>
    <x v="300"/>
    <x v="1"/>
    <x v="0"/>
    <x v="82"/>
  </r>
  <r>
    <x v="1268"/>
    <x v="0"/>
    <x v="75"/>
    <x v="0"/>
    <x v="0"/>
    <x v="0"/>
    <x v="1"/>
    <x v="2"/>
    <x v="0"/>
    <x v="231"/>
    <x v="231"/>
    <x v="0"/>
    <x v="1"/>
    <x v="0"/>
  </r>
  <r>
    <x v="1269"/>
    <x v="0"/>
    <x v="34"/>
    <x v="2"/>
    <x v="7"/>
    <x v="1"/>
    <x v="2"/>
    <x v="0"/>
    <x v="0"/>
    <x v="1165"/>
    <x v="300"/>
    <x v="19"/>
    <x v="0"/>
    <x v="96"/>
  </r>
  <r>
    <x v="1270"/>
    <x v="0"/>
    <x v="34"/>
    <x v="2"/>
    <x v="7"/>
    <x v="1"/>
    <x v="2"/>
    <x v="1"/>
    <x v="0"/>
    <x v="695"/>
    <x v="300"/>
    <x v="19"/>
    <x v="0"/>
    <x v="96"/>
  </r>
  <r>
    <x v="1271"/>
    <x v="0"/>
    <x v="34"/>
    <x v="2"/>
    <x v="7"/>
    <x v="1"/>
    <x v="2"/>
    <x v="2"/>
    <x v="0"/>
    <x v="1228"/>
    <x v="300"/>
    <x v="19"/>
    <x v="0"/>
    <x v="96"/>
  </r>
  <r>
    <x v="1272"/>
    <x v="0"/>
    <x v="34"/>
    <x v="2"/>
    <x v="7"/>
    <x v="0"/>
    <x v="0"/>
    <x v="0"/>
    <x v="0"/>
    <x v="837"/>
    <x v="300"/>
    <x v="16"/>
    <x v="0"/>
    <x v="45"/>
  </r>
  <r>
    <x v="1273"/>
    <x v="0"/>
    <x v="34"/>
    <x v="2"/>
    <x v="7"/>
    <x v="0"/>
    <x v="0"/>
    <x v="1"/>
    <x v="0"/>
    <x v="447"/>
    <x v="300"/>
    <x v="16"/>
    <x v="0"/>
    <x v="45"/>
  </r>
  <r>
    <x v="1274"/>
    <x v="0"/>
    <x v="34"/>
    <x v="2"/>
    <x v="7"/>
    <x v="0"/>
    <x v="0"/>
    <x v="2"/>
    <x v="0"/>
    <x v="1317"/>
    <x v="300"/>
    <x v="16"/>
    <x v="0"/>
    <x v="45"/>
  </r>
  <r>
    <x v="1275"/>
    <x v="0"/>
    <x v="34"/>
    <x v="2"/>
    <x v="7"/>
    <x v="0"/>
    <x v="1"/>
    <x v="0"/>
    <x v="0"/>
    <x v="1169"/>
    <x v="300"/>
    <x v="16"/>
    <x v="0"/>
    <x v="45"/>
  </r>
  <r>
    <x v="1276"/>
    <x v="0"/>
    <x v="34"/>
    <x v="2"/>
    <x v="7"/>
    <x v="0"/>
    <x v="1"/>
    <x v="1"/>
    <x v="0"/>
    <x v="347"/>
    <x v="300"/>
    <x v="16"/>
    <x v="0"/>
    <x v="45"/>
  </r>
  <r>
    <x v="1277"/>
    <x v="0"/>
    <x v="34"/>
    <x v="2"/>
    <x v="7"/>
    <x v="0"/>
    <x v="1"/>
    <x v="2"/>
    <x v="0"/>
    <x v="784"/>
    <x v="300"/>
    <x v="16"/>
    <x v="0"/>
    <x v="45"/>
  </r>
  <r>
    <x v="1278"/>
    <x v="0"/>
    <x v="39"/>
    <x v="2"/>
    <x v="7"/>
    <x v="1"/>
    <x v="2"/>
    <x v="0"/>
    <x v="0"/>
    <x v="1087"/>
    <x v="300"/>
    <x v="20"/>
    <x v="0"/>
    <x v="98"/>
  </r>
  <r>
    <x v="1279"/>
    <x v="0"/>
    <x v="39"/>
    <x v="2"/>
    <x v="7"/>
    <x v="1"/>
    <x v="2"/>
    <x v="1"/>
    <x v="0"/>
    <x v="838"/>
    <x v="300"/>
    <x v="20"/>
    <x v="0"/>
    <x v="98"/>
  </r>
  <r>
    <x v="1280"/>
    <x v="0"/>
    <x v="39"/>
    <x v="2"/>
    <x v="7"/>
    <x v="1"/>
    <x v="2"/>
    <x v="2"/>
    <x v="0"/>
    <x v="1058"/>
    <x v="300"/>
    <x v="20"/>
    <x v="0"/>
    <x v="98"/>
  </r>
  <r>
    <x v="1281"/>
    <x v="0"/>
    <x v="39"/>
    <x v="2"/>
    <x v="7"/>
    <x v="0"/>
    <x v="0"/>
    <x v="0"/>
    <x v="0"/>
    <x v="1007"/>
    <x v="300"/>
    <x v="16"/>
    <x v="0"/>
    <x v="45"/>
  </r>
  <r>
    <x v="1282"/>
    <x v="0"/>
    <x v="39"/>
    <x v="2"/>
    <x v="7"/>
    <x v="0"/>
    <x v="0"/>
    <x v="1"/>
    <x v="0"/>
    <x v="1289"/>
    <x v="300"/>
    <x v="16"/>
    <x v="0"/>
    <x v="45"/>
  </r>
  <r>
    <x v="1283"/>
    <x v="0"/>
    <x v="39"/>
    <x v="2"/>
    <x v="7"/>
    <x v="0"/>
    <x v="0"/>
    <x v="2"/>
    <x v="0"/>
    <x v="1309"/>
    <x v="300"/>
    <x v="16"/>
    <x v="0"/>
    <x v="45"/>
  </r>
  <r>
    <x v="1284"/>
    <x v="0"/>
    <x v="39"/>
    <x v="2"/>
    <x v="7"/>
    <x v="0"/>
    <x v="1"/>
    <x v="0"/>
    <x v="0"/>
    <x v="539"/>
    <x v="300"/>
    <x v="16"/>
    <x v="0"/>
    <x v="45"/>
  </r>
  <r>
    <x v="1285"/>
    <x v="0"/>
    <x v="39"/>
    <x v="2"/>
    <x v="7"/>
    <x v="0"/>
    <x v="1"/>
    <x v="1"/>
    <x v="0"/>
    <x v="932"/>
    <x v="300"/>
    <x v="16"/>
    <x v="0"/>
    <x v="45"/>
  </r>
  <r>
    <x v="1286"/>
    <x v="0"/>
    <x v="39"/>
    <x v="2"/>
    <x v="7"/>
    <x v="0"/>
    <x v="1"/>
    <x v="2"/>
    <x v="0"/>
    <x v="911"/>
    <x v="300"/>
    <x v="16"/>
    <x v="0"/>
    <x v="45"/>
  </r>
  <r>
    <x v="1287"/>
    <x v="0"/>
    <x v="14"/>
    <x v="1"/>
    <x v="1"/>
    <x v="1"/>
    <x v="2"/>
    <x v="0"/>
    <x v="0"/>
    <x v="721"/>
    <x v="300"/>
    <x v="5"/>
    <x v="0"/>
    <x v="87"/>
  </r>
  <r>
    <x v="1288"/>
    <x v="0"/>
    <x v="14"/>
    <x v="1"/>
    <x v="1"/>
    <x v="1"/>
    <x v="2"/>
    <x v="1"/>
    <x v="0"/>
    <x v="749"/>
    <x v="300"/>
    <x v="7"/>
    <x v="0"/>
    <x v="91"/>
  </r>
  <r>
    <x v="1289"/>
    <x v="0"/>
    <x v="14"/>
    <x v="1"/>
    <x v="1"/>
    <x v="1"/>
    <x v="2"/>
    <x v="2"/>
    <x v="0"/>
    <x v="503"/>
    <x v="300"/>
    <x v="7"/>
    <x v="0"/>
    <x v="91"/>
  </r>
  <r>
    <x v="1290"/>
    <x v="0"/>
    <x v="14"/>
    <x v="1"/>
    <x v="1"/>
    <x v="0"/>
    <x v="0"/>
    <x v="0"/>
    <x v="0"/>
    <x v="646"/>
    <x v="300"/>
    <x v="3"/>
    <x v="0"/>
    <x v="76"/>
  </r>
  <r>
    <x v="1291"/>
    <x v="0"/>
    <x v="14"/>
    <x v="1"/>
    <x v="1"/>
    <x v="0"/>
    <x v="0"/>
    <x v="1"/>
    <x v="0"/>
    <x v="872"/>
    <x v="300"/>
    <x v="3"/>
    <x v="0"/>
    <x v="76"/>
  </r>
  <r>
    <x v="1292"/>
    <x v="0"/>
    <x v="14"/>
    <x v="1"/>
    <x v="1"/>
    <x v="0"/>
    <x v="0"/>
    <x v="2"/>
    <x v="0"/>
    <x v="1222"/>
    <x v="300"/>
    <x v="3"/>
    <x v="0"/>
    <x v="76"/>
  </r>
  <r>
    <x v="1293"/>
    <x v="0"/>
    <x v="14"/>
    <x v="1"/>
    <x v="1"/>
    <x v="0"/>
    <x v="1"/>
    <x v="0"/>
    <x v="0"/>
    <x v="575"/>
    <x v="300"/>
    <x v="3"/>
    <x v="0"/>
    <x v="76"/>
  </r>
  <r>
    <x v="1294"/>
    <x v="0"/>
    <x v="14"/>
    <x v="1"/>
    <x v="1"/>
    <x v="0"/>
    <x v="1"/>
    <x v="1"/>
    <x v="0"/>
    <x v="817"/>
    <x v="300"/>
    <x v="3"/>
    <x v="0"/>
    <x v="76"/>
  </r>
  <r>
    <x v="1295"/>
    <x v="0"/>
    <x v="14"/>
    <x v="1"/>
    <x v="1"/>
    <x v="0"/>
    <x v="1"/>
    <x v="2"/>
    <x v="0"/>
    <x v="780"/>
    <x v="300"/>
    <x v="3"/>
    <x v="0"/>
    <x v="76"/>
  </r>
  <r>
    <x v="1296"/>
    <x v="0"/>
    <x v="32"/>
    <x v="2"/>
    <x v="7"/>
    <x v="1"/>
    <x v="2"/>
    <x v="0"/>
    <x v="0"/>
    <x v="595"/>
    <x v="300"/>
    <x v="18"/>
    <x v="0"/>
    <x v="93"/>
  </r>
  <r>
    <x v="1297"/>
    <x v="0"/>
    <x v="32"/>
    <x v="2"/>
    <x v="7"/>
    <x v="1"/>
    <x v="2"/>
    <x v="1"/>
    <x v="0"/>
    <x v="1140"/>
    <x v="300"/>
    <x v="18"/>
    <x v="0"/>
    <x v="93"/>
  </r>
  <r>
    <x v="1298"/>
    <x v="0"/>
    <x v="32"/>
    <x v="2"/>
    <x v="7"/>
    <x v="1"/>
    <x v="2"/>
    <x v="2"/>
    <x v="0"/>
    <x v="1310"/>
    <x v="300"/>
    <x v="17"/>
    <x v="0"/>
    <x v="90"/>
  </r>
  <r>
    <x v="1299"/>
    <x v="0"/>
    <x v="32"/>
    <x v="2"/>
    <x v="7"/>
    <x v="0"/>
    <x v="0"/>
    <x v="0"/>
    <x v="0"/>
    <x v="1181"/>
    <x v="300"/>
    <x v="16"/>
    <x v="0"/>
    <x v="45"/>
  </r>
  <r>
    <x v="1300"/>
    <x v="0"/>
    <x v="32"/>
    <x v="2"/>
    <x v="7"/>
    <x v="0"/>
    <x v="0"/>
    <x v="1"/>
    <x v="0"/>
    <x v="992"/>
    <x v="300"/>
    <x v="16"/>
    <x v="0"/>
    <x v="45"/>
  </r>
  <r>
    <x v="1301"/>
    <x v="0"/>
    <x v="32"/>
    <x v="2"/>
    <x v="7"/>
    <x v="0"/>
    <x v="0"/>
    <x v="2"/>
    <x v="0"/>
    <x v="1093"/>
    <x v="300"/>
    <x v="16"/>
    <x v="0"/>
    <x v="45"/>
  </r>
  <r>
    <x v="1302"/>
    <x v="0"/>
    <x v="32"/>
    <x v="2"/>
    <x v="7"/>
    <x v="0"/>
    <x v="1"/>
    <x v="0"/>
    <x v="0"/>
    <x v="696"/>
    <x v="300"/>
    <x v="16"/>
    <x v="0"/>
    <x v="45"/>
  </r>
  <r>
    <x v="1303"/>
    <x v="0"/>
    <x v="32"/>
    <x v="2"/>
    <x v="7"/>
    <x v="0"/>
    <x v="1"/>
    <x v="1"/>
    <x v="0"/>
    <x v="937"/>
    <x v="300"/>
    <x v="16"/>
    <x v="0"/>
    <x v="45"/>
  </r>
  <r>
    <x v="1304"/>
    <x v="0"/>
    <x v="32"/>
    <x v="2"/>
    <x v="7"/>
    <x v="0"/>
    <x v="1"/>
    <x v="2"/>
    <x v="0"/>
    <x v="980"/>
    <x v="300"/>
    <x v="16"/>
    <x v="0"/>
    <x v="45"/>
  </r>
  <r>
    <x v="1305"/>
    <x v="0"/>
    <x v="77"/>
    <x v="0"/>
    <x v="0"/>
    <x v="1"/>
    <x v="2"/>
    <x v="0"/>
    <x v="0"/>
    <x v="348"/>
    <x v="300"/>
    <x v="1"/>
    <x v="0"/>
    <x v="82"/>
  </r>
  <r>
    <x v="1306"/>
    <x v="0"/>
    <x v="77"/>
    <x v="0"/>
    <x v="0"/>
    <x v="1"/>
    <x v="2"/>
    <x v="1"/>
    <x v="0"/>
    <x v="551"/>
    <x v="300"/>
    <x v="1"/>
    <x v="0"/>
    <x v="82"/>
  </r>
  <r>
    <x v="1307"/>
    <x v="0"/>
    <x v="77"/>
    <x v="0"/>
    <x v="0"/>
    <x v="1"/>
    <x v="2"/>
    <x v="2"/>
    <x v="0"/>
    <x v="611"/>
    <x v="300"/>
    <x v="1"/>
    <x v="0"/>
    <x v="82"/>
  </r>
  <r>
    <x v="1308"/>
    <x v="0"/>
    <x v="77"/>
    <x v="0"/>
    <x v="0"/>
    <x v="0"/>
    <x v="0"/>
    <x v="0"/>
    <x v="0"/>
    <x v="534"/>
    <x v="300"/>
    <x v="1"/>
    <x v="0"/>
    <x v="82"/>
  </r>
  <r>
    <x v="1309"/>
    <x v="0"/>
    <x v="77"/>
    <x v="0"/>
    <x v="0"/>
    <x v="0"/>
    <x v="0"/>
    <x v="1"/>
    <x v="0"/>
    <x v="184"/>
    <x v="184"/>
    <x v="0"/>
    <x v="1"/>
    <x v="0"/>
  </r>
  <r>
    <x v="1310"/>
    <x v="0"/>
    <x v="77"/>
    <x v="0"/>
    <x v="0"/>
    <x v="0"/>
    <x v="0"/>
    <x v="2"/>
    <x v="0"/>
    <x v="883"/>
    <x v="300"/>
    <x v="1"/>
    <x v="0"/>
    <x v="82"/>
  </r>
  <r>
    <x v="1311"/>
    <x v="0"/>
    <x v="77"/>
    <x v="0"/>
    <x v="0"/>
    <x v="0"/>
    <x v="1"/>
    <x v="0"/>
    <x v="0"/>
    <x v="432"/>
    <x v="300"/>
    <x v="1"/>
    <x v="0"/>
    <x v="82"/>
  </r>
  <r>
    <x v="1312"/>
    <x v="0"/>
    <x v="77"/>
    <x v="0"/>
    <x v="0"/>
    <x v="0"/>
    <x v="1"/>
    <x v="1"/>
    <x v="0"/>
    <x v="697"/>
    <x v="300"/>
    <x v="1"/>
    <x v="0"/>
    <x v="82"/>
  </r>
  <r>
    <x v="1313"/>
    <x v="0"/>
    <x v="77"/>
    <x v="0"/>
    <x v="0"/>
    <x v="0"/>
    <x v="1"/>
    <x v="2"/>
    <x v="0"/>
    <x v="439"/>
    <x v="300"/>
    <x v="1"/>
    <x v="0"/>
    <x v="82"/>
  </r>
  <r>
    <x v="1314"/>
    <x v="0"/>
    <x v="68"/>
    <x v="0"/>
    <x v="0"/>
    <x v="1"/>
    <x v="2"/>
    <x v="0"/>
    <x v="0"/>
    <x v="491"/>
    <x v="300"/>
    <x v="1"/>
    <x v="0"/>
    <x v="82"/>
  </r>
  <r>
    <x v="1315"/>
    <x v="0"/>
    <x v="68"/>
    <x v="0"/>
    <x v="0"/>
    <x v="1"/>
    <x v="2"/>
    <x v="1"/>
    <x v="0"/>
    <x v="668"/>
    <x v="300"/>
    <x v="1"/>
    <x v="0"/>
    <x v="82"/>
  </r>
  <r>
    <x v="1316"/>
    <x v="0"/>
    <x v="68"/>
    <x v="0"/>
    <x v="0"/>
    <x v="1"/>
    <x v="2"/>
    <x v="2"/>
    <x v="0"/>
    <x v="860"/>
    <x v="300"/>
    <x v="1"/>
    <x v="0"/>
    <x v="82"/>
  </r>
  <r>
    <x v="1317"/>
    <x v="0"/>
    <x v="68"/>
    <x v="0"/>
    <x v="0"/>
    <x v="0"/>
    <x v="0"/>
    <x v="0"/>
    <x v="0"/>
    <x v="438"/>
    <x v="300"/>
    <x v="1"/>
    <x v="0"/>
    <x v="82"/>
  </r>
  <r>
    <x v="1318"/>
    <x v="0"/>
    <x v="68"/>
    <x v="0"/>
    <x v="0"/>
    <x v="0"/>
    <x v="0"/>
    <x v="1"/>
    <x v="0"/>
    <x v="618"/>
    <x v="300"/>
    <x v="1"/>
    <x v="0"/>
    <x v="82"/>
  </r>
  <r>
    <x v="1319"/>
    <x v="0"/>
    <x v="68"/>
    <x v="0"/>
    <x v="0"/>
    <x v="0"/>
    <x v="0"/>
    <x v="2"/>
    <x v="0"/>
    <x v="1049"/>
    <x v="300"/>
    <x v="1"/>
    <x v="0"/>
    <x v="82"/>
  </r>
  <r>
    <x v="1320"/>
    <x v="0"/>
    <x v="68"/>
    <x v="0"/>
    <x v="0"/>
    <x v="0"/>
    <x v="1"/>
    <x v="0"/>
    <x v="0"/>
    <x v="359"/>
    <x v="300"/>
    <x v="1"/>
    <x v="0"/>
    <x v="82"/>
  </r>
  <r>
    <x v="1321"/>
    <x v="0"/>
    <x v="68"/>
    <x v="0"/>
    <x v="0"/>
    <x v="0"/>
    <x v="1"/>
    <x v="1"/>
    <x v="0"/>
    <x v="513"/>
    <x v="300"/>
    <x v="1"/>
    <x v="0"/>
    <x v="82"/>
  </r>
  <r>
    <x v="1322"/>
    <x v="0"/>
    <x v="68"/>
    <x v="0"/>
    <x v="0"/>
    <x v="0"/>
    <x v="1"/>
    <x v="2"/>
    <x v="0"/>
    <x v="920"/>
    <x v="300"/>
    <x v="1"/>
    <x v="0"/>
    <x v="82"/>
  </r>
  <r>
    <x v="1323"/>
    <x v="0"/>
    <x v="58"/>
    <x v="5"/>
    <x v="15"/>
    <x v="1"/>
    <x v="2"/>
    <x v="0"/>
    <x v="0"/>
    <x v="1324"/>
    <x v="300"/>
    <x v="44"/>
    <x v="0"/>
    <x v="92"/>
  </r>
  <r>
    <x v="1324"/>
    <x v="0"/>
    <x v="58"/>
    <x v="5"/>
    <x v="15"/>
    <x v="1"/>
    <x v="2"/>
    <x v="1"/>
    <x v="0"/>
    <x v="1215"/>
    <x v="300"/>
    <x v="44"/>
    <x v="0"/>
    <x v="92"/>
  </r>
  <r>
    <x v="1325"/>
    <x v="0"/>
    <x v="58"/>
    <x v="5"/>
    <x v="15"/>
    <x v="1"/>
    <x v="2"/>
    <x v="2"/>
    <x v="0"/>
    <x v="839"/>
    <x v="300"/>
    <x v="44"/>
    <x v="0"/>
    <x v="92"/>
  </r>
  <r>
    <x v="1326"/>
    <x v="0"/>
    <x v="58"/>
    <x v="5"/>
    <x v="15"/>
    <x v="0"/>
    <x v="0"/>
    <x v="0"/>
    <x v="0"/>
    <x v="363"/>
    <x v="300"/>
    <x v="39"/>
    <x v="0"/>
    <x v="83"/>
  </r>
  <r>
    <x v="1327"/>
    <x v="0"/>
    <x v="58"/>
    <x v="5"/>
    <x v="15"/>
    <x v="0"/>
    <x v="0"/>
    <x v="1"/>
    <x v="0"/>
    <x v="334"/>
    <x v="300"/>
    <x v="39"/>
    <x v="0"/>
    <x v="83"/>
  </r>
  <r>
    <x v="1328"/>
    <x v="0"/>
    <x v="58"/>
    <x v="5"/>
    <x v="15"/>
    <x v="0"/>
    <x v="0"/>
    <x v="2"/>
    <x v="0"/>
    <x v="351"/>
    <x v="300"/>
    <x v="39"/>
    <x v="0"/>
    <x v="83"/>
  </r>
  <r>
    <x v="1329"/>
    <x v="0"/>
    <x v="58"/>
    <x v="5"/>
    <x v="15"/>
    <x v="0"/>
    <x v="1"/>
    <x v="0"/>
    <x v="0"/>
    <x v="988"/>
    <x v="300"/>
    <x v="31"/>
    <x v="0"/>
    <x v="24"/>
  </r>
  <r>
    <x v="1330"/>
    <x v="0"/>
    <x v="58"/>
    <x v="5"/>
    <x v="15"/>
    <x v="0"/>
    <x v="1"/>
    <x v="1"/>
    <x v="0"/>
    <x v="829"/>
    <x v="300"/>
    <x v="31"/>
    <x v="0"/>
    <x v="24"/>
  </r>
  <r>
    <x v="1331"/>
    <x v="0"/>
    <x v="58"/>
    <x v="5"/>
    <x v="15"/>
    <x v="0"/>
    <x v="1"/>
    <x v="2"/>
    <x v="0"/>
    <x v="1091"/>
    <x v="300"/>
    <x v="31"/>
    <x v="0"/>
    <x v="24"/>
  </r>
  <r>
    <x v="1332"/>
    <x v="0"/>
    <x v="36"/>
    <x v="2"/>
    <x v="7"/>
    <x v="1"/>
    <x v="2"/>
    <x v="0"/>
    <x v="0"/>
    <x v="778"/>
    <x v="300"/>
    <x v="20"/>
    <x v="0"/>
    <x v="98"/>
  </r>
  <r>
    <x v="1333"/>
    <x v="0"/>
    <x v="36"/>
    <x v="2"/>
    <x v="7"/>
    <x v="1"/>
    <x v="2"/>
    <x v="1"/>
    <x v="0"/>
    <x v="1146"/>
    <x v="300"/>
    <x v="20"/>
    <x v="0"/>
    <x v="98"/>
  </r>
  <r>
    <x v="1334"/>
    <x v="0"/>
    <x v="36"/>
    <x v="2"/>
    <x v="7"/>
    <x v="1"/>
    <x v="2"/>
    <x v="2"/>
    <x v="0"/>
    <x v="1202"/>
    <x v="300"/>
    <x v="20"/>
    <x v="0"/>
    <x v="98"/>
  </r>
  <r>
    <x v="1335"/>
    <x v="0"/>
    <x v="36"/>
    <x v="2"/>
    <x v="7"/>
    <x v="0"/>
    <x v="0"/>
    <x v="0"/>
    <x v="0"/>
    <x v="797"/>
    <x v="300"/>
    <x v="16"/>
    <x v="0"/>
    <x v="45"/>
  </r>
  <r>
    <x v="1336"/>
    <x v="0"/>
    <x v="36"/>
    <x v="2"/>
    <x v="7"/>
    <x v="0"/>
    <x v="0"/>
    <x v="1"/>
    <x v="0"/>
    <x v="469"/>
    <x v="300"/>
    <x v="16"/>
    <x v="0"/>
    <x v="45"/>
  </r>
  <r>
    <x v="1337"/>
    <x v="0"/>
    <x v="36"/>
    <x v="2"/>
    <x v="7"/>
    <x v="0"/>
    <x v="0"/>
    <x v="2"/>
    <x v="0"/>
    <x v="1223"/>
    <x v="300"/>
    <x v="16"/>
    <x v="0"/>
    <x v="45"/>
  </r>
  <r>
    <x v="1338"/>
    <x v="0"/>
    <x v="36"/>
    <x v="2"/>
    <x v="7"/>
    <x v="0"/>
    <x v="1"/>
    <x v="0"/>
    <x v="0"/>
    <x v="488"/>
    <x v="300"/>
    <x v="16"/>
    <x v="0"/>
    <x v="45"/>
  </r>
  <r>
    <x v="1339"/>
    <x v="0"/>
    <x v="36"/>
    <x v="2"/>
    <x v="7"/>
    <x v="0"/>
    <x v="1"/>
    <x v="1"/>
    <x v="0"/>
    <x v="993"/>
    <x v="300"/>
    <x v="16"/>
    <x v="0"/>
    <x v="45"/>
  </r>
  <r>
    <x v="1340"/>
    <x v="0"/>
    <x v="36"/>
    <x v="2"/>
    <x v="7"/>
    <x v="0"/>
    <x v="1"/>
    <x v="2"/>
    <x v="0"/>
    <x v="1088"/>
    <x v="300"/>
    <x v="16"/>
    <x v="0"/>
    <x v="45"/>
  </r>
  <r>
    <x v="1341"/>
    <x v="0"/>
    <x v="15"/>
    <x v="1"/>
    <x v="1"/>
    <x v="1"/>
    <x v="2"/>
    <x v="0"/>
    <x v="0"/>
    <x v="649"/>
    <x v="300"/>
    <x v="5"/>
    <x v="0"/>
    <x v="87"/>
  </r>
  <r>
    <x v="1342"/>
    <x v="0"/>
    <x v="15"/>
    <x v="1"/>
    <x v="1"/>
    <x v="1"/>
    <x v="2"/>
    <x v="1"/>
    <x v="0"/>
    <x v="890"/>
    <x v="300"/>
    <x v="6"/>
    <x v="0"/>
    <x v="89"/>
  </r>
  <r>
    <x v="1343"/>
    <x v="0"/>
    <x v="15"/>
    <x v="1"/>
    <x v="1"/>
    <x v="1"/>
    <x v="2"/>
    <x v="2"/>
    <x v="0"/>
    <x v="1338"/>
    <x v="300"/>
    <x v="4"/>
    <x v="0"/>
    <x v="82"/>
  </r>
  <r>
    <x v="1344"/>
    <x v="0"/>
    <x v="15"/>
    <x v="1"/>
    <x v="1"/>
    <x v="0"/>
    <x v="0"/>
    <x v="0"/>
    <x v="0"/>
    <x v="414"/>
    <x v="300"/>
    <x v="3"/>
    <x v="0"/>
    <x v="76"/>
  </r>
  <r>
    <x v="1345"/>
    <x v="0"/>
    <x v="15"/>
    <x v="1"/>
    <x v="1"/>
    <x v="0"/>
    <x v="0"/>
    <x v="1"/>
    <x v="0"/>
    <x v="449"/>
    <x v="300"/>
    <x v="3"/>
    <x v="0"/>
    <x v="76"/>
  </r>
  <r>
    <x v="1346"/>
    <x v="0"/>
    <x v="15"/>
    <x v="1"/>
    <x v="1"/>
    <x v="0"/>
    <x v="0"/>
    <x v="2"/>
    <x v="0"/>
    <x v="1240"/>
    <x v="300"/>
    <x v="3"/>
    <x v="0"/>
    <x v="76"/>
  </r>
  <r>
    <x v="1347"/>
    <x v="0"/>
    <x v="15"/>
    <x v="1"/>
    <x v="1"/>
    <x v="0"/>
    <x v="1"/>
    <x v="0"/>
    <x v="0"/>
    <x v="727"/>
    <x v="300"/>
    <x v="3"/>
    <x v="0"/>
    <x v="76"/>
  </r>
  <r>
    <x v="1348"/>
    <x v="0"/>
    <x v="15"/>
    <x v="1"/>
    <x v="1"/>
    <x v="0"/>
    <x v="1"/>
    <x v="1"/>
    <x v="0"/>
    <x v="650"/>
    <x v="300"/>
    <x v="3"/>
    <x v="0"/>
    <x v="76"/>
  </r>
  <r>
    <x v="1349"/>
    <x v="0"/>
    <x v="15"/>
    <x v="1"/>
    <x v="1"/>
    <x v="0"/>
    <x v="1"/>
    <x v="2"/>
    <x v="0"/>
    <x v="1243"/>
    <x v="300"/>
    <x v="3"/>
    <x v="0"/>
    <x v="76"/>
  </r>
  <r>
    <x v="1350"/>
    <x v="0"/>
    <x v="49"/>
    <x v="5"/>
    <x v="15"/>
    <x v="1"/>
    <x v="2"/>
    <x v="0"/>
    <x v="0"/>
    <x v="1213"/>
    <x v="300"/>
    <x v="45"/>
    <x v="0"/>
    <x v="94"/>
  </r>
  <r>
    <x v="1351"/>
    <x v="0"/>
    <x v="49"/>
    <x v="5"/>
    <x v="15"/>
    <x v="1"/>
    <x v="2"/>
    <x v="1"/>
    <x v="0"/>
    <x v="1304"/>
    <x v="300"/>
    <x v="45"/>
    <x v="0"/>
    <x v="94"/>
  </r>
  <r>
    <x v="1352"/>
    <x v="0"/>
    <x v="49"/>
    <x v="5"/>
    <x v="15"/>
    <x v="1"/>
    <x v="2"/>
    <x v="2"/>
    <x v="0"/>
    <x v="1249"/>
    <x v="300"/>
    <x v="45"/>
    <x v="0"/>
    <x v="94"/>
  </r>
  <r>
    <x v="1353"/>
    <x v="0"/>
    <x v="49"/>
    <x v="5"/>
    <x v="15"/>
    <x v="0"/>
    <x v="0"/>
    <x v="0"/>
    <x v="0"/>
    <x v="358"/>
    <x v="300"/>
    <x v="39"/>
    <x v="0"/>
    <x v="83"/>
  </r>
  <r>
    <x v="1354"/>
    <x v="0"/>
    <x v="49"/>
    <x v="5"/>
    <x v="15"/>
    <x v="0"/>
    <x v="0"/>
    <x v="1"/>
    <x v="0"/>
    <x v="467"/>
    <x v="300"/>
    <x v="39"/>
    <x v="0"/>
    <x v="83"/>
  </r>
  <r>
    <x v="1355"/>
    <x v="0"/>
    <x v="49"/>
    <x v="5"/>
    <x v="15"/>
    <x v="0"/>
    <x v="0"/>
    <x v="2"/>
    <x v="0"/>
    <x v="332"/>
    <x v="300"/>
    <x v="39"/>
    <x v="0"/>
    <x v="83"/>
  </r>
  <r>
    <x v="1356"/>
    <x v="0"/>
    <x v="49"/>
    <x v="5"/>
    <x v="15"/>
    <x v="0"/>
    <x v="1"/>
    <x v="0"/>
    <x v="0"/>
    <x v="319"/>
    <x v="300"/>
    <x v="33"/>
    <x v="0"/>
    <x v="64"/>
  </r>
  <r>
    <x v="1357"/>
    <x v="0"/>
    <x v="49"/>
    <x v="5"/>
    <x v="15"/>
    <x v="0"/>
    <x v="1"/>
    <x v="1"/>
    <x v="0"/>
    <x v="1352"/>
    <x v="300"/>
    <x v="32"/>
    <x v="0"/>
    <x v="44"/>
  </r>
  <r>
    <x v="1358"/>
    <x v="0"/>
    <x v="49"/>
    <x v="5"/>
    <x v="15"/>
    <x v="0"/>
    <x v="1"/>
    <x v="2"/>
    <x v="0"/>
    <x v="342"/>
    <x v="300"/>
    <x v="32"/>
    <x v="0"/>
    <x v="44"/>
  </r>
  <r>
    <x v="1359"/>
    <x v="0"/>
    <x v="43"/>
    <x v="5"/>
    <x v="15"/>
    <x v="1"/>
    <x v="2"/>
    <x v="0"/>
    <x v="0"/>
    <x v="1234"/>
    <x v="300"/>
    <x v="45"/>
    <x v="0"/>
    <x v="94"/>
  </r>
  <r>
    <x v="1360"/>
    <x v="0"/>
    <x v="43"/>
    <x v="5"/>
    <x v="15"/>
    <x v="1"/>
    <x v="2"/>
    <x v="1"/>
    <x v="0"/>
    <x v="1311"/>
    <x v="300"/>
    <x v="45"/>
    <x v="0"/>
    <x v="94"/>
  </r>
  <r>
    <x v="1361"/>
    <x v="0"/>
    <x v="43"/>
    <x v="5"/>
    <x v="15"/>
    <x v="1"/>
    <x v="2"/>
    <x v="2"/>
    <x v="0"/>
    <x v="1298"/>
    <x v="300"/>
    <x v="45"/>
    <x v="0"/>
    <x v="94"/>
  </r>
  <r>
    <x v="1362"/>
    <x v="0"/>
    <x v="43"/>
    <x v="5"/>
    <x v="15"/>
    <x v="0"/>
    <x v="0"/>
    <x v="0"/>
    <x v="0"/>
    <x v="343"/>
    <x v="300"/>
    <x v="40"/>
    <x v="0"/>
    <x v="84"/>
  </r>
  <r>
    <x v="1363"/>
    <x v="0"/>
    <x v="43"/>
    <x v="5"/>
    <x v="15"/>
    <x v="0"/>
    <x v="0"/>
    <x v="1"/>
    <x v="0"/>
    <x v="376"/>
    <x v="300"/>
    <x v="40"/>
    <x v="0"/>
    <x v="84"/>
  </r>
  <r>
    <x v="1364"/>
    <x v="0"/>
    <x v="43"/>
    <x v="5"/>
    <x v="15"/>
    <x v="0"/>
    <x v="0"/>
    <x v="2"/>
    <x v="0"/>
    <x v="352"/>
    <x v="300"/>
    <x v="40"/>
    <x v="0"/>
    <x v="84"/>
  </r>
  <r>
    <x v="1365"/>
    <x v="0"/>
    <x v="43"/>
    <x v="5"/>
    <x v="15"/>
    <x v="0"/>
    <x v="1"/>
    <x v="0"/>
    <x v="0"/>
    <x v="816"/>
    <x v="300"/>
    <x v="32"/>
    <x v="0"/>
    <x v="44"/>
  </r>
  <r>
    <x v="1366"/>
    <x v="0"/>
    <x v="43"/>
    <x v="5"/>
    <x v="15"/>
    <x v="0"/>
    <x v="1"/>
    <x v="1"/>
    <x v="0"/>
    <x v="1348"/>
    <x v="300"/>
    <x v="32"/>
    <x v="0"/>
    <x v="44"/>
  </r>
  <r>
    <x v="1367"/>
    <x v="0"/>
    <x v="43"/>
    <x v="5"/>
    <x v="15"/>
    <x v="0"/>
    <x v="1"/>
    <x v="2"/>
    <x v="0"/>
    <x v="1299"/>
    <x v="300"/>
    <x v="32"/>
    <x v="0"/>
    <x v="44"/>
  </r>
  <r>
    <x v="1368"/>
    <x v="0"/>
    <x v="66"/>
    <x v="0"/>
    <x v="0"/>
    <x v="1"/>
    <x v="2"/>
    <x v="0"/>
    <x v="0"/>
    <x v="485"/>
    <x v="300"/>
    <x v="1"/>
    <x v="0"/>
    <x v="82"/>
  </r>
  <r>
    <x v="1369"/>
    <x v="0"/>
    <x v="66"/>
    <x v="0"/>
    <x v="0"/>
    <x v="1"/>
    <x v="2"/>
    <x v="1"/>
    <x v="0"/>
    <x v="398"/>
    <x v="300"/>
    <x v="1"/>
    <x v="0"/>
    <x v="82"/>
  </r>
  <r>
    <x v="1370"/>
    <x v="0"/>
    <x v="66"/>
    <x v="0"/>
    <x v="0"/>
    <x v="1"/>
    <x v="2"/>
    <x v="2"/>
    <x v="0"/>
    <x v="355"/>
    <x v="300"/>
    <x v="1"/>
    <x v="0"/>
    <x v="82"/>
  </r>
  <r>
    <x v="1371"/>
    <x v="0"/>
    <x v="66"/>
    <x v="0"/>
    <x v="0"/>
    <x v="0"/>
    <x v="0"/>
    <x v="0"/>
    <x v="0"/>
    <x v="483"/>
    <x v="300"/>
    <x v="1"/>
    <x v="0"/>
    <x v="82"/>
  </r>
  <r>
    <x v="1372"/>
    <x v="0"/>
    <x v="66"/>
    <x v="0"/>
    <x v="0"/>
    <x v="0"/>
    <x v="0"/>
    <x v="1"/>
    <x v="0"/>
    <x v="642"/>
    <x v="300"/>
    <x v="1"/>
    <x v="0"/>
    <x v="82"/>
  </r>
  <r>
    <x v="1373"/>
    <x v="0"/>
    <x v="66"/>
    <x v="0"/>
    <x v="0"/>
    <x v="0"/>
    <x v="0"/>
    <x v="2"/>
    <x v="0"/>
    <x v="991"/>
    <x v="300"/>
    <x v="1"/>
    <x v="0"/>
    <x v="82"/>
  </r>
  <r>
    <x v="1374"/>
    <x v="0"/>
    <x v="66"/>
    <x v="0"/>
    <x v="0"/>
    <x v="0"/>
    <x v="1"/>
    <x v="0"/>
    <x v="0"/>
    <x v="433"/>
    <x v="300"/>
    <x v="1"/>
    <x v="0"/>
    <x v="82"/>
  </r>
  <r>
    <x v="1375"/>
    <x v="0"/>
    <x v="66"/>
    <x v="0"/>
    <x v="0"/>
    <x v="0"/>
    <x v="1"/>
    <x v="1"/>
    <x v="0"/>
    <x v="590"/>
    <x v="300"/>
    <x v="1"/>
    <x v="0"/>
    <x v="82"/>
  </r>
  <r>
    <x v="1376"/>
    <x v="0"/>
    <x v="66"/>
    <x v="0"/>
    <x v="0"/>
    <x v="0"/>
    <x v="1"/>
    <x v="2"/>
    <x v="0"/>
    <x v="525"/>
    <x v="300"/>
    <x v="1"/>
    <x v="0"/>
    <x v="82"/>
  </r>
  <r>
    <x v="1377"/>
    <x v="0"/>
    <x v="28"/>
    <x v="2"/>
    <x v="7"/>
    <x v="1"/>
    <x v="2"/>
    <x v="0"/>
    <x v="0"/>
    <x v="801"/>
    <x v="300"/>
    <x v="19"/>
    <x v="0"/>
    <x v="96"/>
  </r>
  <r>
    <x v="1378"/>
    <x v="0"/>
    <x v="28"/>
    <x v="2"/>
    <x v="7"/>
    <x v="1"/>
    <x v="2"/>
    <x v="1"/>
    <x v="0"/>
    <x v="896"/>
    <x v="300"/>
    <x v="18"/>
    <x v="0"/>
    <x v="93"/>
  </r>
  <r>
    <x v="1379"/>
    <x v="0"/>
    <x v="28"/>
    <x v="2"/>
    <x v="7"/>
    <x v="1"/>
    <x v="2"/>
    <x v="2"/>
    <x v="0"/>
    <x v="1104"/>
    <x v="300"/>
    <x v="19"/>
    <x v="0"/>
    <x v="96"/>
  </r>
  <r>
    <x v="1380"/>
    <x v="0"/>
    <x v="28"/>
    <x v="2"/>
    <x v="7"/>
    <x v="0"/>
    <x v="0"/>
    <x v="0"/>
    <x v="0"/>
    <x v="1139"/>
    <x v="300"/>
    <x v="16"/>
    <x v="0"/>
    <x v="45"/>
  </r>
  <r>
    <x v="1381"/>
    <x v="0"/>
    <x v="28"/>
    <x v="2"/>
    <x v="7"/>
    <x v="0"/>
    <x v="0"/>
    <x v="1"/>
    <x v="0"/>
    <x v="1241"/>
    <x v="300"/>
    <x v="16"/>
    <x v="0"/>
    <x v="45"/>
  </r>
  <r>
    <x v="1382"/>
    <x v="0"/>
    <x v="28"/>
    <x v="2"/>
    <x v="7"/>
    <x v="0"/>
    <x v="0"/>
    <x v="2"/>
    <x v="0"/>
    <x v="1366"/>
    <x v="300"/>
    <x v="16"/>
    <x v="0"/>
    <x v="45"/>
  </r>
  <r>
    <x v="1383"/>
    <x v="0"/>
    <x v="28"/>
    <x v="2"/>
    <x v="7"/>
    <x v="0"/>
    <x v="1"/>
    <x v="0"/>
    <x v="0"/>
    <x v="1097"/>
    <x v="300"/>
    <x v="16"/>
    <x v="0"/>
    <x v="45"/>
  </r>
  <r>
    <x v="1384"/>
    <x v="0"/>
    <x v="28"/>
    <x v="2"/>
    <x v="7"/>
    <x v="0"/>
    <x v="1"/>
    <x v="1"/>
    <x v="0"/>
    <x v="1084"/>
    <x v="300"/>
    <x v="16"/>
    <x v="0"/>
    <x v="45"/>
  </r>
  <r>
    <x v="1385"/>
    <x v="0"/>
    <x v="28"/>
    <x v="2"/>
    <x v="7"/>
    <x v="0"/>
    <x v="1"/>
    <x v="2"/>
    <x v="0"/>
    <x v="607"/>
    <x v="300"/>
    <x v="16"/>
    <x v="0"/>
    <x v="45"/>
  </r>
  <r>
    <x v="1386"/>
    <x v="0"/>
    <x v="57"/>
    <x v="5"/>
    <x v="15"/>
    <x v="1"/>
    <x v="2"/>
    <x v="0"/>
    <x v="0"/>
    <x v="892"/>
    <x v="300"/>
    <x v="46"/>
    <x v="0"/>
    <x v="95"/>
  </r>
  <r>
    <x v="1387"/>
    <x v="0"/>
    <x v="57"/>
    <x v="5"/>
    <x v="15"/>
    <x v="1"/>
    <x v="2"/>
    <x v="1"/>
    <x v="0"/>
    <x v="633"/>
    <x v="300"/>
    <x v="46"/>
    <x v="0"/>
    <x v="95"/>
  </r>
  <r>
    <x v="1388"/>
    <x v="0"/>
    <x v="57"/>
    <x v="5"/>
    <x v="15"/>
    <x v="1"/>
    <x v="2"/>
    <x v="2"/>
    <x v="0"/>
    <x v="1220"/>
    <x v="300"/>
    <x v="46"/>
    <x v="0"/>
    <x v="95"/>
  </r>
  <r>
    <x v="1389"/>
    <x v="0"/>
    <x v="57"/>
    <x v="5"/>
    <x v="15"/>
    <x v="0"/>
    <x v="0"/>
    <x v="0"/>
    <x v="0"/>
    <x v="337"/>
    <x v="300"/>
    <x v="41"/>
    <x v="0"/>
    <x v="85"/>
  </r>
  <r>
    <x v="1390"/>
    <x v="0"/>
    <x v="57"/>
    <x v="5"/>
    <x v="15"/>
    <x v="0"/>
    <x v="0"/>
    <x v="1"/>
    <x v="0"/>
    <x v="350"/>
    <x v="300"/>
    <x v="41"/>
    <x v="0"/>
    <x v="85"/>
  </r>
  <r>
    <x v="1391"/>
    <x v="0"/>
    <x v="57"/>
    <x v="5"/>
    <x v="15"/>
    <x v="0"/>
    <x v="0"/>
    <x v="2"/>
    <x v="0"/>
    <x v="405"/>
    <x v="300"/>
    <x v="41"/>
    <x v="0"/>
    <x v="85"/>
  </r>
  <r>
    <x v="1392"/>
    <x v="0"/>
    <x v="57"/>
    <x v="5"/>
    <x v="15"/>
    <x v="0"/>
    <x v="1"/>
    <x v="0"/>
    <x v="0"/>
    <x v="323"/>
    <x v="300"/>
    <x v="33"/>
    <x v="0"/>
    <x v="64"/>
  </r>
  <r>
    <x v="1393"/>
    <x v="0"/>
    <x v="57"/>
    <x v="5"/>
    <x v="15"/>
    <x v="0"/>
    <x v="1"/>
    <x v="1"/>
    <x v="0"/>
    <x v="967"/>
    <x v="300"/>
    <x v="33"/>
    <x v="0"/>
    <x v="64"/>
  </r>
  <r>
    <x v="1394"/>
    <x v="0"/>
    <x v="57"/>
    <x v="5"/>
    <x v="15"/>
    <x v="0"/>
    <x v="1"/>
    <x v="2"/>
    <x v="0"/>
    <x v="587"/>
    <x v="300"/>
    <x v="32"/>
    <x v="0"/>
    <x v="44"/>
  </r>
  <r>
    <x v="1395"/>
    <x v="0"/>
    <x v="69"/>
    <x v="0"/>
    <x v="0"/>
    <x v="1"/>
    <x v="2"/>
    <x v="0"/>
    <x v="0"/>
    <x v="411"/>
    <x v="300"/>
    <x v="1"/>
    <x v="0"/>
    <x v="82"/>
  </r>
  <r>
    <x v="1396"/>
    <x v="0"/>
    <x v="69"/>
    <x v="0"/>
    <x v="0"/>
    <x v="1"/>
    <x v="2"/>
    <x v="1"/>
    <x v="0"/>
    <x v="559"/>
    <x v="300"/>
    <x v="1"/>
    <x v="0"/>
    <x v="82"/>
  </r>
  <r>
    <x v="1397"/>
    <x v="0"/>
    <x v="69"/>
    <x v="0"/>
    <x v="0"/>
    <x v="1"/>
    <x v="2"/>
    <x v="2"/>
    <x v="0"/>
    <x v="804"/>
    <x v="300"/>
    <x v="1"/>
    <x v="0"/>
    <x v="82"/>
  </r>
  <r>
    <x v="1398"/>
    <x v="0"/>
    <x v="69"/>
    <x v="0"/>
    <x v="0"/>
    <x v="0"/>
    <x v="0"/>
    <x v="0"/>
    <x v="0"/>
    <x v="560"/>
    <x v="300"/>
    <x v="1"/>
    <x v="0"/>
    <x v="82"/>
  </r>
  <r>
    <x v="1399"/>
    <x v="0"/>
    <x v="69"/>
    <x v="0"/>
    <x v="0"/>
    <x v="0"/>
    <x v="0"/>
    <x v="1"/>
    <x v="0"/>
    <x v="656"/>
    <x v="300"/>
    <x v="1"/>
    <x v="0"/>
    <x v="82"/>
  </r>
  <r>
    <x v="1400"/>
    <x v="0"/>
    <x v="69"/>
    <x v="0"/>
    <x v="0"/>
    <x v="0"/>
    <x v="0"/>
    <x v="2"/>
    <x v="0"/>
    <x v="846"/>
    <x v="300"/>
    <x v="1"/>
    <x v="0"/>
    <x v="82"/>
  </r>
  <r>
    <x v="1401"/>
    <x v="0"/>
    <x v="69"/>
    <x v="0"/>
    <x v="0"/>
    <x v="0"/>
    <x v="1"/>
    <x v="0"/>
    <x v="0"/>
    <x v="471"/>
    <x v="300"/>
    <x v="1"/>
    <x v="0"/>
    <x v="82"/>
  </r>
  <r>
    <x v="1402"/>
    <x v="0"/>
    <x v="69"/>
    <x v="0"/>
    <x v="0"/>
    <x v="0"/>
    <x v="1"/>
    <x v="1"/>
    <x v="0"/>
    <x v="538"/>
    <x v="300"/>
    <x v="1"/>
    <x v="0"/>
    <x v="82"/>
  </r>
  <r>
    <x v="1403"/>
    <x v="0"/>
    <x v="69"/>
    <x v="0"/>
    <x v="0"/>
    <x v="0"/>
    <x v="1"/>
    <x v="2"/>
    <x v="0"/>
    <x v="317"/>
    <x v="300"/>
    <x v="1"/>
    <x v="0"/>
    <x v="82"/>
  </r>
  <r>
    <x v="1404"/>
    <x v="0"/>
    <x v="20"/>
    <x v="2"/>
    <x v="7"/>
    <x v="1"/>
    <x v="2"/>
    <x v="0"/>
    <x v="0"/>
    <x v="1265"/>
    <x v="300"/>
    <x v="17"/>
    <x v="0"/>
    <x v="90"/>
  </r>
  <r>
    <x v="1405"/>
    <x v="0"/>
    <x v="20"/>
    <x v="2"/>
    <x v="7"/>
    <x v="1"/>
    <x v="2"/>
    <x v="1"/>
    <x v="0"/>
    <x v="1322"/>
    <x v="300"/>
    <x v="18"/>
    <x v="0"/>
    <x v="93"/>
  </r>
  <r>
    <x v="1406"/>
    <x v="0"/>
    <x v="20"/>
    <x v="2"/>
    <x v="7"/>
    <x v="1"/>
    <x v="2"/>
    <x v="2"/>
    <x v="0"/>
    <x v="545"/>
    <x v="300"/>
    <x v="18"/>
    <x v="0"/>
    <x v="93"/>
  </r>
  <r>
    <x v="1407"/>
    <x v="0"/>
    <x v="20"/>
    <x v="2"/>
    <x v="7"/>
    <x v="0"/>
    <x v="0"/>
    <x v="0"/>
    <x v="0"/>
    <x v="664"/>
    <x v="300"/>
    <x v="16"/>
    <x v="0"/>
    <x v="45"/>
  </r>
  <r>
    <x v="1408"/>
    <x v="0"/>
    <x v="20"/>
    <x v="2"/>
    <x v="7"/>
    <x v="0"/>
    <x v="0"/>
    <x v="1"/>
    <x v="0"/>
    <x v="1167"/>
    <x v="300"/>
    <x v="16"/>
    <x v="0"/>
    <x v="45"/>
  </r>
  <r>
    <x v="1409"/>
    <x v="0"/>
    <x v="20"/>
    <x v="2"/>
    <x v="7"/>
    <x v="0"/>
    <x v="0"/>
    <x v="2"/>
    <x v="0"/>
    <x v="673"/>
    <x v="300"/>
    <x v="16"/>
    <x v="0"/>
    <x v="45"/>
  </r>
  <r>
    <x v="1410"/>
    <x v="0"/>
    <x v="20"/>
    <x v="2"/>
    <x v="7"/>
    <x v="0"/>
    <x v="1"/>
    <x v="0"/>
    <x v="0"/>
    <x v="1050"/>
    <x v="300"/>
    <x v="16"/>
    <x v="0"/>
    <x v="45"/>
  </r>
  <r>
    <x v="1411"/>
    <x v="0"/>
    <x v="20"/>
    <x v="2"/>
    <x v="7"/>
    <x v="0"/>
    <x v="1"/>
    <x v="1"/>
    <x v="0"/>
    <x v="499"/>
    <x v="300"/>
    <x v="16"/>
    <x v="0"/>
    <x v="45"/>
  </r>
  <r>
    <x v="1412"/>
    <x v="0"/>
    <x v="20"/>
    <x v="2"/>
    <x v="7"/>
    <x v="0"/>
    <x v="1"/>
    <x v="2"/>
    <x v="0"/>
    <x v="724"/>
    <x v="300"/>
    <x v="16"/>
    <x v="0"/>
    <x v="45"/>
  </r>
  <r>
    <x v="1413"/>
    <x v="0"/>
    <x v="74"/>
    <x v="0"/>
    <x v="0"/>
    <x v="1"/>
    <x v="2"/>
    <x v="0"/>
    <x v="0"/>
    <x v="443"/>
    <x v="300"/>
    <x v="1"/>
    <x v="0"/>
    <x v="82"/>
  </r>
  <r>
    <x v="1414"/>
    <x v="0"/>
    <x v="74"/>
    <x v="0"/>
    <x v="0"/>
    <x v="1"/>
    <x v="2"/>
    <x v="1"/>
    <x v="0"/>
    <x v="487"/>
    <x v="300"/>
    <x v="1"/>
    <x v="0"/>
    <x v="82"/>
  </r>
  <r>
    <x v="1415"/>
    <x v="0"/>
    <x v="74"/>
    <x v="0"/>
    <x v="0"/>
    <x v="1"/>
    <x v="2"/>
    <x v="2"/>
    <x v="0"/>
    <x v="666"/>
    <x v="300"/>
    <x v="1"/>
    <x v="0"/>
    <x v="82"/>
  </r>
  <r>
    <x v="1416"/>
    <x v="0"/>
    <x v="74"/>
    <x v="0"/>
    <x v="0"/>
    <x v="0"/>
    <x v="0"/>
    <x v="0"/>
    <x v="0"/>
    <x v="516"/>
    <x v="300"/>
    <x v="1"/>
    <x v="0"/>
    <x v="82"/>
  </r>
  <r>
    <x v="1417"/>
    <x v="0"/>
    <x v="74"/>
    <x v="0"/>
    <x v="0"/>
    <x v="0"/>
    <x v="0"/>
    <x v="1"/>
    <x v="0"/>
    <x v="561"/>
    <x v="300"/>
    <x v="1"/>
    <x v="0"/>
    <x v="82"/>
  </r>
  <r>
    <x v="1418"/>
    <x v="0"/>
    <x v="74"/>
    <x v="0"/>
    <x v="0"/>
    <x v="0"/>
    <x v="0"/>
    <x v="2"/>
    <x v="0"/>
    <x v="505"/>
    <x v="300"/>
    <x v="1"/>
    <x v="0"/>
    <x v="82"/>
  </r>
  <r>
    <x v="1419"/>
    <x v="0"/>
    <x v="74"/>
    <x v="0"/>
    <x v="0"/>
    <x v="0"/>
    <x v="1"/>
    <x v="0"/>
    <x v="0"/>
    <x v="393"/>
    <x v="300"/>
    <x v="1"/>
    <x v="0"/>
    <x v="82"/>
  </r>
  <r>
    <x v="1420"/>
    <x v="0"/>
    <x v="74"/>
    <x v="0"/>
    <x v="0"/>
    <x v="0"/>
    <x v="1"/>
    <x v="1"/>
    <x v="0"/>
    <x v="330"/>
    <x v="300"/>
    <x v="1"/>
    <x v="0"/>
    <x v="82"/>
  </r>
  <r>
    <x v="1421"/>
    <x v="0"/>
    <x v="74"/>
    <x v="0"/>
    <x v="0"/>
    <x v="0"/>
    <x v="1"/>
    <x v="2"/>
    <x v="0"/>
    <x v="556"/>
    <x v="300"/>
    <x v="1"/>
    <x v="0"/>
    <x v="82"/>
  </r>
  <r>
    <x v="1422"/>
    <x v="0"/>
    <x v="59"/>
    <x v="5"/>
    <x v="15"/>
    <x v="1"/>
    <x v="2"/>
    <x v="0"/>
    <x v="0"/>
    <x v="850"/>
    <x v="300"/>
    <x v="46"/>
    <x v="0"/>
    <x v="95"/>
  </r>
  <r>
    <x v="1423"/>
    <x v="0"/>
    <x v="59"/>
    <x v="5"/>
    <x v="15"/>
    <x v="1"/>
    <x v="2"/>
    <x v="1"/>
    <x v="0"/>
    <x v="1381"/>
    <x v="300"/>
    <x v="46"/>
    <x v="0"/>
    <x v="95"/>
  </r>
  <r>
    <x v="1424"/>
    <x v="0"/>
    <x v="59"/>
    <x v="5"/>
    <x v="15"/>
    <x v="1"/>
    <x v="2"/>
    <x v="2"/>
    <x v="0"/>
    <x v="1111"/>
    <x v="300"/>
    <x v="46"/>
    <x v="0"/>
    <x v="95"/>
  </r>
  <r>
    <x v="1425"/>
    <x v="0"/>
    <x v="59"/>
    <x v="5"/>
    <x v="15"/>
    <x v="0"/>
    <x v="0"/>
    <x v="0"/>
    <x v="0"/>
    <x v="326"/>
    <x v="300"/>
    <x v="42"/>
    <x v="0"/>
    <x v="86"/>
  </r>
  <r>
    <x v="1426"/>
    <x v="0"/>
    <x v="59"/>
    <x v="5"/>
    <x v="15"/>
    <x v="0"/>
    <x v="0"/>
    <x v="1"/>
    <x v="0"/>
    <x v="301"/>
    <x v="300"/>
    <x v="36"/>
    <x v="0"/>
    <x v="79"/>
  </r>
  <r>
    <x v="1427"/>
    <x v="0"/>
    <x v="59"/>
    <x v="5"/>
    <x v="15"/>
    <x v="0"/>
    <x v="0"/>
    <x v="2"/>
    <x v="0"/>
    <x v="300"/>
    <x v="300"/>
    <x v="33"/>
    <x v="0"/>
    <x v="64"/>
  </r>
  <r>
    <x v="1428"/>
    <x v="0"/>
    <x v="59"/>
    <x v="5"/>
    <x v="15"/>
    <x v="0"/>
    <x v="1"/>
    <x v="0"/>
    <x v="0"/>
    <x v="470"/>
    <x v="300"/>
    <x v="31"/>
    <x v="0"/>
    <x v="24"/>
  </r>
  <r>
    <x v="1429"/>
    <x v="0"/>
    <x v="59"/>
    <x v="5"/>
    <x v="15"/>
    <x v="0"/>
    <x v="1"/>
    <x v="1"/>
    <x v="0"/>
    <x v="1037"/>
    <x v="300"/>
    <x v="31"/>
    <x v="0"/>
    <x v="24"/>
  </r>
  <r>
    <x v="1430"/>
    <x v="0"/>
    <x v="59"/>
    <x v="5"/>
    <x v="15"/>
    <x v="0"/>
    <x v="1"/>
    <x v="2"/>
    <x v="0"/>
    <x v="1021"/>
    <x v="300"/>
    <x v="31"/>
    <x v="0"/>
    <x v="24"/>
  </r>
  <r>
    <x v="1431"/>
    <x v="0"/>
    <x v="29"/>
    <x v="2"/>
    <x v="7"/>
    <x v="1"/>
    <x v="2"/>
    <x v="0"/>
    <x v="0"/>
    <x v="1239"/>
    <x v="300"/>
    <x v="19"/>
    <x v="0"/>
    <x v="96"/>
  </r>
  <r>
    <x v="1432"/>
    <x v="0"/>
    <x v="29"/>
    <x v="2"/>
    <x v="7"/>
    <x v="1"/>
    <x v="2"/>
    <x v="1"/>
    <x v="0"/>
    <x v="1277"/>
    <x v="300"/>
    <x v="19"/>
    <x v="0"/>
    <x v="96"/>
  </r>
  <r>
    <x v="1433"/>
    <x v="0"/>
    <x v="29"/>
    <x v="2"/>
    <x v="7"/>
    <x v="1"/>
    <x v="2"/>
    <x v="2"/>
    <x v="0"/>
    <x v="663"/>
    <x v="300"/>
    <x v="18"/>
    <x v="0"/>
    <x v="93"/>
  </r>
  <r>
    <x v="1434"/>
    <x v="0"/>
    <x v="29"/>
    <x v="2"/>
    <x v="7"/>
    <x v="0"/>
    <x v="0"/>
    <x v="0"/>
    <x v="0"/>
    <x v="813"/>
    <x v="300"/>
    <x v="16"/>
    <x v="0"/>
    <x v="45"/>
  </r>
  <r>
    <x v="1435"/>
    <x v="0"/>
    <x v="29"/>
    <x v="2"/>
    <x v="7"/>
    <x v="0"/>
    <x v="0"/>
    <x v="1"/>
    <x v="0"/>
    <x v="847"/>
    <x v="300"/>
    <x v="16"/>
    <x v="0"/>
    <x v="45"/>
  </r>
  <r>
    <x v="1436"/>
    <x v="0"/>
    <x v="29"/>
    <x v="2"/>
    <x v="7"/>
    <x v="0"/>
    <x v="0"/>
    <x v="2"/>
    <x v="0"/>
    <x v="921"/>
    <x v="300"/>
    <x v="16"/>
    <x v="0"/>
    <x v="45"/>
  </r>
  <r>
    <x v="1437"/>
    <x v="0"/>
    <x v="29"/>
    <x v="2"/>
    <x v="7"/>
    <x v="0"/>
    <x v="1"/>
    <x v="0"/>
    <x v="0"/>
    <x v="885"/>
    <x v="300"/>
    <x v="16"/>
    <x v="0"/>
    <x v="45"/>
  </r>
  <r>
    <x v="1438"/>
    <x v="0"/>
    <x v="29"/>
    <x v="2"/>
    <x v="7"/>
    <x v="0"/>
    <x v="1"/>
    <x v="1"/>
    <x v="0"/>
    <x v="688"/>
    <x v="300"/>
    <x v="16"/>
    <x v="0"/>
    <x v="45"/>
  </r>
  <r>
    <x v="1439"/>
    <x v="0"/>
    <x v="29"/>
    <x v="2"/>
    <x v="7"/>
    <x v="0"/>
    <x v="1"/>
    <x v="2"/>
    <x v="0"/>
    <x v="913"/>
    <x v="300"/>
    <x v="16"/>
    <x v="0"/>
    <x v="4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40">
  <r>
    <x v="0"/>
    <x v="1"/>
    <x v="155"/>
    <x v="4"/>
    <x v="20"/>
    <x v="1"/>
    <x v="2"/>
    <x v="0"/>
    <x v="0"/>
    <x v="1209"/>
    <x v="300"/>
    <x v="55"/>
    <x v="0"/>
    <x v="57"/>
    <x v="0"/>
  </r>
  <r>
    <x v="1"/>
    <x v="1"/>
    <x v="155"/>
    <x v="4"/>
    <x v="20"/>
    <x v="1"/>
    <x v="2"/>
    <x v="1"/>
    <x v="0"/>
    <x v="789"/>
    <x v="300"/>
    <x v="55"/>
    <x v="0"/>
    <x v="57"/>
    <x v="0"/>
  </r>
  <r>
    <x v="2"/>
    <x v="1"/>
    <x v="155"/>
    <x v="4"/>
    <x v="20"/>
    <x v="1"/>
    <x v="2"/>
    <x v="2"/>
    <x v="0"/>
    <x v="1250"/>
    <x v="300"/>
    <x v="54"/>
    <x v="0"/>
    <x v="36"/>
    <x v="0"/>
  </r>
  <r>
    <x v="3"/>
    <x v="1"/>
    <x v="155"/>
    <x v="4"/>
    <x v="20"/>
    <x v="0"/>
    <x v="0"/>
    <x v="0"/>
    <x v="0"/>
    <x v="268"/>
    <x v="268"/>
    <x v="52"/>
    <x v="1"/>
    <x v="0"/>
    <x v="0"/>
  </r>
  <r>
    <x v="4"/>
    <x v="1"/>
    <x v="155"/>
    <x v="4"/>
    <x v="20"/>
    <x v="0"/>
    <x v="0"/>
    <x v="1"/>
    <x v="0"/>
    <x v="923"/>
    <x v="300"/>
    <x v="53"/>
    <x v="0"/>
    <x v="15"/>
    <x v="0"/>
  </r>
  <r>
    <x v="5"/>
    <x v="1"/>
    <x v="155"/>
    <x v="4"/>
    <x v="20"/>
    <x v="0"/>
    <x v="0"/>
    <x v="2"/>
    <x v="0"/>
    <x v="833"/>
    <x v="300"/>
    <x v="53"/>
    <x v="0"/>
    <x v="15"/>
    <x v="0"/>
  </r>
  <r>
    <x v="6"/>
    <x v="1"/>
    <x v="155"/>
    <x v="4"/>
    <x v="20"/>
    <x v="0"/>
    <x v="1"/>
    <x v="0"/>
    <x v="0"/>
    <x v="1083"/>
    <x v="300"/>
    <x v="53"/>
    <x v="0"/>
    <x v="15"/>
    <x v="0"/>
  </r>
  <r>
    <x v="7"/>
    <x v="1"/>
    <x v="155"/>
    <x v="4"/>
    <x v="20"/>
    <x v="0"/>
    <x v="1"/>
    <x v="1"/>
    <x v="0"/>
    <x v="1206"/>
    <x v="300"/>
    <x v="53"/>
    <x v="0"/>
    <x v="15"/>
    <x v="0"/>
  </r>
  <r>
    <x v="8"/>
    <x v="1"/>
    <x v="155"/>
    <x v="4"/>
    <x v="20"/>
    <x v="0"/>
    <x v="1"/>
    <x v="2"/>
    <x v="0"/>
    <x v="1028"/>
    <x v="300"/>
    <x v="53"/>
    <x v="0"/>
    <x v="15"/>
    <x v="0"/>
  </r>
  <r>
    <x v="9"/>
    <x v="1"/>
    <x v="144"/>
    <x v="4"/>
    <x v="23"/>
    <x v="1"/>
    <x v="2"/>
    <x v="0"/>
    <x v="0"/>
    <x v="928"/>
    <x v="300"/>
    <x v="60"/>
    <x v="0"/>
    <x v="54"/>
    <x v="0"/>
  </r>
  <r>
    <x v="10"/>
    <x v="1"/>
    <x v="144"/>
    <x v="4"/>
    <x v="23"/>
    <x v="1"/>
    <x v="2"/>
    <x v="1"/>
    <x v="0"/>
    <x v="893"/>
    <x v="300"/>
    <x v="60"/>
    <x v="0"/>
    <x v="54"/>
    <x v="0"/>
  </r>
  <r>
    <x v="11"/>
    <x v="1"/>
    <x v="144"/>
    <x v="4"/>
    <x v="23"/>
    <x v="1"/>
    <x v="2"/>
    <x v="2"/>
    <x v="0"/>
    <x v="1384"/>
    <x v="300"/>
    <x v="60"/>
    <x v="0"/>
    <x v="54"/>
    <x v="0"/>
  </r>
  <r>
    <x v="12"/>
    <x v="1"/>
    <x v="144"/>
    <x v="4"/>
    <x v="23"/>
    <x v="0"/>
    <x v="0"/>
    <x v="0"/>
    <x v="0"/>
    <x v="264"/>
    <x v="264"/>
    <x v="57"/>
    <x v="1"/>
    <x v="0"/>
    <x v="0"/>
  </r>
  <r>
    <x v="13"/>
    <x v="1"/>
    <x v="144"/>
    <x v="4"/>
    <x v="23"/>
    <x v="0"/>
    <x v="0"/>
    <x v="1"/>
    <x v="0"/>
    <x v="262"/>
    <x v="262"/>
    <x v="57"/>
    <x v="1"/>
    <x v="0"/>
    <x v="0"/>
  </r>
  <r>
    <x v="14"/>
    <x v="1"/>
    <x v="144"/>
    <x v="4"/>
    <x v="23"/>
    <x v="0"/>
    <x v="0"/>
    <x v="2"/>
    <x v="0"/>
    <x v="1418"/>
    <x v="300"/>
    <x v="58"/>
    <x v="0"/>
    <x v="11"/>
    <x v="0"/>
  </r>
  <r>
    <x v="15"/>
    <x v="1"/>
    <x v="144"/>
    <x v="4"/>
    <x v="23"/>
    <x v="0"/>
    <x v="1"/>
    <x v="0"/>
    <x v="0"/>
    <x v="861"/>
    <x v="300"/>
    <x v="58"/>
    <x v="0"/>
    <x v="11"/>
    <x v="0"/>
  </r>
  <r>
    <x v="16"/>
    <x v="1"/>
    <x v="144"/>
    <x v="4"/>
    <x v="23"/>
    <x v="0"/>
    <x v="1"/>
    <x v="1"/>
    <x v="0"/>
    <x v="291"/>
    <x v="291"/>
    <x v="57"/>
    <x v="1"/>
    <x v="0"/>
    <x v="0"/>
  </r>
  <r>
    <x v="17"/>
    <x v="1"/>
    <x v="144"/>
    <x v="4"/>
    <x v="23"/>
    <x v="0"/>
    <x v="1"/>
    <x v="2"/>
    <x v="0"/>
    <x v="1387"/>
    <x v="300"/>
    <x v="58"/>
    <x v="0"/>
    <x v="11"/>
    <x v="0"/>
  </r>
  <r>
    <x v="18"/>
    <x v="1"/>
    <x v="93"/>
    <x v="6"/>
    <x v="28"/>
    <x v="1"/>
    <x v="2"/>
    <x v="0"/>
    <x v="0"/>
    <x v="1185"/>
    <x v="300"/>
    <x v="69"/>
    <x v="0"/>
    <x v="51"/>
    <x v="0"/>
  </r>
  <r>
    <x v="19"/>
    <x v="1"/>
    <x v="93"/>
    <x v="6"/>
    <x v="28"/>
    <x v="1"/>
    <x v="2"/>
    <x v="1"/>
    <x v="0"/>
    <x v="548"/>
    <x v="300"/>
    <x v="69"/>
    <x v="0"/>
    <x v="51"/>
    <x v="0"/>
  </r>
  <r>
    <x v="20"/>
    <x v="1"/>
    <x v="93"/>
    <x v="6"/>
    <x v="28"/>
    <x v="1"/>
    <x v="2"/>
    <x v="2"/>
    <x v="0"/>
    <x v="1375"/>
    <x v="300"/>
    <x v="69"/>
    <x v="0"/>
    <x v="51"/>
    <x v="0"/>
  </r>
  <r>
    <x v="21"/>
    <x v="1"/>
    <x v="93"/>
    <x v="6"/>
    <x v="28"/>
    <x v="0"/>
    <x v="0"/>
    <x v="0"/>
    <x v="0"/>
    <x v="1052"/>
    <x v="300"/>
    <x v="65"/>
    <x v="0"/>
    <x v="7"/>
    <x v="0"/>
  </r>
  <r>
    <x v="22"/>
    <x v="1"/>
    <x v="93"/>
    <x v="6"/>
    <x v="28"/>
    <x v="0"/>
    <x v="0"/>
    <x v="1"/>
    <x v="0"/>
    <x v="570"/>
    <x v="300"/>
    <x v="65"/>
    <x v="0"/>
    <x v="7"/>
    <x v="0"/>
  </r>
  <r>
    <x v="23"/>
    <x v="1"/>
    <x v="93"/>
    <x v="6"/>
    <x v="28"/>
    <x v="0"/>
    <x v="0"/>
    <x v="2"/>
    <x v="0"/>
    <x v="461"/>
    <x v="300"/>
    <x v="66"/>
    <x v="0"/>
    <x v="21"/>
    <x v="0"/>
  </r>
  <r>
    <x v="24"/>
    <x v="1"/>
    <x v="93"/>
    <x v="6"/>
    <x v="28"/>
    <x v="0"/>
    <x v="1"/>
    <x v="0"/>
    <x v="0"/>
    <x v="851"/>
    <x v="300"/>
    <x v="66"/>
    <x v="0"/>
    <x v="21"/>
    <x v="0"/>
  </r>
  <r>
    <x v="25"/>
    <x v="1"/>
    <x v="93"/>
    <x v="6"/>
    <x v="28"/>
    <x v="0"/>
    <x v="1"/>
    <x v="1"/>
    <x v="0"/>
    <x v="1360"/>
    <x v="300"/>
    <x v="65"/>
    <x v="0"/>
    <x v="7"/>
    <x v="0"/>
  </r>
  <r>
    <x v="26"/>
    <x v="1"/>
    <x v="93"/>
    <x v="6"/>
    <x v="28"/>
    <x v="0"/>
    <x v="1"/>
    <x v="2"/>
    <x v="0"/>
    <x v="380"/>
    <x v="300"/>
    <x v="65"/>
    <x v="0"/>
    <x v="7"/>
    <x v="0"/>
  </r>
  <r>
    <x v="27"/>
    <x v="1"/>
    <x v="127"/>
    <x v="3"/>
    <x v="13"/>
    <x v="1"/>
    <x v="2"/>
    <x v="0"/>
    <x v="0"/>
    <x v="1283"/>
    <x v="300"/>
    <x v="28"/>
    <x v="0"/>
    <x v="67"/>
    <x v="0"/>
  </r>
  <r>
    <x v="28"/>
    <x v="1"/>
    <x v="127"/>
    <x v="3"/>
    <x v="13"/>
    <x v="1"/>
    <x v="2"/>
    <x v="1"/>
    <x v="0"/>
    <x v="939"/>
    <x v="300"/>
    <x v="28"/>
    <x v="0"/>
    <x v="67"/>
    <x v="0"/>
  </r>
  <r>
    <x v="29"/>
    <x v="1"/>
    <x v="127"/>
    <x v="3"/>
    <x v="13"/>
    <x v="1"/>
    <x v="2"/>
    <x v="2"/>
    <x v="0"/>
    <x v="1023"/>
    <x v="300"/>
    <x v="28"/>
    <x v="0"/>
    <x v="67"/>
    <x v="0"/>
  </r>
  <r>
    <x v="30"/>
    <x v="1"/>
    <x v="127"/>
    <x v="3"/>
    <x v="13"/>
    <x v="0"/>
    <x v="0"/>
    <x v="0"/>
    <x v="0"/>
    <x v="793"/>
    <x v="300"/>
    <x v="27"/>
    <x v="0"/>
    <x v="33"/>
    <x v="0"/>
  </r>
  <r>
    <x v="31"/>
    <x v="1"/>
    <x v="127"/>
    <x v="3"/>
    <x v="13"/>
    <x v="0"/>
    <x v="0"/>
    <x v="1"/>
    <x v="0"/>
    <x v="895"/>
    <x v="300"/>
    <x v="27"/>
    <x v="0"/>
    <x v="33"/>
    <x v="0"/>
  </r>
  <r>
    <x v="32"/>
    <x v="1"/>
    <x v="127"/>
    <x v="3"/>
    <x v="13"/>
    <x v="0"/>
    <x v="0"/>
    <x v="2"/>
    <x v="0"/>
    <x v="866"/>
    <x v="300"/>
    <x v="27"/>
    <x v="0"/>
    <x v="33"/>
    <x v="0"/>
  </r>
  <r>
    <x v="33"/>
    <x v="1"/>
    <x v="127"/>
    <x v="3"/>
    <x v="13"/>
    <x v="0"/>
    <x v="1"/>
    <x v="0"/>
    <x v="0"/>
    <x v="800"/>
    <x v="300"/>
    <x v="27"/>
    <x v="0"/>
    <x v="33"/>
    <x v="0"/>
  </r>
  <r>
    <x v="34"/>
    <x v="1"/>
    <x v="127"/>
    <x v="3"/>
    <x v="13"/>
    <x v="0"/>
    <x v="1"/>
    <x v="1"/>
    <x v="0"/>
    <x v="732"/>
    <x v="300"/>
    <x v="27"/>
    <x v="0"/>
    <x v="33"/>
    <x v="0"/>
  </r>
  <r>
    <x v="35"/>
    <x v="1"/>
    <x v="127"/>
    <x v="3"/>
    <x v="13"/>
    <x v="0"/>
    <x v="1"/>
    <x v="2"/>
    <x v="0"/>
    <x v="731"/>
    <x v="300"/>
    <x v="27"/>
    <x v="0"/>
    <x v="33"/>
    <x v="0"/>
  </r>
  <r>
    <x v="36"/>
    <x v="1"/>
    <x v="99"/>
    <x v="6"/>
    <x v="31"/>
    <x v="1"/>
    <x v="2"/>
    <x v="0"/>
    <x v="0"/>
    <x v="1279"/>
    <x v="300"/>
    <x v="74"/>
    <x v="0"/>
    <x v="58"/>
    <x v="0"/>
  </r>
  <r>
    <x v="37"/>
    <x v="1"/>
    <x v="99"/>
    <x v="6"/>
    <x v="31"/>
    <x v="1"/>
    <x v="2"/>
    <x v="1"/>
    <x v="0"/>
    <x v="919"/>
    <x v="300"/>
    <x v="74"/>
    <x v="0"/>
    <x v="58"/>
    <x v="0"/>
  </r>
  <r>
    <x v="38"/>
    <x v="1"/>
    <x v="99"/>
    <x v="6"/>
    <x v="31"/>
    <x v="1"/>
    <x v="2"/>
    <x v="2"/>
    <x v="0"/>
    <x v="782"/>
    <x v="300"/>
    <x v="74"/>
    <x v="0"/>
    <x v="58"/>
    <x v="0"/>
  </r>
  <r>
    <x v="39"/>
    <x v="1"/>
    <x v="99"/>
    <x v="6"/>
    <x v="31"/>
    <x v="0"/>
    <x v="0"/>
    <x v="0"/>
    <x v="0"/>
    <x v="591"/>
    <x v="300"/>
    <x v="69"/>
    <x v="0"/>
    <x v="4"/>
    <x v="0"/>
  </r>
  <r>
    <x v="40"/>
    <x v="1"/>
    <x v="99"/>
    <x v="6"/>
    <x v="31"/>
    <x v="0"/>
    <x v="0"/>
    <x v="1"/>
    <x v="0"/>
    <x v="830"/>
    <x v="300"/>
    <x v="69"/>
    <x v="0"/>
    <x v="4"/>
    <x v="0"/>
  </r>
  <r>
    <x v="41"/>
    <x v="1"/>
    <x v="99"/>
    <x v="6"/>
    <x v="31"/>
    <x v="0"/>
    <x v="0"/>
    <x v="2"/>
    <x v="0"/>
    <x v="1409"/>
    <x v="300"/>
    <x v="69"/>
    <x v="0"/>
    <x v="4"/>
    <x v="0"/>
  </r>
  <r>
    <x v="42"/>
    <x v="1"/>
    <x v="99"/>
    <x v="6"/>
    <x v="31"/>
    <x v="0"/>
    <x v="1"/>
    <x v="0"/>
    <x v="0"/>
    <x v="997"/>
    <x v="300"/>
    <x v="69"/>
    <x v="0"/>
    <x v="4"/>
    <x v="0"/>
  </r>
  <r>
    <x v="43"/>
    <x v="1"/>
    <x v="99"/>
    <x v="6"/>
    <x v="31"/>
    <x v="0"/>
    <x v="1"/>
    <x v="1"/>
    <x v="0"/>
    <x v="1190"/>
    <x v="300"/>
    <x v="69"/>
    <x v="0"/>
    <x v="4"/>
    <x v="0"/>
  </r>
  <r>
    <x v="44"/>
    <x v="1"/>
    <x v="99"/>
    <x v="6"/>
    <x v="31"/>
    <x v="0"/>
    <x v="1"/>
    <x v="2"/>
    <x v="0"/>
    <x v="1349"/>
    <x v="300"/>
    <x v="69"/>
    <x v="0"/>
    <x v="4"/>
    <x v="0"/>
  </r>
  <r>
    <x v="45"/>
    <x v="1"/>
    <x v="132"/>
    <x v="3"/>
    <x v="14"/>
    <x v="1"/>
    <x v="2"/>
    <x v="0"/>
    <x v="0"/>
    <x v="912"/>
    <x v="300"/>
    <x v="30"/>
    <x v="0"/>
    <x v="65"/>
    <x v="0"/>
  </r>
  <r>
    <x v="46"/>
    <x v="1"/>
    <x v="132"/>
    <x v="3"/>
    <x v="14"/>
    <x v="1"/>
    <x v="2"/>
    <x v="1"/>
    <x v="0"/>
    <x v="687"/>
    <x v="300"/>
    <x v="30"/>
    <x v="0"/>
    <x v="65"/>
    <x v="0"/>
  </r>
  <r>
    <x v="47"/>
    <x v="1"/>
    <x v="132"/>
    <x v="3"/>
    <x v="14"/>
    <x v="1"/>
    <x v="2"/>
    <x v="2"/>
    <x v="0"/>
    <x v="1312"/>
    <x v="300"/>
    <x v="30"/>
    <x v="0"/>
    <x v="65"/>
    <x v="0"/>
  </r>
  <r>
    <x v="48"/>
    <x v="1"/>
    <x v="132"/>
    <x v="3"/>
    <x v="14"/>
    <x v="0"/>
    <x v="0"/>
    <x v="0"/>
    <x v="0"/>
    <x v="660"/>
    <x v="300"/>
    <x v="29"/>
    <x v="0"/>
    <x v="31"/>
    <x v="0"/>
  </r>
  <r>
    <x v="49"/>
    <x v="1"/>
    <x v="132"/>
    <x v="3"/>
    <x v="14"/>
    <x v="0"/>
    <x v="0"/>
    <x v="1"/>
    <x v="0"/>
    <x v="535"/>
    <x v="300"/>
    <x v="29"/>
    <x v="0"/>
    <x v="31"/>
    <x v="0"/>
  </r>
  <r>
    <x v="50"/>
    <x v="1"/>
    <x v="132"/>
    <x v="3"/>
    <x v="14"/>
    <x v="0"/>
    <x v="0"/>
    <x v="2"/>
    <x v="0"/>
    <x v="1079"/>
    <x v="300"/>
    <x v="29"/>
    <x v="0"/>
    <x v="31"/>
    <x v="0"/>
  </r>
  <r>
    <x v="51"/>
    <x v="1"/>
    <x v="132"/>
    <x v="3"/>
    <x v="14"/>
    <x v="0"/>
    <x v="1"/>
    <x v="0"/>
    <x v="0"/>
    <x v="1042"/>
    <x v="300"/>
    <x v="29"/>
    <x v="0"/>
    <x v="31"/>
    <x v="0"/>
  </r>
  <r>
    <x v="52"/>
    <x v="1"/>
    <x v="132"/>
    <x v="3"/>
    <x v="14"/>
    <x v="0"/>
    <x v="1"/>
    <x v="1"/>
    <x v="0"/>
    <x v="576"/>
    <x v="300"/>
    <x v="29"/>
    <x v="0"/>
    <x v="31"/>
    <x v="0"/>
  </r>
  <r>
    <x v="53"/>
    <x v="1"/>
    <x v="132"/>
    <x v="3"/>
    <x v="14"/>
    <x v="0"/>
    <x v="1"/>
    <x v="2"/>
    <x v="0"/>
    <x v="888"/>
    <x v="300"/>
    <x v="29"/>
    <x v="0"/>
    <x v="31"/>
    <x v="0"/>
  </r>
  <r>
    <x v="54"/>
    <x v="1"/>
    <x v="112"/>
    <x v="1"/>
    <x v="3"/>
    <x v="1"/>
    <x v="2"/>
    <x v="0"/>
    <x v="0"/>
    <x v="684"/>
    <x v="300"/>
    <x v="11"/>
    <x v="0"/>
    <x v="73"/>
    <x v="0"/>
  </r>
  <r>
    <x v="55"/>
    <x v="1"/>
    <x v="112"/>
    <x v="1"/>
    <x v="3"/>
    <x v="1"/>
    <x v="2"/>
    <x v="1"/>
    <x v="0"/>
    <x v="952"/>
    <x v="300"/>
    <x v="11"/>
    <x v="0"/>
    <x v="73"/>
    <x v="0"/>
  </r>
  <r>
    <x v="56"/>
    <x v="1"/>
    <x v="112"/>
    <x v="1"/>
    <x v="3"/>
    <x v="1"/>
    <x v="2"/>
    <x v="2"/>
    <x v="0"/>
    <x v="875"/>
    <x v="300"/>
    <x v="11"/>
    <x v="0"/>
    <x v="73"/>
    <x v="0"/>
  </r>
  <r>
    <x v="57"/>
    <x v="1"/>
    <x v="112"/>
    <x v="1"/>
    <x v="3"/>
    <x v="0"/>
    <x v="0"/>
    <x v="0"/>
    <x v="0"/>
    <x v="176"/>
    <x v="176"/>
    <x v="10"/>
    <x v="1"/>
    <x v="0"/>
    <x v="0"/>
  </r>
  <r>
    <x v="58"/>
    <x v="1"/>
    <x v="112"/>
    <x v="1"/>
    <x v="3"/>
    <x v="0"/>
    <x v="0"/>
    <x v="1"/>
    <x v="0"/>
    <x v="147"/>
    <x v="147"/>
    <x v="10"/>
    <x v="1"/>
    <x v="0"/>
    <x v="0"/>
  </r>
  <r>
    <x v="59"/>
    <x v="1"/>
    <x v="112"/>
    <x v="1"/>
    <x v="3"/>
    <x v="0"/>
    <x v="0"/>
    <x v="2"/>
    <x v="0"/>
    <x v="145"/>
    <x v="145"/>
    <x v="10"/>
    <x v="1"/>
    <x v="0"/>
    <x v="0"/>
  </r>
  <r>
    <x v="60"/>
    <x v="1"/>
    <x v="112"/>
    <x v="1"/>
    <x v="3"/>
    <x v="0"/>
    <x v="1"/>
    <x v="0"/>
    <x v="0"/>
    <x v="141"/>
    <x v="141"/>
    <x v="10"/>
    <x v="1"/>
    <x v="0"/>
    <x v="0"/>
  </r>
  <r>
    <x v="61"/>
    <x v="1"/>
    <x v="112"/>
    <x v="1"/>
    <x v="3"/>
    <x v="0"/>
    <x v="1"/>
    <x v="1"/>
    <x v="0"/>
    <x v="127"/>
    <x v="127"/>
    <x v="10"/>
    <x v="1"/>
    <x v="0"/>
    <x v="0"/>
  </r>
  <r>
    <x v="62"/>
    <x v="1"/>
    <x v="112"/>
    <x v="1"/>
    <x v="3"/>
    <x v="0"/>
    <x v="1"/>
    <x v="2"/>
    <x v="0"/>
    <x v="162"/>
    <x v="162"/>
    <x v="10"/>
    <x v="1"/>
    <x v="0"/>
    <x v="0"/>
  </r>
  <r>
    <x v="63"/>
    <x v="1"/>
    <x v="133"/>
    <x v="3"/>
    <x v="12"/>
    <x v="1"/>
    <x v="2"/>
    <x v="0"/>
    <x v="0"/>
    <x v="1075"/>
    <x v="300"/>
    <x v="27"/>
    <x v="0"/>
    <x v="68"/>
    <x v="0"/>
  </r>
  <r>
    <x v="64"/>
    <x v="1"/>
    <x v="133"/>
    <x v="3"/>
    <x v="12"/>
    <x v="1"/>
    <x v="2"/>
    <x v="1"/>
    <x v="0"/>
    <x v="1089"/>
    <x v="300"/>
    <x v="27"/>
    <x v="0"/>
    <x v="68"/>
    <x v="0"/>
  </r>
  <r>
    <x v="65"/>
    <x v="1"/>
    <x v="133"/>
    <x v="3"/>
    <x v="12"/>
    <x v="1"/>
    <x v="2"/>
    <x v="2"/>
    <x v="0"/>
    <x v="1163"/>
    <x v="300"/>
    <x v="27"/>
    <x v="0"/>
    <x v="68"/>
    <x v="0"/>
  </r>
  <r>
    <x v="66"/>
    <x v="1"/>
    <x v="133"/>
    <x v="3"/>
    <x v="12"/>
    <x v="0"/>
    <x v="0"/>
    <x v="0"/>
    <x v="0"/>
    <x v="841"/>
    <x v="300"/>
    <x v="26"/>
    <x v="0"/>
    <x v="34"/>
    <x v="0"/>
  </r>
  <r>
    <x v="67"/>
    <x v="1"/>
    <x v="133"/>
    <x v="3"/>
    <x v="12"/>
    <x v="0"/>
    <x v="0"/>
    <x v="1"/>
    <x v="0"/>
    <x v="1077"/>
    <x v="300"/>
    <x v="26"/>
    <x v="0"/>
    <x v="34"/>
    <x v="0"/>
  </r>
  <r>
    <x v="68"/>
    <x v="1"/>
    <x v="133"/>
    <x v="3"/>
    <x v="12"/>
    <x v="0"/>
    <x v="0"/>
    <x v="2"/>
    <x v="0"/>
    <x v="1268"/>
    <x v="300"/>
    <x v="26"/>
    <x v="0"/>
    <x v="34"/>
    <x v="0"/>
  </r>
  <r>
    <x v="69"/>
    <x v="1"/>
    <x v="133"/>
    <x v="3"/>
    <x v="12"/>
    <x v="0"/>
    <x v="1"/>
    <x v="0"/>
    <x v="0"/>
    <x v="1118"/>
    <x v="300"/>
    <x v="26"/>
    <x v="0"/>
    <x v="34"/>
    <x v="0"/>
  </r>
  <r>
    <x v="70"/>
    <x v="1"/>
    <x v="133"/>
    <x v="3"/>
    <x v="12"/>
    <x v="0"/>
    <x v="1"/>
    <x v="1"/>
    <x v="0"/>
    <x v="627"/>
    <x v="300"/>
    <x v="26"/>
    <x v="0"/>
    <x v="34"/>
    <x v="0"/>
  </r>
  <r>
    <x v="71"/>
    <x v="1"/>
    <x v="133"/>
    <x v="3"/>
    <x v="12"/>
    <x v="0"/>
    <x v="1"/>
    <x v="2"/>
    <x v="0"/>
    <x v="1319"/>
    <x v="300"/>
    <x v="26"/>
    <x v="0"/>
    <x v="34"/>
    <x v="0"/>
  </r>
  <r>
    <x v="72"/>
    <x v="1"/>
    <x v="156"/>
    <x v="4"/>
    <x v="21"/>
    <x v="1"/>
    <x v="2"/>
    <x v="0"/>
    <x v="0"/>
    <x v="1074"/>
    <x v="300"/>
    <x v="56"/>
    <x v="0"/>
    <x v="56"/>
    <x v="0"/>
  </r>
  <r>
    <x v="73"/>
    <x v="1"/>
    <x v="156"/>
    <x v="4"/>
    <x v="21"/>
    <x v="1"/>
    <x v="2"/>
    <x v="1"/>
    <x v="0"/>
    <x v="908"/>
    <x v="300"/>
    <x v="56"/>
    <x v="0"/>
    <x v="56"/>
    <x v="0"/>
  </r>
  <r>
    <x v="74"/>
    <x v="1"/>
    <x v="156"/>
    <x v="4"/>
    <x v="21"/>
    <x v="1"/>
    <x v="2"/>
    <x v="2"/>
    <x v="0"/>
    <x v="887"/>
    <x v="300"/>
    <x v="56"/>
    <x v="0"/>
    <x v="56"/>
    <x v="0"/>
  </r>
  <r>
    <x v="75"/>
    <x v="1"/>
    <x v="156"/>
    <x v="4"/>
    <x v="21"/>
    <x v="0"/>
    <x v="0"/>
    <x v="0"/>
    <x v="0"/>
    <x v="536"/>
    <x v="300"/>
    <x v="54"/>
    <x v="0"/>
    <x v="14"/>
    <x v="0"/>
  </r>
  <r>
    <x v="76"/>
    <x v="1"/>
    <x v="156"/>
    <x v="4"/>
    <x v="21"/>
    <x v="0"/>
    <x v="0"/>
    <x v="1"/>
    <x v="0"/>
    <x v="265"/>
    <x v="265"/>
    <x v="53"/>
    <x v="1"/>
    <x v="0"/>
    <x v="0"/>
  </r>
  <r>
    <x v="77"/>
    <x v="1"/>
    <x v="156"/>
    <x v="4"/>
    <x v="21"/>
    <x v="0"/>
    <x v="0"/>
    <x v="2"/>
    <x v="0"/>
    <x v="267"/>
    <x v="267"/>
    <x v="53"/>
    <x v="1"/>
    <x v="0"/>
    <x v="0"/>
  </r>
  <r>
    <x v="78"/>
    <x v="1"/>
    <x v="156"/>
    <x v="4"/>
    <x v="21"/>
    <x v="0"/>
    <x v="1"/>
    <x v="0"/>
    <x v="0"/>
    <x v="1059"/>
    <x v="300"/>
    <x v="54"/>
    <x v="0"/>
    <x v="14"/>
    <x v="0"/>
  </r>
  <r>
    <x v="79"/>
    <x v="1"/>
    <x v="156"/>
    <x v="4"/>
    <x v="21"/>
    <x v="0"/>
    <x v="1"/>
    <x v="1"/>
    <x v="0"/>
    <x v="1374"/>
    <x v="300"/>
    <x v="54"/>
    <x v="0"/>
    <x v="14"/>
    <x v="0"/>
  </r>
  <r>
    <x v="80"/>
    <x v="1"/>
    <x v="156"/>
    <x v="4"/>
    <x v="21"/>
    <x v="0"/>
    <x v="1"/>
    <x v="2"/>
    <x v="0"/>
    <x v="1431"/>
    <x v="300"/>
    <x v="54"/>
    <x v="0"/>
    <x v="14"/>
    <x v="0"/>
  </r>
  <r>
    <x v="81"/>
    <x v="1"/>
    <x v="159"/>
    <x v="4"/>
    <x v="16"/>
    <x v="1"/>
    <x v="2"/>
    <x v="0"/>
    <x v="0"/>
    <x v="1297"/>
    <x v="300"/>
    <x v="50"/>
    <x v="0"/>
    <x v="62"/>
    <x v="0"/>
  </r>
  <r>
    <x v="82"/>
    <x v="1"/>
    <x v="159"/>
    <x v="4"/>
    <x v="16"/>
    <x v="1"/>
    <x v="2"/>
    <x v="1"/>
    <x v="0"/>
    <x v="818"/>
    <x v="300"/>
    <x v="50"/>
    <x v="0"/>
    <x v="62"/>
    <x v="0"/>
  </r>
  <r>
    <x v="83"/>
    <x v="1"/>
    <x v="159"/>
    <x v="4"/>
    <x v="16"/>
    <x v="1"/>
    <x v="2"/>
    <x v="2"/>
    <x v="0"/>
    <x v="936"/>
    <x v="300"/>
    <x v="50"/>
    <x v="0"/>
    <x v="62"/>
    <x v="0"/>
  </r>
  <r>
    <x v="84"/>
    <x v="1"/>
    <x v="159"/>
    <x v="4"/>
    <x v="16"/>
    <x v="0"/>
    <x v="0"/>
    <x v="0"/>
    <x v="0"/>
    <x v="974"/>
    <x v="300"/>
    <x v="48"/>
    <x v="0"/>
    <x v="23"/>
    <x v="0"/>
  </r>
  <r>
    <x v="85"/>
    <x v="1"/>
    <x v="159"/>
    <x v="4"/>
    <x v="16"/>
    <x v="0"/>
    <x v="0"/>
    <x v="1"/>
    <x v="0"/>
    <x v="957"/>
    <x v="300"/>
    <x v="49"/>
    <x v="0"/>
    <x v="43"/>
    <x v="0"/>
  </r>
  <r>
    <x v="86"/>
    <x v="1"/>
    <x v="159"/>
    <x v="4"/>
    <x v="16"/>
    <x v="0"/>
    <x v="0"/>
    <x v="2"/>
    <x v="0"/>
    <x v="1120"/>
    <x v="300"/>
    <x v="49"/>
    <x v="0"/>
    <x v="43"/>
    <x v="0"/>
  </r>
  <r>
    <x v="87"/>
    <x v="1"/>
    <x v="159"/>
    <x v="4"/>
    <x v="16"/>
    <x v="0"/>
    <x v="1"/>
    <x v="0"/>
    <x v="0"/>
    <x v="1233"/>
    <x v="300"/>
    <x v="49"/>
    <x v="0"/>
    <x v="43"/>
    <x v="0"/>
  </r>
  <r>
    <x v="88"/>
    <x v="1"/>
    <x v="159"/>
    <x v="4"/>
    <x v="16"/>
    <x v="0"/>
    <x v="1"/>
    <x v="1"/>
    <x v="0"/>
    <x v="1142"/>
    <x v="300"/>
    <x v="49"/>
    <x v="0"/>
    <x v="43"/>
    <x v="0"/>
  </r>
  <r>
    <x v="89"/>
    <x v="1"/>
    <x v="159"/>
    <x v="4"/>
    <x v="16"/>
    <x v="0"/>
    <x v="1"/>
    <x v="2"/>
    <x v="0"/>
    <x v="1070"/>
    <x v="300"/>
    <x v="49"/>
    <x v="0"/>
    <x v="43"/>
    <x v="0"/>
  </r>
  <r>
    <x v="90"/>
    <x v="1"/>
    <x v="116"/>
    <x v="1"/>
    <x v="6"/>
    <x v="1"/>
    <x v="2"/>
    <x v="0"/>
    <x v="0"/>
    <x v="1"/>
    <x v="1"/>
    <x v="14"/>
    <x v="1"/>
    <x v="0"/>
    <x v="0"/>
  </r>
  <r>
    <x v="91"/>
    <x v="1"/>
    <x v="116"/>
    <x v="1"/>
    <x v="6"/>
    <x v="1"/>
    <x v="2"/>
    <x v="1"/>
    <x v="0"/>
    <x v="9"/>
    <x v="9"/>
    <x v="14"/>
    <x v="1"/>
    <x v="0"/>
    <x v="0"/>
  </r>
  <r>
    <x v="92"/>
    <x v="1"/>
    <x v="116"/>
    <x v="1"/>
    <x v="6"/>
    <x v="1"/>
    <x v="2"/>
    <x v="2"/>
    <x v="0"/>
    <x v="0"/>
    <x v="0"/>
    <x v="14"/>
    <x v="1"/>
    <x v="0"/>
    <x v="0"/>
  </r>
  <r>
    <x v="93"/>
    <x v="1"/>
    <x v="116"/>
    <x v="1"/>
    <x v="6"/>
    <x v="0"/>
    <x v="0"/>
    <x v="0"/>
    <x v="0"/>
    <x v="67"/>
    <x v="67"/>
    <x v="14"/>
    <x v="1"/>
    <x v="0"/>
    <x v="0"/>
  </r>
  <r>
    <x v="94"/>
    <x v="1"/>
    <x v="116"/>
    <x v="1"/>
    <x v="6"/>
    <x v="0"/>
    <x v="0"/>
    <x v="1"/>
    <x v="0"/>
    <x v="84"/>
    <x v="84"/>
    <x v="14"/>
    <x v="1"/>
    <x v="0"/>
    <x v="0"/>
  </r>
  <r>
    <x v="95"/>
    <x v="1"/>
    <x v="116"/>
    <x v="1"/>
    <x v="6"/>
    <x v="0"/>
    <x v="0"/>
    <x v="2"/>
    <x v="0"/>
    <x v="88"/>
    <x v="88"/>
    <x v="14"/>
    <x v="1"/>
    <x v="0"/>
    <x v="0"/>
  </r>
  <r>
    <x v="96"/>
    <x v="1"/>
    <x v="116"/>
    <x v="1"/>
    <x v="6"/>
    <x v="0"/>
    <x v="1"/>
    <x v="0"/>
    <x v="0"/>
    <x v="78"/>
    <x v="78"/>
    <x v="14"/>
    <x v="1"/>
    <x v="0"/>
    <x v="0"/>
  </r>
  <r>
    <x v="97"/>
    <x v="1"/>
    <x v="116"/>
    <x v="1"/>
    <x v="6"/>
    <x v="0"/>
    <x v="1"/>
    <x v="1"/>
    <x v="0"/>
    <x v="63"/>
    <x v="63"/>
    <x v="14"/>
    <x v="1"/>
    <x v="0"/>
    <x v="0"/>
  </r>
  <r>
    <x v="98"/>
    <x v="1"/>
    <x v="116"/>
    <x v="1"/>
    <x v="6"/>
    <x v="0"/>
    <x v="1"/>
    <x v="2"/>
    <x v="0"/>
    <x v="23"/>
    <x v="23"/>
    <x v="14"/>
    <x v="1"/>
    <x v="0"/>
    <x v="0"/>
  </r>
  <r>
    <x v="99"/>
    <x v="1"/>
    <x v="102"/>
    <x v="1"/>
    <x v="2"/>
    <x v="1"/>
    <x v="2"/>
    <x v="0"/>
    <x v="0"/>
    <x v="235"/>
    <x v="235"/>
    <x v="8"/>
    <x v="1"/>
    <x v="0"/>
    <x v="0"/>
  </r>
  <r>
    <x v="100"/>
    <x v="1"/>
    <x v="102"/>
    <x v="1"/>
    <x v="2"/>
    <x v="1"/>
    <x v="2"/>
    <x v="1"/>
    <x v="0"/>
    <x v="986"/>
    <x v="300"/>
    <x v="9"/>
    <x v="0"/>
    <x v="74"/>
    <x v="0"/>
  </r>
  <r>
    <x v="101"/>
    <x v="1"/>
    <x v="102"/>
    <x v="1"/>
    <x v="2"/>
    <x v="1"/>
    <x v="2"/>
    <x v="2"/>
    <x v="0"/>
    <x v="1148"/>
    <x v="300"/>
    <x v="9"/>
    <x v="0"/>
    <x v="74"/>
    <x v="0"/>
  </r>
  <r>
    <x v="102"/>
    <x v="1"/>
    <x v="102"/>
    <x v="1"/>
    <x v="2"/>
    <x v="0"/>
    <x v="0"/>
    <x v="0"/>
    <x v="0"/>
    <x v="79"/>
    <x v="79"/>
    <x v="8"/>
    <x v="1"/>
    <x v="0"/>
    <x v="0"/>
  </r>
  <r>
    <x v="103"/>
    <x v="1"/>
    <x v="102"/>
    <x v="1"/>
    <x v="2"/>
    <x v="0"/>
    <x v="0"/>
    <x v="1"/>
    <x v="0"/>
    <x v="86"/>
    <x v="86"/>
    <x v="8"/>
    <x v="1"/>
    <x v="0"/>
    <x v="0"/>
  </r>
  <r>
    <x v="104"/>
    <x v="1"/>
    <x v="102"/>
    <x v="1"/>
    <x v="2"/>
    <x v="0"/>
    <x v="0"/>
    <x v="2"/>
    <x v="0"/>
    <x v="82"/>
    <x v="82"/>
    <x v="8"/>
    <x v="1"/>
    <x v="0"/>
    <x v="0"/>
  </r>
  <r>
    <x v="105"/>
    <x v="1"/>
    <x v="102"/>
    <x v="1"/>
    <x v="2"/>
    <x v="0"/>
    <x v="1"/>
    <x v="0"/>
    <x v="0"/>
    <x v="69"/>
    <x v="69"/>
    <x v="8"/>
    <x v="1"/>
    <x v="0"/>
    <x v="0"/>
  </r>
  <r>
    <x v="106"/>
    <x v="1"/>
    <x v="102"/>
    <x v="1"/>
    <x v="2"/>
    <x v="0"/>
    <x v="1"/>
    <x v="1"/>
    <x v="0"/>
    <x v="42"/>
    <x v="42"/>
    <x v="8"/>
    <x v="1"/>
    <x v="0"/>
    <x v="0"/>
  </r>
  <r>
    <x v="107"/>
    <x v="1"/>
    <x v="102"/>
    <x v="1"/>
    <x v="2"/>
    <x v="0"/>
    <x v="1"/>
    <x v="2"/>
    <x v="0"/>
    <x v="90"/>
    <x v="90"/>
    <x v="8"/>
    <x v="1"/>
    <x v="0"/>
    <x v="0"/>
  </r>
  <r>
    <x v="108"/>
    <x v="1"/>
    <x v="101"/>
    <x v="1"/>
    <x v="4"/>
    <x v="1"/>
    <x v="2"/>
    <x v="0"/>
    <x v="0"/>
    <x v="10"/>
    <x v="10"/>
    <x v="11"/>
    <x v="1"/>
    <x v="0"/>
    <x v="0"/>
  </r>
  <r>
    <x v="109"/>
    <x v="1"/>
    <x v="101"/>
    <x v="1"/>
    <x v="4"/>
    <x v="1"/>
    <x v="2"/>
    <x v="1"/>
    <x v="0"/>
    <x v="12"/>
    <x v="12"/>
    <x v="11"/>
    <x v="1"/>
    <x v="0"/>
    <x v="0"/>
  </r>
  <r>
    <x v="110"/>
    <x v="1"/>
    <x v="101"/>
    <x v="1"/>
    <x v="4"/>
    <x v="1"/>
    <x v="2"/>
    <x v="2"/>
    <x v="0"/>
    <x v="7"/>
    <x v="7"/>
    <x v="11"/>
    <x v="1"/>
    <x v="0"/>
    <x v="0"/>
  </r>
  <r>
    <x v="111"/>
    <x v="1"/>
    <x v="101"/>
    <x v="1"/>
    <x v="4"/>
    <x v="0"/>
    <x v="0"/>
    <x v="0"/>
    <x v="0"/>
    <x v="92"/>
    <x v="92"/>
    <x v="11"/>
    <x v="1"/>
    <x v="0"/>
    <x v="0"/>
  </r>
  <r>
    <x v="112"/>
    <x v="1"/>
    <x v="101"/>
    <x v="1"/>
    <x v="4"/>
    <x v="0"/>
    <x v="0"/>
    <x v="1"/>
    <x v="0"/>
    <x v="81"/>
    <x v="81"/>
    <x v="11"/>
    <x v="1"/>
    <x v="0"/>
    <x v="0"/>
  </r>
  <r>
    <x v="113"/>
    <x v="1"/>
    <x v="101"/>
    <x v="1"/>
    <x v="4"/>
    <x v="0"/>
    <x v="0"/>
    <x v="2"/>
    <x v="0"/>
    <x v="64"/>
    <x v="64"/>
    <x v="11"/>
    <x v="1"/>
    <x v="0"/>
    <x v="0"/>
  </r>
  <r>
    <x v="114"/>
    <x v="1"/>
    <x v="101"/>
    <x v="1"/>
    <x v="4"/>
    <x v="0"/>
    <x v="1"/>
    <x v="0"/>
    <x v="0"/>
    <x v="38"/>
    <x v="38"/>
    <x v="11"/>
    <x v="1"/>
    <x v="0"/>
    <x v="0"/>
  </r>
  <r>
    <x v="115"/>
    <x v="1"/>
    <x v="101"/>
    <x v="1"/>
    <x v="4"/>
    <x v="0"/>
    <x v="1"/>
    <x v="1"/>
    <x v="0"/>
    <x v="32"/>
    <x v="32"/>
    <x v="11"/>
    <x v="1"/>
    <x v="0"/>
    <x v="0"/>
  </r>
  <r>
    <x v="116"/>
    <x v="1"/>
    <x v="101"/>
    <x v="1"/>
    <x v="4"/>
    <x v="0"/>
    <x v="1"/>
    <x v="2"/>
    <x v="0"/>
    <x v="40"/>
    <x v="40"/>
    <x v="11"/>
    <x v="1"/>
    <x v="0"/>
    <x v="0"/>
  </r>
  <r>
    <x v="117"/>
    <x v="1"/>
    <x v="146"/>
    <x v="4"/>
    <x v="24"/>
    <x v="1"/>
    <x v="2"/>
    <x v="0"/>
    <x v="0"/>
    <x v="1047"/>
    <x v="300"/>
    <x v="61"/>
    <x v="0"/>
    <x v="53"/>
    <x v="0"/>
  </r>
  <r>
    <x v="118"/>
    <x v="1"/>
    <x v="146"/>
    <x v="4"/>
    <x v="24"/>
    <x v="1"/>
    <x v="2"/>
    <x v="1"/>
    <x v="0"/>
    <x v="1354"/>
    <x v="300"/>
    <x v="61"/>
    <x v="0"/>
    <x v="53"/>
    <x v="0"/>
  </r>
  <r>
    <x v="119"/>
    <x v="1"/>
    <x v="146"/>
    <x v="4"/>
    <x v="24"/>
    <x v="1"/>
    <x v="2"/>
    <x v="2"/>
    <x v="0"/>
    <x v="1041"/>
    <x v="300"/>
    <x v="61"/>
    <x v="0"/>
    <x v="53"/>
    <x v="0"/>
  </r>
  <r>
    <x v="120"/>
    <x v="1"/>
    <x v="146"/>
    <x v="4"/>
    <x v="24"/>
    <x v="0"/>
    <x v="0"/>
    <x v="0"/>
    <x v="0"/>
    <x v="1357"/>
    <x v="300"/>
    <x v="60"/>
    <x v="0"/>
    <x v="32"/>
    <x v="0"/>
  </r>
  <r>
    <x v="121"/>
    <x v="1"/>
    <x v="146"/>
    <x v="4"/>
    <x v="24"/>
    <x v="0"/>
    <x v="0"/>
    <x v="1"/>
    <x v="0"/>
    <x v="654"/>
    <x v="300"/>
    <x v="59"/>
    <x v="0"/>
    <x v="10"/>
    <x v="0"/>
  </r>
  <r>
    <x v="122"/>
    <x v="1"/>
    <x v="146"/>
    <x v="4"/>
    <x v="24"/>
    <x v="0"/>
    <x v="0"/>
    <x v="2"/>
    <x v="0"/>
    <x v="1092"/>
    <x v="300"/>
    <x v="59"/>
    <x v="0"/>
    <x v="10"/>
    <x v="0"/>
  </r>
  <r>
    <x v="123"/>
    <x v="1"/>
    <x v="146"/>
    <x v="4"/>
    <x v="24"/>
    <x v="0"/>
    <x v="1"/>
    <x v="0"/>
    <x v="0"/>
    <x v="1178"/>
    <x v="300"/>
    <x v="59"/>
    <x v="0"/>
    <x v="10"/>
    <x v="0"/>
  </r>
  <r>
    <x v="124"/>
    <x v="1"/>
    <x v="146"/>
    <x v="4"/>
    <x v="24"/>
    <x v="0"/>
    <x v="1"/>
    <x v="1"/>
    <x v="0"/>
    <x v="1434"/>
    <x v="300"/>
    <x v="59"/>
    <x v="0"/>
    <x v="10"/>
    <x v="0"/>
  </r>
  <r>
    <x v="125"/>
    <x v="1"/>
    <x v="146"/>
    <x v="4"/>
    <x v="24"/>
    <x v="0"/>
    <x v="1"/>
    <x v="2"/>
    <x v="0"/>
    <x v="400"/>
    <x v="300"/>
    <x v="60"/>
    <x v="0"/>
    <x v="32"/>
    <x v="0"/>
  </r>
  <r>
    <x v="126"/>
    <x v="1"/>
    <x v="105"/>
    <x v="1"/>
    <x v="3"/>
    <x v="1"/>
    <x v="2"/>
    <x v="0"/>
    <x v="0"/>
    <x v="296"/>
    <x v="296"/>
    <x v="10"/>
    <x v="1"/>
    <x v="0"/>
    <x v="0"/>
  </r>
  <r>
    <x v="127"/>
    <x v="1"/>
    <x v="105"/>
    <x v="1"/>
    <x v="3"/>
    <x v="1"/>
    <x v="2"/>
    <x v="1"/>
    <x v="0"/>
    <x v="418"/>
    <x v="300"/>
    <x v="11"/>
    <x v="0"/>
    <x v="73"/>
    <x v="0"/>
  </r>
  <r>
    <x v="128"/>
    <x v="1"/>
    <x v="105"/>
    <x v="1"/>
    <x v="3"/>
    <x v="1"/>
    <x v="2"/>
    <x v="2"/>
    <x v="0"/>
    <x v="1363"/>
    <x v="300"/>
    <x v="11"/>
    <x v="0"/>
    <x v="73"/>
    <x v="0"/>
  </r>
  <r>
    <x v="129"/>
    <x v="1"/>
    <x v="105"/>
    <x v="1"/>
    <x v="3"/>
    <x v="0"/>
    <x v="0"/>
    <x v="0"/>
    <x v="0"/>
    <x v="34"/>
    <x v="34"/>
    <x v="10"/>
    <x v="1"/>
    <x v="0"/>
    <x v="0"/>
  </r>
  <r>
    <x v="130"/>
    <x v="1"/>
    <x v="105"/>
    <x v="1"/>
    <x v="3"/>
    <x v="0"/>
    <x v="0"/>
    <x v="1"/>
    <x v="0"/>
    <x v="21"/>
    <x v="21"/>
    <x v="10"/>
    <x v="1"/>
    <x v="0"/>
    <x v="0"/>
  </r>
  <r>
    <x v="131"/>
    <x v="1"/>
    <x v="105"/>
    <x v="1"/>
    <x v="3"/>
    <x v="0"/>
    <x v="0"/>
    <x v="2"/>
    <x v="0"/>
    <x v="19"/>
    <x v="19"/>
    <x v="10"/>
    <x v="1"/>
    <x v="0"/>
    <x v="0"/>
  </r>
  <r>
    <x v="132"/>
    <x v="1"/>
    <x v="105"/>
    <x v="1"/>
    <x v="3"/>
    <x v="0"/>
    <x v="1"/>
    <x v="0"/>
    <x v="0"/>
    <x v="20"/>
    <x v="20"/>
    <x v="10"/>
    <x v="1"/>
    <x v="0"/>
    <x v="0"/>
  </r>
  <r>
    <x v="133"/>
    <x v="1"/>
    <x v="105"/>
    <x v="1"/>
    <x v="3"/>
    <x v="0"/>
    <x v="1"/>
    <x v="1"/>
    <x v="0"/>
    <x v="17"/>
    <x v="17"/>
    <x v="10"/>
    <x v="1"/>
    <x v="0"/>
    <x v="0"/>
  </r>
  <r>
    <x v="134"/>
    <x v="1"/>
    <x v="105"/>
    <x v="1"/>
    <x v="3"/>
    <x v="0"/>
    <x v="1"/>
    <x v="2"/>
    <x v="0"/>
    <x v="25"/>
    <x v="25"/>
    <x v="10"/>
    <x v="1"/>
    <x v="0"/>
    <x v="0"/>
  </r>
  <r>
    <x v="135"/>
    <x v="1"/>
    <x v="121"/>
    <x v="3"/>
    <x v="10"/>
    <x v="1"/>
    <x v="2"/>
    <x v="0"/>
    <x v="0"/>
    <x v="1000"/>
    <x v="300"/>
    <x v="24"/>
    <x v="0"/>
    <x v="38"/>
    <x v="0"/>
  </r>
  <r>
    <x v="136"/>
    <x v="1"/>
    <x v="121"/>
    <x v="3"/>
    <x v="10"/>
    <x v="1"/>
    <x v="2"/>
    <x v="1"/>
    <x v="0"/>
    <x v="1095"/>
    <x v="300"/>
    <x v="24"/>
    <x v="0"/>
    <x v="38"/>
    <x v="0"/>
  </r>
  <r>
    <x v="137"/>
    <x v="1"/>
    <x v="121"/>
    <x v="3"/>
    <x v="10"/>
    <x v="1"/>
    <x v="2"/>
    <x v="2"/>
    <x v="0"/>
    <x v="1412"/>
    <x v="300"/>
    <x v="24"/>
    <x v="0"/>
    <x v="38"/>
    <x v="0"/>
  </r>
  <r>
    <x v="138"/>
    <x v="1"/>
    <x v="121"/>
    <x v="3"/>
    <x v="10"/>
    <x v="0"/>
    <x v="0"/>
    <x v="0"/>
    <x v="0"/>
    <x v="142"/>
    <x v="142"/>
    <x v="23"/>
    <x v="1"/>
    <x v="0"/>
    <x v="0"/>
  </r>
  <r>
    <x v="139"/>
    <x v="1"/>
    <x v="121"/>
    <x v="3"/>
    <x v="10"/>
    <x v="0"/>
    <x v="0"/>
    <x v="1"/>
    <x v="0"/>
    <x v="128"/>
    <x v="128"/>
    <x v="23"/>
    <x v="1"/>
    <x v="0"/>
    <x v="0"/>
  </r>
  <r>
    <x v="140"/>
    <x v="1"/>
    <x v="121"/>
    <x v="3"/>
    <x v="10"/>
    <x v="0"/>
    <x v="0"/>
    <x v="2"/>
    <x v="0"/>
    <x v="132"/>
    <x v="132"/>
    <x v="23"/>
    <x v="1"/>
    <x v="0"/>
    <x v="0"/>
  </r>
  <r>
    <x v="141"/>
    <x v="1"/>
    <x v="121"/>
    <x v="3"/>
    <x v="10"/>
    <x v="0"/>
    <x v="1"/>
    <x v="0"/>
    <x v="0"/>
    <x v="107"/>
    <x v="107"/>
    <x v="23"/>
    <x v="1"/>
    <x v="0"/>
    <x v="0"/>
  </r>
  <r>
    <x v="142"/>
    <x v="1"/>
    <x v="121"/>
    <x v="3"/>
    <x v="10"/>
    <x v="0"/>
    <x v="1"/>
    <x v="1"/>
    <x v="0"/>
    <x v="120"/>
    <x v="120"/>
    <x v="23"/>
    <x v="1"/>
    <x v="0"/>
    <x v="0"/>
  </r>
  <r>
    <x v="143"/>
    <x v="1"/>
    <x v="121"/>
    <x v="3"/>
    <x v="10"/>
    <x v="0"/>
    <x v="1"/>
    <x v="2"/>
    <x v="0"/>
    <x v="106"/>
    <x v="106"/>
    <x v="23"/>
    <x v="1"/>
    <x v="0"/>
    <x v="0"/>
  </r>
  <r>
    <x v="144"/>
    <x v="1"/>
    <x v="114"/>
    <x v="1"/>
    <x v="5"/>
    <x v="1"/>
    <x v="2"/>
    <x v="0"/>
    <x v="0"/>
    <x v="11"/>
    <x v="11"/>
    <x v="12"/>
    <x v="1"/>
    <x v="0"/>
    <x v="0"/>
  </r>
  <r>
    <x v="145"/>
    <x v="1"/>
    <x v="114"/>
    <x v="1"/>
    <x v="5"/>
    <x v="1"/>
    <x v="2"/>
    <x v="1"/>
    <x v="0"/>
    <x v="6"/>
    <x v="6"/>
    <x v="12"/>
    <x v="1"/>
    <x v="0"/>
    <x v="0"/>
  </r>
  <r>
    <x v="146"/>
    <x v="1"/>
    <x v="114"/>
    <x v="1"/>
    <x v="5"/>
    <x v="1"/>
    <x v="2"/>
    <x v="2"/>
    <x v="0"/>
    <x v="8"/>
    <x v="8"/>
    <x v="12"/>
    <x v="1"/>
    <x v="0"/>
    <x v="0"/>
  </r>
  <r>
    <x v="147"/>
    <x v="1"/>
    <x v="114"/>
    <x v="1"/>
    <x v="5"/>
    <x v="0"/>
    <x v="0"/>
    <x v="0"/>
    <x v="0"/>
    <x v="58"/>
    <x v="58"/>
    <x v="12"/>
    <x v="1"/>
    <x v="0"/>
    <x v="0"/>
  </r>
  <r>
    <x v="148"/>
    <x v="1"/>
    <x v="114"/>
    <x v="1"/>
    <x v="5"/>
    <x v="0"/>
    <x v="0"/>
    <x v="1"/>
    <x v="0"/>
    <x v="48"/>
    <x v="48"/>
    <x v="12"/>
    <x v="1"/>
    <x v="0"/>
    <x v="0"/>
  </r>
  <r>
    <x v="149"/>
    <x v="1"/>
    <x v="114"/>
    <x v="1"/>
    <x v="5"/>
    <x v="0"/>
    <x v="0"/>
    <x v="2"/>
    <x v="0"/>
    <x v="55"/>
    <x v="55"/>
    <x v="12"/>
    <x v="1"/>
    <x v="0"/>
    <x v="0"/>
  </r>
  <r>
    <x v="150"/>
    <x v="1"/>
    <x v="114"/>
    <x v="1"/>
    <x v="5"/>
    <x v="0"/>
    <x v="1"/>
    <x v="0"/>
    <x v="0"/>
    <x v="76"/>
    <x v="76"/>
    <x v="12"/>
    <x v="1"/>
    <x v="0"/>
    <x v="0"/>
  </r>
  <r>
    <x v="151"/>
    <x v="1"/>
    <x v="114"/>
    <x v="1"/>
    <x v="5"/>
    <x v="0"/>
    <x v="1"/>
    <x v="1"/>
    <x v="0"/>
    <x v="37"/>
    <x v="37"/>
    <x v="12"/>
    <x v="1"/>
    <x v="0"/>
    <x v="0"/>
  </r>
  <r>
    <x v="152"/>
    <x v="1"/>
    <x v="114"/>
    <x v="1"/>
    <x v="5"/>
    <x v="0"/>
    <x v="1"/>
    <x v="2"/>
    <x v="0"/>
    <x v="71"/>
    <x v="71"/>
    <x v="12"/>
    <x v="1"/>
    <x v="0"/>
    <x v="0"/>
  </r>
  <r>
    <x v="153"/>
    <x v="1"/>
    <x v="129"/>
    <x v="3"/>
    <x v="11"/>
    <x v="1"/>
    <x v="2"/>
    <x v="0"/>
    <x v="0"/>
    <x v="647"/>
    <x v="300"/>
    <x v="25"/>
    <x v="0"/>
    <x v="35"/>
    <x v="0"/>
  </r>
  <r>
    <x v="154"/>
    <x v="1"/>
    <x v="129"/>
    <x v="3"/>
    <x v="11"/>
    <x v="1"/>
    <x v="2"/>
    <x v="1"/>
    <x v="0"/>
    <x v="1157"/>
    <x v="300"/>
    <x v="25"/>
    <x v="0"/>
    <x v="35"/>
    <x v="0"/>
  </r>
  <r>
    <x v="155"/>
    <x v="1"/>
    <x v="129"/>
    <x v="3"/>
    <x v="11"/>
    <x v="1"/>
    <x v="2"/>
    <x v="2"/>
    <x v="0"/>
    <x v="1114"/>
    <x v="300"/>
    <x v="25"/>
    <x v="0"/>
    <x v="35"/>
    <x v="0"/>
  </r>
  <r>
    <x v="156"/>
    <x v="1"/>
    <x v="129"/>
    <x v="3"/>
    <x v="11"/>
    <x v="0"/>
    <x v="0"/>
    <x v="0"/>
    <x v="0"/>
    <x v="190"/>
    <x v="190"/>
    <x v="24"/>
    <x v="1"/>
    <x v="0"/>
    <x v="0"/>
  </r>
  <r>
    <x v="157"/>
    <x v="1"/>
    <x v="129"/>
    <x v="3"/>
    <x v="11"/>
    <x v="0"/>
    <x v="0"/>
    <x v="1"/>
    <x v="0"/>
    <x v="217"/>
    <x v="217"/>
    <x v="24"/>
    <x v="1"/>
    <x v="0"/>
    <x v="0"/>
  </r>
  <r>
    <x v="158"/>
    <x v="1"/>
    <x v="129"/>
    <x v="3"/>
    <x v="11"/>
    <x v="0"/>
    <x v="0"/>
    <x v="2"/>
    <x v="0"/>
    <x v="202"/>
    <x v="202"/>
    <x v="24"/>
    <x v="1"/>
    <x v="0"/>
    <x v="0"/>
  </r>
  <r>
    <x v="159"/>
    <x v="1"/>
    <x v="129"/>
    <x v="3"/>
    <x v="11"/>
    <x v="0"/>
    <x v="1"/>
    <x v="0"/>
    <x v="0"/>
    <x v="216"/>
    <x v="216"/>
    <x v="24"/>
    <x v="1"/>
    <x v="0"/>
    <x v="0"/>
  </r>
  <r>
    <x v="160"/>
    <x v="1"/>
    <x v="129"/>
    <x v="3"/>
    <x v="11"/>
    <x v="0"/>
    <x v="1"/>
    <x v="1"/>
    <x v="0"/>
    <x v="198"/>
    <x v="198"/>
    <x v="24"/>
    <x v="1"/>
    <x v="0"/>
    <x v="0"/>
  </r>
  <r>
    <x v="161"/>
    <x v="1"/>
    <x v="129"/>
    <x v="3"/>
    <x v="11"/>
    <x v="0"/>
    <x v="1"/>
    <x v="2"/>
    <x v="0"/>
    <x v="226"/>
    <x v="226"/>
    <x v="24"/>
    <x v="1"/>
    <x v="0"/>
    <x v="0"/>
  </r>
  <r>
    <x v="162"/>
    <x v="1"/>
    <x v="91"/>
    <x v="6"/>
    <x v="32"/>
    <x v="1"/>
    <x v="2"/>
    <x v="0"/>
    <x v="0"/>
    <x v="1432"/>
    <x v="300"/>
    <x v="73"/>
    <x v="0"/>
    <x v="37"/>
    <x v="0"/>
  </r>
  <r>
    <x v="163"/>
    <x v="1"/>
    <x v="91"/>
    <x v="6"/>
    <x v="32"/>
    <x v="1"/>
    <x v="2"/>
    <x v="1"/>
    <x v="0"/>
    <x v="1258"/>
    <x v="300"/>
    <x v="73"/>
    <x v="0"/>
    <x v="37"/>
    <x v="0"/>
  </r>
  <r>
    <x v="164"/>
    <x v="1"/>
    <x v="91"/>
    <x v="6"/>
    <x v="32"/>
    <x v="1"/>
    <x v="2"/>
    <x v="2"/>
    <x v="0"/>
    <x v="906"/>
    <x v="300"/>
    <x v="73"/>
    <x v="0"/>
    <x v="37"/>
    <x v="0"/>
  </r>
  <r>
    <x v="165"/>
    <x v="1"/>
    <x v="91"/>
    <x v="6"/>
    <x v="32"/>
    <x v="0"/>
    <x v="0"/>
    <x v="0"/>
    <x v="0"/>
    <x v="1425"/>
    <x v="300"/>
    <x v="71"/>
    <x v="0"/>
    <x v="16"/>
    <x v="0"/>
  </r>
  <r>
    <x v="166"/>
    <x v="1"/>
    <x v="91"/>
    <x v="6"/>
    <x v="32"/>
    <x v="0"/>
    <x v="0"/>
    <x v="1"/>
    <x v="0"/>
    <x v="458"/>
    <x v="300"/>
    <x v="71"/>
    <x v="0"/>
    <x v="16"/>
    <x v="0"/>
  </r>
  <r>
    <x v="167"/>
    <x v="1"/>
    <x v="91"/>
    <x v="6"/>
    <x v="32"/>
    <x v="0"/>
    <x v="0"/>
    <x v="2"/>
    <x v="0"/>
    <x v="1218"/>
    <x v="300"/>
    <x v="71"/>
    <x v="0"/>
    <x v="16"/>
    <x v="0"/>
  </r>
  <r>
    <x v="168"/>
    <x v="1"/>
    <x v="91"/>
    <x v="6"/>
    <x v="32"/>
    <x v="0"/>
    <x v="1"/>
    <x v="0"/>
    <x v="0"/>
    <x v="1082"/>
    <x v="300"/>
    <x v="71"/>
    <x v="0"/>
    <x v="16"/>
    <x v="0"/>
  </r>
  <r>
    <x v="169"/>
    <x v="1"/>
    <x v="91"/>
    <x v="6"/>
    <x v="32"/>
    <x v="0"/>
    <x v="1"/>
    <x v="1"/>
    <x v="0"/>
    <x v="1008"/>
    <x v="300"/>
    <x v="71"/>
    <x v="0"/>
    <x v="16"/>
    <x v="0"/>
  </r>
  <r>
    <x v="170"/>
    <x v="1"/>
    <x v="91"/>
    <x v="6"/>
    <x v="32"/>
    <x v="0"/>
    <x v="1"/>
    <x v="2"/>
    <x v="0"/>
    <x v="1162"/>
    <x v="300"/>
    <x v="71"/>
    <x v="0"/>
    <x v="16"/>
    <x v="0"/>
  </r>
  <r>
    <x v="171"/>
    <x v="1"/>
    <x v="136"/>
    <x v="3"/>
    <x v="8"/>
    <x v="1"/>
    <x v="2"/>
    <x v="0"/>
    <x v="0"/>
    <x v="1107"/>
    <x v="300"/>
    <x v="22"/>
    <x v="0"/>
    <x v="72"/>
    <x v="0"/>
  </r>
  <r>
    <x v="172"/>
    <x v="1"/>
    <x v="136"/>
    <x v="3"/>
    <x v="8"/>
    <x v="1"/>
    <x v="2"/>
    <x v="1"/>
    <x v="0"/>
    <x v="848"/>
    <x v="300"/>
    <x v="22"/>
    <x v="0"/>
    <x v="72"/>
    <x v="0"/>
  </r>
  <r>
    <x v="173"/>
    <x v="1"/>
    <x v="136"/>
    <x v="3"/>
    <x v="8"/>
    <x v="1"/>
    <x v="2"/>
    <x v="2"/>
    <x v="0"/>
    <x v="714"/>
    <x v="300"/>
    <x v="22"/>
    <x v="0"/>
    <x v="72"/>
    <x v="0"/>
  </r>
  <r>
    <x v="174"/>
    <x v="1"/>
    <x v="136"/>
    <x v="3"/>
    <x v="8"/>
    <x v="0"/>
    <x v="0"/>
    <x v="0"/>
    <x v="0"/>
    <x v="215"/>
    <x v="215"/>
    <x v="21"/>
    <x v="1"/>
    <x v="0"/>
    <x v="0"/>
  </r>
  <r>
    <x v="175"/>
    <x v="1"/>
    <x v="136"/>
    <x v="3"/>
    <x v="8"/>
    <x v="0"/>
    <x v="0"/>
    <x v="1"/>
    <x v="0"/>
    <x v="258"/>
    <x v="258"/>
    <x v="21"/>
    <x v="1"/>
    <x v="0"/>
    <x v="0"/>
  </r>
  <r>
    <x v="176"/>
    <x v="1"/>
    <x v="136"/>
    <x v="3"/>
    <x v="8"/>
    <x v="0"/>
    <x v="0"/>
    <x v="2"/>
    <x v="0"/>
    <x v="219"/>
    <x v="219"/>
    <x v="21"/>
    <x v="1"/>
    <x v="0"/>
    <x v="0"/>
  </r>
  <r>
    <x v="177"/>
    <x v="1"/>
    <x v="136"/>
    <x v="3"/>
    <x v="8"/>
    <x v="0"/>
    <x v="1"/>
    <x v="0"/>
    <x v="0"/>
    <x v="208"/>
    <x v="208"/>
    <x v="21"/>
    <x v="1"/>
    <x v="0"/>
    <x v="0"/>
  </r>
  <r>
    <x v="178"/>
    <x v="1"/>
    <x v="136"/>
    <x v="3"/>
    <x v="8"/>
    <x v="0"/>
    <x v="1"/>
    <x v="1"/>
    <x v="0"/>
    <x v="253"/>
    <x v="253"/>
    <x v="21"/>
    <x v="1"/>
    <x v="0"/>
    <x v="0"/>
  </r>
  <r>
    <x v="179"/>
    <x v="1"/>
    <x v="136"/>
    <x v="3"/>
    <x v="8"/>
    <x v="0"/>
    <x v="1"/>
    <x v="2"/>
    <x v="0"/>
    <x v="201"/>
    <x v="201"/>
    <x v="21"/>
    <x v="1"/>
    <x v="0"/>
    <x v="0"/>
  </r>
  <r>
    <x v="180"/>
    <x v="1"/>
    <x v="124"/>
    <x v="3"/>
    <x v="11"/>
    <x v="1"/>
    <x v="2"/>
    <x v="0"/>
    <x v="0"/>
    <x v="622"/>
    <x v="300"/>
    <x v="25"/>
    <x v="0"/>
    <x v="35"/>
    <x v="0"/>
  </r>
  <r>
    <x v="181"/>
    <x v="1"/>
    <x v="124"/>
    <x v="3"/>
    <x v="11"/>
    <x v="1"/>
    <x v="2"/>
    <x v="1"/>
    <x v="0"/>
    <x v="1328"/>
    <x v="300"/>
    <x v="25"/>
    <x v="0"/>
    <x v="35"/>
    <x v="0"/>
  </r>
  <r>
    <x v="182"/>
    <x v="1"/>
    <x v="124"/>
    <x v="3"/>
    <x v="11"/>
    <x v="1"/>
    <x v="2"/>
    <x v="2"/>
    <x v="0"/>
    <x v="542"/>
    <x v="300"/>
    <x v="25"/>
    <x v="0"/>
    <x v="35"/>
    <x v="0"/>
  </r>
  <r>
    <x v="183"/>
    <x v="1"/>
    <x v="124"/>
    <x v="3"/>
    <x v="11"/>
    <x v="0"/>
    <x v="0"/>
    <x v="0"/>
    <x v="0"/>
    <x v="187"/>
    <x v="187"/>
    <x v="24"/>
    <x v="1"/>
    <x v="0"/>
    <x v="0"/>
  </r>
  <r>
    <x v="184"/>
    <x v="1"/>
    <x v="124"/>
    <x v="3"/>
    <x v="11"/>
    <x v="0"/>
    <x v="0"/>
    <x v="1"/>
    <x v="0"/>
    <x v="151"/>
    <x v="151"/>
    <x v="24"/>
    <x v="1"/>
    <x v="0"/>
    <x v="0"/>
  </r>
  <r>
    <x v="185"/>
    <x v="1"/>
    <x v="124"/>
    <x v="3"/>
    <x v="11"/>
    <x v="0"/>
    <x v="0"/>
    <x v="2"/>
    <x v="0"/>
    <x v="183"/>
    <x v="183"/>
    <x v="24"/>
    <x v="1"/>
    <x v="0"/>
    <x v="0"/>
  </r>
  <r>
    <x v="186"/>
    <x v="1"/>
    <x v="124"/>
    <x v="3"/>
    <x v="11"/>
    <x v="0"/>
    <x v="1"/>
    <x v="0"/>
    <x v="0"/>
    <x v="158"/>
    <x v="158"/>
    <x v="24"/>
    <x v="1"/>
    <x v="0"/>
    <x v="0"/>
  </r>
  <r>
    <x v="187"/>
    <x v="1"/>
    <x v="124"/>
    <x v="3"/>
    <x v="11"/>
    <x v="0"/>
    <x v="1"/>
    <x v="1"/>
    <x v="0"/>
    <x v="212"/>
    <x v="212"/>
    <x v="24"/>
    <x v="1"/>
    <x v="0"/>
    <x v="0"/>
  </r>
  <r>
    <x v="188"/>
    <x v="1"/>
    <x v="124"/>
    <x v="3"/>
    <x v="11"/>
    <x v="0"/>
    <x v="1"/>
    <x v="2"/>
    <x v="0"/>
    <x v="156"/>
    <x v="156"/>
    <x v="24"/>
    <x v="1"/>
    <x v="0"/>
    <x v="0"/>
  </r>
  <r>
    <x v="189"/>
    <x v="1"/>
    <x v="84"/>
    <x v="6"/>
    <x v="29"/>
    <x v="1"/>
    <x v="2"/>
    <x v="0"/>
    <x v="0"/>
    <x v="1116"/>
    <x v="300"/>
    <x v="70"/>
    <x v="0"/>
    <x v="50"/>
    <x v="0"/>
  </r>
  <r>
    <x v="190"/>
    <x v="1"/>
    <x v="84"/>
    <x v="6"/>
    <x v="29"/>
    <x v="1"/>
    <x v="2"/>
    <x v="1"/>
    <x v="0"/>
    <x v="1141"/>
    <x v="300"/>
    <x v="70"/>
    <x v="0"/>
    <x v="50"/>
    <x v="0"/>
  </r>
  <r>
    <x v="191"/>
    <x v="1"/>
    <x v="84"/>
    <x v="6"/>
    <x v="29"/>
    <x v="1"/>
    <x v="2"/>
    <x v="2"/>
    <x v="0"/>
    <x v="1313"/>
    <x v="300"/>
    <x v="70"/>
    <x v="0"/>
    <x v="50"/>
    <x v="0"/>
  </r>
  <r>
    <x v="192"/>
    <x v="1"/>
    <x v="84"/>
    <x v="6"/>
    <x v="29"/>
    <x v="0"/>
    <x v="0"/>
    <x v="0"/>
    <x v="0"/>
    <x v="1170"/>
    <x v="300"/>
    <x v="67"/>
    <x v="0"/>
    <x v="20"/>
    <x v="0"/>
  </r>
  <r>
    <x v="193"/>
    <x v="1"/>
    <x v="84"/>
    <x v="6"/>
    <x v="29"/>
    <x v="0"/>
    <x v="0"/>
    <x v="1"/>
    <x v="0"/>
    <x v="1130"/>
    <x v="300"/>
    <x v="67"/>
    <x v="0"/>
    <x v="20"/>
    <x v="0"/>
  </r>
  <r>
    <x v="194"/>
    <x v="1"/>
    <x v="84"/>
    <x v="6"/>
    <x v="29"/>
    <x v="0"/>
    <x v="0"/>
    <x v="2"/>
    <x v="0"/>
    <x v="589"/>
    <x v="300"/>
    <x v="67"/>
    <x v="0"/>
    <x v="20"/>
    <x v="0"/>
  </r>
  <r>
    <x v="195"/>
    <x v="1"/>
    <x v="84"/>
    <x v="6"/>
    <x v="29"/>
    <x v="0"/>
    <x v="1"/>
    <x v="0"/>
    <x v="0"/>
    <x v="1307"/>
    <x v="300"/>
    <x v="66"/>
    <x v="0"/>
    <x v="6"/>
    <x v="0"/>
  </r>
  <r>
    <x v="196"/>
    <x v="1"/>
    <x v="84"/>
    <x v="6"/>
    <x v="29"/>
    <x v="0"/>
    <x v="1"/>
    <x v="1"/>
    <x v="0"/>
    <x v="1390"/>
    <x v="300"/>
    <x v="67"/>
    <x v="0"/>
    <x v="20"/>
    <x v="0"/>
  </r>
  <r>
    <x v="197"/>
    <x v="1"/>
    <x v="84"/>
    <x v="6"/>
    <x v="29"/>
    <x v="0"/>
    <x v="1"/>
    <x v="2"/>
    <x v="0"/>
    <x v="492"/>
    <x v="300"/>
    <x v="67"/>
    <x v="0"/>
    <x v="20"/>
    <x v="0"/>
  </r>
  <r>
    <x v="198"/>
    <x v="1"/>
    <x v="94"/>
    <x v="6"/>
    <x v="26"/>
    <x v="1"/>
    <x v="2"/>
    <x v="0"/>
    <x v="0"/>
    <x v="723"/>
    <x v="300"/>
    <x v="68"/>
    <x v="0"/>
    <x v="61"/>
    <x v="0"/>
  </r>
  <r>
    <x v="199"/>
    <x v="1"/>
    <x v="94"/>
    <x v="6"/>
    <x v="26"/>
    <x v="1"/>
    <x v="2"/>
    <x v="1"/>
    <x v="0"/>
    <x v="1176"/>
    <x v="300"/>
    <x v="68"/>
    <x v="0"/>
    <x v="61"/>
    <x v="0"/>
  </r>
  <r>
    <x v="200"/>
    <x v="1"/>
    <x v="94"/>
    <x v="6"/>
    <x v="26"/>
    <x v="1"/>
    <x v="2"/>
    <x v="2"/>
    <x v="0"/>
    <x v="1045"/>
    <x v="300"/>
    <x v="68"/>
    <x v="0"/>
    <x v="61"/>
    <x v="0"/>
  </r>
  <r>
    <x v="201"/>
    <x v="1"/>
    <x v="94"/>
    <x v="6"/>
    <x v="26"/>
    <x v="0"/>
    <x v="0"/>
    <x v="0"/>
    <x v="0"/>
    <x v="1274"/>
    <x v="300"/>
    <x v="64"/>
    <x v="0"/>
    <x v="22"/>
    <x v="0"/>
  </r>
  <r>
    <x v="202"/>
    <x v="1"/>
    <x v="94"/>
    <x v="6"/>
    <x v="26"/>
    <x v="0"/>
    <x v="0"/>
    <x v="1"/>
    <x v="0"/>
    <x v="708"/>
    <x v="300"/>
    <x v="65"/>
    <x v="0"/>
    <x v="30"/>
    <x v="0"/>
  </r>
  <r>
    <x v="203"/>
    <x v="1"/>
    <x v="94"/>
    <x v="6"/>
    <x v="26"/>
    <x v="0"/>
    <x v="0"/>
    <x v="2"/>
    <x v="0"/>
    <x v="922"/>
    <x v="300"/>
    <x v="65"/>
    <x v="0"/>
    <x v="30"/>
    <x v="0"/>
  </r>
  <r>
    <x v="204"/>
    <x v="1"/>
    <x v="94"/>
    <x v="6"/>
    <x v="26"/>
    <x v="0"/>
    <x v="1"/>
    <x v="0"/>
    <x v="0"/>
    <x v="481"/>
    <x v="300"/>
    <x v="64"/>
    <x v="0"/>
    <x v="22"/>
    <x v="0"/>
  </r>
  <r>
    <x v="205"/>
    <x v="1"/>
    <x v="94"/>
    <x v="6"/>
    <x v="26"/>
    <x v="0"/>
    <x v="1"/>
    <x v="1"/>
    <x v="0"/>
    <x v="1020"/>
    <x v="300"/>
    <x v="65"/>
    <x v="0"/>
    <x v="30"/>
    <x v="0"/>
  </r>
  <r>
    <x v="206"/>
    <x v="1"/>
    <x v="94"/>
    <x v="6"/>
    <x v="26"/>
    <x v="0"/>
    <x v="1"/>
    <x v="2"/>
    <x v="0"/>
    <x v="1429"/>
    <x v="300"/>
    <x v="64"/>
    <x v="0"/>
    <x v="22"/>
    <x v="0"/>
  </r>
  <r>
    <x v="207"/>
    <x v="1"/>
    <x v="86"/>
    <x v="6"/>
    <x v="27"/>
    <x v="1"/>
    <x v="2"/>
    <x v="0"/>
    <x v="0"/>
    <x v="1308"/>
    <x v="300"/>
    <x v="67"/>
    <x v="0"/>
    <x v="42"/>
    <x v="0"/>
  </r>
  <r>
    <x v="208"/>
    <x v="1"/>
    <x v="86"/>
    <x v="6"/>
    <x v="27"/>
    <x v="1"/>
    <x v="2"/>
    <x v="1"/>
    <x v="0"/>
    <x v="1426"/>
    <x v="300"/>
    <x v="67"/>
    <x v="0"/>
    <x v="42"/>
    <x v="0"/>
  </r>
  <r>
    <x v="209"/>
    <x v="1"/>
    <x v="86"/>
    <x v="6"/>
    <x v="27"/>
    <x v="1"/>
    <x v="2"/>
    <x v="2"/>
    <x v="0"/>
    <x v="1335"/>
    <x v="300"/>
    <x v="67"/>
    <x v="0"/>
    <x v="42"/>
    <x v="0"/>
  </r>
  <r>
    <x v="210"/>
    <x v="1"/>
    <x v="86"/>
    <x v="6"/>
    <x v="27"/>
    <x v="0"/>
    <x v="0"/>
    <x v="0"/>
    <x v="0"/>
    <x v="769"/>
    <x v="300"/>
    <x v="64"/>
    <x v="0"/>
    <x v="8"/>
    <x v="0"/>
  </r>
  <r>
    <x v="211"/>
    <x v="1"/>
    <x v="86"/>
    <x v="6"/>
    <x v="27"/>
    <x v="0"/>
    <x v="0"/>
    <x v="1"/>
    <x v="0"/>
    <x v="420"/>
    <x v="300"/>
    <x v="64"/>
    <x v="0"/>
    <x v="8"/>
    <x v="0"/>
  </r>
  <r>
    <x v="212"/>
    <x v="1"/>
    <x v="86"/>
    <x v="6"/>
    <x v="27"/>
    <x v="0"/>
    <x v="0"/>
    <x v="2"/>
    <x v="0"/>
    <x v="640"/>
    <x v="300"/>
    <x v="64"/>
    <x v="0"/>
    <x v="8"/>
    <x v="0"/>
  </r>
  <r>
    <x v="213"/>
    <x v="1"/>
    <x v="86"/>
    <x v="6"/>
    <x v="27"/>
    <x v="0"/>
    <x v="1"/>
    <x v="0"/>
    <x v="0"/>
    <x v="1184"/>
    <x v="300"/>
    <x v="64"/>
    <x v="0"/>
    <x v="8"/>
    <x v="0"/>
  </r>
  <r>
    <x v="214"/>
    <x v="1"/>
    <x v="86"/>
    <x v="6"/>
    <x v="27"/>
    <x v="0"/>
    <x v="1"/>
    <x v="1"/>
    <x v="0"/>
    <x v="1399"/>
    <x v="300"/>
    <x v="64"/>
    <x v="0"/>
    <x v="8"/>
    <x v="0"/>
  </r>
  <r>
    <x v="215"/>
    <x v="1"/>
    <x v="86"/>
    <x v="6"/>
    <x v="27"/>
    <x v="0"/>
    <x v="1"/>
    <x v="2"/>
    <x v="0"/>
    <x v="1172"/>
    <x v="300"/>
    <x v="64"/>
    <x v="0"/>
    <x v="8"/>
    <x v="0"/>
  </r>
  <r>
    <x v="216"/>
    <x v="1"/>
    <x v="157"/>
    <x v="4"/>
    <x v="17"/>
    <x v="1"/>
    <x v="2"/>
    <x v="0"/>
    <x v="0"/>
    <x v="1153"/>
    <x v="300"/>
    <x v="52"/>
    <x v="0"/>
    <x v="60"/>
    <x v="0"/>
  </r>
  <r>
    <x v="217"/>
    <x v="1"/>
    <x v="157"/>
    <x v="4"/>
    <x v="17"/>
    <x v="1"/>
    <x v="2"/>
    <x v="1"/>
    <x v="0"/>
    <x v="1388"/>
    <x v="300"/>
    <x v="52"/>
    <x v="0"/>
    <x v="60"/>
    <x v="0"/>
  </r>
  <r>
    <x v="218"/>
    <x v="1"/>
    <x v="157"/>
    <x v="4"/>
    <x v="17"/>
    <x v="1"/>
    <x v="2"/>
    <x v="2"/>
    <x v="0"/>
    <x v="1301"/>
    <x v="300"/>
    <x v="52"/>
    <x v="0"/>
    <x v="60"/>
    <x v="0"/>
  </r>
  <r>
    <x v="219"/>
    <x v="1"/>
    <x v="157"/>
    <x v="4"/>
    <x v="17"/>
    <x v="0"/>
    <x v="0"/>
    <x v="0"/>
    <x v="0"/>
    <x v="1245"/>
    <x v="300"/>
    <x v="50"/>
    <x v="0"/>
    <x v="21"/>
    <x v="0"/>
  </r>
  <r>
    <x v="220"/>
    <x v="1"/>
    <x v="157"/>
    <x v="4"/>
    <x v="17"/>
    <x v="0"/>
    <x v="0"/>
    <x v="1"/>
    <x v="0"/>
    <x v="711"/>
    <x v="300"/>
    <x v="50"/>
    <x v="0"/>
    <x v="21"/>
    <x v="0"/>
  </r>
  <r>
    <x v="221"/>
    <x v="1"/>
    <x v="157"/>
    <x v="4"/>
    <x v="17"/>
    <x v="0"/>
    <x v="0"/>
    <x v="2"/>
    <x v="0"/>
    <x v="999"/>
    <x v="300"/>
    <x v="50"/>
    <x v="0"/>
    <x v="21"/>
    <x v="0"/>
  </r>
  <r>
    <x v="222"/>
    <x v="1"/>
    <x v="157"/>
    <x v="4"/>
    <x v="17"/>
    <x v="0"/>
    <x v="1"/>
    <x v="0"/>
    <x v="0"/>
    <x v="857"/>
    <x v="300"/>
    <x v="50"/>
    <x v="0"/>
    <x v="21"/>
    <x v="0"/>
  </r>
  <r>
    <x v="223"/>
    <x v="1"/>
    <x v="157"/>
    <x v="4"/>
    <x v="17"/>
    <x v="0"/>
    <x v="1"/>
    <x v="1"/>
    <x v="0"/>
    <x v="287"/>
    <x v="287"/>
    <x v="49"/>
    <x v="1"/>
    <x v="0"/>
    <x v="0"/>
  </r>
  <r>
    <x v="224"/>
    <x v="1"/>
    <x v="157"/>
    <x v="4"/>
    <x v="17"/>
    <x v="0"/>
    <x v="1"/>
    <x v="2"/>
    <x v="0"/>
    <x v="741"/>
    <x v="300"/>
    <x v="50"/>
    <x v="0"/>
    <x v="21"/>
    <x v="0"/>
  </r>
  <r>
    <x v="225"/>
    <x v="1"/>
    <x v="109"/>
    <x v="1"/>
    <x v="2"/>
    <x v="1"/>
    <x v="2"/>
    <x v="0"/>
    <x v="0"/>
    <x v="592"/>
    <x v="300"/>
    <x v="9"/>
    <x v="0"/>
    <x v="74"/>
    <x v="0"/>
  </r>
  <r>
    <x v="226"/>
    <x v="1"/>
    <x v="109"/>
    <x v="1"/>
    <x v="2"/>
    <x v="1"/>
    <x v="2"/>
    <x v="1"/>
    <x v="0"/>
    <x v="1011"/>
    <x v="300"/>
    <x v="9"/>
    <x v="0"/>
    <x v="74"/>
    <x v="0"/>
  </r>
  <r>
    <x v="227"/>
    <x v="1"/>
    <x v="109"/>
    <x v="1"/>
    <x v="2"/>
    <x v="1"/>
    <x v="2"/>
    <x v="2"/>
    <x v="0"/>
    <x v="1030"/>
    <x v="300"/>
    <x v="9"/>
    <x v="0"/>
    <x v="74"/>
    <x v="0"/>
  </r>
  <r>
    <x v="228"/>
    <x v="1"/>
    <x v="109"/>
    <x v="1"/>
    <x v="2"/>
    <x v="0"/>
    <x v="0"/>
    <x v="0"/>
    <x v="0"/>
    <x v="159"/>
    <x v="159"/>
    <x v="8"/>
    <x v="1"/>
    <x v="0"/>
    <x v="0"/>
  </r>
  <r>
    <x v="229"/>
    <x v="1"/>
    <x v="109"/>
    <x v="1"/>
    <x v="2"/>
    <x v="0"/>
    <x v="0"/>
    <x v="1"/>
    <x v="0"/>
    <x v="164"/>
    <x v="164"/>
    <x v="8"/>
    <x v="1"/>
    <x v="0"/>
    <x v="0"/>
  </r>
  <r>
    <x v="230"/>
    <x v="1"/>
    <x v="109"/>
    <x v="1"/>
    <x v="2"/>
    <x v="0"/>
    <x v="0"/>
    <x v="2"/>
    <x v="0"/>
    <x v="194"/>
    <x v="194"/>
    <x v="8"/>
    <x v="1"/>
    <x v="0"/>
    <x v="0"/>
  </r>
  <r>
    <x v="231"/>
    <x v="1"/>
    <x v="109"/>
    <x v="1"/>
    <x v="2"/>
    <x v="0"/>
    <x v="1"/>
    <x v="0"/>
    <x v="0"/>
    <x v="154"/>
    <x v="154"/>
    <x v="8"/>
    <x v="1"/>
    <x v="0"/>
    <x v="0"/>
  </r>
  <r>
    <x v="232"/>
    <x v="1"/>
    <x v="109"/>
    <x v="1"/>
    <x v="2"/>
    <x v="0"/>
    <x v="1"/>
    <x v="1"/>
    <x v="0"/>
    <x v="163"/>
    <x v="163"/>
    <x v="8"/>
    <x v="1"/>
    <x v="0"/>
    <x v="0"/>
  </r>
  <r>
    <x v="233"/>
    <x v="1"/>
    <x v="109"/>
    <x v="1"/>
    <x v="2"/>
    <x v="0"/>
    <x v="1"/>
    <x v="2"/>
    <x v="0"/>
    <x v="138"/>
    <x v="138"/>
    <x v="8"/>
    <x v="1"/>
    <x v="0"/>
    <x v="0"/>
  </r>
  <r>
    <x v="234"/>
    <x v="1"/>
    <x v="89"/>
    <x v="6"/>
    <x v="29"/>
    <x v="1"/>
    <x v="2"/>
    <x v="0"/>
    <x v="0"/>
    <x v="1031"/>
    <x v="300"/>
    <x v="72"/>
    <x v="0"/>
    <x v="63"/>
    <x v="0"/>
  </r>
  <r>
    <x v="235"/>
    <x v="1"/>
    <x v="89"/>
    <x v="6"/>
    <x v="29"/>
    <x v="1"/>
    <x v="2"/>
    <x v="1"/>
    <x v="0"/>
    <x v="806"/>
    <x v="300"/>
    <x v="72"/>
    <x v="0"/>
    <x v="63"/>
    <x v="0"/>
  </r>
  <r>
    <x v="236"/>
    <x v="1"/>
    <x v="89"/>
    <x v="6"/>
    <x v="29"/>
    <x v="1"/>
    <x v="2"/>
    <x v="2"/>
    <x v="0"/>
    <x v="815"/>
    <x v="300"/>
    <x v="72"/>
    <x v="0"/>
    <x v="63"/>
    <x v="0"/>
  </r>
  <r>
    <x v="237"/>
    <x v="1"/>
    <x v="89"/>
    <x v="6"/>
    <x v="29"/>
    <x v="0"/>
    <x v="0"/>
    <x v="0"/>
    <x v="0"/>
    <x v="670"/>
    <x v="300"/>
    <x v="68"/>
    <x v="0"/>
    <x v="29"/>
    <x v="0"/>
  </r>
  <r>
    <x v="238"/>
    <x v="1"/>
    <x v="89"/>
    <x v="6"/>
    <x v="29"/>
    <x v="0"/>
    <x v="0"/>
    <x v="1"/>
    <x v="0"/>
    <x v="1109"/>
    <x v="300"/>
    <x v="68"/>
    <x v="0"/>
    <x v="29"/>
    <x v="0"/>
  </r>
  <r>
    <x v="239"/>
    <x v="1"/>
    <x v="89"/>
    <x v="6"/>
    <x v="29"/>
    <x v="0"/>
    <x v="0"/>
    <x v="2"/>
    <x v="0"/>
    <x v="1436"/>
    <x v="300"/>
    <x v="68"/>
    <x v="0"/>
    <x v="29"/>
    <x v="0"/>
  </r>
  <r>
    <x v="240"/>
    <x v="1"/>
    <x v="89"/>
    <x v="6"/>
    <x v="29"/>
    <x v="0"/>
    <x v="1"/>
    <x v="0"/>
    <x v="0"/>
    <x v="1327"/>
    <x v="300"/>
    <x v="68"/>
    <x v="0"/>
    <x v="29"/>
    <x v="0"/>
  </r>
  <r>
    <x v="241"/>
    <x v="1"/>
    <x v="89"/>
    <x v="6"/>
    <x v="29"/>
    <x v="0"/>
    <x v="1"/>
    <x v="1"/>
    <x v="0"/>
    <x v="1290"/>
    <x v="300"/>
    <x v="68"/>
    <x v="0"/>
    <x v="29"/>
    <x v="0"/>
  </r>
  <r>
    <x v="242"/>
    <x v="1"/>
    <x v="89"/>
    <x v="6"/>
    <x v="29"/>
    <x v="0"/>
    <x v="1"/>
    <x v="2"/>
    <x v="0"/>
    <x v="1244"/>
    <x v="300"/>
    <x v="68"/>
    <x v="0"/>
    <x v="29"/>
    <x v="0"/>
  </r>
  <r>
    <x v="243"/>
    <x v="1"/>
    <x v="150"/>
    <x v="4"/>
    <x v="19"/>
    <x v="1"/>
    <x v="2"/>
    <x v="0"/>
    <x v="0"/>
    <x v="511"/>
    <x v="300"/>
    <x v="53"/>
    <x v="0"/>
    <x v="38"/>
    <x v="0"/>
  </r>
  <r>
    <x v="244"/>
    <x v="1"/>
    <x v="150"/>
    <x v="4"/>
    <x v="19"/>
    <x v="1"/>
    <x v="2"/>
    <x v="1"/>
    <x v="0"/>
    <x v="1326"/>
    <x v="300"/>
    <x v="53"/>
    <x v="0"/>
    <x v="38"/>
    <x v="0"/>
  </r>
  <r>
    <x v="245"/>
    <x v="1"/>
    <x v="150"/>
    <x v="4"/>
    <x v="19"/>
    <x v="1"/>
    <x v="2"/>
    <x v="2"/>
    <x v="0"/>
    <x v="964"/>
    <x v="300"/>
    <x v="53"/>
    <x v="0"/>
    <x v="38"/>
    <x v="0"/>
  </r>
  <r>
    <x v="246"/>
    <x v="1"/>
    <x v="150"/>
    <x v="4"/>
    <x v="19"/>
    <x v="0"/>
    <x v="0"/>
    <x v="0"/>
    <x v="0"/>
    <x v="716"/>
    <x v="300"/>
    <x v="52"/>
    <x v="0"/>
    <x v="17"/>
    <x v="0"/>
  </r>
  <r>
    <x v="247"/>
    <x v="1"/>
    <x v="150"/>
    <x v="4"/>
    <x v="19"/>
    <x v="0"/>
    <x v="0"/>
    <x v="1"/>
    <x v="0"/>
    <x v="274"/>
    <x v="274"/>
    <x v="51"/>
    <x v="1"/>
    <x v="0"/>
    <x v="0"/>
  </r>
  <r>
    <x v="248"/>
    <x v="1"/>
    <x v="150"/>
    <x v="4"/>
    <x v="19"/>
    <x v="0"/>
    <x v="0"/>
    <x v="2"/>
    <x v="0"/>
    <x v="648"/>
    <x v="300"/>
    <x v="52"/>
    <x v="0"/>
    <x v="17"/>
    <x v="0"/>
  </r>
  <r>
    <x v="249"/>
    <x v="1"/>
    <x v="150"/>
    <x v="4"/>
    <x v="19"/>
    <x v="0"/>
    <x v="1"/>
    <x v="0"/>
    <x v="0"/>
    <x v="252"/>
    <x v="252"/>
    <x v="51"/>
    <x v="1"/>
    <x v="0"/>
    <x v="0"/>
  </r>
  <r>
    <x v="250"/>
    <x v="1"/>
    <x v="150"/>
    <x v="4"/>
    <x v="19"/>
    <x v="0"/>
    <x v="1"/>
    <x v="1"/>
    <x v="0"/>
    <x v="283"/>
    <x v="283"/>
    <x v="51"/>
    <x v="1"/>
    <x v="0"/>
    <x v="0"/>
  </r>
  <r>
    <x v="251"/>
    <x v="1"/>
    <x v="150"/>
    <x v="4"/>
    <x v="19"/>
    <x v="0"/>
    <x v="1"/>
    <x v="2"/>
    <x v="0"/>
    <x v="195"/>
    <x v="195"/>
    <x v="51"/>
    <x v="1"/>
    <x v="0"/>
    <x v="0"/>
  </r>
  <r>
    <x v="252"/>
    <x v="1"/>
    <x v="125"/>
    <x v="3"/>
    <x v="11"/>
    <x v="1"/>
    <x v="2"/>
    <x v="0"/>
    <x v="0"/>
    <x v="1119"/>
    <x v="300"/>
    <x v="27"/>
    <x v="0"/>
    <x v="77"/>
    <x v="0"/>
  </r>
  <r>
    <x v="253"/>
    <x v="1"/>
    <x v="125"/>
    <x v="3"/>
    <x v="11"/>
    <x v="1"/>
    <x v="2"/>
    <x v="1"/>
    <x v="0"/>
    <x v="1212"/>
    <x v="300"/>
    <x v="27"/>
    <x v="0"/>
    <x v="77"/>
    <x v="0"/>
  </r>
  <r>
    <x v="254"/>
    <x v="1"/>
    <x v="125"/>
    <x v="3"/>
    <x v="11"/>
    <x v="1"/>
    <x v="2"/>
    <x v="2"/>
    <x v="0"/>
    <x v="713"/>
    <x v="300"/>
    <x v="27"/>
    <x v="0"/>
    <x v="77"/>
    <x v="0"/>
  </r>
  <r>
    <x v="255"/>
    <x v="1"/>
    <x v="125"/>
    <x v="3"/>
    <x v="11"/>
    <x v="0"/>
    <x v="0"/>
    <x v="0"/>
    <x v="0"/>
    <x v="1048"/>
    <x v="300"/>
    <x v="25"/>
    <x v="0"/>
    <x v="35"/>
    <x v="0"/>
  </r>
  <r>
    <x v="256"/>
    <x v="1"/>
    <x v="125"/>
    <x v="3"/>
    <x v="11"/>
    <x v="0"/>
    <x v="0"/>
    <x v="1"/>
    <x v="0"/>
    <x v="1350"/>
    <x v="300"/>
    <x v="25"/>
    <x v="0"/>
    <x v="35"/>
    <x v="0"/>
  </r>
  <r>
    <x v="257"/>
    <x v="1"/>
    <x v="125"/>
    <x v="3"/>
    <x v="11"/>
    <x v="0"/>
    <x v="0"/>
    <x v="2"/>
    <x v="0"/>
    <x v="299"/>
    <x v="299"/>
    <x v="24"/>
    <x v="1"/>
    <x v="0"/>
    <x v="0"/>
  </r>
  <r>
    <x v="258"/>
    <x v="1"/>
    <x v="125"/>
    <x v="3"/>
    <x v="11"/>
    <x v="0"/>
    <x v="1"/>
    <x v="0"/>
    <x v="0"/>
    <x v="1149"/>
    <x v="300"/>
    <x v="25"/>
    <x v="0"/>
    <x v="35"/>
    <x v="0"/>
  </r>
  <r>
    <x v="259"/>
    <x v="1"/>
    <x v="125"/>
    <x v="3"/>
    <x v="11"/>
    <x v="0"/>
    <x v="1"/>
    <x v="1"/>
    <x v="0"/>
    <x v="1056"/>
    <x v="300"/>
    <x v="25"/>
    <x v="0"/>
    <x v="35"/>
    <x v="0"/>
  </r>
  <r>
    <x v="260"/>
    <x v="1"/>
    <x v="125"/>
    <x v="3"/>
    <x v="11"/>
    <x v="0"/>
    <x v="1"/>
    <x v="2"/>
    <x v="0"/>
    <x v="1046"/>
    <x v="300"/>
    <x v="25"/>
    <x v="0"/>
    <x v="35"/>
    <x v="0"/>
  </r>
  <r>
    <x v="261"/>
    <x v="1"/>
    <x v="95"/>
    <x v="6"/>
    <x v="33"/>
    <x v="1"/>
    <x v="2"/>
    <x v="0"/>
    <x v="0"/>
    <x v="1161"/>
    <x v="300"/>
    <x v="76"/>
    <x v="0"/>
    <x v="57"/>
    <x v="0"/>
  </r>
  <r>
    <x v="262"/>
    <x v="1"/>
    <x v="95"/>
    <x v="6"/>
    <x v="33"/>
    <x v="1"/>
    <x v="2"/>
    <x v="1"/>
    <x v="0"/>
    <x v="1183"/>
    <x v="300"/>
    <x v="76"/>
    <x v="0"/>
    <x v="57"/>
    <x v="0"/>
  </r>
  <r>
    <x v="263"/>
    <x v="1"/>
    <x v="95"/>
    <x v="6"/>
    <x v="33"/>
    <x v="1"/>
    <x v="2"/>
    <x v="2"/>
    <x v="0"/>
    <x v="1396"/>
    <x v="300"/>
    <x v="76"/>
    <x v="0"/>
    <x v="57"/>
    <x v="0"/>
  </r>
  <r>
    <x v="264"/>
    <x v="1"/>
    <x v="95"/>
    <x v="6"/>
    <x v="33"/>
    <x v="0"/>
    <x v="0"/>
    <x v="0"/>
    <x v="0"/>
    <x v="914"/>
    <x v="300"/>
    <x v="73"/>
    <x v="0"/>
    <x v="27"/>
    <x v="0"/>
  </r>
  <r>
    <x v="265"/>
    <x v="1"/>
    <x v="95"/>
    <x v="6"/>
    <x v="33"/>
    <x v="0"/>
    <x v="0"/>
    <x v="1"/>
    <x v="0"/>
    <x v="954"/>
    <x v="300"/>
    <x v="73"/>
    <x v="0"/>
    <x v="27"/>
    <x v="0"/>
  </r>
  <r>
    <x v="266"/>
    <x v="1"/>
    <x v="95"/>
    <x v="6"/>
    <x v="33"/>
    <x v="0"/>
    <x v="0"/>
    <x v="2"/>
    <x v="0"/>
    <x v="698"/>
    <x v="300"/>
    <x v="73"/>
    <x v="0"/>
    <x v="27"/>
    <x v="0"/>
  </r>
  <r>
    <x v="267"/>
    <x v="1"/>
    <x v="95"/>
    <x v="6"/>
    <x v="33"/>
    <x v="0"/>
    <x v="1"/>
    <x v="0"/>
    <x v="0"/>
    <x v="706"/>
    <x v="300"/>
    <x v="73"/>
    <x v="0"/>
    <x v="27"/>
    <x v="0"/>
  </r>
  <r>
    <x v="268"/>
    <x v="1"/>
    <x v="95"/>
    <x v="6"/>
    <x v="33"/>
    <x v="0"/>
    <x v="1"/>
    <x v="1"/>
    <x v="0"/>
    <x v="910"/>
    <x v="300"/>
    <x v="73"/>
    <x v="0"/>
    <x v="27"/>
    <x v="0"/>
  </r>
  <r>
    <x v="269"/>
    <x v="1"/>
    <x v="95"/>
    <x v="6"/>
    <x v="33"/>
    <x v="0"/>
    <x v="1"/>
    <x v="2"/>
    <x v="0"/>
    <x v="1066"/>
    <x v="300"/>
    <x v="73"/>
    <x v="0"/>
    <x v="27"/>
    <x v="0"/>
  </r>
  <r>
    <x v="270"/>
    <x v="1"/>
    <x v="131"/>
    <x v="3"/>
    <x v="11"/>
    <x v="1"/>
    <x v="2"/>
    <x v="0"/>
    <x v="0"/>
    <x v="1025"/>
    <x v="300"/>
    <x v="25"/>
    <x v="0"/>
    <x v="35"/>
    <x v="0"/>
  </r>
  <r>
    <x v="271"/>
    <x v="1"/>
    <x v="131"/>
    <x v="3"/>
    <x v="11"/>
    <x v="1"/>
    <x v="2"/>
    <x v="1"/>
    <x v="0"/>
    <x v="774"/>
    <x v="300"/>
    <x v="26"/>
    <x v="0"/>
    <x v="69"/>
    <x v="0"/>
  </r>
  <r>
    <x v="272"/>
    <x v="1"/>
    <x v="131"/>
    <x v="3"/>
    <x v="11"/>
    <x v="1"/>
    <x v="2"/>
    <x v="2"/>
    <x v="0"/>
    <x v="1398"/>
    <x v="300"/>
    <x v="26"/>
    <x v="0"/>
    <x v="69"/>
    <x v="0"/>
  </r>
  <r>
    <x v="273"/>
    <x v="1"/>
    <x v="131"/>
    <x v="3"/>
    <x v="11"/>
    <x v="0"/>
    <x v="0"/>
    <x v="0"/>
    <x v="0"/>
    <x v="227"/>
    <x v="227"/>
    <x v="24"/>
    <x v="1"/>
    <x v="0"/>
    <x v="0"/>
  </r>
  <r>
    <x v="274"/>
    <x v="1"/>
    <x v="131"/>
    <x v="3"/>
    <x v="11"/>
    <x v="0"/>
    <x v="0"/>
    <x v="1"/>
    <x v="0"/>
    <x v="232"/>
    <x v="232"/>
    <x v="24"/>
    <x v="1"/>
    <x v="0"/>
    <x v="0"/>
  </r>
  <r>
    <x v="275"/>
    <x v="1"/>
    <x v="131"/>
    <x v="3"/>
    <x v="11"/>
    <x v="0"/>
    <x v="0"/>
    <x v="2"/>
    <x v="0"/>
    <x v="204"/>
    <x v="204"/>
    <x v="24"/>
    <x v="1"/>
    <x v="0"/>
    <x v="0"/>
  </r>
  <r>
    <x v="276"/>
    <x v="1"/>
    <x v="131"/>
    <x v="3"/>
    <x v="11"/>
    <x v="0"/>
    <x v="1"/>
    <x v="0"/>
    <x v="0"/>
    <x v="234"/>
    <x v="234"/>
    <x v="24"/>
    <x v="1"/>
    <x v="0"/>
    <x v="0"/>
  </r>
  <r>
    <x v="277"/>
    <x v="1"/>
    <x v="131"/>
    <x v="3"/>
    <x v="11"/>
    <x v="0"/>
    <x v="1"/>
    <x v="1"/>
    <x v="0"/>
    <x v="259"/>
    <x v="259"/>
    <x v="24"/>
    <x v="1"/>
    <x v="0"/>
    <x v="0"/>
  </r>
  <r>
    <x v="278"/>
    <x v="1"/>
    <x v="131"/>
    <x v="3"/>
    <x v="11"/>
    <x v="0"/>
    <x v="1"/>
    <x v="2"/>
    <x v="0"/>
    <x v="876"/>
    <x v="300"/>
    <x v="25"/>
    <x v="0"/>
    <x v="35"/>
    <x v="0"/>
  </r>
  <r>
    <x v="279"/>
    <x v="1"/>
    <x v="137"/>
    <x v="3"/>
    <x v="10"/>
    <x v="1"/>
    <x v="2"/>
    <x v="0"/>
    <x v="0"/>
    <x v="864"/>
    <x v="300"/>
    <x v="24"/>
    <x v="0"/>
    <x v="38"/>
    <x v="0"/>
  </r>
  <r>
    <x v="280"/>
    <x v="1"/>
    <x v="137"/>
    <x v="3"/>
    <x v="10"/>
    <x v="1"/>
    <x v="2"/>
    <x v="1"/>
    <x v="0"/>
    <x v="1086"/>
    <x v="300"/>
    <x v="24"/>
    <x v="0"/>
    <x v="38"/>
    <x v="0"/>
  </r>
  <r>
    <x v="281"/>
    <x v="1"/>
    <x v="137"/>
    <x v="3"/>
    <x v="10"/>
    <x v="1"/>
    <x v="2"/>
    <x v="2"/>
    <x v="0"/>
    <x v="1033"/>
    <x v="300"/>
    <x v="24"/>
    <x v="0"/>
    <x v="38"/>
    <x v="0"/>
  </r>
  <r>
    <x v="282"/>
    <x v="1"/>
    <x v="137"/>
    <x v="3"/>
    <x v="10"/>
    <x v="0"/>
    <x v="0"/>
    <x v="0"/>
    <x v="0"/>
    <x v="112"/>
    <x v="112"/>
    <x v="23"/>
    <x v="1"/>
    <x v="0"/>
    <x v="0"/>
  </r>
  <r>
    <x v="283"/>
    <x v="1"/>
    <x v="137"/>
    <x v="3"/>
    <x v="10"/>
    <x v="0"/>
    <x v="0"/>
    <x v="1"/>
    <x v="0"/>
    <x v="126"/>
    <x v="126"/>
    <x v="23"/>
    <x v="1"/>
    <x v="0"/>
    <x v="0"/>
  </r>
  <r>
    <x v="284"/>
    <x v="1"/>
    <x v="137"/>
    <x v="3"/>
    <x v="10"/>
    <x v="0"/>
    <x v="0"/>
    <x v="2"/>
    <x v="0"/>
    <x v="113"/>
    <x v="113"/>
    <x v="23"/>
    <x v="1"/>
    <x v="0"/>
    <x v="0"/>
  </r>
  <r>
    <x v="285"/>
    <x v="1"/>
    <x v="137"/>
    <x v="3"/>
    <x v="10"/>
    <x v="0"/>
    <x v="1"/>
    <x v="0"/>
    <x v="0"/>
    <x v="129"/>
    <x v="129"/>
    <x v="23"/>
    <x v="1"/>
    <x v="0"/>
    <x v="0"/>
  </r>
  <r>
    <x v="286"/>
    <x v="1"/>
    <x v="137"/>
    <x v="3"/>
    <x v="10"/>
    <x v="0"/>
    <x v="1"/>
    <x v="1"/>
    <x v="0"/>
    <x v="149"/>
    <x v="149"/>
    <x v="23"/>
    <x v="1"/>
    <x v="0"/>
    <x v="0"/>
  </r>
  <r>
    <x v="287"/>
    <x v="1"/>
    <x v="137"/>
    <x v="3"/>
    <x v="10"/>
    <x v="0"/>
    <x v="1"/>
    <x v="2"/>
    <x v="0"/>
    <x v="110"/>
    <x v="110"/>
    <x v="23"/>
    <x v="1"/>
    <x v="0"/>
    <x v="0"/>
  </r>
  <r>
    <x v="288"/>
    <x v="1"/>
    <x v="140"/>
    <x v="4"/>
    <x v="17"/>
    <x v="1"/>
    <x v="2"/>
    <x v="0"/>
    <x v="0"/>
    <x v="1124"/>
    <x v="300"/>
    <x v="52"/>
    <x v="0"/>
    <x v="60"/>
    <x v="0"/>
  </r>
  <r>
    <x v="289"/>
    <x v="1"/>
    <x v="140"/>
    <x v="4"/>
    <x v="17"/>
    <x v="1"/>
    <x v="2"/>
    <x v="1"/>
    <x v="0"/>
    <x v="743"/>
    <x v="300"/>
    <x v="52"/>
    <x v="0"/>
    <x v="60"/>
    <x v="0"/>
  </r>
  <r>
    <x v="290"/>
    <x v="1"/>
    <x v="140"/>
    <x v="4"/>
    <x v="17"/>
    <x v="1"/>
    <x v="2"/>
    <x v="2"/>
    <x v="0"/>
    <x v="938"/>
    <x v="300"/>
    <x v="52"/>
    <x v="0"/>
    <x v="60"/>
    <x v="0"/>
  </r>
  <r>
    <x v="291"/>
    <x v="1"/>
    <x v="140"/>
    <x v="4"/>
    <x v="17"/>
    <x v="0"/>
    <x v="0"/>
    <x v="0"/>
    <x v="0"/>
    <x v="1029"/>
    <x v="300"/>
    <x v="50"/>
    <x v="0"/>
    <x v="21"/>
    <x v="0"/>
  </r>
  <r>
    <x v="292"/>
    <x v="1"/>
    <x v="140"/>
    <x v="4"/>
    <x v="17"/>
    <x v="0"/>
    <x v="0"/>
    <x v="1"/>
    <x v="0"/>
    <x v="1410"/>
    <x v="300"/>
    <x v="50"/>
    <x v="0"/>
    <x v="21"/>
    <x v="0"/>
  </r>
  <r>
    <x v="293"/>
    <x v="1"/>
    <x v="140"/>
    <x v="4"/>
    <x v="17"/>
    <x v="0"/>
    <x v="0"/>
    <x v="2"/>
    <x v="0"/>
    <x v="987"/>
    <x v="300"/>
    <x v="50"/>
    <x v="0"/>
    <x v="21"/>
    <x v="0"/>
  </r>
  <r>
    <x v="294"/>
    <x v="1"/>
    <x v="140"/>
    <x v="4"/>
    <x v="17"/>
    <x v="0"/>
    <x v="1"/>
    <x v="0"/>
    <x v="0"/>
    <x v="1101"/>
    <x v="300"/>
    <x v="50"/>
    <x v="0"/>
    <x v="21"/>
    <x v="0"/>
  </r>
  <r>
    <x v="295"/>
    <x v="1"/>
    <x v="140"/>
    <x v="4"/>
    <x v="17"/>
    <x v="0"/>
    <x v="1"/>
    <x v="1"/>
    <x v="0"/>
    <x v="879"/>
    <x v="300"/>
    <x v="50"/>
    <x v="0"/>
    <x v="21"/>
    <x v="0"/>
  </r>
  <r>
    <x v="296"/>
    <x v="1"/>
    <x v="140"/>
    <x v="4"/>
    <x v="17"/>
    <x v="0"/>
    <x v="1"/>
    <x v="2"/>
    <x v="0"/>
    <x v="758"/>
    <x v="300"/>
    <x v="50"/>
    <x v="0"/>
    <x v="21"/>
    <x v="0"/>
  </r>
  <r>
    <x v="297"/>
    <x v="1"/>
    <x v="130"/>
    <x v="3"/>
    <x v="14"/>
    <x v="1"/>
    <x v="2"/>
    <x v="0"/>
    <x v="0"/>
    <x v="844"/>
    <x v="300"/>
    <x v="29"/>
    <x v="0"/>
    <x v="31"/>
    <x v="0"/>
  </r>
  <r>
    <x v="298"/>
    <x v="1"/>
    <x v="130"/>
    <x v="3"/>
    <x v="14"/>
    <x v="1"/>
    <x v="2"/>
    <x v="1"/>
    <x v="0"/>
    <x v="582"/>
    <x v="300"/>
    <x v="29"/>
    <x v="0"/>
    <x v="31"/>
    <x v="0"/>
  </r>
  <r>
    <x v="299"/>
    <x v="1"/>
    <x v="130"/>
    <x v="3"/>
    <x v="14"/>
    <x v="1"/>
    <x v="2"/>
    <x v="2"/>
    <x v="0"/>
    <x v="1391"/>
    <x v="300"/>
    <x v="29"/>
    <x v="0"/>
    <x v="31"/>
    <x v="0"/>
  </r>
  <r>
    <x v="300"/>
    <x v="1"/>
    <x v="130"/>
    <x v="3"/>
    <x v="14"/>
    <x v="0"/>
    <x v="0"/>
    <x v="0"/>
    <x v="0"/>
    <x v="207"/>
    <x v="207"/>
    <x v="28"/>
    <x v="1"/>
    <x v="0"/>
    <x v="0"/>
  </r>
  <r>
    <x v="301"/>
    <x v="1"/>
    <x v="130"/>
    <x v="3"/>
    <x v="14"/>
    <x v="0"/>
    <x v="0"/>
    <x v="1"/>
    <x v="0"/>
    <x v="179"/>
    <x v="179"/>
    <x v="28"/>
    <x v="1"/>
    <x v="0"/>
    <x v="0"/>
  </r>
  <r>
    <x v="302"/>
    <x v="1"/>
    <x v="130"/>
    <x v="3"/>
    <x v="14"/>
    <x v="0"/>
    <x v="0"/>
    <x v="2"/>
    <x v="0"/>
    <x v="189"/>
    <x v="189"/>
    <x v="28"/>
    <x v="1"/>
    <x v="0"/>
    <x v="0"/>
  </r>
  <r>
    <x v="303"/>
    <x v="1"/>
    <x v="130"/>
    <x v="3"/>
    <x v="14"/>
    <x v="0"/>
    <x v="1"/>
    <x v="0"/>
    <x v="0"/>
    <x v="238"/>
    <x v="238"/>
    <x v="28"/>
    <x v="1"/>
    <x v="0"/>
    <x v="0"/>
  </r>
  <r>
    <x v="304"/>
    <x v="1"/>
    <x v="130"/>
    <x v="3"/>
    <x v="14"/>
    <x v="0"/>
    <x v="1"/>
    <x v="1"/>
    <x v="0"/>
    <x v="224"/>
    <x v="224"/>
    <x v="28"/>
    <x v="1"/>
    <x v="0"/>
    <x v="0"/>
  </r>
  <r>
    <x v="305"/>
    <x v="1"/>
    <x v="130"/>
    <x v="3"/>
    <x v="14"/>
    <x v="0"/>
    <x v="1"/>
    <x v="2"/>
    <x v="0"/>
    <x v="168"/>
    <x v="168"/>
    <x v="28"/>
    <x v="1"/>
    <x v="0"/>
    <x v="0"/>
  </r>
  <r>
    <x v="306"/>
    <x v="1"/>
    <x v="138"/>
    <x v="3"/>
    <x v="10"/>
    <x v="1"/>
    <x v="2"/>
    <x v="0"/>
    <x v="0"/>
    <x v="951"/>
    <x v="300"/>
    <x v="25"/>
    <x v="0"/>
    <x v="70"/>
    <x v="0"/>
  </r>
  <r>
    <x v="307"/>
    <x v="1"/>
    <x v="138"/>
    <x v="3"/>
    <x v="10"/>
    <x v="1"/>
    <x v="2"/>
    <x v="1"/>
    <x v="0"/>
    <x v="960"/>
    <x v="300"/>
    <x v="25"/>
    <x v="0"/>
    <x v="70"/>
    <x v="0"/>
  </r>
  <r>
    <x v="308"/>
    <x v="1"/>
    <x v="138"/>
    <x v="3"/>
    <x v="10"/>
    <x v="1"/>
    <x v="2"/>
    <x v="2"/>
    <x v="0"/>
    <x v="1019"/>
    <x v="300"/>
    <x v="25"/>
    <x v="0"/>
    <x v="70"/>
    <x v="0"/>
  </r>
  <r>
    <x v="309"/>
    <x v="1"/>
    <x v="138"/>
    <x v="3"/>
    <x v="10"/>
    <x v="0"/>
    <x v="0"/>
    <x v="0"/>
    <x v="0"/>
    <x v="250"/>
    <x v="250"/>
    <x v="23"/>
    <x v="1"/>
    <x v="0"/>
    <x v="0"/>
  </r>
  <r>
    <x v="310"/>
    <x v="1"/>
    <x v="138"/>
    <x v="3"/>
    <x v="10"/>
    <x v="0"/>
    <x v="0"/>
    <x v="1"/>
    <x v="0"/>
    <x v="254"/>
    <x v="254"/>
    <x v="23"/>
    <x v="1"/>
    <x v="0"/>
    <x v="0"/>
  </r>
  <r>
    <x v="311"/>
    <x v="1"/>
    <x v="138"/>
    <x v="3"/>
    <x v="10"/>
    <x v="0"/>
    <x v="0"/>
    <x v="2"/>
    <x v="0"/>
    <x v="248"/>
    <x v="248"/>
    <x v="23"/>
    <x v="1"/>
    <x v="0"/>
    <x v="0"/>
  </r>
  <r>
    <x v="312"/>
    <x v="1"/>
    <x v="138"/>
    <x v="3"/>
    <x v="10"/>
    <x v="0"/>
    <x v="1"/>
    <x v="0"/>
    <x v="0"/>
    <x v="230"/>
    <x v="230"/>
    <x v="23"/>
    <x v="1"/>
    <x v="0"/>
    <x v="0"/>
  </r>
  <r>
    <x v="313"/>
    <x v="1"/>
    <x v="138"/>
    <x v="3"/>
    <x v="10"/>
    <x v="0"/>
    <x v="1"/>
    <x v="1"/>
    <x v="0"/>
    <x v="272"/>
    <x v="272"/>
    <x v="23"/>
    <x v="1"/>
    <x v="0"/>
    <x v="0"/>
  </r>
  <r>
    <x v="314"/>
    <x v="1"/>
    <x v="138"/>
    <x v="3"/>
    <x v="10"/>
    <x v="0"/>
    <x v="1"/>
    <x v="2"/>
    <x v="0"/>
    <x v="263"/>
    <x v="263"/>
    <x v="23"/>
    <x v="1"/>
    <x v="0"/>
    <x v="0"/>
  </r>
  <r>
    <x v="315"/>
    <x v="1"/>
    <x v="85"/>
    <x v="6"/>
    <x v="30"/>
    <x v="1"/>
    <x v="2"/>
    <x v="0"/>
    <x v="0"/>
    <x v="1138"/>
    <x v="300"/>
    <x v="72"/>
    <x v="0"/>
    <x v="49"/>
    <x v="0"/>
  </r>
  <r>
    <x v="316"/>
    <x v="1"/>
    <x v="85"/>
    <x v="6"/>
    <x v="30"/>
    <x v="1"/>
    <x v="2"/>
    <x v="1"/>
    <x v="0"/>
    <x v="690"/>
    <x v="300"/>
    <x v="72"/>
    <x v="0"/>
    <x v="49"/>
    <x v="0"/>
  </r>
  <r>
    <x v="317"/>
    <x v="1"/>
    <x v="85"/>
    <x v="6"/>
    <x v="30"/>
    <x v="1"/>
    <x v="2"/>
    <x v="2"/>
    <x v="0"/>
    <x v="1285"/>
    <x v="300"/>
    <x v="72"/>
    <x v="0"/>
    <x v="49"/>
    <x v="0"/>
  </r>
  <r>
    <x v="318"/>
    <x v="1"/>
    <x v="85"/>
    <x v="6"/>
    <x v="30"/>
    <x v="0"/>
    <x v="0"/>
    <x v="0"/>
    <x v="0"/>
    <x v="1435"/>
    <x v="300"/>
    <x v="69"/>
    <x v="0"/>
    <x v="18"/>
    <x v="0"/>
  </r>
  <r>
    <x v="319"/>
    <x v="1"/>
    <x v="85"/>
    <x v="6"/>
    <x v="30"/>
    <x v="0"/>
    <x v="0"/>
    <x v="1"/>
    <x v="0"/>
    <x v="1081"/>
    <x v="300"/>
    <x v="70"/>
    <x v="0"/>
    <x v="28"/>
    <x v="0"/>
  </r>
  <r>
    <x v="320"/>
    <x v="1"/>
    <x v="85"/>
    <x v="6"/>
    <x v="30"/>
    <x v="0"/>
    <x v="0"/>
    <x v="2"/>
    <x v="0"/>
    <x v="1073"/>
    <x v="300"/>
    <x v="70"/>
    <x v="0"/>
    <x v="28"/>
    <x v="0"/>
  </r>
  <r>
    <x v="321"/>
    <x v="1"/>
    <x v="85"/>
    <x v="6"/>
    <x v="30"/>
    <x v="0"/>
    <x v="1"/>
    <x v="0"/>
    <x v="0"/>
    <x v="1210"/>
    <x v="300"/>
    <x v="69"/>
    <x v="0"/>
    <x v="18"/>
    <x v="0"/>
  </r>
  <r>
    <x v="322"/>
    <x v="1"/>
    <x v="85"/>
    <x v="6"/>
    <x v="30"/>
    <x v="0"/>
    <x v="1"/>
    <x v="1"/>
    <x v="0"/>
    <x v="486"/>
    <x v="300"/>
    <x v="69"/>
    <x v="0"/>
    <x v="18"/>
    <x v="0"/>
  </r>
  <r>
    <x v="323"/>
    <x v="1"/>
    <x v="85"/>
    <x v="6"/>
    <x v="30"/>
    <x v="0"/>
    <x v="1"/>
    <x v="2"/>
    <x v="0"/>
    <x v="1158"/>
    <x v="300"/>
    <x v="69"/>
    <x v="0"/>
    <x v="18"/>
    <x v="0"/>
  </r>
  <r>
    <x v="324"/>
    <x v="1"/>
    <x v="147"/>
    <x v="4"/>
    <x v="22"/>
    <x v="1"/>
    <x v="2"/>
    <x v="0"/>
    <x v="0"/>
    <x v="785"/>
    <x v="300"/>
    <x v="58"/>
    <x v="0"/>
    <x v="55"/>
    <x v="0"/>
  </r>
  <r>
    <x v="325"/>
    <x v="1"/>
    <x v="147"/>
    <x v="4"/>
    <x v="22"/>
    <x v="1"/>
    <x v="2"/>
    <x v="1"/>
    <x v="0"/>
    <x v="1015"/>
    <x v="300"/>
    <x v="58"/>
    <x v="0"/>
    <x v="55"/>
    <x v="0"/>
  </r>
  <r>
    <x v="326"/>
    <x v="1"/>
    <x v="147"/>
    <x v="4"/>
    <x v="22"/>
    <x v="1"/>
    <x v="2"/>
    <x v="2"/>
    <x v="0"/>
    <x v="835"/>
    <x v="300"/>
    <x v="58"/>
    <x v="0"/>
    <x v="55"/>
    <x v="0"/>
  </r>
  <r>
    <x v="327"/>
    <x v="1"/>
    <x v="147"/>
    <x v="4"/>
    <x v="22"/>
    <x v="0"/>
    <x v="0"/>
    <x v="0"/>
    <x v="0"/>
    <x v="1171"/>
    <x v="300"/>
    <x v="57"/>
    <x v="0"/>
    <x v="34"/>
    <x v="0"/>
  </r>
  <r>
    <x v="328"/>
    <x v="1"/>
    <x v="147"/>
    <x v="4"/>
    <x v="22"/>
    <x v="0"/>
    <x v="0"/>
    <x v="1"/>
    <x v="0"/>
    <x v="510"/>
    <x v="300"/>
    <x v="57"/>
    <x v="0"/>
    <x v="34"/>
    <x v="0"/>
  </r>
  <r>
    <x v="329"/>
    <x v="1"/>
    <x v="147"/>
    <x v="4"/>
    <x v="22"/>
    <x v="0"/>
    <x v="0"/>
    <x v="2"/>
    <x v="0"/>
    <x v="1294"/>
    <x v="300"/>
    <x v="57"/>
    <x v="0"/>
    <x v="34"/>
    <x v="0"/>
  </r>
  <r>
    <x v="330"/>
    <x v="1"/>
    <x v="147"/>
    <x v="4"/>
    <x v="22"/>
    <x v="0"/>
    <x v="1"/>
    <x v="0"/>
    <x v="0"/>
    <x v="1320"/>
    <x v="300"/>
    <x v="57"/>
    <x v="0"/>
    <x v="34"/>
    <x v="0"/>
  </r>
  <r>
    <x v="331"/>
    <x v="1"/>
    <x v="147"/>
    <x v="4"/>
    <x v="22"/>
    <x v="0"/>
    <x v="1"/>
    <x v="1"/>
    <x v="0"/>
    <x v="751"/>
    <x v="300"/>
    <x v="57"/>
    <x v="0"/>
    <x v="34"/>
    <x v="0"/>
  </r>
  <r>
    <x v="332"/>
    <x v="1"/>
    <x v="147"/>
    <x v="4"/>
    <x v="22"/>
    <x v="0"/>
    <x v="1"/>
    <x v="2"/>
    <x v="0"/>
    <x v="1225"/>
    <x v="300"/>
    <x v="57"/>
    <x v="0"/>
    <x v="34"/>
    <x v="0"/>
  </r>
  <r>
    <x v="333"/>
    <x v="1"/>
    <x v="123"/>
    <x v="3"/>
    <x v="10"/>
    <x v="1"/>
    <x v="2"/>
    <x v="0"/>
    <x v="0"/>
    <x v="691"/>
    <x v="300"/>
    <x v="24"/>
    <x v="0"/>
    <x v="38"/>
    <x v="0"/>
  </r>
  <r>
    <x v="334"/>
    <x v="1"/>
    <x v="123"/>
    <x v="3"/>
    <x v="10"/>
    <x v="1"/>
    <x v="2"/>
    <x v="1"/>
    <x v="0"/>
    <x v="981"/>
    <x v="300"/>
    <x v="24"/>
    <x v="0"/>
    <x v="38"/>
    <x v="0"/>
  </r>
  <r>
    <x v="335"/>
    <x v="1"/>
    <x v="123"/>
    <x v="3"/>
    <x v="10"/>
    <x v="1"/>
    <x v="2"/>
    <x v="2"/>
    <x v="0"/>
    <x v="832"/>
    <x v="300"/>
    <x v="24"/>
    <x v="0"/>
    <x v="38"/>
    <x v="0"/>
  </r>
  <r>
    <x v="336"/>
    <x v="1"/>
    <x v="123"/>
    <x v="3"/>
    <x v="10"/>
    <x v="0"/>
    <x v="0"/>
    <x v="0"/>
    <x v="0"/>
    <x v="146"/>
    <x v="146"/>
    <x v="23"/>
    <x v="1"/>
    <x v="0"/>
    <x v="0"/>
  </r>
  <r>
    <x v="337"/>
    <x v="1"/>
    <x v="123"/>
    <x v="3"/>
    <x v="10"/>
    <x v="0"/>
    <x v="0"/>
    <x v="1"/>
    <x v="0"/>
    <x v="116"/>
    <x v="116"/>
    <x v="23"/>
    <x v="1"/>
    <x v="0"/>
    <x v="0"/>
  </r>
  <r>
    <x v="338"/>
    <x v="1"/>
    <x v="123"/>
    <x v="3"/>
    <x v="10"/>
    <x v="0"/>
    <x v="0"/>
    <x v="2"/>
    <x v="0"/>
    <x v="153"/>
    <x v="153"/>
    <x v="23"/>
    <x v="1"/>
    <x v="0"/>
    <x v="0"/>
  </r>
  <r>
    <x v="339"/>
    <x v="1"/>
    <x v="123"/>
    <x v="3"/>
    <x v="10"/>
    <x v="0"/>
    <x v="1"/>
    <x v="0"/>
    <x v="0"/>
    <x v="97"/>
    <x v="97"/>
    <x v="23"/>
    <x v="1"/>
    <x v="0"/>
    <x v="0"/>
  </r>
  <r>
    <x v="340"/>
    <x v="1"/>
    <x v="123"/>
    <x v="3"/>
    <x v="10"/>
    <x v="0"/>
    <x v="1"/>
    <x v="1"/>
    <x v="0"/>
    <x v="170"/>
    <x v="170"/>
    <x v="23"/>
    <x v="1"/>
    <x v="0"/>
    <x v="0"/>
  </r>
  <r>
    <x v="341"/>
    <x v="1"/>
    <x v="123"/>
    <x v="3"/>
    <x v="10"/>
    <x v="0"/>
    <x v="1"/>
    <x v="2"/>
    <x v="0"/>
    <x v="99"/>
    <x v="99"/>
    <x v="23"/>
    <x v="1"/>
    <x v="0"/>
    <x v="0"/>
  </r>
  <r>
    <x v="342"/>
    <x v="1"/>
    <x v="111"/>
    <x v="1"/>
    <x v="4"/>
    <x v="1"/>
    <x v="2"/>
    <x v="0"/>
    <x v="0"/>
    <x v="329"/>
    <x v="300"/>
    <x v="12"/>
    <x v="0"/>
    <x v="71"/>
    <x v="0"/>
  </r>
  <r>
    <x v="343"/>
    <x v="1"/>
    <x v="111"/>
    <x v="1"/>
    <x v="4"/>
    <x v="1"/>
    <x v="2"/>
    <x v="1"/>
    <x v="0"/>
    <x v="882"/>
    <x v="300"/>
    <x v="12"/>
    <x v="0"/>
    <x v="71"/>
    <x v="0"/>
  </r>
  <r>
    <x v="344"/>
    <x v="1"/>
    <x v="111"/>
    <x v="1"/>
    <x v="4"/>
    <x v="1"/>
    <x v="2"/>
    <x v="2"/>
    <x v="0"/>
    <x v="1085"/>
    <x v="300"/>
    <x v="12"/>
    <x v="0"/>
    <x v="71"/>
    <x v="0"/>
  </r>
  <r>
    <x v="345"/>
    <x v="1"/>
    <x v="111"/>
    <x v="1"/>
    <x v="4"/>
    <x v="0"/>
    <x v="0"/>
    <x v="0"/>
    <x v="0"/>
    <x v="95"/>
    <x v="95"/>
    <x v="11"/>
    <x v="1"/>
    <x v="0"/>
    <x v="0"/>
  </r>
  <r>
    <x v="346"/>
    <x v="1"/>
    <x v="111"/>
    <x v="1"/>
    <x v="4"/>
    <x v="0"/>
    <x v="0"/>
    <x v="1"/>
    <x v="0"/>
    <x v="96"/>
    <x v="96"/>
    <x v="11"/>
    <x v="1"/>
    <x v="0"/>
    <x v="0"/>
  </r>
  <r>
    <x v="347"/>
    <x v="1"/>
    <x v="111"/>
    <x v="1"/>
    <x v="4"/>
    <x v="0"/>
    <x v="0"/>
    <x v="2"/>
    <x v="0"/>
    <x v="87"/>
    <x v="87"/>
    <x v="11"/>
    <x v="1"/>
    <x v="0"/>
    <x v="0"/>
  </r>
  <r>
    <x v="348"/>
    <x v="1"/>
    <x v="111"/>
    <x v="1"/>
    <x v="4"/>
    <x v="0"/>
    <x v="1"/>
    <x v="0"/>
    <x v="0"/>
    <x v="108"/>
    <x v="108"/>
    <x v="11"/>
    <x v="1"/>
    <x v="0"/>
    <x v="0"/>
  </r>
  <r>
    <x v="349"/>
    <x v="1"/>
    <x v="111"/>
    <x v="1"/>
    <x v="4"/>
    <x v="0"/>
    <x v="1"/>
    <x v="1"/>
    <x v="0"/>
    <x v="101"/>
    <x v="101"/>
    <x v="11"/>
    <x v="1"/>
    <x v="0"/>
    <x v="0"/>
  </r>
  <r>
    <x v="350"/>
    <x v="1"/>
    <x v="111"/>
    <x v="1"/>
    <x v="4"/>
    <x v="0"/>
    <x v="1"/>
    <x v="2"/>
    <x v="0"/>
    <x v="186"/>
    <x v="186"/>
    <x v="11"/>
    <x v="1"/>
    <x v="0"/>
    <x v="0"/>
  </r>
  <r>
    <x v="351"/>
    <x v="1"/>
    <x v="98"/>
    <x v="6"/>
    <x v="30"/>
    <x v="1"/>
    <x v="2"/>
    <x v="0"/>
    <x v="0"/>
    <x v="1323"/>
    <x v="300"/>
    <x v="71"/>
    <x v="0"/>
    <x v="39"/>
    <x v="0"/>
  </r>
  <r>
    <x v="352"/>
    <x v="1"/>
    <x v="98"/>
    <x v="6"/>
    <x v="30"/>
    <x v="1"/>
    <x v="2"/>
    <x v="1"/>
    <x v="0"/>
    <x v="644"/>
    <x v="300"/>
    <x v="71"/>
    <x v="0"/>
    <x v="39"/>
    <x v="0"/>
  </r>
  <r>
    <x v="353"/>
    <x v="1"/>
    <x v="98"/>
    <x v="6"/>
    <x v="30"/>
    <x v="1"/>
    <x v="2"/>
    <x v="2"/>
    <x v="0"/>
    <x v="1356"/>
    <x v="300"/>
    <x v="71"/>
    <x v="0"/>
    <x v="39"/>
    <x v="0"/>
  </r>
  <r>
    <x v="354"/>
    <x v="1"/>
    <x v="98"/>
    <x v="6"/>
    <x v="30"/>
    <x v="0"/>
    <x v="0"/>
    <x v="0"/>
    <x v="0"/>
    <x v="1273"/>
    <x v="300"/>
    <x v="68"/>
    <x v="0"/>
    <x v="5"/>
    <x v="0"/>
  </r>
  <r>
    <x v="355"/>
    <x v="1"/>
    <x v="98"/>
    <x v="6"/>
    <x v="30"/>
    <x v="0"/>
    <x v="0"/>
    <x v="1"/>
    <x v="0"/>
    <x v="961"/>
    <x v="300"/>
    <x v="68"/>
    <x v="0"/>
    <x v="5"/>
    <x v="0"/>
  </r>
  <r>
    <x v="356"/>
    <x v="1"/>
    <x v="98"/>
    <x v="6"/>
    <x v="30"/>
    <x v="0"/>
    <x v="0"/>
    <x v="2"/>
    <x v="0"/>
    <x v="1314"/>
    <x v="300"/>
    <x v="68"/>
    <x v="0"/>
    <x v="5"/>
    <x v="0"/>
  </r>
  <r>
    <x v="357"/>
    <x v="1"/>
    <x v="98"/>
    <x v="6"/>
    <x v="30"/>
    <x v="0"/>
    <x v="1"/>
    <x v="0"/>
    <x v="0"/>
    <x v="1200"/>
    <x v="300"/>
    <x v="68"/>
    <x v="0"/>
    <x v="5"/>
    <x v="0"/>
  </r>
  <r>
    <x v="358"/>
    <x v="1"/>
    <x v="98"/>
    <x v="6"/>
    <x v="30"/>
    <x v="0"/>
    <x v="1"/>
    <x v="1"/>
    <x v="0"/>
    <x v="1336"/>
    <x v="300"/>
    <x v="69"/>
    <x v="0"/>
    <x v="18"/>
    <x v="0"/>
  </r>
  <r>
    <x v="359"/>
    <x v="1"/>
    <x v="98"/>
    <x v="6"/>
    <x v="30"/>
    <x v="0"/>
    <x v="1"/>
    <x v="2"/>
    <x v="0"/>
    <x v="1302"/>
    <x v="300"/>
    <x v="68"/>
    <x v="0"/>
    <x v="5"/>
    <x v="0"/>
  </r>
  <r>
    <x v="360"/>
    <x v="1"/>
    <x v="149"/>
    <x v="4"/>
    <x v="21"/>
    <x v="1"/>
    <x v="2"/>
    <x v="0"/>
    <x v="0"/>
    <x v="740"/>
    <x v="300"/>
    <x v="55"/>
    <x v="0"/>
    <x v="35"/>
    <x v="0"/>
  </r>
  <r>
    <x v="361"/>
    <x v="1"/>
    <x v="149"/>
    <x v="4"/>
    <x v="21"/>
    <x v="1"/>
    <x v="2"/>
    <x v="1"/>
    <x v="0"/>
    <x v="1372"/>
    <x v="300"/>
    <x v="55"/>
    <x v="0"/>
    <x v="35"/>
    <x v="0"/>
  </r>
  <r>
    <x v="362"/>
    <x v="1"/>
    <x v="149"/>
    <x v="4"/>
    <x v="21"/>
    <x v="1"/>
    <x v="2"/>
    <x v="2"/>
    <x v="0"/>
    <x v="1232"/>
    <x v="300"/>
    <x v="55"/>
    <x v="0"/>
    <x v="35"/>
    <x v="0"/>
  </r>
  <r>
    <x v="363"/>
    <x v="1"/>
    <x v="149"/>
    <x v="4"/>
    <x v="21"/>
    <x v="0"/>
    <x v="0"/>
    <x v="0"/>
    <x v="0"/>
    <x v="290"/>
    <x v="290"/>
    <x v="53"/>
    <x v="1"/>
    <x v="0"/>
    <x v="0"/>
  </r>
  <r>
    <x v="364"/>
    <x v="1"/>
    <x v="149"/>
    <x v="4"/>
    <x v="21"/>
    <x v="0"/>
    <x v="0"/>
    <x v="1"/>
    <x v="0"/>
    <x v="284"/>
    <x v="284"/>
    <x v="53"/>
    <x v="1"/>
    <x v="0"/>
    <x v="0"/>
  </r>
  <r>
    <x v="365"/>
    <x v="1"/>
    <x v="149"/>
    <x v="4"/>
    <x v="21"/>
    <x v="0"/>
    <x v="0"/>
    <x v="2"/>
    <x v="0"/>
    <x v="249"/>
    <x v="249"/>
    <x v="53"/>
    <x v="1"/>
    <x v="0"/>
    <x v="0"/>
  </r>
  <r>
    <x v="366"/>
    <x v="1"/>
    <x v="149"/>
    <x v="4"/>
    <x v="21"/>
    <x v="0"/>
    <x v="1"/>
    <x v="0"/>
    <x v="0"/>
    <x v="269"/>
    <x v="269"/>
    <x v="53"/>
    <x v="1"/>
    <x v="0"/>
    <x v="0"/>
  </r>
  <r>
    <x v="367"/>
    <x v="1"/>
    <x v="149"/>
    <x v="4"/>
    <x v="21"/>
    <x v="0"/>
    <x v="1"/>
    <x v="1"/>
    <x v="0"/>
    <x v="218"/>
    <x v="218"/>
    <x v="53"/>
    <x v="1"/>
    <x v="0"/>
    <x v="0"/>
  </r>
  <r>
    <x v="368"/>
    <x v="1"/>
    <x v="149"/>
    <x v="4"/>
    <x v="21"/>
    <x v="0"/>
    <x v="1"/>
    <x v="2"/>
    <x v="0"/>
    <x v="244"/>
    <x v="244"/>
    <x v="53"/>
    <x v="1"/>
    <x v="0"/>
    <x v="0"/>
  </r>
  <r>
    <x v="369"/>
    <x v="1"/>
    <x v="80"/>
    <x v="6"/>
    <x v="30"/>
    <x v="1"/>
    <x v="2"/>
    <x v="0"/>
    <x v="0"/>
    <x v="1427"/>
    <x v="300"/>
    <x v="71"/>
    <x v="0"/>
    <x v="39"/>
    <x v="0"/>
  </r>
  <r>
    <x v="370"/>
    <x v="1"/>
    <x v="80"/>
    <x v="6"/>
    <x v="30"/>
    <x v="1"/>
    <x v="2"/>
    <x v="1"/>
    <x v="0"/>
    <x v="808"/>
    <x v="300"/>
    <x v="71"/>
    <x v="0"/>
    <x v="39"/>
    <x v="0"/>
  </r>
  <r>
    <x v="371"/>
    <x v="1"/>
    <x v="80"/>
    <x v="6"/>
    <x v="30"/>
    <x v="1"/>
    <x v="2"/>
    <x v="2"/>
    <x v="0"/>
    <x v="1126"/>
    <x v="300"/>
    <x v="71"/>
    <x v="0"/>
    <x v="39"/>
    <x v="0"/>
  </r>
  <r>
    <x v="372"/>
    <x v="1"/>
    <x v="80"/>
    <x v="6"/>
    <x v="30"/>
    <x v="0"/>
    <x v="0"/>
    <x v="0"/>
    <x v="0"/>
    <x v="916"/>
    <x v="300"/>
    <x v="68"/>
    <x v="0"/>
    <x v="5"/>
    <x v="0"/>
  </r>
  <r>
    <x v="373"/>
    <x v="1"/>
    <x v="80"/>
    <x v="6"/>
    <x v="30"/>
    <x v="0"/>
    <x v="0"/>
    <x v="1"/>
    <x v="0"/>
    <x v="1242"/>
    <x v="300"/>
    <x v="68"/>
    <x v="0"/>
    <x v="5"/>
    <x v="0"/>
  </r>
  <r>
    <x v="374"/>
    <x v="1"/>
    <x v="80"/>
    <x v="6"/>
    <x v="30"/>
    <x v="0"/>
    <x v="0"/>
    <x v="2"/>
    <x v="0"/>
    <x v="1208"/>
    <x v="300"/>
    <x v="68"/>
    <x v="0"/>
    <x v="5"/>
    <x v="0"/>
  </r>
  <r>
    <x v="375"/>
    <x v="1"/>
    <x v="80"/>
    <x v="6"/>
    <x v="30"/>
    <x v="0"/>
    <x v="1"/>
    <x v="0"/>
    <x v="0"/>
    <x v="1272"/>
    <x v="300"/>
    <x v="68"/>
    <x v="0"/>
    <x v="5"/>
    <x v="0"/>
  </r>
  <r>
    <x v="376"/>
    <x v="1"/>
    <x v="80"/>
    <x v="6"/>
    <x v="30"/>
    <x v="0"/>
    <x v="1"/>
    <x v="1"/>
    <x v="0"/>
    <x v="1248"/>
    <x v="300"/>
    <x v="68"/>
    <x v="0"/>
    <x v="5"/>
    <x v="0"/>
  </r>
  <r>
    <x v="377"/>
    <x v="1"/>
    <x v="80"/>
    <x v="6"/>
    <x v="30"/>
    <x v="0"/>
    <x v="1"/>
    <x v="2"/>
    <x v="0"/>
    <x v="770"/>
    <x v="300"/>
    <x v="69"/>
    <x v="0"/>
    <x v="18"/>
    <x v="0"/>
  </r>
  <r>
    <x v="378"/>
    <x v="1"/>
    <x v="134"/>
    <x v="3"/>
    <x v="10"/>
    <x v="1"/>
    <x v="2"/>
    <x v="0"/>
    <x v="0"/>
    <x v="747"/>
    <x v="300"/>
    <x v="24"/>
    <x v="0"/>
    <x v="38"/>
    <x v="0"/>
  </r>
  <r>
    <x v="379"/>
    <x v="1"/>
    <x v="134"/>
    <x v="3"/>
    <x v="10"/>
    <x v="1"/>
    <x v="2"/>
    <x v="1"/>
    <x v="0"/>
    <x v="1076"/>
    <x v="300"/>
    <x v="24"/>
    <x v="0"/>
    <x v="38"/>
    <x v="0"/>
  </r>
  <r>
    <x v="380"/>
    <x v="1"/>
    <x v="134"/>
    <x v="3"/>
    <x v="10"/>
    <x v="1"/>
    <x v="2"/>
    <x v="2"/>
    <x v="0"/>
    <x v="1132"/>
    <x v="300"/>
    <x v="24"/>
    <x v="0"/>
    <x v="38"/>
    <x v="0"/>
  </r>
  <r>
    <x v="381"/>
    <x v="1"/>
    <x v="134"/>
    <x v="3"/>
    <x v="10"/>
    <x v="0"/>
    <x v="0"/>
    <x v="0"/>
    <x v="0"/>
    <x v="130"/>
    <x v="130"/>
    <x v="23"/>
    <x v="1"/>
    <x v="0"/>
    <x v="0"/>
  </r>
  <r>
    <x v="382"/>
    <x v="1"/>
    <x v="134"/>
    <x v="3"/>
    <x v="10"/>
    <x v="0"/>
    <x v="0"/>
    <x v="1"/>
    <x v="0"/>
    <x v="140"/>
    <x v="140"/>
    <x v="23"/>
    <x v="1"/>
    <x v="0"/>
    <x v="0"/>
  </r>
  <r>
    <x v="383"/>
    <x v="1"/>
    <x v="134"/>
    <x v="3"/>
    <x v="10"/>
    <x v="0"/>
    <x v="0"/>
    <x v="2"/>
    <x v="0"/>
    <x v="139"/>
    <x v="139"/>
    <x v="23"/>
    <x v="1"/>
    <x v="0"/>
    <x v="0"/>
  </r>
  <r>
    <x v="384"/>
    <x v="1"/>
    <x v="134"/>
    <x v="3"/>
    <x v="10"/>
    <x v="0"/>
    <x v="1"/>
    <x v="0"/>
    <x v="0"/>
    <x v="109"/>
    <x v="109"/>
    <x v="23"/>
    <x v="1"/>
    <x v="0"/>
    <x v="0"/>
  </r>
  <r>
    <x v="385"/>
    <x v="1"/>
    <x v="134"/>
    <x v="3"/>
    <x v="10"/>
    <x v="0"/>
    <x v="1"/>
    <x v="1"/>
    <x v="0"/>
    <x v="160"/>
    <x v="160"/>
    <x v="23"/>
    <x v="1"/>
    <x v="0"/>
    <x v="0"/>
  </r>
  <r>
    <x v="386"/>
    <x v="1"/>
    <x v="134"/>
    <x v="3"/>
    <x v="10"/>
    <x v="0"/>
    <x v="1"/>
    <x v="2"/>
    <x v="0"/>
    <x v="119"/>
    <x v="119"/>
    <x v="23"/>
    <x v="1"/>
    <x v="0"/>
    <x v="0"/>
  </r>
  <r>
    <x v="387"/>
    <x v="1"/>
    <x v="122"/>
    <x v="3"/>
    <x v="12"/>
    <x v="1"/>
    <x v="2"/>
    <x v="0"/>
    <x v="0"/>
    <x v="517"/>
    <x v="300"/>
    <x v="27"/>
    <x v="0"/>
    <x v="68"/>
    <x v="0"/>
  </r>
  <r>
    <x v="388"/>
    <x v="1"/>
    <x v="122"/>
    <x v="3"/>
    <x v="12"/>
    <x v="1"/>
    <x v="2"/>
    <x v="1"/>
    <x v="0"/>
    <x v="763"/>
    <x v="300"/>
    <x v="27"/>
    <x v="0"/>
    <x v="68"/>
    <x v="0"/>
  </r>
  <r>
    <x v="389"/>
    <x v="1"/>
    <x v="122"/>
    <x v="3"/>
    <x v="12"/>
    <x v="1"/>
    <x v="2"/>
    <x v="2"/>
    <x v="0"/>
    <x v="858"/>
    <x v="300"/>
    <x v="27"/>
    <x v="0"/>
    <x v="68"/>
    <x v="0"/>
  </r>
  <r>
    <x v="390"/>
    <x v="1"/>
    <x v="122"/>
    <x v="3"/>
    <x v="12"/>
    <x v="0"/>
    <x v="0"/>
    <x v="0"/>
    <x v="0"/>
    <x v="210"/>
    <x v="210"/>
    <x v="25"/>
    <x v="1"/>
    <x v="0"/>
    <x v="0"/>
  </r>
  <r>
    <x v="391"/>
    <x v="1"/>
    <x v="122"/>
    <x v="3"/>
    <x v="12"/>
    <x v="0"/>
    <x v="0"/>
    <x v="1"/>
    <x v="0"/>
    <x v="200"/>
    <x v="200"/>
    <x v="25"/>
    <x v="1"/>
    <x v="0"/>
    <x v="0"/>
  </r>
  <r>
    <x v="392"/>
    <x v="1"/>
    <x v="122"/>
    <x v="3"/>
    <x v="12"/>
    <x v="0"/>
    <x v="0"/>
    <x v="2"/>
    <x v="0"/>
    <x v="191"/>
    <x v="191"/>
    <x v="25"/>
    <x v="1"/>
    <x v="0"/>
    <x v="0"/>
  </r>
  <r>
    <x v="393"/>
    <x v="1"/>
    <x v="122"/>
    <x v="3"/>
    <x v="12"/>
    <x v="0"/>
    <x v="1"/>
    <x v="0"/>
    <x v="0"/>
    <x v="193"/>
    <x v="193"/>
    <x v="25"/>
    <x v="1"/>
    <x v="0"/>
    <x v="0"/>
  </r>
  <r>
    <x v="394"/>
    <x v="1"/>
    <x v="122"/>
    <x v="3"/>
    <x v="12"/>
    <x v="0"/>
    <x v="1"/>
    <x v="1"/>
    <x v="0"/>
    <x v="177"/>
    <x v="177"/>
    <x v="25"/>
    <x v="1"/>
    <x v="0"/>
    <x v="0"/>
  </r>
  <r>
    <x v="395"/>
    <x v="1"/>
    <x v="122"/>
    <x v="3"/>
    <x v="12"/>
    <x v="0"/>
    <x v="1"/>
    <x v="2"/>
    <x v="0"/>
    <x v="209"/>
    <x v="209"/>
    <x v="25"/>
    <x v="1"/>
    <x v="0"/>
    <x v="0"/>
  </r>
  <r>
    <x v="396"/>
    <x v="1"/>
    <x v="82"/>
    <x v="6"/>
    <x v="36"/>
    <x v="1"/>
    <x v="2"/>
    <x v="0"/>
    <x v="0"/>
    <x v="1423"/>
    <x v="300"/>
    <x v="82"/>
    <x v="0"/>
    <x v="46"/>
    <x v="0"/>
  </r>
  <r>
    <x v="397"/>
    <x v="1"/>
    <x v="82"/>
    <x v="6"/>
    <x v="36"/>
    <x v="1"/>
    <x v="2"/>
    <x v="1"/>
    <x v="0"/>
    <x v="677"/>
    <x v="300"/>
    <x v="82"/>
    <x v="0"/>
    <x v="46"/>
    <x v="0"/>
  </r>
  <r>
    <x v="398"/>
    <x v="1"/>
    <x v="82"/>
    <x v="6"/>
    <x v="36"/>
    <x v="1"/>
    <x v="2"/>
    <x v="2"/>
    <x v="0"/>
    <x v="719"/>
    <x v="300"/>
    <x v="82"/>
    <x v="0"/>
    <x v="46"/>
    <x v="0"/>
  </r>
  <r>
    <x v="399"/>
    <x v="1"/>
    <x v="82"/>
    <x v="6"/>
    <x v="36"/>
    <x v="0"/>
    <x v="0"/>
    <x v="0"/>
    <x v="0"/>
    <x v="1122"/>
    <x v="300"/>
    <x v="79"/>
    <x v="0"/>
    <x v="1"/>
    <x v="0"/>
  </r>
  <r>
    <x v="400"/>
    <x v="1"/>
    <x v="82"/>
    <x v="6"/>
    <x v="36"/>
    <x v="0"/>
    <x v="0"/>
    <x v="1"/>
    <x v="0"/>
    <x v="1009"/>
    <x v="300"/>
    <x v="79"/>
    <x v="0"/>
    <x v="1"/>
    <x v="0"/>
  </r>
  <r>
    <x v="401"/>
    <x v="1"/>
    <x v="82"/>
    <x v="6"/>
    <x v="36"/>
    <x v="0"/>
    <x v="0"/>
    <x v="2"/>
    <x v="0"/>
    <x v="1406"/>
    <x v="300"/>
    <x v="79"/>
    <x v="0"/>
    <x v="1"/>
    <x v="0"/>
  </r>
  <r>
    <x v="402"/>
    <x v="1"/>
    <x v="82"/>
    <x v="6"/>
    <x v="36"/>
    <x v="0"/>
    <x v="1"/>
    <x v="0"/>
    <x v="0"/>
    <x v="1259"/>
    <x v="300"/>
    <x v="80"/>
    <x v="0"/>
    <x v="12"/>
    <x v="0"/>
  </r>
  <r>
    <x v="403"/>
    <x v="1"/>
    <x v="82"/>
    <x v="6"/>
    <x v="36"/>
    <x v="0"/>
    <x v="1"/>
    <x v="1"/>
    <x v="0"/>
    <x v="984"/>
    <x v="300"/>
    <x v="80"/>
    <x v="0"/>
    <x v="12"/>
    <x v="0"/>
  </r>
  <r>
    <x v="404"/>
    <x v="1"/>
    <x v="82"/>
    <x v="6"/>
    <x v="36"/>
    <x v="0"/>
    <x v="1"/>
    <x v="2"/>
    <x v="0"/>
    <x v="1389"/>
    <x v="300"/>
    <x v="80"/>
    <x v="0"/>
    <x v="12"/>
    <x v="0"/>
  </r>
  <r>
    <x v="405"/>
    <x v="1"/>
    <x v="148"/>
    <x v="4"/>
    <x v="16"/>
    <x v="1"/>
    <x v="2"/>
    <x v="0"/>
    <x v="0"/>
    <x v="931"/>
    <x v="300"/>
    <x v="50"/>
    <x v="0"/>
    <x v="62"/>
    <x v="0"/>
  </r>
  <r>
    <x v="406"/>
    <x v="1"/>
    <x v="148"/>
    <x v="4"/>
    <x v="16"/>
    <x v="1"/>
    <x v="2"/>
    <x v="1"/>
    <x v="0"/>
    <x v="1254"/>
    <x v="300"/>
    <x v="50"/>
    <x v="0"/>
    <x v="62"/>
    <x v="0"/>
  </r>
  <r>
    <x v="407"/>
    <x v="1"/>
    <x v="148"/>
    <x v="4"/>
    <x v="16"/>
    <x v="1"/>
    <x v="2"/>
    <x v="2"/>
    <x v="0"/>
    <x v="1365"/>
    <x v="300"/>
    <x v="50"/>
    <x v="0"/>
    <x v="62"/>
    <x v="0"/>
  </r>
  <r>
    <x v="408"/>
    <x v="1"/>
    <x v="148"/>
    <x v="4"/>
    <x v="16"/>
    <x v="0"/>
    <x v="0"/>
    <x v="0"/>
    <x v="0"/>
    <x v="730"/>
    <x v="300"/>
    <x v="48"/>
    <x v="0"/>
    <x v="23"/>
    <x v="0"/>
  </r>
  <r>
    <x v="409"/>
    <x v="1"/>
    <x v="148"/>
    <x v="4"/>
    <x v="16"/>
    <x v="0"/>
    <x v="0"/>
    <x v="1"/>
    <x v="0"/>
    <x v="762"/>
    <x v="300"/>
    <x v="48"/>
    <x v="0"/>
    <x v="23"/>
    <x v="0"/>
  </r>
  <r>
    <x v="410"/>
    <x v="1"/>
    <x v="148"/>
    <x v="4"/>
    <x v="16"/>
    <x v="0"/>
    <x v="0"/>
    <x v="2"/>
    <x v="0"/>
    <x v="1407"/>
    <x v="300"/>
    <x v="48"/>
    <x v="0"/>
    <x v="23"/>
    <x v="0"/>
  </r>
  <r>
    <x v="411"/>
    <x v="1"/>
    <x v="148"/>
    <x v="4"/>
    <x v="16"/>
    <x v="0"/>
    <x v="1"/>
    <x v="0"/>
    <x v="0"/>
    <x v="246"/>
    <x v="246"/>
    <x v="47"/>
    <x v="1"/>
    <x v="0"/>
    <x v="0"/>
  </r>
  <r>
    <x v="412"/>
    <x v="1"/>
    <x v="148"/>
    <x v="4"/>
    <x v="16"/>
    <x v="0"/>
    <x v="1"/>
    <x v="1"/>
    <x v="0"/>
    <x v="807"/>
    <x v="300"/>
    <x v="48"/>
    <x v="0"/>
    <x v="23"/>
    <x v="0"/>
  </r>
  <r>
    <x v="413"/>
    <x v="1"/>
    <x v="148"/>
    <x v="4"/>
    <x v="16"/>
    <x v="0"/>
    <x v="1"/>
    <x v="2"/>
    <x v="0"/>
    <x v="1276"/>
    <x v="300"/>
    <x v="48"/>
    <x v="0"/>
    <x v="23"/>
    <x v="0"/>
  </r>
  <r>
    <x v="414"/>
    <x v="1"/>
    <x v="145"/>
    <x v="4"/>
    <x v="23"/>
    <x v="1"/>
    <x v="2"/>
    <x v="0"/>
    <x v="0"/>
    <x v="1191"/>
    <x v="300"/>
    <x v="58"/>
    <x v="0"/>
    <x v="11"/>
    <x v="0"/>
  </r>
  <r>
    <x v="415"/>
    <x v="1"/>
    <x v="145"/>
    <x v="4"/>
    <x v="23"/>
    <x v="1"/>
    <x v="2"/>
    <x v="1"/>
    <x v="0"/>
    <x v="963"/>
    <x v="300"/>
    <x v="58"/>
    <x v="0"/>
    <x v="11"/>
    <x v="0"/>
  </r>
  <r>
    <x v="416"/>
    <x v="1"/>
    <x v="145"/>
    <x v="4"/>
    <x v="23"/>
    <x v="1"/>
    <x v="2"/>
    <x v="2"/>
    <x v="0"/>
    <x v="1413"/>
    <x v="300"/>
    <x v="58"/>
    <x v="0"/>
    <x v="11"/>
    <x v="0"/>
  </r>
  <r>
    <x v="417"/>
    <x v="1"/>
    <x v="145"/>
    <x v="4"/>
    <x v="23"/>
    <x v="0"/>
    <x v="0"/>
    <x v="0"/>
    <x v="0"/>
    <x v="172"/>
    <x v="172"/>
    <x v="57"/>
    <x v="1"/>
    <x v="0"/>
    <x v="0"/>
  </r>
  <r>
    <x v="418"/>
    <x v="1"/>
    <x v="145"/>
    <x v="4"/>
    <x v="23"/>
    <x v="0"/>
    <x v="0"/>
    <x v="1"/>
    <x v="0"/>
    <x v="169"/>
    <x v="169"/>
    <x v="57"/>
    <x v="1"/>
    <x v="0"/>
    <x v="0"/>
  </r>
  <r>
    <x v="419"/>
    <x v="1"/>
    <x v="145"/>
    <x v="4"/>
    <x v="23"/>
    <x v="0"/>
    <x v="0"/>
    <x v="2"/>
    <x v="0"/>
    <x v="171"/>
    <x v="171"/>
    <x v="57"/>
    <x v="1"/>
    <x v="0"/>
    <x v="0"/>
  </r>
  <r>
    <x v="420"/>
    <x v="1"/>
    <x v="145"/>
    <x v="4"/>
    <x v="23"/>
    <x v="0"/>
    <x v="1"/>
    <x v="0"/>
    <x v="0"/>
    <x v="236"/>
    <x v="236"/>
    <x v="57"/>
    <x v="1"/>
    <x v="0"/>
    <x v="0"/>
  </r>
  <r>
    <x v="421"/>
    <x v="1"/>
    <x v="145"/>
    <x v="4"/>
    <x v="23"/>
    <x v="0"/>
    <x v="1"/>
    <x v="1"/>
    <x v="0"/>
    <x v="225"/>
    <x v="225"/>
    <x v="57"/>
    <x v="1"/>
    <x v="0"/>
    <x v="0"/>
  </r>
  <r>
    <x v="422"/>
    <x v="1"/>
    <x v="145"/>
    <x v="4"/>
    <x v="23"/>
    <x v="0"/>
    <x v="1"/>
    <x v="2"/>
    <x v="0"/>
    <x v="155"/>
    <x v="155"/>
    <x v="57"/>
    <x v="1"/>
    <x v="0"/>
    <x v="0"/>
  </r>
  <r>
    <x v="423"/>
    <x v="1"/>
    <x v="83"/>
    <x v="6"/>
    <x v="36"/>
    <x v="1"/>
    <x v="2"/>
    <x v="0"/>
    <x v="0"/>
    <x v="1230"/>
    <x v="300"/>
    <x v="82"/>
    <x v="0"/>
    <x v="46"/>
    <x v="0"/>
  </r>
  <r>
    <x v="424"/>
    <x v="1"/>
    <x v="83"/>
    <x v="6"/>
    <x v="36"/>
    <x v="1"/>
    <x v="2"/>
    <x v="1"/>
    <x v="0"/>
    <x v="971"/>
    <x v="300"/>
    <x v="82"/>
    <x v="0"/>
    <x v="46"/>
    <x v="0"/>
  </r>
  <r>
    <x v="425"/>
    <x v="1"/>
    <x v="83"/>
    <x v="6"/>
    <x v="36"/>
    <x v="1"/>
    <x v="2"/>
    <x v="2"/>
    <x v="0"/>
    <x v="947"/>
    <x v="300"/>
    <x v="82"/>
    <x v="0"/>
    <x v="46"/>
    <x v="0"/>
  </r>
  <r>
    <x v="426"/>
    <x v="1"/>
    <x v="83"/>
    <x v="6"/>
    <x v="36"/>
    <x v="0"/>
    <x v="0"/>
    <x v="0"/>
    <x v="0"/>
    <x v="1368"/>
    <x v="300"/>
    <x v="81"/>
    <x v="0"/>
    <x v="25"/>
    <x v="0"/>
  </r>
  <r>
    <x v="427"/>
    <x v="1"/>
    <x v="83"/>
    <x v="6"/>
    <x v="36"/>
    <x v="0"/>
    <x v="0"/>
    <x v="1"/>
    <x v="0"/>
    <x v="1339"/>
    <x v="300"/>
    <x v="81"/>
    <x v="0"/>
    <x v="25"/>
    <x v="0"/>
  </r>
  <r>
    <x v="428"/>
    <x v="1"/>
    <x v="83"/>
    <x v="6"/>
    <x v="36"/>
    <x v="0"/>
    <x v="0"/>
    <x v="2"/>
    <x v="0"/>
    <x v="1291"/>
    <x v="300"/>
    <x v="81"/>
    <x v="0"/>
    <x v="25"/>
    <x v="0"/>
  </r>
  <r>
    <x v="429"/>
    <x v="1"/>
    <x v="83"/>
    <x v="6"/>
    <x v="36"/>
    <x v="0"/>
    <x v="1"/>
    <x v="0"/>
    <x v="0"/>
    <x v="755"/>
    <x v="300"/>
    <x v="81"/>
    <x v="0"/>
    <x v="25"/>
    <x v="0"/>
  </r>
  <r>
    <x v="430"/>
    <x v="1"/>
    <x v="83"/>
    <x v="6"/>
    <x v="36"/>
    <x v="0"/>
    <x v="1"/>
    <x v="1"/>
    <x v="0"/>
    <x v="1175"/>
    <x v="300"/>
    <x v="81"/>
    <x v="0"/>
    <x v="25"/>
    <x v="0"/>
  </r>
  <r>
    <x v="431"/>
    <x v="1"/>
    <x v="83"/>
    <x v="6"/>
    <x v="36"/>
    <x v="0"/>
    <x v="1"/>
    <x v="2"/>
    <x v="0"/>
    <x v="728"/>
    <x v="300"/>
    <x v="81"/>
    <x v="0"/>
    <x v="25"/>
    <x v="0"/>
  </r>
  <r>
    <x v="432"/>
    <x v="1"/>
    <x v="143"/>
    <x v="4"/>
    <x v="22"/>
    <x v="1"/>
    <x v="2"/>
    <x v="0"/>
    <x v="0"/>
    <x v="1295"/>
    <x v="300"/>
    <x v="58"/>
    <x v="0"/>
    <x v="55"/>
    <x v="0"/>
  </r>
  <r>
    <x v="433"/>
    <x v="1"/>
    <x v="143"/>
    <x v="4"/>
    <x v="22"/>
    <x v="1"/>
    <x v="2"/>
    <x v="1"/>
    <x v="0"/>
    <x v="915"/>
    <x v="300"/>
    <x v="58"/>
    <x v="0"/>
    <x v="55"/>
    <x v="0"/>
  </r>
  <r>
    <x v="434"/>
    <x v="1"/>
    <x v="143"/>
    <x v="4"/>
    <x v="22"/>
    <x v="1"/>
    <x v="2"/>
    <x v="2"/>
    <x v="0"/>
    <x v="1394"/>
    <x v="300"/>
    <x v="58"/>
    <x v="0"/>
    <x v="55"/>
    <x v="0"/>
  </r>
  <r>
    <x v="435"/>
    <x v="1"/>
    <x v="143"/>
    <x v="4"/>
    <x v="22"/>
    <x v="0"/>
    <x v="0"/>
    <x v="0"/>
    <x v="0"/>
    <x v="949"/>
    <x v="300"/>
    <x v="56"/>
    <x v="0"/>
    <x v="13"/>
    <x v="0"/>
  </r>
  <r>
    <x v="436"/>
    <x v="1"/>
    <x v="143"/>
    <x v="4"/>
    <x v="22"/>
    <x v="0"/>
    <x v="0"/>
    <x v="1"/>
    <x v="0"/>
    <x v="1433"/>
    <x v="300"/>
    <x v="56"/>
    <x v="0"/>
    <x v="13"/>
    <x v="0"/>
  </r>
  <r>
    <x v="437"/>
    <x v="1"/>
    <x v="143"/>
    <x v="4"/>
    <x v="22"/>
    <x v="0"/>
    <x v="0"/>
    <x v="2"/>
    <x v="0"/>
    <x v="1362"/>
    <x v="300"/>
    <x v="56"/>
    <x v="0"/>
    <x v="13"/>
    <x v="0"/>
  </r>
  <r>
    <x v="438"/>
    <x v="1"/>
    <x v="143"/>
    <x v="4"/>
    <x v="22"/>
    <x v="0"/>
    <x v="1"/>
    <x v="0"/>
    <x v="0"/>
    <x v="1103"/>
    <x v="300"/>
    <x v="56"/>
    <x v="0"/>
    <x v="13"/>
    <x v="0"/>
  </r>
  <r>
    <x v="439"/>
    <x v="1"/>
    <x v="143"/>
    <x v="4"/>
    <x v="22"/>
    <x v="0"/>
    <x v="1"/>
    <x v="1"/>
    <x v="0"/>
    <x v="1395"/>
    <x v="300"/>
    <x v="56"/>
    <x v="0"/>
    <x v="13"/>
    <x v="0"/>
  </r>
  <r>
    <x v="440"/>
    <x v="1"/>
    <x v="143"/>
    <x v="4"/>
    <x v="22"/>
    <x v="0"/>
    <x v="1"/>
    <x v="2"/>
    <x v="0"/>
    <x v="682"/>
    <x v="300"/>
    <x v="56"/>
    <x v="0"/>
    <x v="13"/>
    <x v="0"/>
  </r>
  <r>
    <x v="441"/>
    <x v="1"/>
    <x v="135"/>
    <x v="3"/>
    <x v="14"/>
    <x v="1"/>
    <x v="2"/>
    <x v="0"/>
    <x v="0"/>
    <x v="794"/>
    <x v="300"/>
    <x v="30"/>
    <x v="0"/>
    <x v="65"/>
    <x v="0"/>
  </r>
  <r>
    <x v="442"/>
    <x v="1"/>
    <x v="135"/>
    <x v="3"/>
    <x v="14"/>
    <x v="1"/>
    <x v="2"/>
    <x v="1"/>
    <x v="0"/>
    <x v="1305"/>
    <x v="300"/>
    <x v="30"/>
    <x v="0"/>
    <x v="65"/>
    <x v="0"/>
  </r>
  <r>
    <x v="443"/>
    <x v="1"/>
    <x v="135"/>
    <x v="3"/>
    <x v="14"/>
    <x v="1"/>
    <x v="2"/>
    <x v="2"/>
    <x v="0"/>
    <x v="1385"/>
    <x v="300"/>
    <x v="30"/>
    <x v="0"/>
    <x v="65"/>
    <x v="0"/>
  </r>
  <r>
    <x v="444"/>
    <x v="1"/>
    <x v="135"/>
    <x v="3"/>
    <x v="14"/>
    <x v="0"/>
    <x v="0"/>
    <x v="0"/>
    <x v="0"/>
    <x v="970"/>
    <x v="300"/>
    <x v="29"/>
    <x v="0"/>
    <x v="31"/>
    <x v="0"/>
  </r>
  <r>
    <x v="445"/>
    <x v="1"/>
    <x v="135"/>
    <x v="3"/>
    <x v="14"/>
    <x v="0"/>
    <x v="0"/>
    <x v="1"/>
    <x v="0"/>
    <x v="825"/>
    <x v="300"/>
    <x v="29"/>
    <x v="0"/>
    <x v="31"/>
    <x v="0"/>
  </r>
  <r>
    <x v="446"/>
    <x v="1"/>
    <x v="135"/>
    <x v="3"/>
    <x v="14"/>
    <x v="0"/>
    <x v="0"/>
    <x v="2"/>
    <x v="0"/>
    <x v="1376"/>
    <x v="300"/>
    <x v="29"/>
    <x v="0"/>
    <x v="31"/>
    <x v="0"/>
  </r>
  <r>
    <x v="447"/>
    <x v="1"/>
    <x v="135"/>
    <x v="3"/>
    <x v="14"/>
    <x v="0"/>
    <x v="1"/>
    <x v="0"/>
    <x v="0"/>
    <x v="658"/>
    <x v="300"/>
    <x v="29"/>
    <x v="0"/>
    <x v="31"/>
    <x v="0"/>
  </r>
  <r>
    <x v="448"/>
    <x v="1"/>
    <x v="135"/>
    <x v="3"/>
    <x v="14"/>
    <x v="0"/>
    <x v="1"/>
    <x v="1"/>
    <x v="0"/>
    <x v="811"/>
    <x v="300"/>
    <x v="29"/>
    <x v="0"/>
    <x v="31"/>
    <x v="0"/>
  </r>
  <r>
    <x v="449"/>
    <x v="1"/>
    <x v="135"/>
    <x v="3"/>
    <x v="14"/>
    <x v="0"/>
    <x v="1"/>
    <x v="2"/>
    <x v="0"/>
    <x v="824"/>
    <x v="300"/>
    <x v="29"/>
    <x v="0"/>
    <x v="31"/>
    <x v="0"/>
  </r>
  <r>
    <x v="450"/>
    <x v="1"/>
    <x v="141"/>
    <x v="4"/>
    <x v="20"/>
    <x v="1"/>
    <x v="2"/>
    <x v="0"/>
    <x v="0"/>
    <x v="1330"/>
    <x v="300"/>
    <x v="55"/>
    <x v="0"/>
    <x v="57"/>
    <x v="0"/>
  </r>
  <r>
    <x v="451"/>
    <x v="1"/>
    <x v="141"/>
    <x v="4"/>
    <x v="20"/>
    <x v="1"/>
    <x v="2"/>
    <x v="1"/>
    <x v="0"/>
    <x v="1155"/>
    <x v="300"/>
    <x v="55"/>
    <x v="0"/>
    <x v="57"/>
    <x v="0"/>
  </r>
  <r>
    <x v="452"/>
    <x v="1"/>
    <x v="141"/>
    <x v="4"/>
    <x v="20"/>
    <x v="1"/>
    <x v="2"/>
    <x v="2"/>
    <x v="0"/>
    <x v="1094"/>
    <x v="300"/>
    <x v="55"/>
    <x v="0"/>
    <x v="57"/>
    <x v="0"/>
  </r>
  <r>
    <x v="453"/>
    <x v="1"/>
    <x v="141"/>
    <x v="4"/>
    <x v="20"/>
    <x v="0"/>
    <x v="0"/>
    <x v="0"/>
    <x v="0"/>
    <x v="497"/>
    <x v="300"/>
    <x v="53"/>
    <x v="0"/>
    <x v="15"/>
    <x v="0"/>
  </r>
  <r>
    <x v="454"/>
    <x v="1"/>
    <x v="141"/>
    <x v="4"/>
    <x v="20"/>
    <x v="0"/>
    <x v="0"/>
    <x v="1"/>
    <x v="0"/>
    <x v="1205"/>
    <x v="300"/>
    <x v="53"/>
    <x v="0"/>
    <x v="15"/>
    <x v="0"/>
  </r>
  <r>
    <x v="455"/>
    <x v="1"/>
    <x v="141"/>
    <x v="4"/>
    <x v="20"/>
    <x v="0"/>
    <x v="0"/>
    <x v="2"/>
    <x v="0"/>
    <x v="280"/>
    <x v="280"/>
    <x v="52"/>
    <x v="1"/>
    <x v="0"/>
    <x v="0"/>
  </r>
  <r>
    <x v="456"/>
    <x v="1"/>
    <x v="141"/>
    <x v="4"/>
    <x v="20"/>
    <x v="0"/>
    <x v="1"/>
    <x v="0"/>
    <x v="0"/>
    <x v="384"/>
    <x v="300"/>
    <x v="53"/>
    <x v="0"/>
    <x v="15"/>
    <x v="0"/>
  </r>
  <r>
    <x v="457"/>
    <x v="1"/>
    <x v="141"/>
    <x v="4"/>
    <x v="20"/>
    <x v="0"/>
    <x v="1"/>
    <x v="1"/>
    <x v="0"/>
    <x v="1069"/>
    <x v="300"/>
    <x v="53"/>
    <x v="0"/>
    <x v="15"/>
    <x v="0"/>
  </r>
  <r>
    <x v="458"/>
    <x v="1"/>
    <x v="141"/>
    <x v="4"/>
    <x v="20"/>
    <x v="0"/>
    <x v="1"/>
    <x v="2"/>
    <x v="0"/>
    <x v="1194"/>
    <x v="300"/>
    <x v="53"/>
    <x v="0"/>
    <x v="15"/>
    <x v="0"/>
  </r>
  <r>
    <x v="459"/>
    <x v="1"/>
    <x v="113"/>
    <x v="1"/>
    <x v="4"/>
    <x v="1"/>
    <x v="2"/>
    <x v="0"/>
    <x v="0"/>
    <x v="5"/>
    <x v="5"/>
    <x v="11"/>
    <x v="1"/>
    <x v="0"/>
    <x v="0"/>
  </r>
  <r>
    <x v="460"/>
    <x v="1"/>
    <x v="113"/>
    <x v="1"/>
    <x v="4"/>
    <x v="1"/>
    <x v="2"/>
    <x v="1"/>
    <x v="0"/>
    <x v="2"/>
    <x v="2"/>
    <x v="11"/>
    <x v="1"/>
    <x v="0"/>
    <x v="0"/>
  </r>
  <r>
    <x v="461"/>
    <x v="1"/>
    <x v="113"/>
    <x v="1"/>
    <x v="4"/>
    <x v="1"/>
    <x v="2"/>
    <x v="2"/>
    <x v="0"/>
    <x v="3"/>
    <x v="3"/>
    <x v="11"/>
    <x v="1"/>
    <x v="0"/>
    <x v="0"/>
  </r>
  <r>
    <x v="462"/>
    <x v="1"/>
    <x v="113"/>
    <x v="1"/>
    <x v="4"/>
    <x v="0"/>
    <x v="0"/>
    <x v="0"/>
    <x v="0"/>
    <x v="45"/>
    <x v="45"/>
    <x v="11"/>
    <x v="1"/>
    <x v="0"/>
    <x v="0"/>
  </r>
  <r>
    <x v="463"/>
    <x v="1"/>
    <x v="113"/>
    <x v="1"/>
    <x v="4"/>
    <x v="0"/>
    <x v="0"/>
    <x v="1"/>
    <x v="0"/>
    <x v="33"/>
    <x v="33"/>
    <x v="11"/>
    <x v="1"/>
    <x v="0"/>
    <x v="0"/>
  </r>
  <r>
    <x v="464"/>
    <x v="1"/>
    <x v="113"/>
    <x v="1"/>
    <x v="4"/>
    <x v="0"/>
    <x v="0"/>
    <x v="2"/>
    <x v="0"/>
    <x v="44"/>
    <x v="44"/>
    <x v="11"/>
    <x v="1"/>
    <x v="0"/>
    <x v="0"/>
  </r>
  <r>
    <x v="465"/>
    <x v="1"/>
    <x v="113"/>
    <x v="1"/>
    <x v="4"/>
    <x v="0"/>
    <x v="1"/>
    <x v="0"/>
    <x v="0"/>
    <x v="26"/>
    <x v="26"/>
    <x v="11"/>
    <x v="1"/>
    <x v="0"/>
    <x v="0"/>
  </r>
  <r>
    <x v="466"/>
    <x v="1"/>
    <x v="113"/>
    <x v="1"/>
    <x v="4"/>
    <x v="0"/>
    <x v="1"/>
    <x v="1"/>
    <x v="0"/>
    <x v="24"/>
    <x v="24"/>
    <x v="11"/>
    <x v="1"/>
    <x v="0"/>
    <x v="0"/>
  </r>
  <r>
    <x v="467"/>
    <x v="1"/>
    <x v="113"/>
    <x v="1"/>
    <x v="4"/>
    <x v="0"/>
    <x v="1"/>
    <x v="2"/>
    <x v="0"/>
    <x v="22"/>
    <x v="22"/>
    <x v="11"/>
    <x v="1"/>
    <x v="0"/>
    <x v="0"/>
  </r>
  <r>
    <x v="468"/>
    <x v="1"/>
    <x v="128"/>
    <x v="3"/>
    <x v="14"/>
    <x v="1"/>
    <x v="2"/>
    <x v="0"/>
    <x v="0"/>
    <x v="1151"/>
    <x v="300"/>
    <x v="30"/>
    <x v="0"/>
    <x v="65"/>
    <x v="0"/>
  </r>
  <r>
    <x v="469"/>
    <x v="1"/>
    <x v="128"/>
    <x v="3"/>
    <x v="14"/>
    <x v="1"/>
    <x v="2"/>
    <x v="1"/>
    <x v="0"/>
    <x v="1117"/>
    <x v="300"/>
    <x v="30"/>
    <x v="0"/>
    <x v="65"/>
    <x v="0"/>
  </r>
  <r>
    <x v="470"/>
    <x v="1"/>
    <x v="128"/>
    <x v="3"/>
    <x v="14"/>
    <x v="1"/>
    <x v="2"/>
    <x v="2"/>
    <x v="0"/>
    <x v="1128"/>
    <x v="300"/>
    <x v="30"/>
    <x v="0"/>
    <x v="65"/>
    <x v="0"/>
  </r>
  <r>
    <x v="471"/>
    <x v="1"/>
    <x v="128"/>
    <x v="3"/>
    <x v="14"/>
    <x v="0"/>
    <x v="0"/>
    <x v="0"/>
    <x v="0"/>
    <x v="973"/>
    <x v="300"/>
    <x v="29"/>
    <x v="0"/>
    <x v="31"/>
    <x v="0"/>
  </r>
  <r>
    <x v="472"/>
    <x v="1"/>
    <x v="128"/>
    <x v="3"/>
    <x v="14"/>
    <x v="0"/>
    <x v="0"/>
    <x v="1"/>
    <x v="0"/>
    <x v="772"/>
    <x v="300"/>
    <x v="29"/>
    <x v="0"/>
    <x v="31"/>
    <x v="0"/>
  </r>
  <r>
    <x v="473"/>
    <x v="1"/>
    <x v="128"/>
    <x v="3"/>
    <x v="14"/>
    <x v="0"/>
    <x v="0"/>
    <x v="2"/>
    <x v="0"/>
    <x v="1261"/>
    <x v="300"/>
    <x v="29"/>
    <x v="0"/>
    <x v="31"/>
    <x v="0"/>
  </r>
  <r>
    <x v="474"/>
    <x v="1"/>
    <x v="128"/>
    <x v="3"/>
    <x v="14"/>
    <x v="0"/>
    <x v="1"/>
    <x v="0"/>
    <x v="0"/>
    <x v="1004"/>
    <x v="300"/>
    <x v="29"/>
    <x v="0"/>
    <x v="31"/>
    <x v="0"/>
  </r>
  <r>
    <x v="475"/>
    <x v="1"/>
    <x v="128"/>
    <x v="3"/>
    <x v="14"/>
    <x v="0"/>
    <x v="1"/>
    <x v="1"/>
    <x v="0"/>
    <x v="877"/>
    <x v="300"/>
    <x v="29"/>
    <x v="0"/>
    <x v="31"/>
    <x v="0"/>
  </r>
  <r>
    <x v="476"/>
    <x v="1"/>
    <x v="128"/>
    <x v="3"/>
    <x v="14"/>
    <x v="0"/>
    <x v="1"/>
    <x v="2"/>
    <x v="0"/>
    <x v="524"/>
    <x v="300"/>
    <x v="29"/>
    <x v="0"/>
    <x v="31"/>
    <x v="0"/>
  </r>
  <r>
    <x v="477"/>
    <x v="1"/>
    <x v="115"/>
    <x v="1"/>
    <x v="3"/>
    <x v="1"/>
    <x v="2"/>
    <x v="0"/>
    <x v="0"/>
    <x v="165"/>
    <x v="165"/>
    <x v="10"/>
    <x v="1"/>
    <x v="0"/>
    <x v="0"/>
  </r>
  <r>
    <x v="478"/>
    <x v="1"/>
    <x v="115"/>
    <x v="1"/>
    <x v="3"/>
    <x v="1"/>
    <x v="2"/>
    <x v="1"/>
    <x v="0"/>
    <x v="275"/>
    <x v="275"/>
    <x v="10"/>
    <x v="1"/>
    <x v="0"/>
    <x v="0"/>
  </r>
  <r>
    <x v="479"/>
    <x v="1"/>
    <x v="115"/>
    <x v="1"/>
    <x v="3"/>
    <x v="1"/>
    <x v="2"/>
    <x v="2"/>
    <x v="0"/>
    <x v="1100"/>
    <x v="300"/>
    <x v="11"/>
    <x v="0"/>
    <x v="73"/>
    <x v="0"/>
  </r>
  <r>
    <x v="480"/>
    <x v="1"/>
    <x v="115"/>
    <x v="1"/>
    <x v="3"/>
    <x v="0"/>
    <x v="0"/>
    <x v="0"/>
    <x v="0"/>
    <x v="80"/>
    <x v="80"/>
    <x v="10"/>
    <x v="1"/>
    <x v="0"/>
    <x v="0"/>
  </r>
  <r>
    <x v="481"/>
    <x v="1"/>
    <x v="115"/>
    <x v="1"/>
    <x v="3"/>
    <x v="0"/>
    <x v="0"/>
    <x v="1"/>
    <x v="0"/>
    <x v="61"/>
    <x v="61"/>
    <x v="10"/>
    <x v="1"/>
    <x v="0"/>
    <x v="0"/>
  </r>
  <r>
    <x v="482"/>
    <x v="1"/>
    <x v="115"/>
    <x v="1"/>
    <x v="3"/>
    <x v="0"/>
    <x v="0"/>
    <x v="2"/>
    <x v="0"/>
    <x v="43"/>
    <x v="43"/>
    <x v="10"/>
    <x v="1"/>
    <x v="0"/>
    <x v="0"/>
  </r>
  <r>
    <x v="483"/>
    <x v="1"/>
    <x v="115"/>
    <x v="1"/>
    <x v="3"/>
    <x v="0"/>
    <x v="1"/>
    <x v="0"/>
    <x v="0"/>
    <x v="29"/>
    <x v="29"/>
    <x v="10"/>
    <x v="1"/>
    <x v="0"/>
    <x v="0"/>
  </r>
  <r>
    <x v="484"/>
    <x v="1"/>
    <x v="115"/>
    <x v="1"/>
    <x v="3"/>
    <x v="0"/>
    <x v="1"/>
    <x v="1"/>
    <x v="0"/>
    <x v="28"/>
    <x v="28"/>
    <x v="10"/>
    <x v="1"/>
    <x v="0"/>
    <x v="0"/>
  </r>
  <r>
    <x v="485"/>
    <x v="1"/>
    <x v="115"/>
    <x v="1"/>
    <x v="3"/>
    <x v="0"/>
    <x v="1"/>
    <x v="2"/>
    <x v="0"/>
    <x v="89"/>
    <x v="89"/>
    <x v="10"/>
    <x v="1"/>
    <x v="0"/>
    <x v="0"/>
  </r>
  <r>
    <x v="486"/>
    <x v="1"/>
    <x v="119"/>
    <x v="1"/>
    <x v="4"/>
    <x v="1"/>
    <x v="2"/>
    <x v="0"/>
    <x v="0"/>
    <x v="768"/>
    <x v="300"/>
    <x v="12"/>
    <x v="0"/>
    <x v="71"/>
    <x v="0"/>
  </r>
  <r>
    <x v="487"/>
    <x v="1"/>
    <x v="119"/>
    <x v="1"/>
    <x v="4"/>
    <x v="1"/>
    <x v="2"/>
    <x v="1"/>
    <x v="0"/>
    <x v="798"/>
    <x v="300"/>
    <x v="12"/>
    <x v="0"/>
    <x v="71"/>
    <x v="0"/>
  </r>
  <r>
    <x v="488"/>
    <x v="1"/>
    <x v="119"/>
    <x v="1"/>
    <x v="4"/>
    <x v="1"/>
    <x v="2"/>
    <x v="2"/>
    <x v="0"/>
    <x v="1143"/>
    <x v="300"/>
    <x v="12"/>
    <x v="0"/>
    <x v="71"/>
    <x v="0"/>
  </r>
  <r>
    <x v="489"/>
    <x v="1"/>
    <x v="119"/>
    <x v="1"/>
    <x v="4"/>
    <x v="0"/>
    <x v="0"/>
    <x v="0"/>
    <x v="0"/>
    <x v="205"/>
    <x v="205"/>
    <x v="11"/>
    <x v="1"/>
    <x v="0"/>
    <x v="0"/>
  </r>
  <r>
    <x v="490"/>
    <x v="1"/>
    <x v="119"/>
    <x v="1"/>
    <x v="4"/>
    <x v="0"/>
    <x v="0"/>
    <x v="1"/>
    <x v="0"/>
    <x v="206"/>
    <x v="206"/>
    <x v="11"/>
    <x v="1"/>
    <x v="0"/>
    <x v="0"/>
  </r>
  <r>
    <x v="491"/>
    <x v="1"/>
    <x v="119"/>
    <x v="1"/>
    <x v="4"/>
    <x v="0"/>
    <x v="0"/>
    <x v="2"/>
    <x v="0"/>
    <x v="240"/>
    <x v="240"/>
    <x v="11"/>
    <x v="1"/>
    <x v="0"/>
    <x v="0"/>
  </r>
  <r>
    <x v="492"/>
    <x v="1"/>
    <x v="119"/>
    <x v="1"/>
    <x v="4"/>
    <x v="0"/>
    <x v="1"/>
    <x v="0"/>
    <x v="0"/>
    <x v="192"/>
    <x v="192"/>
    <x v="11"/>
    <x v="1"/>
    <x v="0"/>
    <x v="0"/>
  </r>
  <r>
    <x v="493"/>
    <x v="1"/>
    <x v="119"/>
    <x v="1"/>
    <x v="4"/>
    <x v="0"/>
    <x v="1"/>
    <x v="1"/>
    <x v="0"/>
    <x v="255"/>
    <x v="255"/>
    <x v="11"/>
    <x v="1"/>
    <x v="0"/>
    <x v="0"/>
  </r>
  <r>
    <x v="494"/>
    <x v="1"/>
    <x v="119"/>
    <x v="1"/>
    <x v="4"/>
    <x v="0"/>
    <x v="1"/>
    <x v="2"/>
    <x v="0"/>
    <x v="712"/>
    <x v="300"/>
    <x v="12"/>
    <x v="0"/>
    <x v="71"/>
    <x v="0"/>
  </r>
  <r>
    <x v="495"/>
    <x v="1"/>
    <x v="153"/>
    <x v="4"/>
    <x v="16"/>
    <x v="1"/>
    <x v="2"/>
    <x v="0"/>
    <x v="0"/>
    <x v="1177"/>
    <x v="300"/>
    <x v="49"/>
    <x v="0"/>
    <x v="43"/>
    <x v="0"/>
  </r>
  <r>
    <x v="496"/>
    <x v="1"/>
    <x v="153"/>
    <x v="4"/>
    <x v="16"/>
    <x v="1"/>
    <x v="2"/>
    <x v="1"/>
    <x v="0"/>
    <x v="1417"/>
    <x v="300"/>
    <x v="49"/>
    <x v="0"/>
    <x v="43"/>
    <x v="0"/>
  </r>
  <r>
    <x v="497"/>
    <x v="1"/>
    <x v="153"/>
    <x v="4"/>
    <x v="16"/>
    <x v="1"/>
    <x v="2"/>
    <x v="2"/>
    <x v="0"/>
    <x v="1405"/>
    <x v="300"/>
    <x v="49"/>
    <x v="0"/>
    <x v="43"/>
    <x v="0"/>
  </r>
  <r>
    <x v="498"/>
    <x v="1"/>
    <x v="153"/>
    <x v="4"/>
    <x v="16"/>
    <x v="0"/>
    <x v="0"/>
    <x v="0"/>
    <x v="0"/>
    <x v="257"/>
    <x v="257"/>
    <x v="47"/>
    <x v="1"/>
    <x v="0"/>
    <x v="0"/>
  </r>
  <r>
    <x v="499"/>
    <x v="1"/>
    <x v="153"/>
    <x v="4"/>
    <x v="16"/>
    <x v="0"/>
    <x v="0"/>
    <x v="1"/>
    <x v="0"/>
    <x v="1373"/>
    <x v="300"/>
    <x v="48"/>
    <x v="0"/>
    <x v="23"/>
    <x v="0"/>
  </r>
  <r>
    <x v="500"/>
    <x v="1"/>
    <x v="153"/>
    <x v="4"/>
    <x v="16"/>
    <x v="0"/>
    <x v="0"/>
    <x v="2"/>
    <x v="0"/>
    <x v="228"/>
    <x v="228"/>
    <x v="47"/>
    <x v="1"/>
    <x v="0"/>
    <x v="0"/>
  </r>
  <r>
    <x v="501"/>
    <x v="1"/>
    <x v="153"/>
    <x v="4"/>
    <x v="16"/>
    <x v="0"/>
    <x v="1"/>
    <x v="0"/>
    <x v="0"/>
    <x v="222"/>
    <x v="222"/>
    <x v="47"/>
    <x v="1"/>
    <x v="0"/>
    <x v="0"/>
  </r>
  <r>
    <x v="502"/>
    <x v="1"/>
    <x v="153"/>
    <x v="4"/>
    <x v="16"/>
    <x v="0"/>
    <x v="1"/>
    <x v="1"/>
    <x v="0"/>
    <x v="182"/>
    <x v="182"/>
    <x v="47"/>
    <x v="1"/>
    <x v="0"/>
    <x v="0"/>
  </r>
  <r>
    <x v="503"/>
    <x v="1"/>
    <x v="153"/>
    <x v="4"/>
    <x v="16"/>
    <x v="0"/>
    <x v="1"/>
    <x v="2"/>
    <x v="0"/>
    <x v="271"/>
    <x v="271"/>
    <x v="47"/>
    <x v="1"/>
    <x v="0"/>
    <x v="0"/>
  </r>
  <r>
    <x v="504"/>
    <x v="1"/>
    <x v="158"/>
    <x v="4"/>
    <x v="21"/>
    <x v="1"/>
    <x v="2"/>
    <x v="0"/>
    <x v="0"/>
    <x v="725"/>
    <x v="300"/>
    <x v="56"/>
    <x v="0"/>
    <x v="56"/>
    <x v="0"/>
  </r>
  <r>
    <x v="505"/>
    <x v="1"/>
    <x v="158"/>
    <x v="4"/>
    <x v="21"/>
    <x v="1"/>
    <x v="2"/>
    <x v="1"/>
    <x v="0"/>
    <x v="1237"/>
    <x v="300"/>
    <x v="56"/>
    <x v="0"/>
    <x v="56"/>
    <x v="0"/>
  </r>
  <r>
    <x v="506"/>
    <x v="1"/>
    <x v="158"/>
    <x v="4"/>
    <x v="21"/>
    <x v="1"/>
    <x v="2"/>
    <x v="2"/>
    <x v="0"/>
    <x v="1014"/>
    <x v="300"/>
    <x v="56"/>
    <x v="0"/>
    <x v="56"/>
    <x v="0"/>
  </r>
  <r>
    <x v="507"/>
    <x v="1"/>
    <x v="158"/>
    <x v="4"/>
    <x v="21"/>
    <x v="0"/>
    <x v="0"/>
    <x v="0"/>
    <x v="0"/>
    <x v="1145"/>
    <x v="300"/>
    <x v="54"/>
    <x v="0"/>
    <x v="14"/>
    <x v="0"/>
  </r>
  <r>
    <x v="508"/>
    <x v="1"/>
    <x v="158"/>
    <x v="4"/>
    <x v="21"/>
    <x v="0"/>
    <x v="0"/>
    <x v="1"/>
    <x v="0"/>
    <x v="293"/>
    <x v="293"/>
    <x v="53"/>
    <x v="1"/>
    <x v="0"/>
    <x v="0"/>
  </r>
  <r>
    <x v="509"/>
    <x v="1"/>
    <x v="158"/>
    <x v="4"/>
    <x v="21"/>
    <x v="0"/>
    <x v="0"/>
    <x v="2"/>
    <x v="0"/>
    <x v="604"/>
    <x v="300"/>
    <x v="54"/>
    <x v="0"/>
    <x v="14"/>
    <x v="0"/>
  </r>
  <r>
    <x v="510"/>
    <x v="1"/>
    <x v="158"/>
    <x v="4"/>
    <x v="21"/>
    <x v="0"/>
    <x v="1"/>
    <x v="0"/>
    <x v="0"/>
    <x v="748"/>
    <x v="300"/>
    <x v="54"/>
    <x v="0"/>
    <x v="14"/>
    <x v="0"/>
  </r>
  <r>
    <x v="511"/>
    <x v="1"/>
    <x v="158"/>
    <x v="4"/>
    <x v="21"/>
    <x v="0"/>
    <x v="1"/>
    <x v="1"/>
    <x v="0"/>
    <x v="905"/>
    <x v="300"/>
    <x v="54"/>
    <x v="0"/>
    <x v="14"/>
    <x v="0"/>
  </r>
  <r>
    <x v="512"/>
    <x v="1"/>
    <x v="158"/>
    <x v="4"/>
    <x v="21"/>
    <x v="0"/>
    <x v="1"/>
    <x v="2"/>
    <x v="0"/>
    <x v="279"/>
    <x v="279"/>
    <x v="53"/>
    <x v="1"/>
    <x v="0"/>
    <x v="0"/>
  </r>
  <r>
    <x v="513"/>
    <x v="1"/>
    <x v="96"/>
    <x v="6"/>
    <x v="34"/>
    <x v="1"/>
    <x v="2"/>
    <x v="0"/>
    <x v="0"/>
    <x v="653"/>
    <x v="300"/>
    <x v="75"/>
    <x v="0"/>
    <x v="26"/>
    <x v="0"/>
  </r>
  <r>
    <x v="514"/>
    <x v="1"/>
    <x v="96"/>
    <x v="6"/>
    <x v="34"/>
    <x v="1"/>
    <x v="2"/>
    <x v="1"/>
    <x v="0"/>
    <x v="1121"/>
    <x v="300"/>
    <x v="75"/>
    <x v="0"/>
    <x v="26"/>
    <x v="0"/>
  </r>
  <r>
    <x v="515"/>
    <x v="1"/>
    <x v="96"/>
    <x v="6"/>
    <x v="34"/>
    <x v="1"/>
    <x v="2"/>
    <x v="2"/>
    <x v="0"/>
    <x v="842"/>
    <x v="300"/>
    <x v="75"/>
    <x v="0"/>
    <x v="26"/>
    <x v="0"/>
  </r>
  <r>
    <x v="516"/>
    <x v="1"/>
    <x v="96"/>
    <x v="6"/>
    <x v="34"/>
    <x v="0"/>
    <x v="0"/>
    <x v="0"/>
    <x v="0"/>
    <x v="1257"/>
    <x v="300"/>
    <x v="73"/>
    <x v="0"/>
    <x v="3"/>
    <x v="0"/>
  </r>
  <r>
    <x v="517"/>
    <x v="1"/>
    <x v="96"/>
    <x v="6"/>
    <x v="34"/>
    <x v="0"/>
    <x v="0"/>
    <x v="1"/>
    <x v="0"/>
    <x v="871"/>
    <x v="300"/>
    <x v="73"/>
    <x v="0"/>
    <x v="3"/>
    <x v="0"/>
  </r>
  <r>
    <x v="518"/>
    <x v="1"/>
    <x v="96"/>
    <x v="6"/>
    <x v="34"/>
    <x v="0"/>
    <x v="0"/>
    <x v="2"/>
    <x v="0"/>
    <x v="1346"/>
    <x v="300"/>
    <x v="73"/>
    <x v="0"/>
    <x v="3"/>
    <x v="0"/>
  </r>
  <r>
    <x v="519"/>
    <x v="1"/>
    <x v="96"/>
    <x v="6"/>
    <x v="34"/>
    <x v="0"/>
    <x v="1"/>
    <x v="0"/>
    <x v="0"/>
    <x v="1179"/>
    <x v="300"/>
    <x v="73"/>
    <x v="0"/>
    <x v="3"/>
    <x v="0"/>
  </r>
  <r>
    <x v="520"/>
    <x v="1"/>
    <x v="96"/>
    <x v="6"/>
    <x v="34"/>
    <x v="0"/>
    <x v="1"/>
    <x v="1"/>
    <x v="0"/>
    <x v="1262"/>
    <x v="300"/>
    <x v="73"/>
    <x v="0"/>
    <x v="3"/>
    <x v="0"/>
  </r>
  <r>
    <x v="521"/>
    <x v="1"/>
    <x v="96"/>
    <x v="6"/>
    <x v="34"/>
    <x v="0"/>
    <x v="1"/>
    <x v="2"/>
    <x v="0"/>
    <x v="286"/>
    <x v="286"/>
    <x v="72"/>
    <x v="1"/>
    <x v="0"/>
    <x v="0"/>
  </r>
  <r>
    <x v="522"/>
    <x v="1"/>
    <x v="106"/>
    <x v="1"/>
    <x v="3"/>
    <x v="1"/>
    <x v="2"/>
    <x v="0"/>
    <x v="0"/>
    <x v="840"/>
    <x v="300"/>
    <x v="11"/>
    <x v="0"/>
    <x v="73"/>
    <x v="0"/>
  </r>
  <r>
    <x v="523"/>
    <x v="1"/>
    <x v="106"/>
    <x v="1"/>
    <x v="3"/>
    <x v="1"/>
    <x v="2"/>
    <x v="1"/>
    <x v="0"/>
    <x v="543"/>
    <x v="300"/>
    <x v="11"/>
    <x v="0"/>
    <x v="73"/>
    <x v="0"/>
  </r>
  <r>
    <x v="524"/>
    <x v="1"/>
    <x v="106"/>
    <x v="1"/>
    <x v="3"/>
    <x v="1"/>
    <x v="2"/>
    <x v="2"/>
    <x v="0"/>
    <x v="533"/>
    <x v="300"/>
    <x v="11"/>
    <x v="0"/>
    <x v="73"/>
    <x v="0"/>
  </r>
  <r>
    <x v="525"/>
    <x v="1"/>
    <x v="106"/>
    <x v="1"/>
    <x v="3"/>
    <x v="0"/>
    <x v="0"/>
    <x v="0"/>
    <x v="0"/>
    <x v="144"/>
    <x v="144"/>
    <x v="10"/>
    <x v="1"/>
    <x v="0"/>
    <x v="0"/>
  </r>
  <r>
    <x v="526"/>
    <x v="1"/>
    <x v="106"/>
    <x v="1"/>
    <x v="3"/>
    <x v="0"/>
    <x v="0"/>
    <x v="1"/>
    <x v="0"/>
    <x v="91"/>
    <x v="91"/>
    <x v="10"/>
    <x v="1"/>
    <x v="0"/>
    <x v="0"/>
  </r>
  <r>
    <x v="527"/>
    <x v="1"/>
    <x v="106"/>
    <x v="1"/>
    <x v="3"/>
    <x v="0"/>
    <x v="0"/>
    <x v="2"/>
    <x v="0"/>
    <x v="94"/>
    <x v="94"/>
    <x v="10"/>
    <x v="1"/>
    <x v="0"/>
    <x v="0"/>
  </r>
  <r>
    <x v="528"/>
    <x v="1"/>
    <x v="106"/>
    <x v="1"/>
    <x v="3"/>
    <x v="0"/>
    <x v="1"/>
    <x v="0"/>
    <x v="0"/>
    <x v="133"/>
    <x v="133"/>
    <x v="10"/>
    <x v="1"/>
    <x v="0"/>
    <x v="0"/>
  </r>
  <r>
    <x v="529"/>
    <x v="1"/>
    <x v="106"/>
    <x v="1"/>
    <x v="3"/>
    <x v="0"/>
    <x v="1"/>
    <x v="1"/>
    <x v="0"/>
    <x v="98"/>
    <x v="98"/>
    <x v="10"/>
    <x v="1"/>
    <x v="0"/>
    <x v="0"/>
  </r>
  <r>
    <x v="530"/>
    <x v="1"/>
    <x v="106"/>
    <x v="1"/>
    <x v="3"/>
    <x v="0"/>
    <x v="1"/>
    <x v="2"/>
    <x v="0"/>
    <x v="100"/>
    <x v="100"/>
    <x v="10"/>
    <x v="1"/>
    <x v="0"/>
    <x v="0"/>
  </r>
  <r>
    <x v="531"/>
    <x v="1"/>
    <x v="154"/>
    <x v="4"/>
    <x v="22"/>
    <x v="1"/>
    <x v="2"/>
    <x v="0"/>
    <x v="0"/>
    <x v="1345"/>
    <x v="300"/>
    <x v="57"/>
    <x v="0"/>
    <x v="34"/>
    <x v="0"/>
  </r>
  <r>
    <x v="532"/>
    <x v="1"/>
    <x v="154"/>
    <x v="4"/>
    <x v="22"/>
    <x v="1"/>
    <x v="2"/>
    <x v="1"/>
    <x v="0"/>
    <x v="925"/>
    <x v="300"/>
    <x v="57"/>
    <x v="0"/>
    <x v="34"/>
    <x v="0"/>
  </r>
  <r>
    <x v="533"/>
    <x v="1"/>
    <x v="154"/>
    <x v="4"/>
    <x v="22"/>
    <x v="1"/>
    <x v="2"/>
    <x v="2"/>
    <x v="0"/>
    <x v="1421"/>
    <x v="300"/>
    <x v="57"/>
    <x v="0"/>
    <x v="34"/>
    <x v="0"/>
  </r>
  <r>
    <x v="534"/>
    <x v="1"/>
    <x v="154"/>
    <x v="4"/>
    <x v="22"/>
    <x v="0"/>
    <x v="0"/>
    <x v="0"/>
    <x v="0"/>
    <x v="188"/>
    <x v="188"/>
    <x v="55"/>
    <x v="1"/>
    <x v="0"/>
    <x v="0"/>
  </r>
  <r>
    <x v="535"/>
    <x v="1"/>
    <x v="154"/>
    <x v="4"/>
    <x v="22"/>
    <x v="0"/>
    <x v="0"/>
    <x v="1"/>
    <x v="0"/>
    <x v="220"/>
    <x v="220"/>
    <x v="55"/>
    <x v="1"/>
    <x v="0"/>
    <x v="0"/>
  </r>
  <r>
    <x v="536"/>
    <x v="1"/>
    <x v="154"/>
    <x v="4"/>
    <x v="22"/>
    <x v="0"/>
    <x v="0"/>
    <x v="2"/>
    <x v="0"/>
    <x v="266"/>
    <x v="266"/>
    <x v="55"/>
    <x v="1"/>
    <x v="0"/>
    <x v="0"/>
  </r>
  <r>
    <x v="537"/>
    <x v="1"/>
    <x v="154"/>
    <x v="4"/>
    <x v="22"/>
    <x v="0"/>
    <x v="1"/>
    <x v="0"/>
    <x v="0"/>
    <x v="990"/>
    <x v="300"/>
    <x v="56"/>
    <x v="0"/>
    <x v="13"/>
    <x v="0"/>
  </r>
  <r>
    <x v="538"/>
    <x v="1"/>
    <x v="154"/>
    <x v="4"/>
    <x v="22"/>
    <x v="0"/>
    <x v="1"/>
    <x v="1"/>
    <x v="0"/>
    <x v="242"/>
    <x v="242"/>
    <x v="55"/>
    <x v="1"/>
    <x v="0"/>
    <x v="0"/>
  </r>
  <r>
    <x v="539"/>
    <x v="1"/>
    <x v="154"/>
    <x v="4"/>
    <x v="22"/>
    <x v="0"/>
    <x v="1"/>
    <x v="2"/>
    <x v="0"/>
    <x v="199"/>
    <x v="199"/>
    <x v="55"/>
    <x v="1"/>
    <x v="0"/>
    <x v="0"/>
  </r>
  <r>
    <x v="540"/>
    <x v="1"/>
    <x v="142"/>
    <x v="4"/>
    <x v="21"/>
    <x v="1"/>
    <x v="2"/>
    <x v="0"/>
    <x v="0"/>
    <x v="930"/>
    <x v="300"/>
    <x v="56"/>
    <x v="0"/>
    <x v="56"/>
    <x v="0"/>
  </r>
  <r>
    <x v="541"/>
    <x v="1"/>
    <x v="142"/>
    <x v="4"/>
    <x v="21"/>
    <x v="1"/>
    <x v="2"/>
    <x v="1"/>
    <x v="0"/>
    <x v="1293"/>
    <x v="300"/>
    <x v="56"/>
    <x v="0"/>
    <x v="56"/>
    <x v="0"/>
  </r>
  <r>
    <x v="542"/>
    <x v="1"/>
    <x v="142"/>
    <x v="4"/>
    <x v="21"/>
    <x v="1"/>
    <x v="2"/>
    <x v="2"/>
    <x v="0"/>
    <x v="1392"/>
    <x v="300"/>
    <x v="56"/>
    <x v="0"/>
    <x v="56"/>
    <x v="0"/>
  </r>
  <r>
    <x v="543"/>
    <x v="1"/>
    <x v="142"/>
    <x v="4"/>
    <x v="21"/>
    <x v="0"/>
    <x v="0"/>
    <x v="0"/>
    <x v="0"/>
    <x v="1150"/>
    <x v="300"/>
    <x v="54"/>
    <x v="0"/>
    <x v="14"/>
    <x v="0"/>
  </r>
  <r>
    <x v="544"/>
    <x v="1"/>
    <x v="142"/>
    <x v="4"/>
    <x v="21"/>
    <x v="0"/>
    <x v="0"/>
    <x v="1"/>
    <x v="0"/>
    <x v="276"/>
    <x v="276"/>
    <x v="53"/>
    <x v="1"/>
    <x v="0"/>
    <x v="0"/>
  </r>
  <r>
    <x v="545"/>
    <x v="1"/>
    <x v="142"/>
    <x v="4"/>
    <x v="21"/>
    <x v="0"/>
    <x v="0"/>
    <x v="2"/>
    <x v="0"/>
    <x v="245"/>
    <x v="245"/>
    <x v="53"/>
    <x v="1"/>
    <x v="0"/>
    <x v="0"/>
  </r>
  <r>
    <x v="546"/>
    <x v="1"/>
    <x v="142"/>
    <x v="4"/>
    <x v="21"/>
    <x v="0"/>
    <x v="1"/>
    <x v="0"/>
    <x v="0"/>
    <x v="1038"/>
    <x v="300"/>
    <x v="54"/>
    <x v="0"/>
    <x v="14"/>
    <x v="0"/>
  </r>
  <r>
    <x v="547"/>
    <x v="1"/>
    <x v="142"/>
    <x v="4"/>
    <x v="21"/>
    <x v="0"/>
    <x v="1"/>
    <x v="1"/>
    <x v="0"/>
    <x v="1187"/>
    <x v="300"/>
    <x v="54"/>
    <x v="0"/>
    <x v="14"/>
    <x v="0"/>
  </r>
  <r>
    <x v="548"/>
    <x v="1"/>
    <x v="142"/>
    <x v="4"/>
    <x v="21"/>
    <x v="0"/>
    <x v="1"/>
    <x v="2"/>
    <x v="0"/>
    <x v="1347"/>
    <x v="300"/>
    <x v="54"/>
    <x v="0"/>
    <x v="14"/>
    <x v="0"/>
  </r>
  <r>
    <x v="549"/>
    <x v="1"/>
    <x v="100"/>
    <x v="1"/>
    <x v="3"/>
    <x v="1"/>
    <x v="2"/>
    <x v="0"/>
    <x v="0"/>
    <x v="270"/>
    <x v="270"/>
    <x v="10"/>
    <x v="1"/>
    <x v="0"/>
    <x v="0"/>
  </r>
  <r>
    <x v="550"/>
    <x v="1"/>
    <x v="100"/>
    <x v="1"/>
    <x v="3"/>
    <x v="1"/>
    <x v="2"/>
    <x v="1"/>
    <x v="0"/>
    <x v="637"/>
    <x v="300"/>
    <x v="11"/>
    <x v="0"/>
    <x v="73"/>
    <x v="0"/>
  </r>
  <r>
    <x v="551"/>
    <x v="1"/>
    <x v="100"/>
    <x v="1"/>
    <x v="3"/>
    <x v="1"/>
    <x v="2"/>
    <x v="2"/>
    <x v="0"/>
    <x v="812"/>
    <x v="300"/>
    <x v="11"/>
    <x v="0"/>
    <x v="73"/>
    <x v="0"/>
  </r>
  <r>
    <x v="552"/>
    <x v="1"/>
    <x v="100"/>
    <x v="1"/>
    <x v="3"/>
    <x v="0"/>
    <x v="0"/>
    <x v="0"/>
    <x v="0"/>
    <x v="83"/>
    <x v="83"/>
    <x v="10"/>
    <x v="1"/>
    <x v="0"/>
    <x v="0"/>
  </r>
  <r>
    <x v="553"/>
    <x v="1"/>
    <x v="100"/>
    <x v="1"/>
    <x v="3"/>
    <x v="0"/>
    <x v="0"/>
    <x v="1"/>
    <x v="0"/>
    <x v="105"/>
    <x v="105"/>
    <x v="10"/>
    <x v="1"/>
    <x v="0"/>
    <x v="0"/>
  </r>
  <r>
    <x v="554"/>
    <x v="1"/>
    <x v="100"/>
    <x v="1"/>
    <x v="3"/>
    <x v="0"/>
    <x v="0"/>
    <x v="2"/>
    <x v="0"/>
    <x v="93"/>
    <x v="93"/>
    <x v="10"/>
    <x v="1"/>
    <x v="0"/>
    <x v="0"/>
  </r>
  <r>
    <x v="555"/>
    <x v="1"/>
    <x v="100"/>
    <x v="1"/>
    <x v="3"/>
    <x v="0"/>
    <x v="1"/>
    <x v="0"/>
    <x v="0"/>
    <x v="123"/>
    <x v="123"/>
    <x v="10"/>
    <x v="1"/>
    <x v="0"/>
    <x v="0"/>
  </r>
  <r>
    <x v="556"/>
    <x v="1"/>
    <x v="100"/>
    <x v="1"/>
    <x v="3"/>
    <x v="0"/>
    <x v="1"/>
    <x v="1"/>
    <x v="0"/>
    <x v="70"/>
    <x v="70"/>
    <x v="10"/>
    <x v="1"/>
    <x v="0"/>
    <x v="0"/>
  </r>
  <r>
    <x v="557"/>
    <x v="1"/>
    <x v="100"/>
    <x v="1"/>
    <x v="3"/>
    <x v="0"/>
    <x v="1"/>
    <x v="2"/>
    <x v="0"/>
    <x v="134"/>
    <x v="134"/>
    <x v="10"/>
    <x v="1"/>
    <x v="0"/>
    <x v="0"/>
  </r>
  <r>
    <x v="558"/>
    <x v="1"/>
    <x v="88"/>
    <x v="6"/>
    <x v="30"/>
    <x v="1"/>
    <x v="2"/>
    <x v="0"/>
    <x v="0"/>
    <x v="1408"/>
    <x v="300"/>
    <x v="72"/>
    <x v="0"/>
    <x v="49"/>
    <x v="0"/>
  </r>
  <r>
    <x v="559"/>
    <x v="1"/>
    <x v="88"/>
    <x v="6"/>
    <x v="30"/>
    <x v="1"/>
    <x v="2"/>
    <x v="1"/>
    <x v="0"/>
    <x v="1359"/>
    <x v="300"/>
    <x v="72"/>
    <x v="0"/>
    <x v="49"/>
    <x v="0"/>
  </r>
  <r>
    <x v="560"/>
    <x v="1"/>
    <x v="88"/>
    <x v="6"/>
    <x v="30"/>
    <x v="1"/>
    <x v="2"/>
    <x v="2"/>
    <x v="0"/>
    <x v="1303"/>
    <x v="300"/>
    <x v="72"/>
    <x v="0"/>
    <x v="49"/>
    <x v="0"/>
  </r>
  <r>
    <x v="561"/>
    <x v="1"/>
    <x v="88"/>
    <x v="6"/>
    <x v="30"/>
    <x v="0"/>
    <x v="0"/>
    <x v="0"/>
    <x v="0"/>
    <x v="735"/>
    <x v="300"/>
    <x v="69"/>
    <x v="0"/>
    <x v="18"/>
    <x v="0"/>
  </r>
  <r>
    <x v="562"/>
    <x v="1"/>
    <x v="88"/>
    <x v="6"/>
    <x v="30"/>
    <x v="0"/>
    <x v="0"/>
    <x v="1"/>
    <x v="0"/>
    <x v="674"/>
    <x v="300"/>
    <x v="69"/>
    <x v="0"/>
    <x v="18"/>
    <x v="0"/>
  </r>
  <r>
    <x v="563"/>
    <x v="1"/>
    <x v="88"/>
    <x v="6"/>
    <x v="30"/>
    <x v="0"/>
    <x v="0"/>
    <x v="2"/>
    <x v="0"/>
    <x v="1159"/>
    <x v="300"/>
    <x v="69"/>
    <x v="0"/>
    <x v="18"/>
    <x v="0"/>
  </r>
  <r>
    <x v="564"/>
    <x v="1"/>
    <x v="88"/>
    <x v="6"/>
    <x v="30"/>
    <x v="0"/>
    <x v="1"/>
    <x v="0"/>
    <x v="0"/>
    <x v="1355"/>
    <x v="300"/>
    <x v="69"/>
    <x v="0"/>
    <x v="18"/>
    <x v="0"/>
  </r>
  <r>
    <x v="565"/>
    <x v="1"/>
    <x v="88"/>
    <x v="6"/>
    <x v="30"/>
    <x v="0"/>
    <x v="1"/>
    <x v="1"/>
    <x v="0"/>
    <x v="1136"/>
    <x v="300"/>
    <x v="69"/>
    <x v="0"/>
    <x v="18"/>
    <x v="0"/>
  </r>
  <r>
    <x v="566"/>
    <x v="1"/>
    <x v="88"/>
    <x v="6"/>
    <x v="30"/>
    <x v="0"/>
    <x v="1"/>
    <x v="2"/>
    <x v="0"/>
    <x v="1192"/>
    <x v="300"/>
    <x v="69"/>
    <x v="0"/>
    <x v="18"/>
    <x v="0"/>
  </r>
  <r>
    <x v="567"/>
    <x v="1"/>
    <x v="107"/>
    <x v="1"/>
    <x v="4"/>
    <x v="1"/>
    <x v="2"/>
    <x v="0"/>
    <x v="0"/>
    <x v="809"/>
    <x v="300"/>
    <x v="12"/>
    <x v="0"/>
    <x v="71"/>
    <x v="0"/>
  </r>
  <r>
    <x v="568"/>
    <x v="1"/>
    <x v="107"/>
    <x v="1"/>
    <x v="4"/>
    <x v="1"/>
    <x v="2"/>
    <x v="1"/>
    <x v="0"/>
    <x v="873"/>
    <x v="300"/>
    <x v="12"/>
    <x v="0"/>
    <x v="71"/>
    <x v="0"/>
  </r>
  <r>
    <x v="569"/>
    <x v="1"/>
    <x v="107"/>
    <x v="1"/>
    <x v="4"/>
    <x v="1"/>
    <x v="2"/>
    <x v="2"/>
    <x v="0"/>
    <x v="989"/>
    <x v="300"/>
    <x v="12"/>
    <x v="0"/>
    <x v="71"/>
    <x v="0"/>
  </r>
  <r>
    <x v="570"/>
    <x v="1"/>
    <x v="107"/>
    <x v="1"/>
    <x v="4"/>
    <x v="0"/>
    <x v="0"/>
    <x v="0"/>
    <x v="0"/>
    <x v="73"/>
    <x v="73"/>
    <x v="11"/>
    <x v="1"/>
    <x v="0"/>
    <x v="0"/>
  </r>
  <r>
    <x v="571"/>
    <x v="1"/>
    <x v="107"/>
    <x v="1"/>
    <x v="4"/>
    <x v="0"/>
    <x v="0"/>
    <x v="1"/>
    <x v="0"/>
    <x v="65"/>
    <x v="65"/>
    <x v="11"/>
    <x v="1"/>
    <x v="0"/>
    <x v="0"/>
  </r>
  <r>
    <x v="572"/>
    <x v="1"/>
    <x v="107"/>
    <x v="1"/>
    <x v="4"/>
    <x v="0"/>
    <x v="0"/>
    <x v="2"/>
    <x v="0"/>
    <x v="74"/>
    <x v="74"/>
    <x v="11"/>
    <x v="1"/>
    <x v="0"/>
    <x v="0"/>
  </r>
  <r>
    <x v="573"/>
    <x v="1"/>
    <x v="107"/>
    <x v="1"/>
    <x v="4"/>
    <x v="0"/>
    <x v="1"/>
    <x v="0"/>
    <x v="0"/>
    <x v="136"/>
    <x v="136"/>
    <x v="11"/>
    <x v="1"/>
    <x v="0"/>
    <x v="0"/>
  </r>
  <r>
    <x v="574"/>
    <x v="1"/>
    <x v="107"/>
    <x v="1"/>
    <x v="4"/>
    <x v="0"/>
    <x v="1"/>
    <x v="1"/>
    <x v="0"/>
    <x v="53"/>
    <x v="53"/>
    <x v="11"/>
    <x v="1"/>
    <x v="0"/>
    <x v="0"/>
  </r>
  <r>
    <x v="575"/>
    <x v="1"/>
    <x v="107"/>
    <x v="1"/>
    <x v="4"/>
    <x v="0"/>
    <x v="1"/>
    <x v="2"/>
    <x v="0"/>
    <x v="75"/>
    <x v="75"/>
    <x v="11"/>
    <x v="1"/>
    <x v="0"/>
    <x v="0"/>
  </r>
  <r>
    <x v="576"/>
    <x v="1"/>
    <x v="103"/>
    <x v="1"/>
    <x v="4"/>
    <x v="1"/>
    <x v="2"/>
    <x v="0"/>
    <x v="0"/>
    <x v="457"/>
    <x v="300"/>
    <x v="12"/>
    <x v="0"/>
    <x v="71"/>
    <x v="0"/>
  </r>
  <r>
    <x v="577"/>
    <x v="1"/>
    <x v="103"/>
    <x v="1"/>
    <x v="4"/>
    <x v="1"/>
    <x v="2"/>
    <x v="1"/>
    <x v="0"/>
    <x v="764"/>
    <x v="300"/>
    <x v="12"/>
    <x v="0"/>
    <x v="71"/>
    <x v="0"/>
  </r>
  <r>
    <x v="578"/>
    <x v="1"/>
    <x v="103"/>
    <x v="1"/>
    <x v="4"/>
    <x v="1"/>
    <x v="2"/>
    <x v="2"/>
    <x v="0"/>
    <x v="1027"/>
    <x v="300"/>
    <x v="12"/>
    <x v="0"/>
    <x v="71"/>
    <x v="0"/>
  </r>
  <r>
    <x v="579"/>
    <x v="1"/>
    <x v="103"/>
    <x v="1"/>
    <x v="4"/>
    <x v="0"/>
    <x v="0"/>
    <x v="0"/>
    <x v="0"/>
    <x v="31"/>
    <x v="31"/>
    <x v="11"/>
    <x v="1"/>
    <x v="0"/>
    <x v="0"/>
  </r>
  <r>
    <x v="580"/>
    <x v="1"/>
    <x v="103"/>
    <x v="1"/>
    <x v="4"/>
    <x v="0"/>
    <x v="0"/>
    <x v="1"/>
    <x v="0"/>
    <x v="51"/>
    <x v="51"/>
    <x v="11"/>
    <x v="1"/>
    <x v="0"/>
    <x v="0"/>
  </r>
  <r>
    <x v="581"/>
    <x v="1"/>
    <x v="103"/>
    <x v="1"/>
    <x v="4"/>
    <x v="0"/>
    <x v="0"/>
    <x v="2"/>
    <x v="0"/>
    <x v="41"/>
    <x v="41"/>
    <x v="11"/>
    <x v="1"/>
    <x v="0"/>
    <x v="0"/>
  </r>
  <r>
    <x v="582"/>
    <x v="1"/>
    <x v="103"/>
    <x v="1"/>
    <x v="4"/>
    <x v="0"/>
    <x v="1"/>
    <x v="0"/>
    <x v="0"/>
    <x v="57"/>
    <x v="57"/>
    <x v="11"/>
    <x v="1"/>
    <x v="0"/>
    <x v="0"/>
  </r>
  <r>
    <x v="583"/>
    <x v="1"/>
    <x v="103"/>
    <x v="1"/>
    <x v="4"/>
    <x v="0"/>
    <x v="1"/>
    <x v="1"/>
    <x v="0"/>
    <x v="50"/>
    <x v="50"/>
    <x v="11"/>
    <x v="1"/>
    <x v="0"/>
    <x v="0"/>
  </r>
  <r>
    <x v="584"/>
    <x v="1"/>
    <x v="103"/>
    <x v="1"/>
    <x v="4"/>
    <x v="0"/>
    <x v="1"/>
    <x v="2"/>
    <x v="0"/>
    <x v="56"/>
    <x v="56"/>
    <x v="11"/>
    <x v="1"/>
    <x v="0"/>
    <x v="0"/>
  </r>
  <r>
    <x v="585"/>
    <x v="1"/>
    <x v="81"/>
    <x v="6"/>
    <x v="35"/>
    <x v="1"/>
    <x v="2"/>
    <x v="0"/>
    <x v="0"/>
    <x v="1416"/>
    <x v="300"/>
    <x v="78"/>
    <x v="0"/>
    <x v="47"/>
    <x v="0"/>
  </r>
  <r>
    <x v="586"/>
    <x v="1"/>
    <x v="81"/>
    <x v="6"/>
    <x v="35"/>
    <x v="1"/>
    <x v="2"/>
    <x v="1"/>
    <x v="0"/>
    <x v="1316"/>
    <x v="300"/>
    <x v="78"/>
    <x v="0"/>
    <x v="47"/>
    <x v="0"/>
  </r>
  <r>
    <x v="587"/>
    <x v="1"/>
    <x v="81"/>
    <x v="6"/>
    <x v="35"/>
    <x v="1"/>
    <x v="2"/>
    <x v="2"/>
    <x v="0"/>
    <x v="1197"/>
    <x v="300"/>
    <x v="78"/>
    <x v="0"/>
    <x v="47"/>
    <x v="0"/>
  </r>
  <r>
    <x v="588"/>
    <x v="1"/>
    <x v="81"/>
    <x v="6"/>
    <x v="35"/>
    <x v="0"/>
    <x v="0"/>
    <x v="0"/>
    <x v="0"/>
    <x v="783"/>
    <x v="300"/>
    <x v="75"/>
    <x v="0"/>
    <x v="2"/>
    <x v="0"/>
  </r>
  <r>
    <x v="589"/>
    <x v="1"/>
    <x v="81"/>
    <x v="6"/>
    <x v="35"/>
    <x v="0"/>
    <x v="0"/>
    <x v="1"/>
    <x v="0"/>
    <x v="1318"/>
    <x v="300"/>
    <x v="75"/>
    <x v="0"/>
    <x v="2"/>
    <x v="0"/>
  </r>
  <r>
    <x v="590"/>
    <x v="1"/>
    <x v="81"/>
    <x v="6"/>
    <x v="35"/>
    <x v="0"/>
    <x v="0"/>
    <x v="2"/>
    <x v="0"/>
    <x v="1422"/>
    <x v="300"/>
    <x v="75"/>
    <x v="0"/>
    <x v="2"/>
    <x v="0"/>
  </r>
  <r>
    <x v="591"/>
    <x v="1"/>
    <x v="81"/>
    <x v="6"/>
    <x v="35"/>
    <x v="0"/>
    <x v="1"/>
    <x v="0"/>
    <x v="0"/>
    <x v="831"/>
    <x v="300"/>
    <x v="75"/>
    <x v="0"/>
    <x v="2"/>
    <x v="0"/>
  </r>
  <r>
    <x v="592"/>
    <x v="1"/>
    <x v="81"/>
    <x v="6"/>
    <x v="35"/>
    <x v="0"/>
    <x v="1"/>
    <x v="1"/>
    <x v="0"/>
    <x v="1134"/>
    <x v="300"/>
    <x v="75"/>
    <x v="0"/>
    <x v="2"/>
    <x v="0"/>
  </r>
  <r>
    <x v="593"/>
    <x v="1"/>
    <x v="81"/>
    <x v="6"/>
    <x v="35"/>
    <x v="0"/>
    <x v="1"/>
    <x v="2"/>
    <x v="0"/>
    <x v="1284"/>
    <x v="300"/>
    <x v="75"/>
    <x v="0"/>
    <x v="2"/>
    <x v="0"/>
  </r>
  <r>
    <x v="594"/>
    <x v="1"/>
    <x v="152"/>
    <x v="4"/>
    <x v="18"/>
    <x v="1"/>
    <x v="2"/>
    <x v="0"/>
    <x v="0"/>
    <x v="1026"/>
    <x v="300"/>
    <x v="53"/>
    <x v="0"/>
    <x v="59"/>
    <x v="0"/>
  </r>
  <r>
    <x v="595"/>
    <x v="1"/>
    <x v="152"/>
    <x v="4"/>
    <x v="18"/>
    <x v="1"/>
    <x v="2"/>
    <x v="1"/>
    <x v="0"/>
    <x v="1386"/>
    <x v="300"/>
    <x v="53"/>
    <x v="0"/>
    <x v="59"/>
    <x v="0"/>
  </r>
  <r>
    <x v="596"/>
    <x v="1"/>
    <x v="152"/>
    <x v="4"/>
    <x v="18"/>
    <x v="1"/>
    <x v="2"/>
    <x v="2"/>
    <x v="0"/>
    <x v="787"/>
    <x v="300"/>
    <x v="53"/>
    <x v="0"/>
    <x v="59"/>
    <x v="0"/>
  </r>
  <r>
    <x v="597"/>
    <x v="1"/>
    <x v="152"/>
    <x v="4"/>
    <x v="18"/>
    <x v="0"/>
    <x v="0"/>
    <x v="0"/>
    <x v="0"/>
    <x v="1035"/>
    <x v="300"/>
    <x v="51"/>
    <x v="0"/>
    <x v="19"/>
    <x v="0"/>
  </r>
  <r>
    <x v="598"/>
    <x v="1"/>
    <x v="152"/>
    <x v="4"/>
    <x v="18"/>
    <x v="0"/>
    <x v="0"/>
    <x v="1"/>
    <x v="0"/>
    <x v="746"/>
    <x v="300"/>
    <x v="51"/>
    <x v="0"/>
    <x v="19"/>
    <x v="0"/>
  </r>
  <r>
    <x v="599"/>
    <x v="1"/>
    <x v="152"/>
    <x v="4"/>
    <x v="18"/>
    <x v="0"/>
    <x v="0"/>
    <x v="2"/>
    <x v="0"/>
    <x v="1147"/>
    <x v="300"/>
    <x v="52"/>
    <x v="0"/>
    <x v="40"/>
    <x v="0"/>
  </r>
  <r>
    <x v="600"/>
    <x v="1"/>
    <x v="152"/>
    <x v="4"/>
    <x v="18"/>
    <x v="0"/>
    <x v="1"/>
    <x v="0"/>
    <x v="0"/>
    <x v="1353"/>
    <x v="300"/>
    <x v="52"/>
    <x v="0"/>
    <x v="40"/>
    <x v="0"/>
  </r>
  <r>
    <x v="601"/>
    <x v="1"/>
    <x v="152"/>
    <x v="4"/>
    <x v="18"/>
    <x v="0"/>
    <x v="1"/>
    <x v="1"/>
    <x v="0"/>
    <x v="555"/>
    <x v="300"/>
    <x v="51"/>
    <x v="0"/>
    <x v="19"/>
    <x v="0"/>
  </r>
  <r>
    <x v="602"/>
    <x v="1"/>
    <x v="152"/>
    <x v="4"/>
    <x v="18"/>
    <x v="0"/>
    <x v="1"/>
    <x v="2"/>
    <x v="0"/>
    <x v="1253"/>
    <x v="300"/>
    <x v="52"/>
    <x v="0"/>
    <x v="40"/>
    <x v="0"/>
  </r>
  <r>
    <x v="603"/>
    <x v="1"/>
    <x v="97"/>
    <x v="6"/>
    <x v="34"/>
    <x v="1"/>
    <x v="2"/>
    <x v="0"/>
    <x v="0"/>
    <x v="1156"/>
    <x v="300"/>
    <x v="77"/>
    <x v="0"/>
    <x v="48"/>
    <x v="0"/>
  </r>
  <r>
    <x v="604"/>
    <x v="1"/>
    <x v="97"/>
    <x v="6"/>
    <x v="34"/>
    <x v="1"/>
    <x v="2"/>
    <x v="1"/>
    <x v="0"/>
    <x v="1420"/>
    <x v="300"/>
    <x v="77"/>
    <x v="0"/>
    <x v="48"/>
    <x v="0"/>
  </r>
  <r>
    <x v="605"/>
    <x v="1"/>
    <x v="97"/>
    <x v="6"/>
    <x v="34"/>
    <x v="1"/>
    <x v="2"/>
    <x v="2"/>
    <x v="0"/>
    <x v="1216"/>
    <x v="300"/>
    <x v="77"/>
    <x v="0"/>
    <x v="48"/>
    <x v="0"/>
  </r>
  <r>
    <x v="606"/>
    <x v="1"/>
    <x v="97"/>
    <x v="6"/>
    <x v="34"/>
    <x v="0"/>
    <x v="0"/>
    <x v="0"/>
    <x v="0"/>
    <x v="1296"/>
    <x v="300"/>
    <x v="74"/>
    <x v="0"/>
    <x v="14"/>
    <x v="0"/>
  </r>
  <r>
    <x v="607"/>
    <x v="1"/>
    <x v="97"/>
    <x v="6"/>
    <x v="34"/>
    <x v="0"/>
    <x v="0"/>
    <x v="1"/>
    <x v="0"/>
    <x v="1186"/>
    <x v="300"/>
    <x v="73"/>
    <x v="0"/>
    <x v="3"/>
    <x v="0"/>
  </r>
  <r>
    <x v="608"/>
    <x v="1"/>
    <x v="97"/>
    <x v="6"/>
    <x v="34"/>
    <x v="0"/>
    <x v="0"/>
    <x v="2"/>
    <x v="0"/>
    <x v="733"/>
    <x v="300"/>
    <x v="73"/>
    <x v="0"/>
    <x v="3"/>
    <x v="0"/>
  </r>
  <r>
    <x v="609"/>
    <x v="1"/>
    <x v="97"/>
    <x v="6"/>
    <x v="34"/>
    <x v="0"/>
    <x v="1"/>
    <x v="0"/>
    <x v="0"/>
    <x v="1060"/>
    <x v="300"/>
    <x v="74"/>
    <x v="0"/>
    <x v="14"/>
    <x v="0"/>
  </r>
  <r>
    <x v="610"/>
    <x v="1"/>
    <x v="97"/>
    <x v="6"/>
    <x v="34"/>
    <x v="0"/>
    <x v="1"/>
    <x v="1"/>
    <x v="0"/>
    <x v="1255"/>
    <x v="300"/>
    <x v="74"/>
    <x v="0"/>
    <x v="14"/>
    <x v="0"/>
  </r>
  <r>
    <x v="611"/>
    <x v="1"/>
    <x v="97"/>
    <x v="6"/>
    <x v="34"/>
    <x v="0"/>
    <x v="1"/>
    <x v="2"/>
    <x v="0"/>
    <x v="886"/>
    <x v="300"/>
    <x v="74"/>
    <x v="0"/>
    <x v="14"/>
    <x v="0"/>
  </r>
  <r>
    <x v="612"/>
    <x v="1"/>
    <x v="104"/>
    <x v="1"/>
    <x v="5"/>
    <x v="1"/>
    <x v="2"/>
    <x v="0"/>
    <x v="0"/>
    <x v="13"/>
    <x v="13"/>
    <x v="12"/>
    <x v="1"/>
    <x v="0"/>
    <x v="0"/>
  </r>
  <r>
    <x v="613"/>
    <x v="1"/>
    <x v="104"/>
    <x v="1"/>
    <x v="5"/>
    <x v="1"/>
    <x v="2"/>
    <x v="1"/>
    <x v="0"/>
    <x v="16"/>
    <x v="16"/>
    <x v="12"/>
    <x v="1"/>
    <x v="0"/>
    <x v="0"/>
  </r>
  <r>
    <x v="614"/>
    <x v="1"/>
    <x v="104"/>
    <x v="1"/>
    <x v="5"/>
    <x v="1"/>
    <x v="2"/>
    <x v="2"/>
    <x v="0"/>
    <x v="18"/>
    <x v="18"/>
    <x v="12"/>
    <x v="1"/>
    <x v="0"/>
    <x v="0"/>
  </r>
  <r>
    <x v="615"/>
    <x v="1"/>
    <x v="104"/>
    <x v="1"/>
    <x v="5"/>
    <x v="0"/>
    <x v="0"/>
    <x v="0"/>
    <x v="0"/>
    <x v="52"/>
    <x v="52"/>
    <x v="12"/>
    <x v="1"/>
    <x v="0"/>
    <x v="0"/>
  </r>
  <r>
    <x v="616"/>
    <x v="1"/>
    <x v="104"/>
    <x v="1"/>
    <x v="5"/>
    <x v="0"/>
    <x v="0"/>
    <x v="1"/>
    <x v="0"/>
    <x v="36"/>
    <x v="36"/>
    <x v="12"/>
    <x v="1"/>
    <x v="0"/>
    <x v="0"/>
  </r>
  <r>
    <x v="617"/>
    <x v="1"/>
    <x v="104"/>
    <x v="1"/>
    <x v="5"/>
    <x v="0"/>
    <x v="0"/>
    <x v="2"/>
    <x v="0"/>
    <x v="59"/>
    <x v="59"/>
    <x v="12"/>
    <x v="1"/>
    <x v="0"/>
    <x v="0"/>
  </r>
  <r>
    <x v="618"/>
    <x v="1"/>
    <x v="104"/>
    <x v="1"/>
    <x v="5"/>
    <x v="0"/>
    <x v="1"/>
    <x v="0"/>
    <x v="0"/>
    <x v="30"/>
    <x v="30"/>
    <x v="12"/>
    <x v="1"/>
    <x v="0"/>
    <x v="0"/>
  </r>
  <r>
    <x v="619"/>
    <x v="1"/>
    <x v="104"/>
    <x v="1"/>
    <x v="5"/>
    <x v="0"/>
    <x v="1"/>
    <x v="1"/>
    <x v="0"/>
    <x v="27"/>
    <x v="27"/>
    <x v="12"/>
    <x v="1"/>
    <x v="0"/>
    <x v="0"/>
  </r>
  <r>
    <x v="620"/>
    <x v="1"/>
    <x v="104"/>
    <x v="1"/>
    <x v="5"/>
    <x v="0"/>
    <x v="1"/>
    <x v="2"/>
    <x v="0"/>
    <x v="35"/>
    <x v="35"/>
    <x v="12"/>
    <x v="1"/>
    <x v="0"/>
    <x v="0"/>
  </r>
  <r>
    <x v="621"/>
    <x v="1"/>
    <x v="117"/>
    <x v="1"/>
    <x v="6"/>
    <x v="1"/>
    <x v="2"/>
    <x v="0"/>
    <x v="0"/>
    <x v="489"/>
    <x v="300"/>
    <x v="15"/>
    <x v="0"/>
    <x v="66"/>
    <x v="0"/>
  </r>
  <r>
    <x v="622"/>
    <x v="1"/>
    <x v="117"/>
    <x v="1"/>
    <x v="6"/>
    <x v="1"/>
    <x v="2"/>
    <x v="1"/>
    <x v="0"/>
    <x v="805"/>
    <x v="300"/>
    <x v="15"/>
    <x v="0"/>
    <x v="66"/>
    <x v="0"/>
  </r>
  <r>
    <x v="623"/>
    <x v="1"/>
    <x v="117"/>
    <x v="1"/>
    <x v="6"/>
    <x v="1"/>
    <x v="2"/>
    <x v="2"/>
    <x v="0"/>
    <x v="720"/>
    <x v="300"/>
    <x v="15"/>
    <x v="0"/>
    <x v="66"/>
    <x v="0"/>
  </r>
  <r>
    <x v="624"/>
    <x v="1"/>
    <x v="117"/>
    <x v="1"/>
    <x v="6"/>
    <x v="0"/>
    <x v="0"/>
    <x v="0"/>
    <x v="0"/>
    <x v="152"/>
    <x v="152"/>
    <x v="14"/>
    <x v="1"/>
    <x v="0"/>
    <x v="0"/>
  </r>
  <r>
    <x v="625"/>
    <x v="1"/>
    <x v="117"/>
    <x v="1"/>
    <x v="6"/>
    <x v="0"/>
    <x v="0"/>
    <x v="1"/>
    <x v="0"/>
    <x v="143"/>
    <x v="143"/>
    <x v="14"/>
    <x v="1"/>
    <x v="0"/>
    <x v="0"/>
  </r>
  <r>
    <x v="626"/>
    <x v="1"/>
    <x v="117"/>
    <x v="1"/>
    <x v="6"/>
    <x v="0"/>
    <x v="0"/>
    <x v="2"/>
    <x v="0"/>
    <x v="167"/>
    <x v="167"/>
    <x v="14"/>
    <x v="1"/>
    <x v="0"/>
    <x v="0"/>
  </r>
  <r>
    <x v="627"/>
    <x v="1"/>
    <x v="117"/>
    <x v="1"/>
    <x v="6"/>
    <x v="0"/>
    <x v="1"/>
    <x v="0"/>
    <x v="0"/>
    <x v="180"/>
    <x v="180"/>
    <x v="14"/>
    <x v="1"/>
    <x v="0"/>
    <x v="0"/>
  </r>
  <r>
    <x v="628"/>
    <x v="1"/>
    <x v="117"/>
    <x v="1"/>
    <x v="6"/>
    <x v="0"/>
    <x v="1"/>
    <x v="1"/>
    <x v="0"/>
    <x v="181"/>
    <x v="181"/>
    <x v="14"/>
    <x v="1"/>
    <x v="0"/>
    <x v="0"/>
  </r>
  <r>
    <x v="629"/>
    <x v="1"/>
    <x v="117"/>
    <x v="1"/>
    <x v="6"/>
    <x v="0"/>
    <x v="1"/>
    <x v="2"/>
    <x v="0"/>
    <x v="196"/>
    <x v="196"/>
    <x v="14"/>
    <x v="1"/>
    <x v="0"/>
    <x v="0"/>
  </r>
  <r>
    <x v="630"/>
    <x v="1"/>
    <x v="151"/>
    <x v="4"/>
    <x v="19"/>
    <x v="1"/>
    <x v="2"/>
    <x v="0"/>
    <x v="0"/>
    <x v="1090"/>
    <x v="300"/>
    <x v="54"/>
    <x v="0"/>
    <x v="58"/>
    <x v="0"/>
  </r>
  <r>
    <x v="631"/>
    <x v="1"/>
    <x v="151"/>
    <x v="4"/>
    <x v="19"/>
    <x v="1"/>
    <x v="2"/>
    <x v="1"/>
    <x v="0"/>
    <x v="927"/>
    <x v="300"/>
    <x v="54"/>
    <x v="0"/>
    <x v="58"/>
    <x v="0"/>
  </r>
  <r>
    <x v="632"/>
    <x v="1"/>
    <x v="151"/>
    <x v="4"/>
    <x v="19"/>
    <x v="1"/>
    <x v="2"/>
    <x v="2"/>
    <x v="0"/>
    <x v="368"/>
    <x v="300"/>
    <x v="54"/>
    <x v="0"/>
    <x v="58"/>
    <x v="0"/>
  </r>
  <r>
    <x v="633"/>
    <x v="1"/>
    <x v="151"/>
    <x v="4"/>
    <x v="19"/>
    <x v="0"/>
    <x v="0"/>
    <x v="0"/>
    <x v="0"/>
    <x v="1193"/>
    <x v="300"/>
    <x v="52"/>
    <x v="0"/>
    <x v="17"/>
    <x v="0"/>
  </r>
  <r>
    <x v="634"/>
    <x v="1"/>
    <x v="151"/>
    <x v="4"/>
    <x v="19"/>
    <x v="0"/>
    <x v="0"/>
    <x v="1"/>
    <x v="0"/>
    <x v="1062"/>
    <x v="300"/>
    <x v="52"/>
    <x v="0"/>
    <x v="17"/>
    <x v="0"/>
  </r>
  <r>
    <x v="635"/>
    <x v="1"/>
    <x v="151"/>
    <x v="4"/>
    <x v="19"/>
    <x v="0"/>
    <x v="0"/>
    <x v="2"/>
    <x v="0"/>
    <x v="1207"/>
    <x v="300"/>
    <x v="52"/>
    <x v="0"/>
    <x v="17"/>
    <x v="0"/>
  </r>
  <r>
    <x v="636"/>
    <x v="1"/>
    <x v="151"/>
    <x v="4"/>
    <x v="19"/>
    <x v="0"/>
    <x v="1"/>
    <x v="0"/>
    <x v="0"/>
    <x v="1430"/>
    <x v="300"/>
    <x v="52"/>
    <x v="0"/>
    <x v="17"/>
    <x v="0"/>
  </r>
  <r>
    <x v="637"/>
    <x v="1"/>
    <x v="151"/>
    <x v="4"/>
    <x v="19"/>
    <x v="0"/>
    <x v="1"/>
    <x v="1"/>
    <x v="0"/>
    <x v="744"/>
    <x v="300"/>
    <x v="52"/>
    <x v="0"/>
    <x v="17"/>
    <x v="0"/>
  </r>
  <r>
    <x v="638"/>
    <x v="1"/>
    <x v="151"/>
    <x v="4"/>
    <x v="19"/>
    <x v="0"/>
    <x v="1"/>
    <x v="2"/>
    <x v="0"/>
    <x v="1063"/>
    <x v="300"/>
    <x v="52"/>
    <x v="0"/>
    <x v="17"/>
    <x v="0"/>
  </r>
  <r>
    <x v="639"/>
    <x v="1"/>
    <x v="120"/>
    <x v="3"/>
    <x v="9"/>
    <x v="1"/>
    <x v="2"/>
    <x v="0"/>
    <x v="0"/>
    <x v="917"/>
    <x v="300"/>
    <x v="23"/>
    <x v="0"/>
    <x v="41"/>
    <x v="0"/>
  </r>
  <r>
    <x v="640"/>
    <x v="1"/>
    <x v="120"/>
    <x v="3"/>
    <x v="9"/>
    <x v="1"/>
    <x v="2"/>
    <x v="1"/>
    <x v="0"/>
    <x v="788"/>
    <x v="300"/>
    <x v="23"/>
    <x v="0"/>
    <x v="41"/>
    <x v="0"/>
  </r>
  <r>
    <x v="641"/>
    <x v="1"/>
    <x v="120"/>
    <x v="3"/>
    <x v="9"/>
    <x v="1"/>
    <x v="2"/>
    <x v="2"/>
    <x v="0"/>
    <x v="683"/>
    <x v="300"/>
    <x v="23"/>
    <x v="0"/>
    <x v="41"/>
    <x v="0"/>
  </r>
  <r>
    <x v="642"/>
    <x v="1"/>
    <x v="120"/>
    <x v="3"/>
    <x v="9"/>
    <x v="0"/>
    <x v="0"/>
    <x v="0"/>
    <x v="0"/>
    <x v="185"/>
    <x v="185"/>
    <x v="22"/>
    <x v="1"/>
    <x v="0"/>
    <x v="0"/>
  </r>
  <r>
    <x v="643"/>
    <x v="1"/>
    <x v="120"/>
    <x v="3"/>
    <x v="9"/>
    <x v="0"/>
    <x v="0"/>
    <x v="1"/>
    <x v="0"/>
    <x v="131"/>
    <x v="131"/>
    <x v="22"/>
    <x v="1"/>
    <x v="0"/>
    <x v="0"/>
  </r>
  <r>
    <x v="644"/>
    <x v="1"/>
    <x v="120"/>
    <x v="3"/>
    <x v="9"/>
    <x v="0"/>
    <x v="0"/>
    <x v="2"/>
    <x v="0"/>
    <x v="137"/>
    <x v="137"/>
    <x v="22"/>
    <x v="1"/>
    <x v="0"/>
    <x v="0"/>
  </r>
  <r>
    <x v="645"/>
    <x v="1"/>
    <x v="120"/>
    <x v="3"/>
    <x v="9"/>
    <x v="0"/>
    <x v="1"/>
    <x v="0"/>
    <x v="0"/>
    <x v="289"/>
    <x v="289"/>
    <x v="22"/>
    <x v="1"/>
    <x v="0"/>
    <x v="0"/>
  </r>
  <r>
    <x v="646"/>
    <x v="1"/>
    <x v="120"/>
    <x v="3"/>
    <x v="9"/>
    <x v="0"/>
    <x v="1"/>
    <x v="1"/>
    <x v="0"/>
    <x v="135"/>
    <x v="135"/>
    <x v="22"/>
    <x v="1"/>
    <x v="0"/>
    <x v="0"/>
  </r>
  <r>
    <x v="647"/>
    <x v="1"/>
    <x v="120"/>
    <x v="3"/>
    <x v="9"/>
    <x v="0"/>
    <x v="1"/>
    <x v="2"/>
    <x v="0"/>
    <x v="247"/>
    <x v="247"/>
    <x v="22"/>
    <x v="1"/>
    <x v="0"/>
    <x v="0"/>
  </r>
  <r>
    <x v="648"/>
    <x v="1"/>
    <x v="118"/>
    <x v="1"/>
    <x v="4"/>
    <x v="1"/>
    <x v="2"/>
    <x v="0"/>
    <x v="0"/>
    <x v="203"/>
    <x v="203"/>
    <x v="11"/>
    <x v="1"/>
    <x v="0"/>
    <x v="0"/>
  </r>
  <r>
    <x v="649"/>
    <x v="1"/>
    <x v="118"/>
    <x v="1"/>
    <x v="4"/>
    <x v="1"/>
    <x v="2"/>
    <x v="1"/>
    <x v="0"/>
    <x v="452"/>
    <x v="300"/>
    <x v="12"/>
    <x v="0"/>
    <x v="71"/>
    <x v="0"/>
  </r>
  <r>
    <x v="650"/>
    <x v="1"/>
    <x v="118"/>
    <x v="1"/>
    <x v="4"/>
    <x v="1"/>
    <x v="2"/>
    <x v="2"/>
    <x v="0"/>
    <x v="408"/>
    <x v="300"/>
    <x v="12"/>
    <x v="0"/>
    <x v="71"/>
    <x v="0"/>
  </r>
  <r>
    <x v="651"/>
    <x v="1"/>
    <x v="118"/>
    <x v="1"/>
    <x v="4"/>
    <x v="0"/>
    <x v="0"/>
    <x v="0"/>
    <x v="0"/>
    <x v="66"/>
    <x v="66"/>
    <x v="11"/>
    <x v="1"/>
    <x v="0"/>
    <x v="0"/>
  </r>
  <r>
    <x v="652"/>
    <x v="1"/>
    <x v="118"/>
    <x v="1"/>
    <x v="4"/>
    <x v="0"/>
    <x v="0"/>
    <x v="1"/>
    <x v="0"/>
    <x v="85"/>
    <x v="85"/>
    <x v="11"/>
    <x v="1"/>
    <x v="0"/>
    <x v="0"/>
  </r>
  <r>
    <x v="653"/>
    <x v="1"/>
    <x v="118"/>
    <x v="1"/>
    <x v="4"/>
    <x v="0"/>
    <x v="0"/>
    <x v="2"/>
    <x v="0"/>
    <x v="77"/>
    <x v="77"/>
    <x v="11"/>
    <x v="1"/>
    <x v="0"/>
    <x v="0"/>
  </r>
  <r>
    <x v="654"/>
    <x v="1"/>
    <x v="118"/>
    <x v="1"/>
    <x v="4"/>
    <x v="0"/>
    <x v="1"/>
    <x v="0"/>
    <x v="0"/>
    <x v="62"/>
    <x v="62"/>
    <x v="11"/>
    <x v="1"/>
    <x v="0"/>
    <x v="0"/>
  </r>
  <r>
    <x v="655"/>
    <x v="1"/>
    <x v="118"/>
    <x v="1"/>
    <x v="4"/>
    <x v="0"/>
    <x v="1"/>
    <x v="1"/>
    <x v="0"/>
    <x v="72"/>
    <x v="72"/>
    <x v="11"/>
    <x v="1"/>
    <x v="0"/>
    <x v="0"/>
  </r>
  <r>
    <x v="656"/>
    <x v="1"/>
    <x v="118"/>
    <x v="1"/>
    <x v="4"/>
    <x v="0"/>
    <x v="1"/>
    <x v="2"/>
    <x v="0"/>
    <x v="47"/>
    <x v="47"/>
    <x v="11"/>
    <x v="1"/>
    <x v="0"/>
    <x v="0"/>
  </r>
  <r>
    <x v="657"/>
    <x v="1"/>
    <x v="108"/>
    <x v="1"/>
    <x v="5"/>
    <x v="1"/>
    <x v="2"/>
    <x v="0"/>
    <x v="0"/>
    <x v="501"/>
    <x v="300"/>
    <x v="13"/>
    <x v="0"/>
    <x v="70"/>
    <x v="0"/>
  </r>
  <r>
    <x v="658"/>
    <x v="1"/>
    <x v="108"/>
    <x v="1"/>
    <x v="5"/>
    <x v="1"/>
    <x v="2"/>
    <x v="1"/>
    <x v="0"/>
    <x v="907"/>
    <x v="300"/>
    <x v="13"/>
    <x v="0"/>
    <x v="70"/>
    <x v="0"/>
  </r>
  <r>
    <x v="659"/>
    <x v="1"/>
    <x v="108"/>
    <x v="1"/>
    <x v="5"/>
    <x v="1"/>
    <x v="2"/>
    <x v="2"/>
    <x v="0"/>
    <x v="1236"/>
    <x v="300"/>
    <x v="13"/>
    <x v="0"/>
    <x v="70"/>
    <x v="0"/>
  </r>
  <r>
    <x v="660"/>
    <x v="1"/>
    <x v="108"/>
    <x v="1"/>
    <x v="5"/>
    <x v="0"/>
    <x v="0"/>
    <x v="0"/>
    <x v="0"/>
    <x v="229"/>
    <x v="229"/>
    <x v="12"/>
    <x v="1"/>
    <x v="0"/>
    <x v="0"/>
  </r>
  <r>
    <x v="661"/>
    <x v="1"/>
    <x v="108"/>
    <x v="1"/>
    <x v="5"/>
    <x v="0"/>
    <x v="0"/>
    <x v="1"/>
    <x v="0"/>
    <x v="223"/>
    <x v="223"/>
    <x v="12"/>
    <x v="1"/>
    <x v="0"/>
    <x v="0"/>
  </r>
  <r>
    <x v="662"/>
    <x v="1"/>
    <x v="108"/>
    <x v="1"/>
    <x v="5"/>
    <x v="0"/>
    <x v="0"/>
    <x v="2"/>
    <x v="0"/>
    <x v="174"/>
    <x v="174"/>
    <x v="12"/>
    <x v="1"/>
    <x v="0"/>
    <x v="0"/>
  </r>
  <r>
    <x v="663"/>
    <x v="1"/>
    <x v="108"/>
    <x v="1"/>
    <x v="5"/>
    <x v="0"/>
    <x v="1"/>
    <x v="0"/>
    <x v="0"/>
    <x v="173"/>
    <x v="173"/>
    <x v="12"/>
    <x v="1"/>
    <x v="0"/>
    <x v="0"/>
  </r>
  <r>
    <x v="664"/>
    <x v="1"/>
    <x v="108"/>
    <x v="1"/>
    <x v="5"/>
    <x v="0"/>
    <x v="1"/>
    <x v="1"/>
    <x v="0"/>
    <x v="243"/>
    <x v="243"/>
    <x v="12"/>
    <x v="1"/>
    <x v="0"/>
    <x v="0"/>
  </r>
  <r>
    <x v="665"/>
    <x v="1"/>
    <x v="108"/>
    <x v="1"/>
    <x v="5"/>
    <x v="0"/>
    <x v="1"/>
    <x v="2"/>
    <x v="0"/>
    <x v="150"/>
    <x v="150"/>
    <x v="12"/>
    <x v="1"/>
    <x v="0"/>
    <x v="0"/>
  </r>
  <r>
    <x v="666"/>
    <x v="1"/>
    <x v="110"/>
    <x v="1"/>
    <x v="6"/>
    <x v="1"/>
    <x v="2"/>
    <x v="0"/>
    <x v="0"/>
    <x v="15"/>
    <x v="15"/>
    <x v="14"/>
    <x v="1"/>
    <x v="0"/>
    <x v="0"/>
  </r>
  <r>
    <x v="667"/>
    <x v="1"/>
    <x v="110"/>
    <x v="1"/>
    <x v="6"/>
    <x v="1"/>
    <x v="2"/>
    <x v="1"/>
    <x v="0"/>
    <x v="14"/>
    <x v="14"/>
    <x v="14"/>
    <x v="1"/>
    <x v="0"/>
    <x v="0"/>
  </r>
  <r>
    <x v="668"/>
    <x v="1"/>
    <x v="110"/>
    <x v="1"/>
    <x v="6"/>
    <x v="1"/>
    <x v="2"/>
    <x v="2"/>
    <x v="0"/>
    <x v="4"/>
    <x v="4"/>
    <x v="14"/>
    <x v="1"/>
    <x v="0"/>
    <x v="0"/>
  </r>
  <r>
    <x v="669"/>
    <x v="1"/>
    <x v="110"/>
    <x v="1"/>
    <x v="6"/>
    <x v="0"/>
    <x v="0"/>
    <x v="0"/>
    <x v="0"/>
    <x v="46"/>
    <x v="46"/>
    <x v="14"/>
    <x v="1"/>
    <x v="0"/>
    <x v="0"/>
  </r>
  <r>
    <x v="670"/>
    <x v="1"/>
    <x v="110"/>
    <x v="1"/>
    <x v="6"/>
    <x v="0"/>
    <x v="0"/>
    <x v="1"/>
    <x v="0"/>
    <x v="54"/>
    <x v="54"/>
    <x v="14"/>
    <x v="1"/>
    <x v="0"/>
    <x v="0"/>
  </r>
  <r>
    <x v="671"/>
    <x v="1"/>
    <x v="110"/>
    <x v="1"/>
    <x v="6"/>
    <x v="0"/>
    <x v="0"/>
    <x v="2"/>
    <x v="0"/>
    <x v="60"/>
    <x v="60"/>
    <x v="14"/>
    <x v="1"/>
    <x v="0"/>
    <x v="0"/>
  </r>
  <r>
    <x v="672"/>
    <x v="1"/>
    <x v="110"/>
    <x v="1"/>
    <x v="6"/>
    <x v="0"/>
    <x v="1"/>
    <x v="0"/>
    <x v="0"/>
    <x v="49"/>
    <x v="49"/>
    <x v="14"/>
    <x v="1"/>
    <x v="0"/>
    <x v="0"/>
  </r>
  <r>
    <x v="673"/>
    <x v="1"/>
    <x v="110"/>
    <x v="1"/>
    <x v="6"/>
    <x v="0"/>
    <x v="1"/>
    <x v="1"/>
    <x v="0"/>
    <x v="68"/>
    <x v="68"/>
    <x v="14"/>
    <x v="1"/>
    <x v="0"/>
    <x v="0"/>
  </r>
  <r>
    <x v="674"/>
    <x v="1"/>
    <x v="110"/>
    <x v="1"/>
    <x v="6"/>
    <x v="0"/>
    <x v="1"/>
    <x v="2"/>
    <x v="0"/>
    <x v="39"/>
    <x v="39"/>
    <x v="14"/>
    <x v="1"/>
    <x v="0"/>
    <x v="0"/>
  </r>
  <r>
    <x v="675"/>
    <x v="1"/>
    <x v="126"/>
    <x v="3"/>
    <x v="12"/>
    <x v="1"/>
    <x v="2"/>
    <x v="0"/>
    <x v="0"/>
    <x v="1032"/>
    <x v="300"/>
    <x v="26"/>
    <x v="0"/>
    <x v="34"/>
    <x v="0"/>
  </r>
  <r>
    <x v="676"/>
    <x v="1"/>
    <x v="126"/>
    <x v="3"/>
    <x v="12"/>
    <x v="1"/>
    <x v="2"/>
    <x v="1"/>
    <x v="0"/>
    <x v="399"/>
    <x v="300"/>
    <x v="26"/>
    <x v="0"/>
    <x v="34"/>
    <x v="0"/>
  </r>
  <r>
    <x v="677"/>
    <x v="1"/>
    <x v="126"/>
    <x v="3"/>
    <x v="12"/>
    <x v="1"/>
    <x v="2"/>
    <x v="2"/>
    <x v="0"/>
    <x v="1351"/>
    <x v="300"/>
    <x v="26"/>
    <x v="0"/>
    <x v="34"/>
    <x v="0"/>
  </r>
  <r>
    <x v="678"/>
    <x v="1"/>
    <x v="126"/>
    <x v="3"/>
    <x v="12"/>
    <x v="0"/>
    <x v="0"/>
    <x v="0"/>
    <x v="0"/>
    <x v="125"/>
    <x v="125"/>
    <x v="25"/>
    <x v="1"/>
    <x v="0"/>
    <x v="0"/>
  </r>
  <r>
    <x v="679"/>
    <x v="1"/>
    <x v="126"/>
    <x v="3"/>
    <x v="12"/>
    <x v="0"/>
    <x v="0"/>
    <x v="1"/>
    <x v="0"/>
    <x v="122"/>
    <x v="122"/>
    <x v="25"/>
    <x v="1"/>
    <x v="0"/>
    <x v="0"/>
  </r>
  <r>
    <x v="680"/>
    <x v="1"/>
    <x v="126"/>
    <x v="3"/>
    <x v="12"/>
    <x v="0"/>
    <x v="0"/>
    <x v="2"/>
    <x v="0"/>
    <x v="124"/>
    <x v="124"/>
    <x v="25"/>
    <x v="1"/>
    <x v="0"/>
    <x v="0"/>
  </r>
  <r>
    <x v="681"/>
    <x v="1"/>
    <x v="126"/>
    <x v="3"/>
    <x v="12"/>
    <x v="0"/>
    <x v="1"/>
    <x v="0"/>
    <x v="0"/>
    <x v="111"/>
    <x v="111"/>
    <x v="25"/>
    <x v="1"/>
    <x v="0"/>
    <x v="0"/>
  </r>
  <r>
    <x v="682"/>
    <x v="1"/>
    <x v="126"/>
    <x v="3"/>
    <x v="12"/>
    <x v="0"/>
    <x v="1"/>
    <x v="1"/>
    <x v="0"/>
    <x v="114"/>
    <x v="114"/>
    <x v="25"/>
    <x v="1"/>
    <x v="0"/>
    <x v="0"/>
  </r>
  <r>
    <x v="683"/>
    <x v="1"/>
    <x v="126"/>
    <x v="3"/>
    <x v="12"/>
    <x v="0"/>
    <x v="1"/>
    <x v="2"/>
    <x v="0"/>
    <x v="118"/>
    <x v="118"/>
    <x v="25"/>
    <x v="1"/>
    <x v="0"/>
    <x v="0"/>
  </r>
  <r>
    <x v="684"/>
    <x v="1"/>
    <x v="92"/>
    <x v="6"/>
    <x v="25"/>
    <x v="1"/>
    <x v="2"/>
    <x v="0"/>
    <x v="0"/>
    <x v="1370"/>
    <x v="300"/>
    <x v="66"/>
    <x v="0"/>
    <x v="52"/>
    <x v="0"/>
  </r>
  <r>
    <x v="685"/>
    <x v="1"/>
    <x v="92"/>
    <x v="6"/>
    <x v="25"/>
    <x v="1"/>
    <x v="2"/>
    <x v="1"/>
    <x v="0"/>
    <x v="1439"/>
    <x v="300"/>
    <x v="66"/>
    <x v="0"/>
    <x v="52"/>
    <x v="0"/>
  </r>
  <r>
    <x v="686"/>
    <x v="1"/>
    <x v="92"/>
    <x v="6"/>
    <x v="25"/>
    <x v="1"/>
    <x v="2"/>
    <x v="2"/>
    <x v="0"/>
    <x v="1340"/>
    <x v="300"/>
    <x v="66"/>
    <x v="0"/>
    <x v="52"/>
    <x v="0"/>
  </r>
  <r>
    <x v="687"/>
    <x v="1"/>
    <x v="92"/>
    <x v="6"/>
    <x v="25"/>
    <x v="0"/>
    <x v="0"/>
    <x v="0"/>
    <x v="0"/>
    <x v="298"/>
    <x v="298"/>
    <x v="62"/>
    <x v="1"/>
    <x v="0"/>
    <x v="0"/>
  </r>
  <r>
    <x v="688"/>
    <x v="1"/>
    <x v="92"/>
    <x v="6"/>
    <x v="25"/>
    <x v="0"/>
    <x v="0"/>
    <x v="1"/>
    <x v="0"/>
    <x v="294"/>
    <x v="294"/>
    <x v="62"/>
    <x v="1"/>
    <x v="0"/>
    <x v="0"/>
  </r>
  <r>
    <x v="689"/>
    <x v="1"/>
    <x v="92"/>
    <x v="6"/>
    <x v="25"/>
    <x v="0"/>
    <x v="0"/>
    <x v="2"/>
    <x v="0"/>
    <x v="982"/>
    <x v="300"/>
    <x v="63"/>
    <x v="0"/>
    <x v="9"/>
    <x v="0"/>
  </r>
  <r>
    <x v="690"/>
    <x v="1"/>
    <x v="92"/>
    <x v="6"/>
    <x v="25"/>
    <x v="0"/>
    <x v="1"/>
    <x v="0"/>
    <x v="0"/>
    <x v="1334"/>
    <x v="300"/>
    <x v="63"/>
    <x v="0"/>
    <x v="9"/>
    <x v="0"/>
  </r>
  <r>
    <x v="691"/>
    <x v="1"/>
    <x v="92"/>
    <x v="6"/>
    <x v="25"/>
    <x v="0"/>
    <x v="1"/>
    <x v="1"/>
    <x v="0"/>
    <x v="1364"/>
    <x v="300"/>
    <x v="63"/>
    <x v="0"/>
    <x v="9"/>
    <x v="0"/>
  </r>
  <r>
    <x v="692"/>
    <x v="1"/>
    <x v="92"/>
    <x v="6"/>
    <x v="25"/>
    <x v="0"/>
    <x v="1"/>
    <x v="2"/>
    <x v="0"/>
    <x v="1201"/>
    <x v="300"/>
    <x v="63"/>
    <x v="0"/>
    <x v="9"/>
    <x v="0"/>
  </r>
  <r>
    <x v="693"/>
    <x v="1"/>
    <x v="90"/>
    <x v="6"/>
    <x v="31"/>
    <x v="1"/>
    <x v="2"/>
    <x v="0"/>
    <x v="0"/>
    <x v="1282"/>
    <x v="300"/>
    <x v="72"/>
    <x v="0"/>
    <x v="38"/>
    <x v="0"/>
  </r>
  <r>
    <x v="694"/>
    <x v="1"/>
    <x v="90"/>
    <x v="6"/>
    <x v="31"/>
    <x v="1"/>
    <x v="2"/>
    <x v="1"/>
    <x v="0"/>
    <x v="1040"/>
    <x v="300"/>
    <x v="72"/>
    <x v="0"/>
    <x v="38"/>
    <x v="0"/>
  </r>
  <r>
    <x v="695"/>
    <x v="1"/>
    <x v="90"/>
    <x v="6"/>
    <x v="31"/>
    <x v="1"/>
    <x v="2"/>
    <x v="2"/>
    <x v="0"/>
    <x v="1371"/>
    <x v="300"/>
    <x v="72"/>
    <x v="0"/>
    <x v="38"/>
    <x v="0"/>
  </r>
  <r>
    <x v="696"/>
    <x v="1"/>
    <x v="90"/>
    <x v="6"/>
    <x v="31"/>
    <x v="0"/>
    <x v="0"/>
    <x v="0"/>
    <x v="0"/>
    <x v="541"/>
    <x v="300"/>
    <x v="69"/>
    <x v="0"/>
    <x v="4"/>
    <x v="0"/>
  </r>
  <r>
    <x v="697"/>
    <x v="1"/>
    <x v="90"/>
    <x v="6"/>
    <x v="31"/>
    <x v="0"/>
    <x v="0"/>
    <x v="1"/>
    <x v="0"/>
    <x v="1270"/>
    <x v="300"/>
    <x v="69"/>
    <x v="0"/>
    <x v="4"/>
    <x v="0"/>
  </r>
  <r>
    <x v="698"/>
    <x v="1"/>
    <x v="90"/>
    <x v="6"/>
    <x v="31"/>
    <x v="0"/>
    <x v="0"/>
    <x v="2"/>
    <x v="0"/>
    <x v="1397"/>
    <x v="300"/>
    <x v="69"/>
    <x v="0"/>
    <x v="4"/>
    <x v="0"/>
  </r>
  <r>
    <x v="699"/>
    <x v="1"/>
    <x v="90"/>
    <x v="6"/>
    <x v="31"/>
    <x v="0"/>
    <x v="1"/>
    <x v="0"/>
    <x v="0"/>
    <x v="1106"/>
    <x v="300"/>
    <x v="69"/>
    <x v="0"/>
    <x v="4"/>
    <x v="0"/>
  </r>
  <r>
    <x v="700"/>
    <x v="1"/>
    <x v="90"/>
    <x v="6"/>
    <x v="31"/>
    <x v="0"/>
    <x v="1"/>
    <x v="1"/>
    <x v="0"/>
    <x v="1078"/>
    <x v="300"/>
    <x v="69"/>
    <x v="0"/>
    <x v="4"/>
    <x v="0"/>
  </r>
  <r>
    <x v="701"/>
    <x v="1"/>
    <x v="90"/>
    <x v="6"/>
    <x v="31"/>
    <x v="0"/>
    <x v="1"/>
    <x v="2"/>
    <x v="0"/>
    <x v="823"/>
    <x v="300"/>
    <x v="69"/>
    <x v="0"/>
    <x v="4"/>
    <x v="0"/>
  </r>
  <r>
    <x v="702"/>
    <x v="1"/>
    <x v="87"/>
    <x v="6"/>
    <x v="34"/>
    <x v="1"/>
    <x v="2"/>
    <x v="0"/>
    <x v="0"/>
    <x v="1127"/>
    <x v="300"/>
    <x v="76"/>
    <x v="0"/>
    <x v="35"/>
    <x v="0"/>
  </r>
  <r>
    <x v="703"/>
    <x v="1"/>
    <x v="87"/>
    <x v="6"/>
    <x v="34"/>
    <x v="1"/>
    <x v="2"/>
    <x v="1"/>
    <x v="0"/>
    <x v="1428"/>
    <x v="300"/>
    <x v="76"/>
    <x v="0"/>
    <x v="35"/>
    <x v="0"/>
  </r>
  <r>
    <x v="704"/>
    <x v="1"/>
    <x v="87"/>
    <x v="6"/>
    <x v="34"/>
    <x v="1"/>
    <x v="2"/>
    <x v="2"/>
    <x v="0"/>
    <x v="1400"/>
    <x v="300"/>
    <x v="76"/>
    <x v="0"/>
    <x v="35"/>
    <x v="0"/>
  </r>
  <r>
    <x v="705"/>
    <x v="1"/>
    <x v="87"/>
    <x v="6"/>
    <x v="34"/>
    <x v="0"/>
    <x v="0"/>
    <x v="0"/>
    <x v="0"/>
    <x v="1227"/>
    <x v="300"/>
    <x v="74"/>
    <x v="0"/>
    <x v="14"/>
    <x v="0"/>
  </r>
  <r>
    <x v="706"/>
    <x v="1"/>
    <x v="87"/>
    <x v="6"/>
    <x v="34"/>
    <x v="0"/>
    <x v="0"/>
    <x v="1"/>
    <x v="0"/>
    <x v="394"/>
    <x v="300"/>
    <x v="74"/>
    <x v="0"/>
    <x v="14"/>
    <x v="0"/>
  </r>
  <r>
    <x v="707"/>
    <x v="1"/>
    <x v="87"/>
    <x v="6"/>
    <x v="34"/>
    <x v="0"/>
    <x v="0"/>
    <x v="2"/>
    <x v="0"/>
    <x v="1061"/>
    <x v="300"/>
    <x v="73"/>
    <x v="0"/>
    <x v="3"/>
    <x v="0"/>
  </r>
  <r>
    <x v="708"/>
    <x v="1"/>
    <x v="87"/>
    <x v="6"/>
    <x v="34"/>
    <x v="0"/>
    <x v="1"/>
    <x v="0"/>
    <x v="0"/>
    <x v="1382"/>
    <x v="300"/>
    <x v="73"/>
    <x v="0"/>
    <x v="3"/>
    <x v="0"/>
  </r>
  <r>
    <x v="709"/>
    <x v="1"/>
    <x v="87"/>
    <x v="6"/>
    <x v="34"/>
    <x v="0"/>
    <x v="1"/>
    <x v="1"/>
    <x v="0"/>
    <x v="1012"/>
    <x v="300"/>
    <x v="74"/>
    <x v="0"/>
    <x v="14"/>
    <x v="0"/>
  </r>
  <r>
    <x v="710"/>
    <x v="1"/>
    <x v="87"/>
    <x v="6"/>
    <x v="34"/>
    <x v="0"/>
    <x v="1"/>
    <x v="2"/>
    <x v="0"/>
    <x v="820"/>
    <x v="300"/>
    <x v="74"/>
    <x v="0"/>
    <x v="14"/>
    <x v="0"/>
  </r>
  <r>
    <x v="711"/>
    <x v="1"/>
    <x v="139"/>
    <x v="3"/>
    <x v="12"/>
    <x v="1"/>
    <x v="2"/>
    <x v="0"/>
    <x v="0"/>
    <x v="537"/>
    <x v="300"/>
    <x v="26"/>
    <x v="0"/>
    <x v="34"/>
    <x v="0"/>
  </r>
  <r>
    <x v="712"/>
    <x v="1"/>
    <x v="139"/>
    <x v="3"/>
    <x v="12"/>
    <x v="1"/>
    <x v="2"/>
    <x v="1"/>
    <x v="0"/>
    <x v="564"/>
    <x v="300"/>
    <x v="26"/>
    <x v="0"/>
    <x v="34"/>
    <x v="0"/>
  </r>
  <r>
    <x v="713"/>
    <x v="1"/>
    <x v="139"/>
    <x v="3"/>
    <x v="12"/>
    <x v="1"/>
    <x v="2"/>
    <x v="2"/>
    <x v="0"/>
    <x v="441"/>
    <x v="300"/>
    <x v="26"/>
    <x v="0"/>
    <x v="34"/>
    <x v="0"/>
  </r>
  <r>
    <x v="714"/>
    <x v="1"/>
    <x v="139"/>
    <x v="3"/>
    <x v="12"/>
    <x v="0"/>
    <x v="0"/>
    <x v="0"/>
    <x v="0"/>
    <x v="115"/>
    <x v="115"/>
    <x v="25"/>
    <x v="1"/>
    <x v="0"/>
    <x v="0"/>
  </r>
  <r>
    <x v="715"/>
    <x v="1"/>
    <x v="139"/>
    <x v="3"/>
    <x v="12"/>
    <x v="0"/>
    <x v="0"/>
    <x v="1"/>
    <x v="0"/>
    <x v="117"/>
    <x v="117"/>
    <x v="25"/>
    <x v="1"/>
    <x v="0"/>
    <x v="0"/>
  </r>
  <r>
    <x v="716"/>
    <x v="1"/>
    <x v="139"/>
    <x v="3"/>
    <x v="12"/>
    <x v="0"/>
    <x v="0"/>
    <x v="2"/>
    <x v="0"/>
    <x v="121"/>
    <x v="121"/>
    <x v="25"/>
    <x v="1"/>
    <x v="0"/>
    <x v="0"/>
  </r>
  <r>
    <x v="717"/>
    <x v="1"/>
    <x v="139"/>
    <x v="3"/>
    <x v="12"/>
    <x v="0"/>
    <x v="1"/>
    <x v="0"/>
    <x v="0"/>
    <x v="103"/>
    <x v="103"/>
    <x v="25"/>
    <x v="1"/>
    <x v="0"/>
    <x v="0"/>
  </r>
  <r>
    <x v="718"/>
    <x v="1"/>
    <x v="139"/>
    <x v="3"/>
    <x v="12"/>
    <x v="0"/>
    <x v="1"/>
    <x v="1"/>
    <x v="0"/>
    <x v="102"/>
    <x v="102"/>
    <x v="25"/>
    <x v="1"/>
    <x v="0"/>
    <x v="0"/>
  </r>
  <r>
    <x v="719"/>
    <x v="1"/>
    <x v="139"/>
    <x v="3"/>
    <x v="12"/>
    <x v="0"/>
    <x v="1"/>
    <x v="2"/>
    <x v="0"/>
    <x v="104"/>
    <x v="104"/>
    <x v="25"/>
    <x v="1"/>
    <x v="0"/>
    <x v="0"/>
  </r>
  <r>
    <x v="720"/>
    <x v="0"/>
    <x v="52"/>
    <x v="5"/>
    <x v="15"/>
    <x v="1"/>
    <x v="2"/>
    <x v="0"/>
    <x v="0"/>
    <x v="757"/>
    <x v="300"/>
    <x v="45"/>
    <x v="0"/>
    <x v="94"/>
    <x v="0"/>
  </r>
  <r>
    <x v="721"/>
    <x v="0"/>
    <x v="52"/>
    <x v="5"/>
    <x v="15"/>
    <x v="1"/>
    <x v="2"/>
    <x v="1"/>
    <x v="0"/>
    <x v="1072"/>
    <x v="300"/>
    <x v="45"/>
    <x v="0"/>
    <x v="94"/>
    <x v="0"/>
  </r>
  <r>
    <x v="722"/>
    <x v="0"/>
    <x v="52"/>
    <x v="5"/>
    <x v="15"/>
    <x v="1"/>
    <x v="2"/>
    <x v="2"/>
    <x v="0"/>
    <x v="779"/>
    <x v="300"/>
    <x v="45"/>
    <x v="0"/>
    <x v="94"/>
    <x v="0"/>
  </r>
  <r>
    <x v="723"/>
    <x v="0"/>
    <x v="52"/>
    <x v="5"/>
    <x v="15"/>
    <x v="0"/>
    <x v="0"/>
    <x v="0"/>
    <x v="0"/>
    <x v="412"/>
    <x v="300"/>
    <x v="40"/>
    <x v="0"/>
    <x v="84"/>
    <x v="0"/>
  </r>
  <r>
    <x v="724"/>
    <x v="0"/>
    <x v="52"/>
    <x v="5"/>
    <x v="15"/>
    <x v="0"/>
    <x v="0"/>
    <x v="1"/>
    <x v="0"/>
    <x v="431"/>
    <x v="300"/>
    <x v="39"/>
    <x v="0"/>
    <x v="83"/>
    <x v="0"/>
  </r>
  <r>
    <x v="725"/>
    <x v="0"/>
    <x v="52"/>
    <x v="5"/>
    <x v="15"/>
    <x v="0"/>
    <x v="0"/>
    <x v="2"/>
    <x v="0"/>
    <x v="364"/>
    <x v="300"/>
    <x v="39"/>
    <x v="0"/>
    <x v="83"/>
    <x v="0"/>
  </r>
  <r>
    <x v="726"/>
    <x v="0"/>
    <x v="52"/>
    <x v="5"/>
    <x v="15"/>
    <x v="0"/>
    <x v="1"/>
    <x v="0"/>
    <x v="0"/>
    <x v="1166"/>
    <x v="300"/>
    <x v="32"/>
    <x v="0"/>
    <x v="44"/>
    <x v="0"/>
  </r>
  <r>
    <x v="727"/>
    <x v="0"/>
    <x v="52"/>
    <x v="5"/>
    <x v="15"/>
    <x v="0"/>
    <x v="1"/>
    <x v="1"/>
    <x v="0"/>
    <x v="316"/>
    <x v="300"/>
    <x v="32"/>
    <x v="0"/>
    <x v="44"/>
    <x v="0"/>
  </r>
  <r>
    <x v="728"/>
    <x v="0"/>
    <x v="52"/>
    <x v="5"/>
    <x v="15"/>
    <x v="0"/>
    <x v="1"/>
    <x v="2"/>
    <x v="0"/>
    <x v="945"/>
    <x v="300"/>
    <x v="32"/>
    <x v="0"/>
    <x v="44"/>
    <x v="0"/>
  </r>
  <r>
    <x v="729"/>
    <x v="0"/>
    <x v="62"/>
    <x v="0"/>
    <x v="0"/>
    <x v="1"/>
    <x v="2"/>
    <x v="0"/>
    <x v="0"/>
    <x v="429"/>
    <x v="300"/>
    <x v="1"/>
    <x v="0"/>
    <x v="82"/>
    <x v="0"/>
  </r>
  <r>
    <x v="730"/>
    <x v="0"/>
    <x v="62"/>
    <x v="0"/>
    <x v="0"/>
    <x v="1"/>
    <x v="2"/>
    <x v="1"/>
    <x v="0"/>
    <x v="568"/>
    <x v="300"/>
    <x v="1"/>
    <x v="0"/>
    <x v="82"/>
    <x v="0"/>
  </r>
  <r>
    <x v="731"/>
    <x v="0"/>
    <x v="62"/>
    <x v="0"/>
    <x v="0"/>
    <x v="1"/>
    <x v="2"/>
    <x v="2"/>
    <x v="0"/>
    <x v="573"/>
    <x v="300"/>
    <x v="1"/>
    <x v="0"/>
    <x v="82"/>
    <x v="0"/>
  </r>
  <r>
    <x v="732"/>
    <x v="0"/>
    <x v="62"/>
    <x v="0"/>
    <x v="0"/>
    <x v="0"/>
    <x v="0"/>
    <x v="0"/>
    <x v="0"/>
    <x v="278"/>
    <x v="278"/>
    <x v="0"/>
    <x v="1"/>
    <x v="0"/>
    <x v="0"/>
  </r>
  <r>
    <x v="733"/>
    <x v="0"/>
    <x v="62"/>
    <x v="0"/>
    <x v="0"/>
    <x v="0"/>
    <x v="0"/>
    <x v="1"/>
    <x v="0"/>
    <x v="213"/>
    <x v="213"/>
    <x v="0"/>
    <x v="1"/>
    <x v="0"/>
    <x v="0"/>
  </r>
  <r>
    <x v="734"/>
    <x v="0"/>
    <x v="62"/>
    <x v="0"/>
    <x v="0"/>
    <x v="0"/>
    <x v="0"/>
    <x v="2"/>
    <x v="0"/>
    <x v="450"/>
    <x v="300"/>
    <x v="1"/>
    <x v="0"/>
    <x v="82"/>
    <x v="0"/>
  </r>
  <r>
    <x v="735"/>
    <x v="0"/>
    <x v="62"/>
    <x v="0"/>
    <x v="0"/>
    <x v="0"/>
    <x v="1"/>
    <x v="0"/>
    <x v="0"/>
    <x v="166"/>
    <x v="166"/>
    <x v="0"/>
    <x v="1"/>
    <x v="0"/>
    <x v="0"/>
  </r>
  <r>
    <x v="736"/>
    <x v="0"/>
    <x v="62"/>
    <x v="0"/>
    <x v="0"/>
    <x v="0"/>
    <x v="1"/>
    <x v="1"/>
    <x v="0"/>
    <x v="175"/>
    <x v="175"/>
    <x v="0"/>
    <x v="1"/>
    <x v="0"/>
    <x v="0"/>
  </r>
  <r>
    <x v="737"/>
    <x v="0"/>
    <x v="62"/>
    <x v="0"/>
    <x v="0"/>
    <x v="0"/>
    <x v="1"/>
    <x v="2"/>
    <x v="0"/>
    <x v="766"/>
    <x v="300"/>
    <x v="1"/>
    <x v="0"/>
    <x v="82"/>
    <x v="0"/>
  </r>
  <r>
    <x v="738"/>
    <x v="0"/>
    <x v="41"/>
    <x v="5"/>
    <x v="15"/>
    <x v="1"/>
    <x v="2"/>
    <x v="0"/>
    <x v="0"/>
    <x v="962"/>
    <x v="300"/>
    <x v="46"/>
    <x v="0"/>
    <x v="95"/>
    <x v="0"/>
  </r>
  <r>
    <x v="739"/>
    <x v="0"/>
    <x v="41"/>
    <x v="5"/>
    <x v="15"/>
    <x v="1"/>
    <x v="2"/>
    <x v="1"/>
    <x v="0"/>
    <x v="897"/>
    <x v="300"/>
    <x v="46"/>
    <x v="0"/>
    <x v="95"/>
    <x v="0"/>
  </r>
  <r>
    <x v="740"/>
    <x v="0"/>
    <x v="41"/>
    <x v="5"/>
    <x v="15"/>
    <x v="1"/>
    <x v="2"/>
    <x v="2"/>
    <x v="0"/>
    <x v="529"/>
    <x v="300"/>
    <x v="46"/>
    <x v="0"/>
    <x v="95"/>
    <x v="0"/>
  </r>
  <r>
    <x v="741"/>
    <x v="0"/>
    <x v="41"/>
    <x v="5"/>
    <x v="15"/>
    <x v="0"/>
    <x v="0"/>
    <x v="0"/>
    <x v="0"/>
    <x v="314"/>
    <x v="300"/>
    <x v="43"/>
    <x v="0"/>
    <x v="88"/>
    <x v="0"/>
  </r>
  <r>
    <x v="742"/>
    <x v="0"/>
    <x v="41"/>
    <x v="5"/>
    <x v="15"/>
    <x v="0"/>
    <x v="0"/>
    <x v="1"/>
    <x v="0"/>
    <x v="308"/>
    <x v="300"/>
    <x v="43"/>
    <x v="0"/>
    <x v="88"/>
    <x v="0"/>
  </r>
  <r>
    <x v="743"/>
    <x v="0"/>
    <x v="41"/>
    <x v="5"/>
    <x v="15"/>
    <x v="0"/>
    <x v="0"/>
    <x v="2"/>
    <x v="0"/>
    <x v="309"/>
    <x v="300"/>
    <x v="43"/>
    <x v="0"/>
    <x v="88"/>
    <x v="0"/>
  </r>
  <r>
    <x v="744"/>
    <x v="0"/>
    <x v="41"/>
    <x v="5"/>
    <x v="15"/>
    <x v="0"/>
    <x v="1"/>
    <x v="0"/>
    <x v="0"/>
    <x v="306"/>
    <x v="300"/>
    <x v="34"/>
    <x v="0"/>
    <x v="75"/>
    <x v="0"/>
  </r>
  <r>
    <x v="745"/>
    <x v="0"/>
    <x v="41"/>
    <x v="5"/>
    <x v="15"/>
    <x v="0"/>
    <x v="1"/>
    <x v="1"/>
    <x v="0"/>
    <x v="1180"/>
    <x v="300"/>
    <x v="31"/>
    <x v="0"/>
    <x v="24"/>
    <x v="0"/>
  </r>
  <r>
    <x v="746"/>
    <x v="0"/>
    <x v="41"/>
    <x v="5"/>
    <x v="15"/>
    <x v="0"/>
    <x v="1"/>
    <x v="2"/>
    <x v="0"/>
    <x v="1164"/>
    <x v="300"/>
    <x v="31"/>
    <x v="0"/>
    <x v="24"/>
    <x v="0"/>
  </r>
  <r>
    <x v="747"/>
    <x v="0"/>
    <x v="71"/>
    <x v="0"/>
    <x v="0"/>
    <x v="1"/>
    <x v="2"/>
    <x v="0"/>
    <x v="0"/>
    <x v="424"/>
    <x v="300"/>
    <x v="1"/>
    <x v="0"/>
    <x v="82"/>
    <x v="0"/>
  </r>
  <r>
    <x v="748"/>
    <x v="0"/>
    <x v="71"/>
    <x v="0"/>
    <x v="0"/>
    <x v="1"/>
    <x v="2"/>
    <x v="1"/>
    <x v="0"/>
    <x v="597"/>
    <x v="300"/>
    <x v="1"/>
    <x v="0"/>
    <x v="82"/>
    <x v="0"/>
  </r>
  <r>
    <x v="749"/>
    <x v="0"/>
    <x v="71"/>
    <x v="0"/>
    <x v="0"/>
    <x v="1"/>
    <x v="2"/>
    <x v="2"/>
    <x v="0"/>
    <x v="775"/>
    <x v="300"/>
    <x v="1"/>
    <x v="0"/>
    <x v="82"/>
    <x v="0"/>
  </r>
  <r>
    <x v="750"/>
    <x v="0"/>
    <x v="71"/>
    <x v="0"/>
    <x v="0"/>
    <x v="0"/>
    <x v="0"/>
    <x v="0"/>
    <x v="0"/>
    <x v="297"/>
    <x v="297"/>
    <x v="0"/>
    <x v="1"/>
    <x v="0"/>
    <x v="0"/>
  </r>
  <r>
    <x v="751"/>
    <x v="0"/>
    <x v="71"/>
    <x v="0"/>
    <x v="0"/>
    <x v="0"/>
    <x v="0"/>
    <x v="1"/>
    <x v="0"/>
    <x v="295"/>
    <x v="295"/>
    <x v="0"/>
    <x v="1"/>
    <x v="0"/>
    <x v="0"/>
  </r>
  <r>
    <x v="752"/>
    <x v="0"/>
    <x v="71"/>
    <x v="0"/>
    <x v="0"/>
    <x v="0"/>
    <x v="0"/>
    <x v="2"/>
    <x v="0"/>
    <x v="178"/>
    <x v="178"/>
    <x v="0"/>
    <x v="1"/>
    <x v="0"/>
    <x v="0"/>
  </r>
  <r>
    <x v="753"/>
    <x v="0"/>
    <x v="71"/>
    <x v="0"/>
    <x v="0"/>
    <x v="0"/>
    <x v="1"/>
    <x v="0"/>
    <x v="0"/>
    <x v="277"/>
    <x v="277"/>
    <x v="0"/>
    <x v="1"/>
    <x v="0"/>
    <x v="0"/>
  </r>
  <r>
    <x v="754"/>
    <x v="0"/>
    <x v="71"/>
    <x v="0"/>
    <x v="0"/>
    <x v="0"/>
    <x v="1"/>
    <x v="1"/>
    <x v="0"/>
    <x v="282"/>
    <x v="282"/>
    <x v="0"/>
    <x v="1"/>
    <x v="0"/>
    <x v="0"/>
  </r>
  <r>
    <x v="755"/>
    <x v="0"/>
    <x v="71"/>
    <x v="0"/>
    <x v="0"/>
    <x v="0"/>
    <x v="1"/>
    <x v="2"/>
    <x v="0"/>
    <x v="546"/>
    <x v="300"/>
    <x v="1"/>
    <x v="0"/>
    <x v="82"/>
    <x v="0"/>
  </r>
  <r>
    <x v="756"/>
    <x v="0"/>
    <x v="37"/>
    <x v="2"/>
    <x v="7"/>
    <x v="1"/>
    <x v="2"/>
    <x v="0"/>
    <x v="0"/>
    <x v="707"/>
    <x v="300"/>
    <x v="18"/>
    <x v="0"/>
    <x v="93"/>
    <x v="0"/>
  </r>
  <r>
    <x v="757"/>
    <x v="0"/>
    <x v="37"/>
    <x v="2"/>
    <x v="7"/>
    <x v="1"/>
    <x v="2"/>
    <x v="1"/>
    <x v="0"/>
    <x v="948"/>
    <x v="300"/>
    <x v="18"/>
    <x v="0"/>
    <x v="93"/>
    <x v="0"/>
  </r>
  <r>
    <x v="758"/>
    <x v="0"/>
    <x v="37"/>
    <x v="2"/>
    <x v="7"/>
    <x v="1"/>
    <x v="2"/>
    <x v="2"/>
    <x v="0"/>
    <x v="943"/>
    <x v="300"/>
    <x v="18"/>
    <x v="0"/>
    <x v="93"/>
    <x v="0"/>
  </r>
  <r>
    <x v="759"/>
    <x v="0"/>
    <x v="37"/>
    <x v="2"/>
    <x v="7"/>
    <x v="0"/>
    <x v="0"/>
    <x v="0"/>
    <x v="0"/>
    <x v="983"/>
    <x v="300"/>
    <x v="16"/>
    <x v="0"/>
    <x v="45"/>
    <x v="0"/>
  </r>
  <r>
    <x v="760"/>
    <x v="0"/>
    <x v="37"/>
    <x v="2"/>
    <x v="7"/>
    <x v="0"/>
    <x v="0"/>
    <x v="1"/>
    <x v="0"/>
    <x v="613"/>
    <x v="300"/>
    <x v="16"/>
    <x v="0"/>
    <x v="45"/>
    <x v="0"/>
  </r>
  <r>
    <x v="761"/>
    <x v="0"/>
    <x v="37"/>
    <x v="2"/>
    <x v="7"/>
    <x v="0"/>
    <x v="0"/>
    <x v="2"/>
    <x v="0"/>
    <x v="736"/>
    <x v="300"/>
    <x v="16"/>
    <x v="0"/>
    <x v="45"/>
    <x v="0"/>
  </r>
  <r>
    <x v="762"/>
    <x v="0"/>
    <x v="37"/>
    <x v="2"/>
    <x v="7"/>
    <x v="0"/>
    <x v="1"/>
    <x v="0"/>
    <x v="0"/>
    <x v="722"/>
    <x v="300"/>
    <x v="16"/>
    <x v="0"/>
    <x v="45"/>
    <x v="0"/>
  </r>
  <r>
    <x v="763"/>
    <x v="0"/>
    <x v="37"/>
    <x v="2"/>
    <x v="7"/>
    <x v="0"/>
    <x v="1"/>
    <x v="1"/>
    <x v="0"/>
    <x v="1306"/>
    <x v="300"/>
    <x v="16"/>
    <x v="0"/>
    <x v="45"/>
    <x v="0"/>
  </r>
  <r>
    <x v="764"/>
    <x v="0"/>
    <x v="37"/>
    <x v="2"/>
    <x v="7"/>
    <x v="0"/>
    <x v="1"/>
    <x v="2"/>
    <x v="0"/>
    <x v="1379"/>
    <x v="300"/>
    <x v="16"/>
    <x v="0"/>
    <x v="45"/>
    <x v="0"/>
  </r>
  <r>
    <x v="765"/>
    <x v="0"/>
    <x v="19"/>
    <x v="1"/>
    <x v="1"/>
    <x v="1"/>
    <x v="2"/>
    <x v="0"/>
    <x v="0"/>
    <x v="836"/>
    <x v="300"/>
    <x v="5"/>
    <x v="0"/>
    <x v="87"/>
    <x v="0"/>
  </r>
  <r>
    <x v="766"/>
    <x v="0"/>
    <x v="19"/>
    <x v="1"/>
    <x v="1"/>
    <x v="1"/>
    <x v="2"/>
    <x v="1"/>
    <x v="0"/>
    <x v="532"/>
    <x v="300"/>
    <x v="5"/>
    <x v="0"/>
    <x v="87"/>
    <x v="0"/>
  </r>
  <r>
    <x v="767"/>
    <x v="0"/>
    <x v="19"/>
    <x v="1"/>
    <x v="1"/>
    <x v="1"/>
    <x v="2"/>
    <x v="2"/>
    <x v="0"/>
    <x v="1003"/>
    <x v="300"/>
    <x v="5"/>
    <x v="0"/>
    <x v="87"/>
    <x v="0"/>
  </r>
  <r>
    <x v="768"/>
    <x v="0"/>
    <x v="19"/>
    <x v="1"/>
    <x v="1"/>
    <x v="0"/>
    <x v="0"/>
    <x v="0"/>
    <x v="0"/>
    <x v="630"/>
    <x v="300"/>
    <x v="3"/>
    <x v="0"/>
    <x v="76"/>
    <x v="0"/>
  </r>
  <r>
    <x v="769"/>
    <x v="0"/>
    <x v="19"/>
    <x v="1"/>
    <x v="1"/>
    <x v="0"/>
    <x v="0"/>
    <x v="1"/>
    <x v="0"/>
    <x v="465"/>
    <x v="300"/>
    <x v="3"/>
    <x v="0"/>
    <x v="76"/>
    <x v="0"/>
  </r>
  <r>
    <x v="770"/>
    <x v="0"/>
    <x v="19"/>
    <x v="1"/>
    <x v="1"/>
    <x v="0"/>
    <x v="0"/>
    <x v="2"/>
    <x v="0"/>
    <x v="821"/>
    <x v="300"/>
    <x v="3"/>
    <x v="0"/>
    <x v="76"/>
    <x v="0"/>
  </r>
  <r>
    <x v="771"/>
    <x v="0"/>
    <x v="19"/>
    <x v="1"/>
    <x v="1"/>
    <x v="0"/>
    <x v="1"/>
    <x v="0"/>
    <x v="0"/>
    <x v="456"/>
    <x v="300"/>
    <x v="3"/>
    <x v="0"/>
    <x v="76"/>
    <x v="0"/>
  </r>
  <r>
    <x v="772"/>
    <x v="0"/>
    <x v="19"/>
    <x v="1"/>
    <x v="1"/>
    <x v="0"/>
    <x v="1"/>
    <x v="1"/>
    <x v="0"/>
    <x v="955"/>
    <x v="300"/>
    <x v="3"/>
    <x v="0"/>
    <x v="76"/>
    <x v="0"/>
  </r>
  <r>
    <x v="773"/>
    <x v="0"/>
    <x v="19"/>
    <x v="1"/>
    <x v="1"/>
    <x v="0"/>
    <x v="1"/>
    <x v="2"/>
    <x v="0"/>
    <x v="1229"/>
    <x v="300"/>
    <x v="3"/>
    <x v="0"/>
    <x v="76"/>
    <x v="0"/>
  </r>
  <r>
    <x v="774"/>
    <x v="0"/>
    <x v="5"/>
    <x v="1"/>
    <x v="1"/>
    <x v="1"/>
    <x v="2"/>
    <x v="0"/>
    <x v="0"/>
    <x v="444"/>
    <x v="300"/>
    <x v="4"/>
    <x v="0"/>
    <x v="82"/>
    <x v="0"/>
  </r>
  <r>
    <x v="775"/>
    <x v="0"/>
    <x v="5"/>
    <x v="1"/>
    <x v="1"/>
    <x v="1"/>
    <x v="2"/>
    <x v="1"/>
    <x v="0"/>
    <x v="702"/>
    <x v="300"/>
    <x v="5"/>
    <x v="0"/>
    <x v="87"/>
    <x v="0"/>
  </r>
  <r>
    <x v="776"/>
    <x v="0"/>
    <x v="5"/>
    <x v="1"/>
    <x v="1"/>
    <x v="1"/>
    <x v="2"/>
    <x v="2"/>
    <x v="0"/>
    <x v="523"/>
    <x v="300"/>
    <x v="6"/>
    <x v="0"/>
    <x v="89"/>
    <x v="0"/>
  </r>
  <r>
    <x v="777"/>
    <x v="0"/>
    <x v="5"/>
    <x v="1"/>
    <x v="1"/>
    <x v="0"/>
    <x v="0"/>
    <x v="0"/>
    <x v="0"/>
    <x v="612"/>
    <x v="300"/>
    <x v="3"/>
    <x v="0"/>
    <x v="76"/>
    <x v="0"/>
  </r>
  <r>
    <x v="778"/>
    <x v="0"/>
    <x v="5"/>
    <x v="1"/>
    <x v="1"/>
    <x v="0"/>
    <x v="0"/>
    <x v="1"/>
    <x v="0"/>
    <x v="1108"/>
    <x v="300"/>
    <x v="3"/>
    <x v="0"/>
    <x v="76"/>
    <x v="0"/>
  </r>
  <r>
    <x v="779"/>
    <x v="0"/>
    <x v="5"/>
    <x v="1"/>
    <x v="1"/>
    <x v="0"/>
    <x v="0"/>
    <x v="2"/>
    <x v="0"/>
    <x v="926"/>
    <x v="300"/>
    <x v="3"/>
    <x v="0"/>
    <x v="76"/>
    <x v="0"/>
  </r>
  <r>
    <x v="780"/>
    <x v="0"/>
    <x v="5"/>
    <x v="1"/>
    <x v="1"/>
    <x v="0"/>
    <x v="1"/>
    <x v="0"/>
    <x v="0"/>
    <x v="473"/>
    <x v="300"/>
    <x v="3"/>
    <x v="0"/>
    <x v="76"/>
    <x v="0"/>
  </r>
  <r>
    <x v="781"/>
    <x v="0"/>
    <x v="5"/>
    <x v="1"/>
    <x v="1"/>
    <x v="0"/>
    <x v="1"/>
    <x v="1"/>
    <x v="0"/>
    <x v="657"/>
    <x v="300"/>
    <x v="3"/>
    <x v="0"/>
    <x v="76"/>
    <x v="0"/>
  </r>
  <r>
    <x v="782"/>
    <x v="0"/>
    <x v="5"/>
    <x v="1"/>
    <x v="1"/>
    <x v="0"/>
    <x v="1"/>
    <x v="2"/>
    <x v="0"/>
    <x v="1333"/>
    <x v="300"/>
    <x v="3"/>
    <x v="0"/>
    <x v="76"/>
    <x v="0"/>
  </r>
  <r>
    <x v="783"/>
    <x v="0"/>
    <x v="7"/>
    <x v="1"/>
    <x v="1"/>
    <x v="1"/>
    <x v="2"/>
    <x v="0"/>
    <x v="0"/>
    <x v="855"/>
    <x v="300"/>
    <x v="6"/>
    <x v="0"/>
    <x v="89"/>
    <x v="0"/>
  </r>
  <r>
    <x v="784"/>
    <x v="0"/>
    <x v="7"/>
    <x v="1"/>
    <x v="1"/>
    <x v="1"/>
    <x v="2"/>
    <x v="1"/>
    <x v="0"/>
    <x v="1055"/>
    <x v="300"/>
    <x v="6"/>
    <x v="0"/>
    <x v="89"/>
    <x v="0"/>
  </r>
  <r>
    <x v="785"/>
    <x v="0"/>
    <x v="7"/>
    <x v="1"/>
    <x v="1"/>
    <x v="1"/>
    <x v="2"/>
    <x v="2"/>
    <x v="0"/>
    <x v="1096"/>
    <x v="300"/>
    <x v="6"/>
    <x v="0"/>
    <x v="89"/>
    <x v="0"/>
  </r>
  <r>
    <x v="786"/>
    <x v="0"/>
    <x v="7"/>
    <x v="1"/>
    <x v="1"/>
    <x v="0"/>
    <x v="0"/>
    <x v="0"/>
    <x v="0"/>
    <x v="777"/>
    <x v="300"/>
    <x v="3"/>
    <x v="0"/>
    <x v="76"/>
    <x v="0"/>
  </r>
  <r>
    <x v="787"/>
    <x v="0"/>
    <x v="7"/>
    <x v="1"/>
    <x v="1"/>
    <x v="0"/>
    <x v="0"/>
    <x v="1"/>
    <x v="0"/>
    <x v="494"/>
    <x v="300"/>
    <x v="3"/>
    <x v="0"/>
    <x v="76"/>
    <x v="0"/>
  </r>
  <r>
    <x v="788"/>
    <x v="0"/>
    <x v="7"/>
    <x v="1"/>
    <x v="1"/>
    <x v="0"/>
    <x v="0"/>
    <x v="2"/>
    <x v="0"/>
    <x v="742"/>
    <x v="300"/>
    <x v="3"/>
    <x v="0"/>
    <x v="76"/>
    <x v="0"/>
  </r>
  <r>
    <x v="789"/>
    <x v="0"/>
    <x v="7"/>
    <x v="1"/>
    <x v="1"/>
    <x v="0"/>
    <x v="1"/>
    <x v="0"/>
    <x v="0"/>
    <x v="430"/>
    <x v="300"/>
    <x v="3"/>
    <x v="0"/>
    <x v="76"/>
    <x v="0"/>
  </r>
  <r>
    <x v="790"/>
    <x v="0"/>
    <x v="7"/>
    <x v="1"/>
    <x v="1"/>
    <x v="0"/>
    <x v="1"/>
    <x v="1"/>
    <x v="0"/>
    <x v="819"/>
    <x v="300"/>
    <x v="3"/>
    <x v="0"/>
    <x v="76"/>
    <x v="0"/>
  </r>
  <r>
    <x v="791"/>
    <x v="0"/>
    <x v="7"/>
    <x v="1"/>
    <x v="1"/>
    <x v="0"/>
    <x v="1"/>
    <x v="2"/>
    <x v="0"/>
    <x v="693"/>
    <x v="300"/>
    <x v="3"/>
    <x v="0"/>
    <x v="76"/>
    <x v="0"/>
  </r>
  <r>
    <x v="792"/>
    <x v="0"/>
    <x v="78"/>
    <x v="0"/>
    <x v="0"/>
    <x v="1"/>
    <x v="2"/>
    <x v="0"/>
    <x v="0"/>
    <x v="455"/>
    <x v="300"/>
    <x v="1"/>
    <x v="0"/>
    <x v="82"/>
    <x v="0"/>
  </r>
  <r>
    <x v="793"/>
    <x v="0"/>
    <x v="78"/>
    <x v="0"/>
    <x v="0"/>
    <x v="1"/>
    <x v="2"/>
    <x v="1"/>
    <x v="0"/>
    <x v="594"/>
    <x v="300"/>
    <x v="1"/>
    <x v="0"/>
    <x v="82"/>
    <x v="0"/>
  </r>
  <r>
    <x v="794"/>
    <x v="0"/>
    <x v="78"/>
    <x v="0"/>
    <x v="0"/>
    <x v="1"/>
    <x v="2"/>
    <x v="2"/>
    <x v="0"/>
    <x v="958"/>
    <x v="300"/>
    <x v="1"/>
    <x v="0"/>
    <x v="82"/>
    <x v="0"/>
  </r>
  <r>
    <x v="795"/>
    <x v="0"/>
    <x v="78"/>
    <x v="0"/>
    <x v="0"/>
    <x v="0"/>
    <x v="0"/>
    <x v="0"/>
    <x v="0"/>
    <x v="508"/>
    <x v="300"/>
    <x v="1"/>
    <x v="0"/>
    <x v="82"/>
    <x v="0"/>
  </r>
  <r>
    <x v="796"/>
    <x v="0"/>
    <x v="78"/>
    <x v="0"/>
    <x v="0"/>
    <x v="0"/>
    <x v="0"/>
    <x v="1"/>
    <x v="0"/>
    <x v="512"/>
    <x v="300"/>
    <x v="1"/>
    <x v="0"/>
    <x v="82"/>
    <x v="0"/>
  </r>
  <r>
    <x v="797"/>
    <x v="0"/>
    <x v="78"/>
    <x v="0"/>
    <x v="0"/>
    <x v="0"/>
    <x v="0"/>
    <x v="2"/>
    <x v="0"/>
    <x v="889"/>
    <x v="300"/>
    <x v="1"/>
    <x v="0"/>
    <x v="82"/>
    <x v="0"/>
  </r>
  <r>
    <x v="798"/>
    <x v="0"/>
    <x v="78"/>
    <x v="0"/>
    <x v="0"/>
    <x v="0"/>
    <x v="1"/>
    <x v="0"/>
    <x v="0"/>
    <x v="446"/>
    <x v="300"/>
    <x v="1"/>
    <x v="0"/>
    <x v="82"/>
    <x v="0"/>
  </r>
  <r>
    <x v="799"/>
    <x v="0"/>
    <x v="78"/>
    <x v="0"/>
    <x v="0"/>
    <x v="0"/>
    <x v="1"/>
    <x v="1"/>
    <x v="0"/>
    <x v="475"/>
    <x v="300"/>
    <x v="1"/>
    <x v="0"/>
    <x v="82"/>
    <x v="0"/>
  </r>
  <r>
    <x v="800"/>
    <x v="0"/>
    <x v="78"/>
    <x v="0"/>
    <x v="0"/>
    <x v="0"/>
    <x v="1"/>
    <x v="2"/>
    <x v="0"/>
    <x v="520"/>
    <x v="300"/>
    <x v="1"/>
    <x v="0"/>
    <x v="82"/>
    <x v="0"/>
  </r>
  <r>
    <x v="801"/>
    <x v="0"/>
    <x v="1"/>
    <x v="1"/>
    <x v="1"/>
    <x v="1"/>
    <x v="2"/>
    <x v="0"/>
    <x v="0"/>
    <x v="434"/>
    <x v="300"/>
    <x v="4"/>
    <x v="0"/>
    <x v="82"/>
    <x v="0"/>
  </r>
  <r>
    <x v="802"/>
    <x v="0"/>
    <x v="1"/>
    <x v="1"/>
    <x v="1"/>
    <x v="1"/>
    <x v="2"/>
    <x v="1"/>
    <x v="0"/>
    <x v="1036"/>
    <x v="300"/>
    <x v="5"/>
    <x v="0"/>
    <x v="87"/>
    <x v="0"/>
  </r>
  <r>
    <x v="803"/>
    <x v="0"/>
    <x v="1"/>
    <x v="1"/>
    <x v="1"/>
    <x v="1"/>
    <x v="2"/>
    <x v="2"/>
    <x v="0"/>
    <x v="1064"/>
    <x v="300"/>
    <x v="6"/>
    <x v="0"/>
    <x v="89"/>
    <x v="0"/>
  </r>
  <r>
    <x v="804"/>
    <x v="0"/>
    <x v="1"/>
    <x v="1"/>
    <x v="1"/>
    <x v="0"/>
    <x v="0"/>
    <x v="0"/>
    <x v="0"/>
    <x v="526"/>
    <x v="300"/>
    <x v="3"/>
    <x v="0"/>
    <x v="76"/>
    <x v="0"/>
  </r>
  <r>
    <x v="805"/>
    <x v="0"/>
    <x v="1"/>
    <x v="1"/>
    <x v="1"/>
    <x v="0"/>
    <x v="0"/>
    <x v="1"/>
    <x v="0"/>
    <x v="803"/>
    <x v="300"/>
    <x v="3"/>
    <x v="0"/>
    <x v="76"/>
    <x v="0"/>
  </r>
  <r>
    <x v="806"/>
    <x v="0"/>
    <x v="1"/>
    <x v="1"/>
    <x v="1"/>
    <x v="0"/>
    <x v="0"/>
    <x v="2"/>
    <x v="0"/>
    <x v="1281"/>
    <x v="300"/>
    <x v="3"/>
    <x v="0"/>
    <x v="76"/>
    <x v="0"/>
  </r>
  <r>
    <x v="807"/>
    <x v="0"/>
    <x v="1"/>
    <x v="1"/>
    <x v="1"/>
    <x v="0"/>
    <x v="1"/>
    <x v="0"/>
    <x v="0"/>
    <x v="509"/>
    <x v="300"/>
    <x v="3"/>
    <x v="0"/>
    <x v="76"/>
    <x v="0"/>
  </r>
  <r>
    <x v="808"/>
    <x v="0"/>
    <x v="1"/>
    <x v="1"/>
    <x v="1"/>
    <x v="0"/>
    <x v="1"/>
    <x v="1"/>
    <x v="0"/>
    <x v="814"/>
    <x v="300"/>
    <x v="3"/>
    <x v="0"/>
    <x v="76"/>
    <x v="0"/>
  </r>
  <r>
    <x v="809"/>
    <x v="0"/>
    <x v="1"/>
    <x v="1"/>
    <x v="1"/>
    <x v="0"/>
    <x v="1"/>
    <x v="2"/>
    <x v="0"/>
    <x v="1137"/>
    <x v="300"/>
    <x v="3"/>
    <x v="0"/>
    <x v="76"/>
    <x v="0"/>
  </r>
  <r>
    <x v="810"/>
    <x v="0"/>
    <x v="2"/>
    <x v="1"/>
    <x v="1"/>
    <x v="1"/>
    <x v="2"/>
    <x v="0"/>
    <x v="0"/>
    <x v="522"/>
    <x v="300"/>
    <x v="4"/>
    <x v="0"/>
    <x v="82"/>
    <x v="0"/>
  </r>
  <r>
    <x v="811"/>
    <x v="0"/>
    <x v="2"/>
    <x v="1"/>
    <x v="1"/>
    <x v="1"/>
    <x v="2"/>
    <x v="1"/>
    <x v="0"/>
    <x v="953"/>
    <x v="300"/>
    <x v="5"/>
    <x v="0"/>
    <x v="87"/>
    <x v="0"/>
  </r>
  <r>
    <x v="812"/>
    <x v="0"/>
    <x v="2"/>
    <x v="1"/>
    <x v="1"/>
    <x v="1"/>
    <x v="2"/>
    <x v="2"/>
    <x v="0"/>
    <x v="1189"/>
    <x v="300"/>
    <x v="4"/>
    <x v="0"/>
    <x v="82"/>
    <x v="0"/>
  </r>
  <r>
    <x v="813"/>
    <x v="0"/>
    <x v="2"/>
    <x v="1"/>
    <x v="1"/>
    <x v="0"/>
    <x v="0"/>
    <x v="0"/>
    <x v="0"/>
    <x v="407"/>
    <x v="300"/>
    <x v="3"/>
    <x v="0"/>
    <x v="76"/>
    <x v="0"/>
  </r>
  <r>
    <x v="814"/>
    <x v="0"/>
    <x v="2"/>
    <x v="1"/>
    <x v="1"/>
    <x v="0"/>
    <x v="0"/>
    <x v="1"/>
    <x v="0"/>
    <x v="678"/>
    <x v="300"/>
    <x v="3"/>
    <x v="0"/>
    <x v="76"/>
    <x v="0"/>
  </r>
  <r>
    <x v="815"/>
    <x v="0"/>
    <x v="2"/>
    <x v="1"/>
    <x v="1"/>
    <x v="0"/>
    <x v="0"/>
    <x v="2"/>
    <x v="0"/>
    <x v="878"/>
    <x v="300"/>
    <x v="3"/>
    <x v="0"/>
    <x v="76"/>
    <x v="0"/>
  </r>
  <r>
    <x v="816"/>
    <x v="0"/>
    <x v="2"/>
    <x v="1"/>
    <x v="1"/>
    <x v="0"/>
    <x v="1"/>
    <x v="0"/>
    <x v="0"/>
    <x v="397"/>
    <x v="300"/>
    <x v="3"/>
    <x v="0"/>
    <x v="76"/>
    <x v="0"/>
  </r>
  <r>
    <x v="817"/>
    <x v="0"/>
    <x v="2"/>
    <x v="1"/>
    <x v="1"/>
    <x v="0"/>
    <x v="1"/>
    <x v="1"/>
    <x v="0"/>
    <x v="773"/>
    <x v="300"/>
    <x v="3"/>
    <x v="0"/>
    <x v="76"/>
    <x v="0"/>
  </r>
  <r>
    <x v="818"/>
    <x v="0"/>
    <x v="2"/>
    <x v="1"/>
    <x v="1"/>
    <x v="0"/>
    <x v="1"/>
    <x v="2"/>
    <x v="0"/>
    <x v="1113"/>
    <x v="300"/>
    <x v="3"/>
    <x v="0"/>
    <x v="76"/>
    <x v="0"/>
  </r>
  <r>
    <x v="819"/>
    <x v="0"/>
    <x v="53"/>
    <x v="5"/>
    <x v="15"/>
    <x v="1"/>
    <x v="2"/>
    <x v="0"/>
    <x v="0"/>
    <x v="1264"/>
    <x v="300"/>
    <x v="45"/>
    <x v="0"/>
    <x v="94"/>
    <x v="0"/>
  </r>
  <r>
    <x v="820"/>
    <x v="0"/>
    <x v="53"/>
    <x v="5"/>
    <x v="15"/>
    <x v="1"/>
    <x v="2"/>
    <x v="1"/>
    <x v="0"/>
    <x v="1369"/>
    <x v="300"/>
    <x v="45"/>
    <x v="0"/>
    <x v="94"/>
    <x v="0"/>
  </r>
  <r>
    <x v="821"/>
    <x v="0"/>
    <x v="53"/>
    <x v="5"/>
    <x v="15"/>
    <x v="1"/>
    <x v="2"/>
    <x v="2"/>
    <x v="0"/>
    <x v="1214"/>
    <x v="300"/>
    <x v="45"/>
    <x v="0"/>
    <x v="94"/>
    <x v="0"/>
  </r>
  <r>
    <x v="822"/>
    <x v="0"/>
    <x v="53"/>
    <x v="5"/>
    <x v="15"/>
    <x v="0"/>
    <x v="0"/>
    <x v="0"/>
    <x v="0"/>
    <x v="349"/>
    <x v="300"/>
    <x v="38"/>
    <x v="0"/>
    <x v="81"/>
    <x v="0"/>
  </r>
  <r>
    <x v="823"/>
    <x v="0"/>
    <x v="53"/>
    <x v="5"/>
    <x v="15"/>
    <x v="0"/>
    <x v="0"/>
    <x v="1"/>
    <x v="0"/>
    <x v="356"/>
    <x v="300"/>
    <x v="39"/>
    <x v="0"/>
    <x v="83"/>
    <x v="0"/>
  </r>
  <r>
    <x v="824"/>
    <x v="0"/>
    <x v="53"/>
    <x v="5"/>
    <x v="15"/>
    <x v="0"/>
    <x v="0"/>
    <x v="2"/>
    <x v="0"/>
    <x v="303"/>
    <x v="300"/>
    <x v="39"/>
    <x v="0"/>
    <x v="83"/>
    <x v="0"/>
  </r>
  <r>
    <x v="825"/>
    <x v="0"/>
    <x v="53"/>
    <x v="5"/>
    <x v="15"/>
    <x v="0"/>
    <x v="1"/>
    <x v="0"/>
    <x v="0"/>
    <x v="504"/>
    <x v="300"/>
    <x v="32"/>
    <x v="0"/>
    <x v="44"/>
    <x v="0"/>
  </r>
  <r>
    <x v="826"/>
    <x v="0"/>
    <x v="53"/>
    <x v="5"/>
    <x v="15"/>
    <x v="0"/>
    <x v="1"/>
    <x v="1"/>
    <x v="0"/>
    <x v="528"/>
    <x v="300"/>
    <x v="32"/>
    <x v="0"/>
    <x v="44"/>
    <x v="0"/>
  </r>
  <r>
    <x v="827"/>
    <x v="0"/>
    <x v="53"/>
    <x v="5"/>
    <x v="15"/>
    <x v="0"/>
    <x v="1"/>
    <x v="2"/>
    <x v="0"/>
    <x v="1263"/>
    <x v="300"/>
    <x v="31"/>
    <x v="0"/>
    <x v="24"/>
    <x v="0"/>
  </r>
  <r>
    <x v="828"/>
    <x v="0"/>
    <x v="48"/>
    <x v="5"/>
    <x v="15"/>
    <x v="1"/>
    <x v="2"/>
    <x v="0"/>
    <x v="0"/>
    <x v="790"/>
    <x v="300"/>
    <x v="46"/>
    <x v="0"/>
    <x v="95"/>
    <x v="0"/>
  </r>
  <r>
    <x v="829"/>
    <x v="0"/>
    <x v="48"/>
    <x v="5"/>
    <x v="15"/>
    <x v="1"/>
    <x v="2"/>
    <x v="1"/>
    <x v="0"/>
    <x v="1098"/>
    <x v="300"/>
    <x v="46"/>
    <x v="0"/>
    <x v="95"/>
    <x v="0"/>
  </r>
  <r>
    <x v="830"/>
    <x v="0"/>
    <x v="48"/>
    <x v="5"/>
    <x v="15"/>
    <x v="1"/>
    <x v="2"/>
    <x v="2"/>
    <x v="0"/>
    <x v="1068"/>
    <x v="300"/>
    <x v="46"/>
    <x v="0"/>
    <x v="95"/>
    <x v="0"/>
  </r>
  <r>
    <x v="831"/>
    <x v="0"/>
    <x v="48"/>
    <x v="5"/>
    <x v="15"/>
    <x v="0"/>
    <x v="0"/>
    <x v="0"/>
    <x v="0"/>
    <x v="310"/>
    <x v="300"/>
    <x v="42"/>
    <x v="0"/>
    <x v="86"/>
    <x v="0"/>
  </r>
  <r>
    <x v="832"/>
    <x v="0"/>
    <x v="48"/>
    <x v="5"/>
    <x v="15"/>
    <x v="0"/>
    <x v="0"/>
    <x v="1"/>
    <x v="0"/>
    <x v="311"/>
    <x v="300"/>
    <x v="42"/>
    <x v="0"/>
    <x v="86"/>
    <x v="0"/>
  </r>
  <r>
    <x v="833"/>
    <x v="0"/>
    <x v="48"/>
    <x v="5"/>
    <x v="15"/>
    <x v="0"/>
    <x v="0"/>
    <x v="2"/>
    <x v="0"/>
    <x v="302"/>
    <x v="300"/>
    <x v="42"/>
    <x v="0"/>
    <x v="86"/>
    <x v="0"/>
  </r>
  <r>
    <x v="834"/>
    <x v="0"/>
    <x v="48"/>
    <x v="5"/>
    <x v="15"/>
    <x v="0"/>
    <x v="1"/>
    <x v="0"/>
    <x v="0"/>
    <x v="335"/>
    <x v="300"/>
    <x v="35"/>
    <x v="0"/>
    <x v="78"/>
    <x v="0"/>
  </r>
  <r>
    <x v="835"/>
    <x v="0"/>
    <x v="48"/>
    <x v="5"/>
    <x v="15"/>
    <x v="0"/>
    <x v="1"/>
    <x v="1"/>
    <x v="0"/>
    <x v="325"/>
    <x v="300"/>
    <x v="33"/>
    <x v="0"/>
    <x v="64"/>
    <x v="0"/>
  </r>
  <r>
    <x v="836"/>
    <x v="0"/>
    <x v="48"/>
    <x v="5"/>
    <x v="15"/>
    <x v="0"/>
    <x v="1"/>
    <x v="2"/>
    <x v="0"/>
    <x v="371"/>
    <x v="300"/>
    <x v="33"/>
    <x v="0"/>
    <x v="64"/>
    <x v="0"/>
  </r>
  <r>
    <x v="837"/>
    <x v="0"/>
    <x v="64"/>
    <x v="0"/>
    <x v="0"/>
    <x v="1"/>
    <x v="2"/>
    <x v="0"/>
    <x v="0"/>
    <x v="598"/>
    <x v="300"/>
    <x v="1"/>
    <x v="0"/>
    <x v="82"/>
    <x v="0"/>
  </r>
  <r>
    <x v="838"/>
    <x v="0"/>
    <x v="64"/>
    <x v="0"/>
    <x v="0"/>
    <x v="1"/>
    <x v="2"/>
    <x v="1"/>
    <x v="0"/>
    <x v="569"/>
    <x v="300"/>
    <x v="1"/>
    <x v="0"/>
    <x v="82"/>
    <x v="0"/>
  </r>
  <r>
    <x v="839"/>
    <x v="0"/>
    <x v="64"/>
    <x v="0"/>
    <x v="0"/>
    <x v="1"/>
    <x v="2"/>
    <x v="2"/>
    <x v="0"/>
    <x v="484"/>
    <x v="300"/>
    <x v="1"/>
    <x v="0"/>
    <x v="82"/>
    <x v="0"/>
  </r>
  <r>
    <x v="840"/>
    <x v="0"/>
    <x v="64"/>
    <x v="0"/>
    <x v="0"/>
    <x v="0"/>
    <x v="0"/>
    <x v="0"/>
    <x v="0"/>
    <x v="584"/>
    <x v="300"/>
    <x v="1"/>
    <x v="0"/>
    <x v="82"/>
    <x v="0"/>
  </r>
  <r>
    <x v="841"/>
    <x v="0"/>
    <x v="64"/>
    <x v="0"/>
    <x v="0"/>
    <x v="0"/>
    <x v="0"/>
    <x v="1"/>
    <x v="0"/>
    <x v="281"/>
    <x v="281"/>
    <x v="0"/>
    <x v="1"/>
    <x v="0"/>
    <x v="0"/>
  </r>
  <r>
    <x v="842"/>
    <x v="0"/>
    <x v="64"/>
    <x v="0"/>
    <x v="0"/>
    <x v="0"/>
    <x v="0"/>
    <x v="2"/>
    <x v="0"/>
    <x v="161"/>
    <x v="161"/>
    <x v="0"/>
    <x v="1"/>
    <x v="0"/>
    <x v="0"/>
  </r>
  <r>
    <x v="843"/>
    <x v="0"/>
    <x v="64"/>
    <x v="0"/>
    <x v="0"/>
    <x v="0"/>
    <x v="1"/>
    <x v="0"/>
    <x v="0"/>
    <x v="385"/>
    <x v="300"/>
    <x v="1"/>
    <x v="0"/>
    <x v="82"/>
    <x v="0"/>
  </r>
  <r>
    <x v="844"/>
    <x v="0"/>
    <x v="64"/>
    <x v="0"/>
    <x v="0"/>
    <x v="0"/>
    <x v="1"/>
    <x v="1"/>
    <x v="0"/>
    <x v="148"/>
    <x v="148"/>
    <x v="0"/>
    <x v="1"/>
    <x v="0"/>
    <x v="0"/>
  </r>
  <r>
    <x v="845"/>
    <x v="0"/>
    <x v="64"/>
    <x v="0"/>
    <x v="0"/>
    <x v="0"/>
    <x v="1"/>
    <x v="2"/>
    <x v="0"/>
    <x v="869"/>
    <x v="300"/>
    <x v="1"/>
    <x v="0"/>
    <x v="82"/>
    <x v="0"/>
  </r>
  <r>
    <x v="846"/>
    <x v="0"/>
    <x v="67"/>
    <x v="0"/>
    <x v="0"/>
    <x v="1"/>
    <x v="2"/>
    <x v="0"/>
    <x v="0"/>
    <x v="476"/>
    <x v="300"/>
    <x v="1"/>
    <x v="0"/>
    <x v="82"/>
    <x v="0"/>
  </r>
  <r>
    <x v="847"/>
    <x v="0"/>
    <x v="67"/>
    <x v="0"/>
    <x v="0"/>
    <x v="1"/>
    <x v="2"/>
    <x v="1"/>
    <x v="0"/>
    <x v="365"/>
    <x v="300"/>
    <x v="1"/>
    <x v="0"/>
    <x v="82"/>
    <x v="0"/>
  </r>
  <r>
    <x v="848"/>
    <x v="0"/>
    <x v="67"/>
    <x v="0"/>
    <x v="0"/>
    <x v="1"/>
    <x v="2"/>
    <x v="2"/>
    <x v="0"/>
    <x v="934"/>
    <x v="300"/>
    <x v="1"/>
    <x v="0"/>
    <x v="82"/>
    <x v="0"/>
  </r>
  <r>
    <x v="849"/>
    <x v="0"/>
    <x v="67"/>
    <x v="0"/>
    <x v="0"/>
    <x v="0"/>
    <x v="0"/>
    <x v="0"/>
    <x v="0"/>
    <x v="260"/>
    <x v="260"/>
    <x v="0"/>
    <x v="1"/>
    <x v="0"/>
    <x v="0"/>
  </r>
  <r>
    <x v="850"/>
    <x v="0"/>
    <x v="67"/>
    <x v="0"/>
    <x v="0"/>
    <x v="0"/>
    <x v="0"/>
    <x v="1"/>
    <x v="0"/>
    <x v="715"/>
    <x v="300"/>
    <x v="1"/>
    <x v="0"/>
    <x v="82"/>
    <x v="0"/>
  </r>
  <r>
    <x v="851"/>
    <x v="0"/>
    <x v="67"/>
    <x v="0"/>
    <x v="0"/>
    <x v="0"/>
    <x v="0"/>
    <x v="2"/>
    <x v="0"/>
    <x v="771"/>
    <x v="300"/>
    <x v="1"/>
    <x v="0"/>
    <x v="82"/>
    <x v="0"/>
  </r>
  <r>
    <x v="852"/>
    <x v="0"/>
    <x v="67"/>
    <x v="0"/>
    <x v="0"/>
    <x v="0"/>
    <x v="1"/>
    <x v="0"/>
    <x v="0"/>
    <x v="500"/>
    <x v="300"/>
    <x v="1"/>
    <x v="0"/>
    <x v="82"/>
    <x v="0"/>
  </r>
  <r>
    <x v="853"/>
    <x v="0"/>
    <x v="67"/>
    <x v="0"/>
    <x v="0"/>
    <x v="0"/>
    <x v="1"/>
    <x v="1"/>
    <x v="0"/>
    <x v="619"/>
    <x v="300"/>
    <x v="1"/>
    <x v="0"/>
    <x v="82"/>
    <x v="0"/>
  </r>
  <r>
    <x v="854"/>
    <x v="0"/>
    <x v="67"/>
    <x v="0"/>
    <x v="0"/>
    <x v="0"/>
    <x v="1"/>
    <x v="2"/>
    <x v="0"/>
    <x v="273"/>
    <x v="273"/>
    <x v="0"/>
    <x v="1"/>
    <x v="0"/>
    <x v="0"/>
  </r>
  <r>
    <x v="855"/>
    <x v="0"/>
    <x v="31"/>
    <x v="2"/>
    <x v="7"/>
    <x v="1"/>
    <x v="2"/>
    <x v="0"/>
    <x v="0"/>
    <x v="1198"/>
    <x v="300"/>
    <x v="20"/>
    <x v="0"/>
    <x v="98"/>
    <x v="0"/>
  </r>
  <r>
    <x v="856"/>
    <x v="0"/>
    <x v="31"/>
    <x v="2"/>
    <x v="7"/>
    <x v="1"/>
    <x v="2"/>
    <x v="1"/>
    <x v="0"/>
    <x v="1292"/>
    <x v="300"/>
    <x v="20"/>
    <x v="0"/>
    <x v="98"/>
    <x v="0"/>
  </r>
  <r>
    <x v="857"/>
    <x v="0"/>
    <x v="31"/>
    <x v="2"/>
    <x v="7"/>
    <x v="1"/>
    <x v="2"/>
    <x v="2"/>
    <x v="0"/>
    <x v="1438"/>
    <x v="300"/>
    <x v="20"/>
    <x v="0"/>
    <x v="98"/>
    <x v="0"/>
  </r>
  <r>
    <x v="858"/>
    <x v="0"/>
    <x v="31"/>
    <x v="2"/>
    <x v="7"/>
    <x v="0"/>
    <x v="0"/>
    <x v="0"/>
    <x v="0"/>
    <x v="655"/>
    <x v="300"/>
    <x v="16"/>
    <x v="0"/>
    <x v="45"/>
    <x v="0"/>
  </r>
  <r>
    <x v="859"/>
    <x v="0"/>
    <x v="31"/>
    <x v="2"/>
    <x v="7"/>
    <x v="0"/>
    <x v="0"/>
    <x v="1"/>
    <x v="0"/>
    <x v="1288"/>
    <x v="300"/>
    <x v="16"/>
    <x v="0"/>
    <x v="45"/>
    <x v="0"/>
  </r>
  <r>
    <x v="860"/>
    <x v="0"/>
    <x v="31"/>
    <x v="2"/>
    <x v="7"/>
    <x v="0"/>
    <x v="0"/>
    <x v="2"/>
    <x v="0"/>
    <x v="854"/>
    <x v="300"/>
    <x v="16"/>
    <x v="0"/>
    <x v="45"/>
    <x v="0"/>
  </r>
  <r>
    <x v="861"/>
    <x v="0"/>
    <x v="31"/>
    <x v="2"/>
    <x v="7"/>
    <x v="0"/>
    <x v="1"/>
    <x v="0"/>
    <x v="0"/>
    <x v="899"/>
    <x v="300"/>
    <x v="16"/>
    <x v="0"/>
    <x v="45"/>
    <x v="0"/>
  </r>
  <r>
    <x v="862"/>
    <x v="0"/>
    <x v="31"/>
    <x v="2"/>
    <x v="7"/>
    <x v="0"/>
    <x v="1"/>
    <x v="1"/>
    <x v="0"/>
    <x v="610"/>
    <x v="300"/>
    <x v="16"/>
    <x v="0"/>
    <x v="45"/>
    <x v="0"/>
  </r>
  <r>
    <x v="863"/>
    <x v="0"/>
    <x v="31"/>
    <x v="2"/>
    <x v="7"/>
    <x v="0"/>
    <x v="1"/>
    <x v="2"/>
    <x v="0"/>
    <x v="1377"/>
    <x v="300"/>
    <x v="16"/>
    <x v="0"/>
    <x v="45"/>
    <x v="0"/>
  </r>
  <r>
    <x v="864"/>
    <x v="0"/>
    <x v="50"/>
    <x v="5"/>
    <x v="15"/>
    <x v="1"/>
    <x v="2"/>
    <x v="0"/>
    <x v="0"/>
    <x v="1080"/>
    <x v="300"/>
    <x v="45"/>
    <x v="0"/>
    <x v="94"/>
    <x v="0"/>
  </r>
  <r>
    <x v="865"/>
    <x v="0"/>
    <x v="50"/>
    <x v="5"/>
    <x v="15"/>
    <x v="1"/>
    <x v="2"/>
    <x v="1"/>
    <x v="0"/>
    <x v="1315"/>
    <x v="300"/>
    <x v="45"/>
    <x v="0"/>
    <x v="94"/>
    <x v="0"/>
  </r>
  <r>
    <x v="866"/>
    <x v="0"/>
    <x v="50"/>
    <x v="5"/>
    <x v="15"/>
    <x v="1"/>
    <x v="2"/>
    <x v="2"/>
    <x v="0"/>
    <x v="460"/>
    <x v="300"/>
    <x v="45"/>
    <x v="0"/>
    <x v="94"/>
    <x v="0"/>
  </r>
  <r>
    <x v="867"/>
    <x v="0"/>
    <x v="50"/>
    <x v="5"/>
    <x v="15"/>
    <x v="0"/>
    <x v="0"/>
    <x v="0"/>
    <x v="0"/>
    <x v="428"/>
    <x v="300"/>
    <x v="39"/>
    <x v="0"/>
    <x v="83"/>
    <x v="0"/>
  </r>
  <r>
    <x v="868"/>
    <x v="0"/>
    <x v="50"/>
    <x v="5"/>
    <x v="15"/>
    <x v="0"/>
    <x v="0"/>
    <x v="1"/>
    <x v="0"/>
    <x v="389"/>
    <x v="300"/>
    <x v="39"/>
    <x v="0"/>
    <x v="83"/>
    <x v="0"/>
  </r>
  <r>
    <x v="869"/>
    <x v="0"/>
    <x v="50"/>
    <x v="5"/>
    <x v="15"/>
    <x v="0"/>
    <x v="0"/>
    <x v="2"/>
    <x v="0"/>
    <x v="372"/>
    <x v="300"/>
    <x v="39"/>
    <x v="0"/>
    <x v="83"/>
    <x v="0"/>
  </r>
  <r>
    <x v="870"/>
    <x v="0"/>
    <x v="50"/>
    <x v="5"/>
    <x v="15"/>
    <x v="0"/>
    <x v="1"/>
    <x v="0"/>
    <x v="0"/>
    <x v="1344"/>
    <x v="300"/>
    <x v="32"/>
    <x v="0"/>
    <x v="44"/>
    <x v="0"/>
  </r>
  <r>
    <x v="871"/>
    <x v="0"/>
    <x v="50"/>
    <x v="5"/>
    <x v="15"/>
    <x v="0"/>
    <x v="1"/>
    <x v="1"/>
    <x v="0"/>
    <x v="1341"/>
    <x v="300"/>
    <x v="33"/>
    <x v="0"/>
    <x v="64"/>
    <x v="0"/>
  </r>
  <r>
    <x v="872"/>
    <x v="0"/>
    <x v="50"/>
    <x v="5"/>
    <x v="15"/>
    <x v="0"/>
    <x v="1"/>
    <x v="2"/>
    <x v="0"/>
    <x v="1337"/>
    <x v="300"/>
    <x v="32"/>
    <x v="0"/>
    <x v="44"/>
    <x v="0"/>
  </r>
  <r>
    <x v="873"/>
    <x v="0"/>
    <x v="47"/>
    <x v="5"/>
    <x v="15"/>
    <x v="1"/>
    <x v="2"/>
    <x v="0"/>
    <x v="0"/>
    <x v="853"/>
    <x v="300"/>
    <x v="44"/>
    <x v="0"/>
    <x v="92"/>
    <x v="0"/>
  </r>
  <r>
    <x v="874"/>
    <x v="0"/>
    <x v="47"/>
    <x v="5"/>
    <x v="15"/>
    <x v="1"/>
    <x v="2"/>
    <x v="1"/>
    <x v="0"/>
    <x v="1112"/>
    <x v="300"/>
    <x v="44"/>
    <x v="0"/>
    <x v="92"/>
    <x v="0"/>
  </r>
  <r>
    <x v="875"/>
    <x v="0"/>
    <x v="47"/>
    <x v="5"/>
    <x v="15"/>
    <x v="1"/>
    <x v="2"/>
    <x v="2"/>
    <x v="0"/>
    <x v="1260"/>
    <x v="300"/>
    <x v="44"/>
    <x v="0"/>
    <x v="92"/>
    <x v="0"/>
  </r>
  <r>
    <x v="876"/>
    <x v="0"/>
    <x v="47"/>
    <x v="5"/>
    <x v="15"/>
    <x v="0"/>
    <x v="0"/>
    <x v="0"/>
    <x v="0"/>
    <x v="307"/>
    <x v="300"/>
    <x v="38"/>
    <x v="0"/>
    <x v="81"/>
    <x v="0"/>
  </r>
  <r>
    <x v="877"/>
    <x v="0"/>
    <x v="47"/>
    <x v="5"/>
    <x v="15"/>
    <x v="0"/>
    <x v="0"/>
    <x v="1"/>
    <x v="0"/>
    <x v="305"/>
    <x v="300"/>
    <x v="38"/>
    <x v="0"/>
    <x v="81"/>
    <x v="0"/>
  </r>
  <r>
    <x v="878"/>
    <x v="0"/>
    <x v="47"/>
    <x v="5"/>
    <x v="15"/>
    <x v="0"/>
    <x v="0"/>
    <x v="2"/>
    <x v="0"/>
    <x v="404"/>
    <x v="300"/>
    <x v="37"/>
    <x v="0"/>
    <x v="80"/>
    <x v="0"/>
  </r>
  <r>
    <x v="879"/>
    <x v="0"/>
    <x v="47"/>
    <x v="5"/>
    <x v="15"/>
    <x v="0"/>
    <x v="1"/>
    <x v="0"/>
    <x v="0"/>
    <x v="1231"/>
    <x v="300"/>
    <x v="32"/>
    <x v="0"/>
    <x v="44"/>
    <x v="0"/>
  </r>
  <r>
    <x v="880"/>
    <x v="0"/>
    <x v="47"/>
    <x v="5"/>
    <x v="15"/>
    <x v="0"/>
    <x v="1"/>
    <x v="1"/>
    <x v="0"/>
    <x v="759"/>
    <x v="300"/>
    <x v="31"/>
    <x v="0"/>
    <x v="24"/>
    <x v="0"/>
  </r>
  <r>
    <x v="881"/>
    <x v="0"/>
    <x v="47"/>
    <x v="5"/>
    <x v="15"/>
    <x v="0"/>
    <x v="1"/>
    <x v="2"/>
    <x v="0"/>
    <x v="1367"/>
    <x v="300"/>
    <x v="32"/>
    <x v="0"/>
    <x v="44"/>
    <x v="0"/>
  </r>
  <r>
    <x v="882"/>
    <x v="0"/>
    <x v="46"/>
    <x v="5"/>
    <x v="15"/>
    <x v="1"/>
    <x v="2"/>
    <x v="0"/>
    <x v="0"/>
    <x v="874"/>
    <x v="300"/>
    <x v="45"/>
    <x v="0"/>
    <x v="94"/>
    <x v="0"/>
  </r>
  <r>
    <x v="883"/>
    <x v="0"/>
    <x v="46"/>
    <x v="5"/>
    <x v="15"/>
    <x v="1"/>
    <x v="2"/>
    <x v="1"/>
    <x v="0"/>
    <x v="1286"/>
    <x v="300"/>
    <x v="45"/>
    <x v="0"/>
    <x v="94"/>
    <x v="0"/>
  </r>
  <r>
    <x v="884"/>
    <x v="0"/>
    <x v="46"/>
    <x v="5"/>
    <x v="15"/>
    <x v="1"/>
    <x v="2"/>
    <x v="2"/>
    <x v="0"/>
    <x v="1110"/>
    <x v="300"/>
    <x v="45"/>
    <x v="0"/>
    <x v="94"/>
    <x v="0"/>
  </r>
  <r>
    <x v="885"/>
    <x v="0"/>
    <x v="46"/>
    <x v="5"/>
    <x v="15"/>
    <x v="0"/>
    <x v="0"/>
    <x v="0"/>
    <x v="0"/>
    <x v="345"/>
    <x v="300"/>
    <x v="38"/>
    <x v="0"/>
    <x v="81"/>
    <x v="0"/>
  </r>
  <r>
    <x v="886"/>
    <x v="0"/>
    <x v="46"/>
    <x v="5"/>
    <x v="15"/>
    <x v="0"/>
    <x v="0"/>
    <x v="1"/>
    <x v="0"/>
    <x v="392"/>
    <x v="300"/>
    <x v="38"/>
    <x v="0"/>
    <x v="81"/>
    <x v="0"/>
  </r>
  <r>
    <x v="887"/>
    <x v="0"/>
    <x v="46"/>
    <x v="5"/>
    <x v="15"/>
    <x v="0"/>
    <x v="0"/>
    <x v="2"/>
    <x v="0"/>
    <x v="339"/>
    <x v="300"/>
    <x v="38"/>
    <x v="0"/>
    <x v="81"/>
    <x v="0"/>
  </r>
  <r>
    <x v="888"/>
    <x v="0"/>
    <x v="46"/>
    <x v="5"/>
    <x v="15"/>
    <x v="0"/>
    <x v="1"/>
    <x v="0"/>
    <x v="0"/>
    <x v="996"/>
    <x v="300"/>
    <x v="32"/>
    <x v="0"/>
    <x v="44"/>
    <x v="0"/>
  </r>
  <r>
    <x v="889"/>
    <x v="0"/>
    <x v="46"/>
    <x v="5"/>
    <x v="15"/>
    <x v="0"/>
    <x v="1"/>
    <x v="1"/>
    <x v="0"/>
    <x v="1043"/>
    <x v="300"/>
    <x v="32"/>
    <x v="0"/>
    <x v="44"/>
    <x v="0"/>
  </r>
  <r>
    <x v="890"/>
    <x v="0"/>
    <x v="46"/>
    <x v="5"/>
    <x v="15"/>
    <x v="0"/>
    <x v="1"/>
    <x v="2"/>
    <x v="0"/>
    <x v="495"/>
    <x v="300"/>
    <x v="32"/>
    <x v="0"/>
    <x v="44"/>
    <x v="0"/>
  </r>
  <r>
    <x v="891"/>
    <x v="0"/>
    <x v="9"/>
    <x v="1"/>
    <x v="1"/>
    <x v="1"/>
    <x v="2"/>
    <x v="0"/>
    <x v="0"/>
    <x v="578"/>
    <x v="300"/>
    <x v="4"/>
    <x v="0"/>
    <x v="82"/>
    <x v="0"/>
  </r>
  <r>
    <x v="892"/>
    <x v="0"/>
    <x v="9"/>
    <x v="1"/>
    <x v="1"/>
    <x v="1"/>
    <x v="2"/>
    <x v="1"/>
    <x v="0"/>
    <x v="729"/>
    <x v="300"/>
    <x v="6"/>
    <x v="0"/>
    <x v="89"/>
    <x v="0"/>
  </r>
  <r>
    <x v="893"/>
    <x v="0"/>
    <x v="9"/>
    <x v="1"/>
    <x v="1"/>
    <x v="1"/>
    <x v="2"/>
    <x v="2"/>
    <x v="0"/>
    <x v="994"/>
    <x v="300"/>
    <x v="7"/>
    <x v="0"/>
    <x v="91"/>
    <x v="0"/>
  </r>
  <r>
    <x v="894"/>
    <x v="0"/>
    <x v="9"/>
    <x v="1"/>
    <x v="1"/>
    <x v="0"/>
    <x v="0"/>
    <x v="0"/>
    <x v="0"/>
    <x v="451"/>
    <x v="300"/>
    <x v="3"/>
    <x v="0"/>
    <x v="76"/>
    <x v="0"/>
  </r>
  <r>
    <x v="895"/>
    <x v="0"/>
    <x v="9"/>
    <x v="1"/>
    <x v="1"/>
    <x v="0"/>
    <x v="0"/>
    <x v="1"/>
    <x v="0"/>
    <x v="781"/>
    <x v="300"/>
    <x v="3"/>
    <x v="0"/>
    <x v="76"/>
    <x v="0"/>
  </r>
  <r>
    <x v="896"/>
    <x v="0"/>
    <x v="9"/>
    <x v="1"/>
    <x v="1"/>
    <x v="0"/>
    <x v="0"/>
    <x v="2"/>
    <x v="0"/>
    <x v="935"/>
    <x v="300"/>
    <x v="3"/>
    <x v="0"/>
    <x v="76"/>
    <x v="0"/>
  </r>
  <r>
    <x v="897"/>
    <x v="0"/>
    <x v="9"/>
    <x v="1"/>
    <x v="1"/>
    <x v="0"/>
    <x v="1"/>
    <x v="0"/>
    <x v="0"/>
    <x v="292"/>
    <x v="292"/>
    <x v="2"/>
    <x v="1"/>
    <x v="0"/>
    <x v="0"/>
  </r>
  <r>
    <x v="898"/>
    <x v="0"/>
    <x v="9"/>
    <x v="1"/>
    <x v="1"/>
    <x v="0"/>
    <x v="1"/>
    <x v="1"/>
    <x v="0"/>
    <x v="1067"/>
    <x v="300"/>
    <x v="3"/>
    <x v="0"/>
    <x v="76"/>
    <x v="0"/>
  </r>
  <r>
    <x v="899"/>
    <x v="0"/>
    <x v="9"/>
    <x v="1"/>
    <x v="1"/>
    <x v="0"/>
    <x v="1"/>
    <x v="2"/>
    <x v="0"/>
    <x v="902"/>
    <x v="300"/>
    <x v="3"/>
    <x v="0"/>
    <x v="76"/>
    <x v="0"/>
  </r>
  <r>
    <x v="900"/>
    <x v="0"/>
    <x v="56"/>
    <x v="5"/>
    <x v="15"/>
    <x v="1"/>
    <x v="2"/>
    <x v="0"/>
    <x v="0"/>
    <x v="1266"/>
    <x v="300"/>
    <x v="44"/>
    <x v="0"/>
    <x v="92"/>
    <x v="0"/>
  </r>
  <r>
    <x v="901"/>
    <x v="0"/>
    <x v="56"/>
    <x v="5"/>
    <x v="15"/>
    <x v="1"/>
    <x v="2"/>
    <x v="1"/>
    <x v="0"/>
    <x v="1269"/>
    <x v="300"/>
    <x v="44"/>
    <x v="0"/>
    <x v="92"/>
    <x v="0"/>
  </r>
  <r>
    <x v="902"/>
    <x v="0"/>
    <x v="56"/>
    <x v="5"/>
    <x v="15"/>
    <x v="1"/>
    <x v="2"/>
    <x v="2"/>
    <x v="0"/>
    <x v="1403"/>
    <x v="300"/>
    <x v="44"/>
    <x v="0"/>
    <x v="92"/>
    <x v="0"/>
  </r>
  <r>
    <x v="903"/>
    <x v="0"/>
    <x v="56"/>
    <x v="5"/>
    <x v="15"/>
    <x v="0"/>
    <x v="0"/>
    <x v="0"/>
    <x v="0"/>
    <x v="328"/>
    <x v="300"/>
    <x v="37"/>
    <x v="0"/>
    <x v="80"/>
    <x v="0"/>
  </r>
  <r>
    <x v="904"/>
    <x v="0"/>
    <x v="56"/>
    <x v="5"/>
    <x v="15"/>
    <x v="0"/>
    <x v="0"/>
    <x v="1"/>
    <x v="0"/>
    <x v="322"/>
    <x v="300"/>
    <x v="36"/>
    <x v="0"/>
    <x v="79"/>
    <x v="0"/>
  </r>
  <r>
    <x v="905"/>
    <x v="0"/>
    <x v="56"/>
    <x v="5"/>
    <x v="15"/>
    <x v="0"/>
    <x v="0"/>
    <x v="2"/>
    <x v="0"/>
    <x v="409"/>
    <x v="300"/>
    <x v="37"/>
    <x v="0"/>
    <x v="80"/>
    <x v="0"/>
  </r>
  <r>
    <x v="906"/>
    <x v="0"/>
    <x v="56"/>
    <x v="5"/>
    <x v="15"/>
    <x v="0"/>
    <x v="1"/>
    <x v="0"/>
    <x v="0"/>
    <x v="1414"/>
    <x v="300"/>
    <x v="32"/>
    <x v="0"/>
    <x v="44"/>
    <x v="0"/>
  </r>
  <r>
    <x v="907"/>
    <x v="0"/>
    <x v="56"/>
    <x v="5"/>
    <x v="15"/>
    <x v="0"/>
    <x v="1"/>
    <x v="1"/>
    <x v="0"/>
    <x v="608"/>
    <x v="300"/>
    <x v="32"/>
    <x v="0"/>
    <x v="44"/>
    <x v="0"/>
  </r>
  <r>
    <x v="908"/>
    <x v="0"/>
    <x v="56"/>
    <x v="5"/>
    <x v="15"/>
    <x v="0"/>
    <x v="1"/>
    <x v="2"/>
    <x v="0"/>
    <x v="1226"/>
    <x v="300"/>
    <x v="32"/>
    <x v="0"/>
    <x v="44"/>
    <x v="0"/>
  </r>
  <r>
    <x v="909"/>
    <x v="0"/>
    <x v="33"/>
    <x v="2"/>
    <x v="7"/>
    <x v="1"/>
    <x v="2"/>
    <x v="0"/>
    <x v="0"/>
    <x v="959"/>
    <x v="300"/>
    <x v="19"/>
    <x v="0"/>
    <x v="96"/>
    <x v="0"/>
  </r>
  <r>
    <x v="910"/>
    <x v="0"/>
    <x v="33"/>
    <x v="2"/>
    <x v="7"/>
    <x v="1"/>
    <x v="2"/>
    <x v="1"/>
    <x v="0"/>
    <x v="995"/>
    <x v="300"/>
    <x v="20"/>
    <x v="0"/>
    <x v="98"/>
    <x v="0"/>
  </r>
  <r>
    <x v="911"/>
    <x v="0"/>
    <x v="33"/>
    <x v="2"/>
    <x v="7"/>
    <x v="1"/>
    <x v="2"/>
    <x v="2"/>
    <x v="0"/>
    <x v="1221"/>
    <x v="300"/>
    <x v="20"/>
    <x v="0"/>
    <x v="98"/>
    <x v="0"/>
  </r>
  <r>
    <x v="912"/>
    <x v="0"/>
    <x v="33"/>
    <x v="2"/>
    <x v="7"/>
    <x v="0"/>
    <x v="0"/>
    <x v="0"/>
    <x v="0"/>
    <x v="641"/>
    <x v="300"/>
    <x v="16"/>
    <x v="0"/>
    <x v="45"/>
    <x v="0"/>
  </r>
  <r>
    <x v="913"/>
    <x v="0"/>
    <x v="33"/>
    <x v="2"/>
    <x v="7"/>
    <x v="0"/>
    <x v="0"/>
    <x v="1"/>
    <x v="0"/>
    <x v="998"/>
    <x v="300"/>
    <x v="16"/>
    <x v="0"/>
    <x v="45"/>
    <x v="0"/>
  </r>
  <r>
    <x v="914"/>
    <x v="0"/>
    <x v="33"/>
    <x v="2"/>
    <x v="7"/>
    <x v="0"/>
    <x v="0"/>
    <x v="2"/>
    <x v="0"/>
    <x v="459"/>
    <x v="300"/>
    <x v="16"/>
    <x v="0"/>
    <x v="45"/>
    <x v="0"/>
  </r>
  <r>
    <x v="915"/>
    <x v="0"/>
    <x v="33"/>
    <x v="2"/>
    <x v="7"/>
    <x v="0"/>
    <x v="1"/>
    <x v="0"/>
    <x v="0"/>
    <x v="373"/>
    <x v="300"/>
    <x v="16"/>
    <x v="0"/>
    <x v="45"/>
    <x v="0"/>
  </r>
  <r>
    <x v="916"/>
    <x v="0"/>
    <x v="33"/>
    <x v="2"/>
    <x v="7"/>
    <x v="0"/>
    <x v="1"/>
    <x v="1"/>
    <x v="0"/>
    <x v="1401"/>
    <x v="300"/>
    <x v="16"/>
    <x v="0"/>
    <x v="45"/>
    <x v="0"/>
  </r>
  <r>
    <x v="917"/>
    <x v="0"/>
    <x v="33"/>
    <x v="2"/>
    <x v="7"/>
    <x v="0"/>
    <x v="1"/>
    <x v="2"/>
    <x v="0"/>
    <x v="1173"/>
    <x v="300"/>
    <x v="16"/>
    <x v="0"/>
    <x v="45"/>
    <x v="0"/>
  </r>
  <r>
    <x v="918"/>
    <x v="0"/>
    <x v="79"/>
    <x v="0"/>
    <x v="0"/>
    <x v="1"/>
    <x v="2"/>
    <x v="0"/>
    <x v="0"/>
    <x v="502"/>
    <x v="300"/>
    <x v="1"/>
    <x v="0"/>
    <x v="82"/>
    <x v="0"/>
  </r>
  <r>
    <x v="919"/>
    <x v="0"/>
    <x v="79"/>
    <x v="0"/>
    <x v="0"/>
    <x v="1"/>
    <x v="2"/>
    <x v="1"/>
    <x v="0"/>
    <x v="477"/>
    <x v="300"/>
    <x v="1"/>
    <x v="0"/>
    <x v="82"/>
    <x v="0"/>
  </r>
  <r>
    <x v="920"/>
    <x v="0"/>
    <x v="79"/>
    <x v="0"/>
    <x v="0"/>
    <x v="1"/>
    <x v="2"/>
    <x v="2"/>
    <x v="0"/>
    <x v="946"/>
    <x v="300"/>
    <x v="1"/>
    <x v="0"/>
    <x v="82"/>
    <x v="0"/>
  </r>
  <r>
    <x v="921"/>
    <x v="0"/>
    <x v="79"/>
    <x v="0"/>
    <x v="0"/>
    <x v="0"/>
    <x v="0"/>
    <x v="0"/>
    <x v="0"/>
    <x v="474"/>
    <x v="300"/>
    <x v="1"/>
    <x v="0"/>
    <x v="82"/>
    <x v="0"/>
  </r>
  <r>
    <x v="922"/>
    <x v="0"/>
    <x v="79"/>
    <x v="0"/>
    <x v="0"/>
    <x v="0"/>
    <x v="0"/>
    <x v="1"/>
    <x v="0"/>
    <x v="464"/>
    <x v="300"/>
    <x v="1"/>
    <x v="0"/>
    <x v="82"/>
    <x v="0"/>
  </r>
  <r>
    <x v="923"/>
    <x v="0"/>
    <x v="79"/>
    <x v="0"/>
    <x v="0"/>
    <x v="0"/>
    <x v="0"/>
    <x v="2"/>
    <x v="0"/>
    <x v="557"/>
    <x v="300"/>
    <x v="1"/>
    <x v="0"/>
    <x v="82"/>
    <x v="0"/>
  </r>
  <r>
    <x v="924"/>
    <x v="0"/>
    <x v="79"/>
    <x v="0"/>
    <x v="0"/>
    <x v="0"/>
    <x v="1"/>
    <x v="0"/>
    <x v="0"/>
    <x v="251"/>
    <x v="251"/>
    <x v="0"/>
    <x v="1"/>
    <x v="0"/>
    <x v="0"/>
  </r>
  <r>
    <x v="925"/>
    <x v="0"/>
    <x v="79"/>
    <x v="0"/>
    <x v="0"/>
    <x v="0"/>
    <x v="1"/>
    <x v="1"/>
    <x v="0"/>
    <x v="221"/>
    <x v="221"/>
    <x v="0"/>
    <x v="1"/>
    <x v="0"/>
    <x v="0"/>
  </r>
  <r>
    <x v="926"/>
    <x v="0"/>
    <x v="79"/>
    <x v="0"/>
    <x v="0"/>
    <x v="0"/>
    <x v="1"/>
    <x v="2"/>
    <x v="0"/>
    <x v="609"/>
    <x v="300"/>
    <x v="1"/>
    <x v="0"/>
    <x v="82"/>
    <x v="0"/>
  </r>
  <r>
    <x v="927"/>
    <x v="0"/>
    <x v="17"/>
    <x v="1"/>
    <x v="1"/>
    <x v="1"/>
    <x v="2"/>
    <x v="0"/>
    <x v="0"/>
    <x v="440"/>
    <x v="300"/>
    <x v="5"/>
    <x v="0"/>
    <x v="87"/>
    <x v="0"/>
  </r>
  <r>
    <x v="928"/>
    <x v="0"/>
    <x v="17"/>
    <x v="1"/>
    <x v="1"/>
    <x v="1"/>
    <x v="2"/>
    <x v="1"/>
    <x v="0"/>
    <x v="940"/>
    <x v="300"/>
    <x v="7"/>
    <x v="0"/>
    <x v="91"/>
    <x v="0"/>
  </r>
  <r>
    <x v="929"/>
    <x v="0"/>
    <x v="17"/>
    <x v="1"/>
    <x v="1"/>
    <x v="1"/>
    <x v="2"/>
    <x v="2"/>
    <x v="0"/>
    <x v="852"/>
    <x v="300"/>
    <x v="7"/>
    <x v="0"/>
    <x v="91"/>
    <x v="0"/>
  </r>
  <r>
    <x v="930"/>
    <x v="0"/>
    <x v="17"/>
    <x v="1"/>
    <x v="1"/>
    <x v="0"/>
    <x v="0"/>
    <x v="0"/>
    <x v="0"/>
    <x v="704"/>
    <x v="300"/>
    <x v="3"/>
    <x v="0"/>
    <x v="76"/>
    <x v="0"/>
  </r>
  <r>
    <x v="931"/>
    <x v="0"/>
    <x v="17"/>
    <x v="1"/>
    <x v="1"/>
    <x v="0"/>
    <x v="0"/>
    <x v="1"/>
    <x v="0"/>
    <x v="233"/>
    <x v="233"/>
    <x v="2"/>
    <x v="1"/>
    <x v="0"/>
    <x v="0"/>
  </r>
  <r>
    <x v="932"/>
    <x v="0"/>
    <x v="17"/>
    <x v="1"/>
    <x v="1"/>
    <x v="0"/>
    <x v="0"/>
    <x v="2"/>
    <x v="0"/>
    <x v="1358"/>
    <x v="300"/>
    <x v="3"/>
    <x v="0"/>
    <x v="76"/>
    <x v="0"/>
  </r>
  <r>
    <x v="933"/>
    <x v="0"/>
    <x v="17"/>
    <x v="1"/>
    <x v="1"/>
    <x v="0"/>
    <x v="1"/>
    <x v="0"/>
    <x v="0"/>
    <x v="620"/>
    <x v="300"/>
    <x v="3"/>
    <x v="0"/>
    <x v="76"/>
    <x v="0"/>
  </r>
  <r>
    <x v="934"/>
    <x v="0"/>
    <x v="17"/>
    <x v="1"/>
    <x v="1"/>
    <x v="0"/>
    <x v="1"/>
    <x v="1"/>
    <x v="0"/>
    <x v="1039"/>
    <x v="300"/>
    <x v="3"/>
    <x v="0"/>
    <x v="76"/>
    <x v="0"/>
  </r>
  <r>
    <x v="935"/>
    <x v="0"/>
    <x v="17"/>
    <x v="1"/>
    <x v="1"/>
    <x v="0"/>
    <x v="1"/>
    <x v="2"/>
    <x v="0"/>
    <x v="1238"/>
    <x v="300"/>
    <x v="3"/>
    <x v="0"/>
    <x v="76"/>
    <x v="0"/>
  </r>
  <r>
    <x v="936"/>
    <x v="0"/>
    <x v="24"/>
    <x v="2"/>
    <x v="7"/>
    <x v="1"/>
    <x v="2"/>
    <x v="0"/>
    <x v="0"/>
    <x v="547"/>
    <x v="300"/>
    <x v="19"/>
    <x v="0"/>
    <x v="96"/>
    <x v="0"/>
  </r>
  <r>
    <x v="937"/>
    <x v="0"/>
    <x v="24"/>
    <x v="2"/>
    <x v="7"/>
    <x v="1"/>
    <x v="2"/>
    <x v="1"/>
    <x v="0"/>
    <x v="894"/>
    <x v="300"/>
    <x v="19"/>
    <x v="0"/>
    <x v="96"/>
    <x v="0"/>
  </r>
  <r>
    <x v="938"/>
    <x v="0"/>
    <x v="24"/>
    <x v="2"/>
    <x v="7"/>
    <x v="1"/>
    <x v="2"/>
    <x v="2"/>
    <x v="0"/>
    <x v="1196"/>
    <x v="300"/>
    <x v="19"/>
    <x v="0"/>
    <x v="96"/>
    <x v="0"/>
  </r>
  <r>
    <x v="939"/>
    <x v="0"/>
    <x v="24"/>
    <x v="2"/>
    <x v="7"/>
    <x v="0"/>
    <x v="0"/>
    <x v="0"/>
    <x v="0"/>
    <x v="669"/>
    <x v="300"/>
    <x v="16"/>
    <x v="0"/>
    <x v="45"/>
    <x v="0"/>
  </r>
  <r>
    <x v="940"/>
    <x v="0"/>
    <x v="24"/>
    <x v="2"/>
    <x v="7"/>
    <x v="0"/>
    <x v="0"/>
    <x v="1"/>
    <x v="0"/>
    <x v="1017"/>
    <x v="300"/>
    <x v="16"/>
    <x v="0"/>
    <x v="45"/>
    <x v="0"/>
  </r>
  <r>
    <x v="941"/>
    <x v="0"/>
    <x v="24"/>
    <x v="2"/>
    <x v="7"/>
    <x v="0"/>
    <x v="0"/>
    <x v="2"/>
    <x v="0"/>
    <x v="903"/>
    <x v="300"/>
    <x v="16"/>
    <x v="0"/>
    <x v="45"/>
    <x v="0"/>
  </r>
  <r>
    <x v="942"/>
    <x v="0"/>
    <x v="24"/>
    <x v="2"/>
    <x v="7"/>
    <x v="0"/>
    <x v="1"/>
    <x v="0"/>
    <x v="0"/>
    <x v="661"/>
    <x v="300"/>
    <x v="16"/>
    <x v="0"/>
    <x v="45"/>
    <x v="0"/>
  </r>
  <r>
    <x v="943"/>
    <x v="0"/>
    <x v="24"/>
    <x v="2"/>
    <x v="7"/>
    <x v="0"/>
    <x v="1"/>
    <x v="1"/>
    <x v="0"/>
    <x v="1252"/>
    <x v="300"/>
    <x v="16"/>
    <x v="0"/>
    <x v="45"/>
    <x v="0"/>
  </r>
  <r>
    <x v="944"/>
    <x v="0"/>
    <x v="24"/>
    <x v="2"/>
    <x v="7"/>
    <x v="0"/>
    <x v="1"/>
    <x v="2"/>
    <x v="0"/>
    <x v="810"/>
    <x v="300"/>
    <x v="16"/>
    <x v="0"/>
    <x v="45"/>
    <x v="0"/>
  </r>
  <r>
    <x v="945"/>
    <x v="0"/>
    <x v="3"/>
    <x v="1"/>
    <x v="1"/>
    <x v="1"/>
    <x v="2"/>
    <x v="0"/>
    <x v="0"/>
    <x v="765"/>
    <x v="300"/>
    <x v="5"/>
    <x v="0"/>
    <x v="87"/>
    <x v="0"/>
  </r>
  <r>
    <x v="946"/>
    <x v="0"/>
    <x v="3"/>
    <x v="1"/>
    <x v="1"/>
    <x v="1"/>
    <x v="2"/>
    <x v="1"/>
    <x v="0"/>
    <x v="1071"/>
    <x v="300"/>
    <x v="6"/>
    <x v="0"/>
    <x v="89"/>
    <x v="0"/>
  </r>
  <r>
    <x v="947"/>
    <x v="0"/>
    <x v="3"/>
    <x v="1"/>
    <x v="1"/>
    <x v="1"/>
    <x v="2"/>
    <x v="2"/>
    <x v="0"/>
    <x v="1217"/>
    <x v="300"/>
    <x v="8"/>
    <x v="0"/>
    <x v="97"/>
    <x v="0"/>
  </r>
  <r>
    <x v="948"/>
    <x v="0"/>
    <x v="3"/>
    <x v="1"/>
    <x v="1"/>
    <x v="0"/>
    <x v="0"/>
    <x v="0"/>
    <x v="0"/>
    <x v="709"/>
    <x v="300"/>
    <x v="3"/>
    <x v="0"/>
    <x v="76"/>
    <x v="0"/>
  </r>
  <r>
    <x v="949"/>
    <x v="0"/>
    <x v="3"/>
    <x v="1"/>
    <x v="1"/>
    <x v="0"/>
    <x v="0"/>
    <x v="1"/>
    <x v="0"/>
    <x v="796"/>
    <x v="300"/>
    <x v="3"/>
    <x v="0"/>
    <x v="76"/>
    <x v="0"/>
  </r>
  <r>
    <x v="950"/>
    <x v="0"/>
    <x v="3"/>
    <x v="1"/>
    <x v="1"/>
    <x v="0"/>
    <x v="0"/>
    <x v="2"/>
    <x v="0"/>
    <x v="662"/>
    <x v="300"/>
    <x v="3"/>
    <x v="0"/>
    <x v="76"/>
    <x v="0"/>
  </r>
  <r>
    <x v="951"/>
    <x v="0"/>
    <x v="3"/>
    <x v="1"/>
    <x v="1"/>
    <x v="0"/>
    <x v="1"/>
    <x v="0"/>
    <x v="0"/>
    <x v="435"/>
    <x v="300"/>
    <x v="3"/>
    <x v="0"/>
    <x v="76"/>
    <x v="0"/>
  </r>
  <r>
    <x v="952"/>
    <x v="0"/>
    <x v="3"/>
    <x v="1"/>
    <x v="1"/>
    <x v="0"/>
    <x v="1"/>
    <x v="1"/>
    <x v="0"/>
    <x v="802"/>
    <x v="300"/>
    <x v="3"/>
    <x v="0"/>
    <x v="76"/>
    <x v="0"/>
  </r>
  <r>
    <x v="953"/>
    <x v="0"/>
    <x v="3"/>
    <x v="1"/>
    <x v="1"/>
    <x v="0"/>
    <x v="1"/>
    <x v="2"/>
    <x v="0"/>
    <x v="856"/>
    <x v="300"/>
    <x v="3"/>
    <x v="0"/>
    <x v="76"/>
    <x v="0"/>
  </r>
  <r>
    <x v="954"/>
    <x v="0"/>
    <x v="11"/>
    <x v="1"/>
    <x v="1"/>
    <x v="1"/>
    <x v="2"/>
    <x v="0"/>
    <x v="0"/>
    <x v="734"/>
    <x v="300"/>
    <x v="6"/>
    <x v="0"/>
    <x v="89"/>
    <x v="0"/>
  </r>
  <r>
    <x v="955"/>
    <x v="0"/>
    <x v="11"/>
    <x v="1"/>
    <x v="1"/>
    <x v="1"/>
    <x v="2"/>
    <x v="1"/>
    <x v="0"/>
    <x v="1154"/>
    <x v="300"/>
    <x v="7"/>
    <x v="0"/>
    <x v="91"/>
    <x v="0"/>
  </r>
  <r>
    <x v="956"/>
    <x v="0"/>
    <x v="11"/>
    <x v="1"/>
    <x v="1"/>
    <x v="1"/>
    <x v="2"/>
    <x v="2"/>
    <x v="0"/>
    <x v="1199"/>
    <x v="300"/>
    <x v="6"/>
    <x v="0"/>
    <x v="89"/>
    <x v="0"/>
  </r>
  <r>
    <x v="957"/>
    <x v="0"/>
    <x v="11"/>
    <x v="1"/>
    <x v="1"/>
    <x v="0"/>
    <x v="0"/>
    <x v="0"/>
    <x v="0"/>
    <x v="506"/>
    <x v="300"/>
    <x v="3"/>
    <x v="0"/>
    <x v="76"/>
    <x v="0"/>
  </r>
  <r>
    <x v="958"/>
    <x v="0"/>
    <x v="11"/>
    <x v="1"/>
    <x v="1"/>
    <x v="0"/>
    <x v="0"/>
    <x v="1"/>
    <x v="0"/>
    <x v="585"/>
    <x v="300"/>
    <x v="3"/>
    <x v="0"/>
    <x v="76"/>
    <x v="0"/>
  </r>
  <r>
    <x v="959"/>
    <x v="0"/>
    <x v="11"/>
    <x v="1"/>
    <x v="1"/>
    <x v="0"/>
    <x v="0"/>
    <x v="2"/>
    <x v="0"/>
    <x v="717"/>
    <x v="300"/>
    <x v="3"/>
    <x v="0"/>
    <x v="76"/>
    <x v="0"/>
  </r>
  <r>
    <x v="960"/>
    <x v="0"/>
    <x v="11"/>
    <x v="1"/>
    <x v="1"/>
    <x v="0"/>
    <x v="1"/>
    <x v="0"/>
    <x v="0"/>
    <x v="680"/>
    <x v="300"/>
    <x v="3"/>
    <x v="0"/>
    <x v="76"/>
    <x v="0"/>
  </r>
  <r>
    <x v="961"/>
    <x v="0"/>
    <x v="11"/>
    <x v="1"/>
    <x v="1"/>
    <x v="0"/>
    <x v="1"/>
    <x v="1"/>
    <x v="0"/>
    <x v="950"/>
    <x v="300"/>
    <x v="3"/>
    <x v="0"/>
    <x v="76"/>
    <x v="0"/>
  </r>
  <r>
    <x v="962"/>
    <x v="0"/>
    <x v="11"/>
    <x v="1"/>
    <x v="1"/>
    <x v="0"/>
    <x v="1"/>
    <x v="2"/>
    <x v="0"/>
    <x v="466"/>
    <x v="300"/>
    <x v="3"/>
    <x v="0"/>
    <x v="76"/>
    <x v="0"/>
  </r>
  <r>
    <x v="963"/>
    <x v="0"/>
    <x v="6"/>
    <x v="1"/>
    <x v="1"/>
    <x v="1"/>
    <x v="2"/>
    <x v="0"/>
    <x v="0"/>
    <x v="752"/>
    <x v="300"/>
    <x v="4"/>
    <x v="0"/>
    <x v="82"/>
    <x v="0"/>
  </r>
  <r>
    <x v="964"/>
    <x v="0"/>
    <x v="6"/>
    <x v="1"/>
    <x v="1"/>
    <x v="1"/>
    <x v="2"/>
    <x v="1"/>
    <x v="0"/>
    <x v="1054"/>
    <x v="300"/>
    <x v="5"/>
    <x v="0"/>
    <x v="87"/>
    <x v="0"/>
  </r>
  <r>
    <x v="965"/>
    <x v="0"/>
    <x v="6"/>
    <x v="1"/>
    <x v="1"/>
    <x v="1"/>
    <x v="2"/>
    <x v="2"/>
    <x v="0"/>
    <x v="1321"/>
    <x v="300"/>
    <x v="6"/>
    <x v="0"/>
    <x v="89"/>
    <x v="0"/>
  </r>
  <r>
    <x v="966"/>
    <x v="0"/>
    <x v="6"/>
    <x v="1"/>
    <x v="1"/>
    <x v="0"/>
    <x v="0"/>
    <x v="0"/>
    <x v="0"/>
    <x v="614"/>
    <x v="300"/>
    <x v="3"/>
    <x v="0"/>
    <x v="76"/>
    <x v="0"/>
  </r>
  <r>
    <x v="967"/>
    <x v="0"/>
    <x v="6"/>
    <x v="1"/>
    <x v="1"/>
    <x v="0"/>
    <x v="0"/>
    <x v="1"/>
    <x v="0"/>
    <x v="679"/>
    <x v="300"/>
    <x v="3"/>
    <x v="0"/>
    <x v="76"/>
    <x v="0"/>
  </r>
  <r>
    <x v="968"/>
    <x v="0"/>
    <x v="6"/>
    <x v="1"/>
    <x v="1"/>
    <x v="0"/>
    <x v="0"/>
    <x v="2"/>
    <x v="0"/>
    <x v="1342"/>
    <x v="300"/>
    <x v="3"/>
    <x v="0"/>
    <x v="76"/>
    <x v="0"/>
  </r>
  <r>
    <x v="969"/>
    <x v="0"/>
    <x v="6"/>
    <x v="1"/>
    <x v="1"/>
    <x v="0"/>
    <x v="1"/>
    <x v="0"/>
    <x v="0"/>
    <x v="558"/>
    <x v="300"/>
    <x v="3"/>
    <x v="0"/>
    <x v="76"/>
    <x v="0"/>
  </r>
  <r>
    <x v="970"/>
    <x v="0"/>
    <x v="6"/>
    <x v="1"/>
    <x v="1"/>
    <x v="0"/>
    <x v="1"/>
    <x v="1"/>
    <x v="0"/>
    <x v="370"/>
    <x v="300"/>
    <x v="3"/>
    <x v="0"/>
    <x v="76"/>
    <x v="0"/>
  </r>
  <r>
    <x v="971"/>
    <x v="0"/>
    <x v="6"/>
    <x v="1"/>
    <x v="1"/>
    <x v="0"/>
    <x v="1"/>
    <x v="2"/>
    <x v="0"/>
    <x v="1404"/>
    <x v="300"/>
    <x v="3"/>
    <x v="0"/>
    <x v="76"/>
    <x v="0"/>
  </r>
  <r>
    <x v="972"/>
    <x v="0"/>
    <x v="12"/>
    <x v="1"/>
    <x v="1"/>
    <x v="1"/>
    <x v="2"/>
    <x v="0"/>
    <x v="0"/>
    <x v="865"/>
    <x v="300"/>
    <x v="5"/>
    <x v="0"/>
    <x v="87"/>
    <x v="0"/>
  </r>
  <r>
    <x v="973"/>
    <x v="0"/>
    <x v="12"/>
    <x v="1"/>
    <x v="1"/>
    <x v="1"/>
    <x v="2"/>
    <x v="1"/>
    <x v="0"/>
    <x v="527"/>
    <x v="300"/>
    <x v="5"/>
    <x v="0"/>
    <x v="87"/>
    <x v="0"/>
  </r>
  <r>
    <x v="974"/>
    <x v="0"/>
    <x v="12"/>
    <x v="1"/>
    <x v="1"/>
    <x v="1"/>
    <x v="2"/>
    <x v="2"/>
    <x v="0"/>
    <x v="1051"/>
    <x v="300"/>
    <x v="7"/>
    <x v="0"/>
    <x v="91"/>
    <x v="0"/>
  </r>
  <r>
    <x v="975"/>
    <x v="0"/>
    <x v="12"/>
    <x v="1"/>
    <x v="1"/>
    <x v="0"/>
    <x v="0"/>
    <x v="0"/>
    <x v="0"/>
    <x v="718"/>
    <x v="300"/>
    <x v="3"/>
    <x v="0"/>
    <x v="76"/>
    <x v="0"/>
  </r>
  <r>
    <x v="976"/>
    <x v="0"/>
    <x v="12"/>
    <x v="1"/>
    <x v="1"/>
    <x v="0"/>
    <x v="0"/>
    <x v="1"/>
    <x v="0"/>
    <x v="583"/>
    <x v="300"/>
    <x v="3"/>
    <x v="0"/>
    <x v="76"/>
    <x v="0"/>
  </r>
  <r>
    <x v="977"/>
    <x v="0"/>
    <x v="12"/>
    <x v="1"/>
    <x v="1"/>
    <x v="0"/>
    <x v="0"/>
    <x v="2"/>
    <x v="0"/>
    <x v="1256"/>
    <x v="300"/>
    <x v="3"/>
    <x v="0"/>
    <x v="76"/>
    <x v="0"/>
  </r>
  <r>
    <x v="978"/>
    <x v="0"/>
    <x v="12"/>
    <x v="1"/>
    <x v="1"/>
    <x v="0"/>
    <x v="1"/>
    <x v="0"/>
    <x v="0"/>
    <x v="694"/>
    <x v="300"/>
    <x v="3"/>
    <x v="0"/>
    <x v="76"/>
    <x v="0"/>
  </r>
  <r>
    <x v="979"/>
    <x v="0"/>
    <x v="12"/>
    <x v="1"/>
    <x v="1"/>
    <x v="0"/>
    <x v="1"/>
    <x v="1"/>
    <x v="0"/>
    <x v="738"/>
    <x v="300"/>
    <x v="3"/>
    <x v="0"/>
    <x v="76"/>
    <x v="0"/>
  </r>
  <r>
    <x v="980"/>
    <x v="0"/>
    <x v="12"/>
    <x v="1"/>
    <x v="1"/>
    <x v="0"/>
    <x v="1"/>
    <x v="2"/>
    <x v="0"/>
    <x v="739"/>
    <x v="300"/>
    <x v="3"/>
    <x v="0"/>
    <x v="76"/>
    <x v="0"/>
  </r>
  <r>
    <x v="981"/>
    <x v="0"/>
    <x v="76"/>
    <x v="0"/>
    <x v="0"/>
    <x v="1"/>
    <x v="2"/>
    <x v="0"/>
    <x v="0"/>
    <x v="354"/>
    <x v="300"/>
    <x v="1"/>
    <x v="0"/>
    <x v="82"/>
    <x v="0"/>
  </r>
  <r>
    <x v="982"/>
    <x v="0"/>
    <x v="76"/>
    <x v="0"/>
    <x v="0"/>
    <x v="1"/>
    <x v="2"/>
    <x v="1"/>
    <x v="0"/>
    <x v="403"/>
    <x v="300"/>
    <x v="1"/>
    <x v="0"/>
    <x v="82"/>
    <x v="0"/>
  </r>
  <r>
    <x v="983"/>
    <x v="0"/>
    <x v="76"/>
    <x v="0"/>
    <x v="0"/>
    <x v="1"/>
    <x v="2"/>
    <x v="2"/>
    <x v="0"/>
    <x v="675"/>
    <x v="300"/>
    <x v="1"/>
    <x v="0"/>
    <x v="82"/>
    <x v="0"/>
  </r>
  <r>
    <x v="984"/>
    <x v="0"/>
    <x v="76"/>
    <x v="0"/>
    <x v="0"/>
    <x v="0"/>
    <x v="0"/>
    <x v="0"/>
    <x v="0"/>
    <x v="367"/>
    <x v="300"/>
    <x v="1"/>
    <x v="0"/>
    <x v="82"/>
    <x v="0"/>
  </r>
  <r>
    <x v="985"/>
    <x v="0"/>
    <x v="76"/>
    <x v="0"/>
    <x v="0"/>
    <x v="0"/>
    <x v="0"/>
    <x v="1"/>
    <x v="0"/>
    <x v="256"/>
    <x v="256"/>
    <x v="0"/>
    <x v="1"/>
    <x v="0"/>
    <x v="0"/>
  </r>
  <r>
    <x v="986"/>
    <x v="0"/>
    <x v="76"/>
    <x v="0"/>
    <x v="0"/>
    <x v="0"/>
    <x v="0"/>
    <x v="2"/>
    <x v="0"/>
    <x v="241"/>
    <x v="241"/>
    <x v="0"/>
    <x v="1"/>
    <x v="0"/>
    <x v="0"/>
  </r>
  <r>
    <x v="987"/>
    <x v="0"/>
    <x v="76"/>
    <x v="0"/>
    <x v="0"/>
    <x v="0"/>
    <x v="1"/>
    <x v="0"/>
    <x v="0"/>
    <x v="601"/>
    <x v="300"/>
    <x v="1"/>
    <x v="0"/>
    <x v="82"/>
    <x v="0"/>
  </r>
  <r>
    <x v="988"/>
    <x v="0"/>
    <x v="76"/>
    <x v="0"/>
    <x v="0"/>
    <x v="0"/>
    <x v="1"/>
    <x v="1"/>
    <x v="0"/>
    <x v="261"/>
    <x v="261"/>
    <x v="0"/>
    <x v="1"/>
    <x v="0"/>
    <x v="0"/>
  </r>
  <r>
    <x v="989"/>
    <x v="0"/>
    <x v="76"/>
    <x v="0"/>
    <x v="0"/>
    <x v="0"/>
    <x v="1"/>
    <x v="2"/>
    <x v="0"/>
    <x v="197"/>
    <x v="197"/>
    <x v="0"/>
    <x v="1"/>
    <x v="0"/>
    <x v="0"/>
  </r>
  <r>
    <x v="990"/>
    <x v="0"/>
    <x v="10"/>
    <x v="1"/>
    <x v="1"/>
    <x v="1"/>
    <x v="2"/>
    <x v="0"/>
    <x v="0"/>
    <x v="710"/>
    <x v="300"/>
    <x v="5"/>
    <x v="0"/>
    <x v="87"/>
    <x v="0"/>
  </r>
  <r>
    <x v="991"/>
    <x v="0"/>
    <x v="10"/>
    <x v="1"/>
    <x v="1"/>
    <x v="1"/>
    <x v="2"/>
    <x v="1"/>
    <x v="0"/>
    <x v="540"/>
    <x v="300"/>
    <x v="4"/>
    <x v="0"/>
    <x v="82"/>
    <x v="0"/>
  </r>
  <r>
    <x v="992"/>
    <x v="0"/>
    <x v="10"/>
    <x v="1"/>
    <x v="1"/>
    <x v="1"/>
    <x v="2"/>
    <x v="2"/>
    <x v="0"/>
    <x v="862"/>
    <x v="300"/>
    <x v="6"/>
    <x v="0"/>
    <x v="89"/>
    <x v="0"/>
  </r>
  <r>
    <x v="993"/>
    <x v="0"/>
    <x v="10"/>
    <x v="1"/>
    <x v="1"/>
    <x v="0"/>
    <x v="0"/>
    <x v="0"/>
    <x v="0"/>
    <x v="686"/>
    <x v="300"/>
    <x v="3"/>
    <x v="0"/>
    <x v="76"/>
    <x v="0"/>
  </r>
  <r>
    <x v="994"/>
    <x v="0"/>
    <x v="10"/>
    <x v="1"/>
    <x v="1"/>
    <x v="0"/>
    <x v="0"/>
    <x v="1"/>
    <x v="0"/>
    <x v="331"/>
    <x v="300"/>
    <x v="3"/>
    <x v="0"/>
    <x v="76"/>
    <x v="0"/>
  </r>
  <r>
    <x v="995"/>
    <x v="0"/>
    <x v="10"/>
    <x v="1"/>
    <x v="1"/>
    <x v="0"/>
    <x v="0"/>
    <x v="2"/>
    <x v="0"/>
    <x v="976"/>
    <x v="300"/>
    <x v="3"/>
    <x v="0"/>
    <x v="76"/>
    <x v="0"/>
  </r>
  <r>
    <x v="996"/>
    <x v="0"/>
    <x v="10"/>
    <x v="1"/>
    <x v="1"/>
    <x v="0"/>
    <x v="1"/>
    <x v="0"/>
    <x v="0"/>
    <x v="676"/>
    <x v="300"/>
    <x v="3"/>
    <x v="0"/>
    <x v="76"/>
    <x v="0"/>
  </r>
  <r>
    <x v="997"/>
    <x v="0"/>
    <x v="10"/>
    <x v="1"/>
    <x v="1"/>
    <x v="0"/>
    <x v="1"/>
    <x v="1"/>
    <x v="0"/>
    <x v="737"/>
    <x v="300"/>
    <x v="3"/>
    <x v="0"/>
    <x v="76"/>
    <x v="0"/>
  </r>
  <r>
    <x v="998"/>
    <x v="0"/>
    <x v="10"/>
    <x v="1"/>
    <x v="1"/>
    <x v="0"/>
    <x v="1"/>
    <x v="2"/>
    <x v="0"/>
    <x v="1419"/>
    <x v="300"/>
    <x v="3"/>
    <x v="0"/>
    <x v="76"/>
    <x v="0"/>
  </r>
  <r>
    <x v="999"/>
    <x v="0"/>
    <x v="45"/>
    <x v="5"/>
    <x v="15"/>
    <x v="1"/>
    <x v="2"/>
    <x v="0"/>
    <x v="0"/>
    <x v="1002"/>
    <x v="300"/>
    <x v="45"/>
    <x v="0"/>
    <x v="94"/>
    <x v="0"/>
  </r>
  <r>
    <x v="1000"/>
    <x v="0"/>
    <x v="45"/>
    <x v="5"/>
    <x v="15"/>
    <x v="1"/>
    <x v="2"/>
    <x v="1"/>
    <x v="0"/>
    <x v="1393"/>
    <x v="300"/>
    <x v="45"/>
    <x v="0"/>
    <x v="94"/>
    <x v="0"/>
  </r>
  <r>
    <x v="1001"/>
    <x v="0"/>
    <x v="45"/>
    <x v="5"/>
    <x v="15"/>
    <x v="1"/>
    <x v="2"/>
    <x v="2"/>
    <x v="0"/>
    <x v="900"/>
    <x v="300"/>
    <x v="45"/>
    <x v="0"/>
    <x v="94"/>
    <x v="0"/>
  </r>
  <r>
    <x v="1002"/>
    <x v="0"/>
    <x v="45"/>
    <x v="5"/>
    <x v="15"/>
    <x v="0"/>
    <x v="0"/>
    <x v="0"/>
    <x v="0"/>
    <x v="377"/>
    <x v="300"/>
    <x v="40"/>
    <x v="0"/>
    <x v="84"/>
    <x v="0"/>
  </r>
  <r>
    <x v="1003"/>
    <x v="0"/>
    <x v="45"/>
    <x v="5"/>
    <x v="15"/>
    <x v="0"/>
    <x v="0"/>
    <x v="1"/>
    <x v="0"/>
    <x v="378"/>
    <x v="300"/>
    <x v="40"/>
    <x v="0"/>
    <x v="84"/>
    <x v="0"/>
  </r>
  <r>
    <x v="1004"/>
    <x v="0"/>
    <x v="45"/>
    <x v="5"/>
    <x v="15"/>
    <x v="0"/>
    <x v="0"/>
    <x v="2"/>
    <x v="0"/>
    <x v="346"/>
    <x v="300"/>
    <x v="40"/>
    <x v="0"/>
    <x v="84"/>
    <x v="0"/>
  </r>
  <r>
    <x v="1005"/>
    <x v="0"/>
    <x v="45"/>
    <x v="5"/>
    <x v="15"/>
    <x v="0"/>
    <x v="1"/>
    <x v="0"/>
    <x v="0"/>
    <x v="422"/>
    <x v="300"/>
    <x v="32"/>
    <x v="0"/>
    <x v="44"/>
    <x v="0"/>
  </r>
  <r>
    <x v="1006"/>
    <x v="0"/>
    <x v="45"/>
    <x v="5"/>
    <x v="15"/>
    <x v="0"/>
    <x v="1"/>
    <x v="1"/>
    <x v="0"/>
    <x v="828"/>
    <x v="300"/>
    <x v="32"/>
    <x v="0"/>
    <x v="44"/>
    <x v="0"/>
  </r>
  <r>
    <x v="1007"/>
    <x v="0"/>
    <x v="45"/>
    <x v="5"/>
    <x v="15"/>
    <x v="0"/>
    <x v="1"/>
    <x v="2"/>
    <x v="0"/>
    <x v="944"/>
    <x v="300"/>
    <x v="31"/>
    <x v="0"/>
    <x v="24"/>
    <x v="0"/>
  </r>
  <r>
    <x v="1008"/>
    <x v="0"/>
    <x v="38"/>
    <x v="2"/>
    <x v="7"/>
    <x v="1"/>
    <x v="2"/>
    <x v="0"/>
    <x v="0"/>
    <x v="605"/>
    <x v="300"/>
    <x v="18"/>
    <x v="0"/>
    <x v="93"/>
    <x v="0"/>
  </r>
  <r>
    <x v="1009"/>
    <x v="0"/>
    <x v="38"/>
    <x v="2"/>
    <x v="7"/>
    <x v="1"/>
    <x v="2"/>
    <x v="1"/>
    <x v="0"/>
    <x v="563"/>
    <x v="300"/>
    <x v="18"/>
    <x v="0"/>
    <x v="93"/>
    <x v="0"/>
  </r>
  <r>
    <x v="1010"/>
    <x v="0"/>
    <x v="38"/>
    <x v="2"/>
    <x v="7"/>
    <x v="1"/>
    <x v="2"/>
    <x v="2"/>
    <x v="0"/>
    <x v="1380"/>
    <x v="300"/>
    <x v="18"/>
    <x v="0"/>
    <x v="93"/>
    <x v="0"/>
  </r>
  <r>
    <x v="1011"/>
    <x v="0"/>
    <x v="38"/>
    <x v="2"/>
    <x v="7"/>
    <x v="0"/>
    <x v="0"/>
    <x v="0"/>
    <x v="0"/>
    <x v="552"/>
    <x v="300"/>
    <x v="16"/>
    <x v="0"/>
    <x v="45"/>
    <x v="0"/>
  </r>
  <r>
    <x v="1012"/>
    <x v="0"/>
    <x v="38"/>
    <x v="2"/>
    <x v="7"/>
    <x v="0"/>
    <x v="0"/>
    <x v="1"/>
    <x v="0"/>
    <x v="834"/>
    <x v="300"/>
    <x v="16"/>
    <x v="0"/>
    <x v="45"/>
    <x v="0"/>
  </r>
  <r>
    <x v="1013"/>
    <x v="0"/>
    <x v="38"/>
    <x v="2"/>
    <x v="7"/>
    <x v="0"/>
    <x v="0"/>
    <x v="2"/>
    <x v="0"/>
    <x v="827"/>
    <x v="300"/>
    <x v="16"/>
    <x v="0"/>
    <x v="45"/>
    <x v="0"/>
  </r>
  <r>
    <x v="1014"/>
    <x v="0"/>
    <x v="38"/>
    <x v="2"/>
    <x v="7"/>
    <x v="0"/>
    <x v="1"/>
    <x v="0"/>
    <x v="0"/>
    <x v="1010"/>
    <x v="300"/>
    <x v="16"/>
    <x v="0"/>
    <x v="45"/>
    <x v="0"/>
  </r>
  <r>
    <x v="1015"/>
    <x v="0"/>
    <x v="38"/>
    <x v="2"/>
    <x v="7"/>
    <x v="0"/>
    <x v="1"/>
    <x v="1"/>
    <x v="0"/>
    <x v="423"/>
    <x v="300"/>
    <x v="16"/>
    <x v="0"/>
    <x v="45"/>
    <x v="0"/>
  </r>
  <r>
    <x v="1016"/>
    <x v="0"/>
    <x v="38"/>
    <x v="2"/>
    <x v="7"/>
    <x v="0"/>
    <x v="1"/>
    <x v="2"/>
    <x v="0"/>
    <x v="1329"/>
    <x v="300"/>
    <x v="16"/>
    <x v="0"/>
    <x v="45"/>
    <x v="0"/>
  </r>
  <r>
    <x v="1017"/>
    <x v="0"/>
    <x v="8"/>
    <x v="1"/>
    <x v="1"/>
    <x v="1"/>
    <x v="2"/>
    <x v="0"/>
    <x v="0"/>
    <x v="321"/>
    <x v="300"/>
    <x v="4"/>
    <x v="0"/>
    <x v="82"/>
    <x v="0"/>
  </r>
  <r>
    <x v="1018"/>
    <x v="0"/>
    <x v="8"/>
    <x v="1"/>
    <x v="1"/>
    <x v="1"/>
    <x v="2"/>
    <x v="1"/>
    <x v="0"/>
    <x v="381"/>
    <x v="300"/>
    <x v="7"/>
    <x v="0"/>
    <x v="91"/>
    <x v="0"/>
  </r>
  <r>
    <x v="1019"/>
    <x v="0"/>
    <x v="8"/>
    <x v="1"/>
    <x v="1"/>
    <x v="1"/>
    <x v="2"/>
    <x v="2"/>
    <x v="0"/>
    <x v="978"/>
    <x v="300"/>
    <x v="6"/>
    <x v="0"/>
    <x v="89"/>
    <x v="0"/>
  </r>
  <r>
    <x v="1020"/>
    <x v="0"/>
    <x v="8"/>
    <x v="1"/>
    <x v="1"/>
    <x v="0"/>
    <x v="0"/>
    <x v="0"/>
    <x v="0"/>
    <x v="822"/>
    <x v="300"/>
    <x v="3"/>
    <x v="0"/>
    <x v="76"/>
    <x v="0"/>
  </r>
  <r>
    <x v="1021"/>
    <x v="0"/>
    <x v="8"/>
    <x v="1"/>
    <x v="1"/>
    <x v="0"/>
    <x v="0"/>
    <x v="1"/>
    <x v="0"/>
    <x v="498"/>
    <x v="300"/>
    <x v="3"/>
    <x v="0"/>
    <x v="76"/>
    <x v="0"/>
  </r>
  <r>
    <x v="1022"/>
    <x v="0"/>
    <x v="8"/>
    <x v="1"/>
    <x v="1"/>
    <x v="0"/>
    <x v="0"/>
    <x v="2"/>
    <x v="0"/>
    <x v="792"/>
    <x v="300"/>
    <x v="3"/>
    <x v="0"/>
    <x v="76"/>
    <x v="0"/>
  </r>
  <r>
    <x v="1023"/>
    <x v="0"/>
    <x v="8"/>
    <x v="1"/>
    <x v="1"/>
    <x v="0"/>
    <x v="1"/>
    <x v="0"/>
    <x v="0"/>
    <x v="616"/>
    <x v="300"/>
    <x v="3"/>
    <x v="0"/>
    <x v="76"/>
    <x v="0"/>
  </r>
  <r>
    <x v="1024"/>
    <x v="0"/>
    <x v="8"/>
    <x v="1"/>
    <x v="1"/>
    <x v="0"/>
    <x v="1"/>
    <x v="1"/>
    <x v="0"/>
    <x v="776"/>
    <x v="300"/>
    <x v="3"/>
    <x v="0"/>
    <x v="76"/>
    <x v="0"/>
  </r>
  <r>
    <x v="1025"/>
    <x v="0"/>
    <x v="8"/>
    <x v="1"/>
    <x v="1"/>
    <x v="0"/>
    <x v="1"/>
    <x v="2"/>
    <x v="0"/>
    <x v="929"/>
    <x v="300"/>
    <x v="3"/>
    <x v="0"/>
    <x v="76"/>
    <x v="0"/>
  </r>
  <r>
    <x v="1026"/>
    <x v="0"/>
    <x v="55"/>
    <x v="5"/>
    <x v="15"/>
    <x v="1"/>
    <x v="2"/>
    <x v="0"/>
    <x v="0"/>
    <x v="1275"/>
    <x v="300"/>
    <x v="45"/>
    <x v="0"/>
    <x v="94"/>
    <x v="0"/>
  </r>
  <r>
    <x v="1027"/>
    <x v="0"/>
    <x v="55"/>
    <x v="5"/>
    <x v="15"/>
    <x v="1"/>
    <x v="2"/>
    <x v="1"/>
    <x v="0"/>
    <x v="1133"/>
    <x v="300"/>
    <x v="45"/>
    <x v="0"/>
    <x v="94"/>
    <x v="0"/>
  </r>
  <r>
    <x v="1028"/>
    <x v="0"/>
    <x v="55"/>
    <x v="5"/>
    <x v="15"/>
    <x v="1"/>
    <x v="2"/>
    <x v="2"/>
    <x v="0"/>
    <x v="1174"/>
    <x v="300"/>
    <x v="45"/>
    <x v="0"/>
    <x v="94"/>
    <x v="0"/>
  </r>
  <r>
    <x v="1029"/>
    <x v="0"/>
    <x v="55"/>
    <x v="5"/>
    <x v="15"/>
    <x v="0"/>
    <x v="0"/>
    <x v="0"/>
    <x v="0"/>
    <x v="426"/>
    <x v="300"/>
    <x v="39"/>
    <x v="0"/>
    <x v="83"/>
    <x v="0"/>
  </r>
  <r>
    <x v="1030"/>
    <x v="0"/>
    <x v="55"/>
    <x v="5"/>
    <x v="15"/>
    <x v="0"/>
    <x v="0"/>
    <x v="1"/>
    <x v="0"/>
    <x v="427"/>
    <x v="300"/>
    <x v="39"/>
    <x v="0"/>
    <x v="83"/>
    <x v="0"/>
  </r>
  <r>
    <x v="1031"/>
    <x v="0"/>
    <x v="55"/>
    <x v="5"/>
    <x v="15"/>
    <x v="0"/>
    <x v="0"/>
    <x v="2"/>
    <x v="0"/>
    <x v="379"/>
    <x v="300"/>
    <x v="39"/>
    <x v="0"/>
    <x v="83"/>
    <x v="0"/>
  </r>
  <r>
    <x v="1032"/>
    <x v="0"/>
    <x v="55"/>
    <x v="5"/>
    <x v="15"/>
    <x v="0"/>
    <x v="1"/>
    <x v="0"/>
    <x v="0"/>
    <x v="659"/>
    <x v="300"/>
    <x v="32"/>
    <x v="0"/>
    <x v="44"/>
    <x v="0"/>
  </r>
  <r>
    <x v="1033"/>
    <x v="0"/>
    <x v="55"/>
    <x v="5"/>
    <x v="15"/>
    <x v="0"/>
    <x v="1"/>
    <x v="1"/>
    <x v="0"/>
    <x v="390"/>
    <x v="300"/>
    <x v="33"/>
    <x v="0"/>
    <x v="64"/>
    <x v="0"/>
  </r>
  <r>
    <x v="1034"/>
    <x v="0"/>
    <x v="55"/>
    <x v="5"/>
    <x v="15"/>
    <x v="0"/>
    <x v="1"/>
    <x v="2"/>
    <x v="0"/>
    <x v="421"/>
    <x v="300"/>
    <x v="33"/>
    <x v="0"/>
    <x v="64"/>
    <x v="0"/>
  </r>
  <r>
    <x v="1035"/>
    <x v="0"/>
    <x v="16"/>
    <x v="1"/>
    <x v="1"/>
    <x v="1"/>
    <x v="2"/>
    <x v="0"/>
    <x v="0"/>
    <x v="493"/>
    <x v="300"/>
    <x v="4"/>
    <x v="0"/>
    <x v="82"/>
    <x v="0"/>
  </r>
  <r>
    <x v="1036"/>
    <x v="0"/>
    <x v="16"/>
    <x v="1"/>
    <x v="1"/>
    <x v="1"/>
    <x v="2"/>
    <x v="1"/>
    <x v="0"/>
    <x v="826"/>
    <x v="300"/>
    <x v="6"/>
    <x v="0"/>
    <x v="89"/>
    <x v="0"/>
  </r>
  <r>
    <x v="1037"/>
    <x v="0"/>
    <x v="16"/>
    <x v="1"/>
    <x v="1"/>
    <x v="1"/>
    <x v="2"/>
    <x v="2"/>
    <x v="0"/>
    <x v="867"/>
    <x v="300"/>
    <x v="5"/>
    <x v="0"/>
    <x v="87"/>
    <x v="0"/>
  </r>
  <r>
    <x v="1038"/>
    <x v="0"/>
    <x v="16"/>
    <x v="1"/>
    <x v="1"/>
    <x v="0"/>
    <x v="0"/>
    <x v="0"/>
    <x v="0"/>
    <x v="634"/>
    <x v="300"/>
    <x v="3"/>
    <x v="0"/>
    <x v="76"/>
    <x v="0"/>
  </r>
  <r>
    <x v="1039"/>
    <x v="0"/>
    <x v="16"/>
    <x v="1"/>
    <x v="1"/>
    <x v="0"/>
    <x v="0"/>
    <x v="1"/>
    <x v="0"/>
    <x v="881"/>
    <x v="300"/>
    <x v="3"/>
    <x v="0"/>
    <x v="76"/>
    <x v="0"/>
  </r>
  <r>
    <x v="1040"/>
    <x v="0"/>
    <x v="16"/>
    <x v="1"/>
    <x v="1"/>
    <x v="0"/>
    <x v="0"/>
    <x v="2"/>
    <x v="0"/>
    <x v="1219"/>
    <x v="300"/>
    <x v="3"/>
    <x v="0"/>
    <x v="76"/>
    <x v="0"/>
  </r>
  <r>
    <x v="1041"/>
    <x v="0"/>
    <x v="16"/>
    <x v="1"/>
    <x v="1"/>
    <x v="0"/>
    <x v="1"/>
    <x v="0"/>
    <x v="0"/>
    <x v="681"/>
    <x v="300"/>
    <x v="3"/>
    <x v="0"/>
    <x v="76"/>
    <x v="0"/>
  </r>
  <r>
    <x v="1042"/>
    <x v="0"/>
    <x v="16"/>
    <x v="1"/>
    <x v="1"/>
    <x v="0"/>
    <x v="1"/>
    <x v="1"/>
    <x v="0"/>
    <x v="636"/>
    <x v="300"/>
    <x v="3"/>
    <x v="0"/>
    <x v="76"/>
    <x v="0"/>
  </r>
  <r>
    <x v="1043"/>
    <x v="0"/>
    <x v="16"/>
    <x v="1"/>
    <x v="1"/>
    <x v="0"/>
    <x v="1"/>
    <x v="2"/>
    <x v="0"/>
    <x v="726"/>
    <x v="300"/>
    <x v="3"/>
    <x v="0"/>
    <x v="76"/>
    <x v="0"/>
  </r>
  <r>
    <x v="1044"/>
    <x v="0"/>
    <x v="0"/>
    <x v="1"/>
    <x v="1"/>
    <x v="1"/>
    <x v="2"/>
    <x v="0"/>
    <x v="0"/>
    <x v="507"/>
    <x v="300"/>
    <x v="4"/>
    <x v="0"/>
    <x v="82"/>
    <x v="0"/>
  </r>
  <r>
    <x v="1045"/>
    <x v="0"/>
    <x v="0"/>
    <x v="1"/>
    <x v="1"/>
    <x v="1"/>
    <x v="2"/>
    <x v="1"/>
    <x v="0"/>
    <x v="514"/>
    <x v="300"/>
    <x v="6"/>
    <x v="0"/>
    <x v="89"/>
    <x v="0"/>
  </r>
  <r>
    <x v="1046"/>
    <x v="0"/>
    <x v="0"/>
    <x v="1"/>
    <x v="1"/>
    <x v="1"/>
    <x v="2"/>
    <x v="2"/>
    <x v="0"/>
    <x v="1131"/>
    <x v="300"/>
    <x v="6"/>
    <x v="0"/>
    <x v="89"/>
    <x v="0"/>
  </r>
  <r>
    <x v="1047"/>
    <x v="0"/>
    <x v="0"/>
    <x v="1"/>
    <x v="1"/>
    <x v="0"/>
    <x v="0"/>
    <x v="0"/>
    <x v="0"/>
    <x v="315"/>
    <x v="300"/>
    <x v="3"/>
    <x v="0"/>
    <x v="76"/>
    <x v="0"/>
  </r>
  <r>
    <x v="1048"/>
    <x v="0"/>
    <x v="0"/>
    <x v="1"/>
    <x v="1"/>
    <x v="0"/>
    <x v="0"/>
    <x v="1"/>
    <x v="0"/>
    <x v="600"/>
    <x v="300"/>
    <x v="3"/>
    <x v="0"/>
    <x v="76"/>
    <x v="0"/>
  </r>
  <r>
    <x v="1049"/>
    <x v="0"/>
    <x v="0"/>
    <x v="1"/>
    <x v="1"/>
    <x v="0"/>
    <x v="0"/>
    <x v="2"/>
    <x v="0"/>
    <x v="1211"/>
    <x v="300"/>
    <x v="3"/>
    <x v="0"/>
    <x v="76"/>
    <x v="0"/>
  </r>
  <r>
    <x v="1050"/>
    <x v="0"/>
    <x v="0"/>
    <x v="1"/>
    <x v="1"/>
    <x v="0"/>
    <x v="1"/>
    <x v="0"/>
    <x v="0"/>
    <x v="553"/>
    <x v="300"/>
    <x v="3"/>
    <x v="0"/>
    <x v="76"/>
    <x v="0"/>
  </r>
  <r>
    <x v="1051"/>
    <x v="0"/>
    <x v="0"/>
    <x v="1"/>
    <x v="1"/>
    <x v="0"/>
    <x v="1"/>
    <x v="1"/>
    <x v="0"/>
    <x v="606"/>
    <x v="300"/>
    <x v="3"/>
    <x v="0"/>
    <x v="76"/>
    <x v="0"/>
  </r>
  <r>
    <x v="1052"/>
    <x v="0"/>
    <x v="0"/>
    <x v="1"/>
    <x v="1"/>
    <x v="0"/>
    <x v="1"/>
    <x v="2"/>
    <x v="0"/>
    <x v="1044"/>
    <x v="300"/>
    <x v="3"/>
    <x v="0"/>
    <x v="76"/>
    <x v="0"/>
  </r>
  <r>
    <x v="1053"/>
    <x v="0"/>
    <x v="23"/>
    <x v="2"/>
    <x v="7"/>
    <x v="1"/>
    <x v="2"/>
    <x v="0"/>
    <x v="0"/>
    <x v="1099"/>
    <x v="300"/>
    <x v="19"/>
    <x v="0"/>
    <x v="96"/>
    <x v="0"/>
  </r>
  <r>
    <x v="1054"/>
    <x v="0"/>
    <x v="23"/>
    <x v="2"/>
    <x v="7"/>
    <x v="1"/>
    <x v="2"/>
    <x v="1"/>
    <x v="0"/>
    <x v="1300"/>
    <x v="300"/>
    <x v="19"/>
    <x v="0"/>
    <x v="96"/>
    <x v="0"/>
  </r>
  <r>
    <x v="1055"/>
    <x v="0"/>
    <x v="23"/>
    <x v="2"/>
    <x v="7"/>
    <x v="1"/>
    <x v="2"/>
    <x v="2"/>
    <x v="0"/>
    <x v="1251"/>
    <x v="300"/>
    <x v="19"/>
    <x v="0"/>
    <x v="96"/>
    <x v="0"/>
  </r>
  <r>
    <x v="1056"/>
    <x v="0"/>
    <x v="23"/>
    <x v="2"/>
    <x v="7"/>
    <x v="0"/>
    <x v="0"/>
    <x v="0"/>
    <x v="0"/>
    <x v="1006"/>
    <x v="300"/>
    <x v="16"/>
    <x v="0"/>
    <x v="45"/>
    <x v="0"/>
  </r>
  <r>
    <x v="1057"/>
    <x v="0"/>
    <x v="23"/>
    <x v="2"/>
    <x v="7"/>
    <x v="0"/>
    <x v="0"/>
    <x v="1"/>
    <x v="0"/>
    <x v="626"/>
    <x v="300"/>
    <x v="16"/>
    <x v="0"/>
    <x v="45"/>
    <x v="0"/>
  </r>
  <r>
    <x v="1058"/>
    <x v="0"/>
    <x v="23"/>
    <x v="2"/>
    <x v="7"/>
    <x v="0"/>
    <x v="0"/>
    <x v="2"/>
    <x v="0"/>
    <x v="1325"/>
    <x v="300"/>
    <x v="16"/>
    <x v="0"/>
    <x v="45"/>
    <x v="0"/>
  </r>
  <r>
    <x v="1059"/>
    <x v="0"/>
    <x v="23"/>
    <x v="2"/>
    <x v="7"/>
    <x v="0"/>
    <x v="1"/>
    <x v="0"/>
    <x v="0"/>
    <x v="1065"/>
    <x v="300"/>
    <x v="16"/>
    <x v="0"/>
    <x v="45"/>
    <x v="0"/>
  </r>
  <r>
    <x v="1060"/>
    <x v="0"/>
    <x v="23"/>
    <x v="2"/>
    <x v="7"/>
    <x v="0"/>
    <x v="1"/>
    <x v="1"/>
    <x v="0"/>
    <x v="799"/>
    <x v="300"/>
    <x v="16"/>
    <x v="0"/>
    <x v="45"/>
    <x v="0"/>
  </r>
  <r>
    <x v="1061"/>
    <x v="0"/>
    <x v="23"/>
    <x v="2"/>
    <x v="7"/>
    <x v="0"/>
    <x v="1"/>
    <x v="2"/>
    <x v="0"/>
    <x v="588"/>
    <x v="300"/>
    <x v="16"/>
    <x v="0"/>
    <x v="45"/>
    <x v="0"/>
  </r>
  <r>
    <x v="1062"/>
    <x v="0"/>
    <x v="42"/>
    <x v="5"/>
    <x v="15"/>
    <x v="1"/>
    <x v="2"/>
    <x v="0"/>
    <x v="0"/>
    <x v="909"/>
    <x v="300"/>
    <x v="45"/>
    <x v="0"/>
    <x v="94"/>
    <x v="0"/>
  </r>
  <r>
    <x v="1063"/>
    <x v="0"/>
    <x v="42"/>
    <x v="5"/>
    <x v="15"/>
    <x v="1"/>
    <x v="2"/>
    <x v="1"/>
    <x v="0"/>
    <x v="1424"/>
    <x v="300"/>
    <x v="45"/>
    <x v="0"/>
    <x v="94"/>
    <x v="0"/>
  </r>
  <r>
    <x v="1064"/>
    <x v="0"/>
    <x v="42"/>
    <x v="5"/>
    <x v="15"/>
    <x v="1"/>
    <x v="2"/>
    <x v="2"/>
    <x v="0"/>
    <x v="1361"/>
    <x v="300"/>
    <x v="45"/>
    <x v="0"/>
    <x v="94"/>
    <x v="0"/>
  </r>
  <r>
    <x v="1065"/>
    <x v="0"/>
    <x v="42"/>
    <x v="5"/>
    <x v="15"/>
    <x v="0"/>
    <x v="0"/>
    <x v="0"/>
    <x v="0"/>
    <x v="415"/>
    <x v="300"/>
    <x v="38"/>
    <x v="0"/>
    <x v="81"/>
    <x v="0"/>
  </r>
  <r>
    <x v="1066"/>
    <x v="0"/>
    <x v="42"/>
    <x v="5"/>
    <x v="15"/>
    <x v="0"/>
    <x v="0"/>
    <x v="1"/>
    <x v="0"/>
    <x v="304"/>
    <x v="300"/>
    <x v="38"/>
    <x v="0"/>
    <x v="81"/>
    <x v="0"/>
  </r>
  <r>
    <x v="1067"/>
    <x v="0"/>
    <x v="42"/>
    <x v="5"/>
    <x v="15"/>
    <x v="0"/>
    <x v="0"/>
    <x v="2"/>
    <x v="0"/>
    <x v="402"/>
    <x v="300"/>
    <x v="39"/>
    <x v="0"/>
    <x v="83"/>
    <x v="0"/>
  </r>
  <r>
    <x v="1068"/>
    <x v="0"/>
    <x v="42"/>
    <x v="5"/>
    <x v="15"/>
    <x v="0"/>
    <x v="1"/>
    <x v="0"/>
    <x v="0"/>
    <x v="333"/>
    <x v="300"/>
    <x v="32"/>
    <x v="0"/>
    <x v="44"/>
    <x v="0"/>
  </r>
  <r>
    <x v="1069"/>
    <x v="0"/>
    <x v="42"/>
    <x v="5"/>
    <x v="15"/>
    <x v="0"/>
    <x v="1"/>
    <x v="1"/>
    <x v="0"/>
    <x v="375"/>
    <x v="300"/>
    <x v="32"/>
    <x v="0"/>
    <x v="44"/>
    <x v="0"/>
  </r>
  <r>
    <x v="1070"/>
    <x v="0"/>
    <x v="42"/>
    <x v="5"/>
    <x v="15"/>
    <x v="0"/>
    <x v="1"/>
    <x v="2"/>
    <x v="0"/>
    <x v="941"/>
    <x v="300"/>
    <x v="33"/>
    <x v="0"/>
    <x v="64"/>
    <x v="0"/>
  </r>
  <r>
    <x v="1071"/>
    <x v="0"/>
    <x v="27"/>
    <x v="2"/>
    <x v="7"/>
    <x v="1"/>
    <x v="2"/>
    <x v="0"/>
    <x v="0"/>
    <x v="1057"/>
    <x v="300"/>
    <x v="20"/>
    <x v="0"/>
    <x v="98"/>
    <x v="0"/>
  </r>
  <r>
    <x v="1072"/>
    <x v="0"/>
    <x v="27"/>
    <x v="2"/>
    <x v="7"/>
    <x v="1"/>
    <x v="2"/>
    <x v="1"/>
    <x v="0"/>
    <x v="689"/>
    <x v="300"/>
    <x v="20"/>
    <x v="0"/>
    <x v="98"/>
    <x v="0"/>
  </r>
  <r>
    <x v="1073"/>
    <x v="0"/>
    <x v="27"/>
    <x v="2"/>
    <x v="7"/>
    <x v="1"/>
    <x v="2"/>
    <x v="2"/>
    <x v="0"/>
    <x v="1034"/>
    <x v="300"/>
    <x v="20"/>
    <x v="0"/>
    <x v="98"/>
    <x v="0"/>
  </r>
  <r>
    <x v="1074"/>
    <x v="0"/>
    <x v="27"/>
    <x v="2"/>
    <x v="7"/>
    <x v="0"/>
    <x v="0"/>
    <x v="0"/>
    <x v="0"/>
    <x v="515"/>
    <x v="300"/>
    <x v="16"/>
    <x v="0"/>
    <x v="45"/>
    <x v="0"/>
  </r>
  <r>
    <x v="1075"/>
    <x v="0"/>
    <x v="27"/>
    <x v="2"/>
    <x v="7"/>
    <x v="0"/>
    <x v="0"/>
    <x v="1"/>
    <x v="0"/>
    <x v="442"/>
    <x v="300"/>
    <x v="16"/>
    <x v="0"/>
    <x v="45"/>
    <x v="0"/>
  </r>
  <r>
    <x v="1076"/>
    <x v="0"/>
    <x v="27"/>
    <x v="2"/>
    <x v="7"/>
    <x v="0"/>
    <x v="0"/>
    <x v="2"/>
    <x v="0"/>
    <x v="1144"/>
    <x v="300"/>
    <x v="16"/>
    <x v="0"/>
    <x v="45"/>
    <x v="0"/>
  </r>
  <r>
    <x v="1077"/>
    <x v="0"/>
    <x v="27"/>
    <x v="2"/>
    <x v="7"/>
    <x v="0"/>
    <x v="1"/>
    <x v="0"/>
    <x v="0"/>
    <x v="1188"/>
    <x v="300"/>
    <x v="16"/>
    <x v="0"/>
    <x v="45"/>
    <x v="0"/>
  </r>
  <r>
    <x v="1078"/>
    <x v="0"/>
    <x v="27"/>
    <x v="2"/>
    <x v="7"/>
    <x v="0"/>
    <x v="1"/>
    <x v="1"/>
    <x v="0"/>
    <x v="703"/>
    <x v="300"/>
    <x v="16"/>
    <x v="0"/>
    <x v="45"/>
    <x v="0"/>
  </r>
  <r>
    <x v="1079"/>
    <x v="0"/>
    <x v="27"/>
    <x v="2"/>
    <x v="7"/>
    <x v="0"/>
    <x v="1"/>
    <x v="2"/>
    <x v="0"/>
    <x v="1378"/>
    <x v="300"/>
    <x v="16"/>
    <x v="0"/>
    <x v="45"/>
    <x v="0"/>
  </r>
  <r>
    <x v="1080"/>
    <x v="0"/>
    <x v="40"/>
    <x v="5"/>
    <x v="15"/>
    <x v="1"/>
    <x v="2"/>
    <x v="0"/>
    <x v="0"/>
    <x v="904"/>
    <x v="300"/>
    <x v="45"/>
    <x v="0"/>
    <x v="94"/>
    <x v="0"/>
  </r>
  <r>
    <x v="1081"/>
    <x v="0"/>
    <x v="40"/>
    <x v="5"/>
    <x v="15"/>
    <x v="1"/>
    <x v="2"/>
    <x v="1"/>
    <x v="0"/>
    <x v="1246"/>
    <x v="300"/>
    <x v="45"/>
    <x v="0"/>
    <x v="94"/>
    <x v="0"/>
  </r>
  <r>
    <x v="1082"/>
    <x v="0"/>
    <x v="40"/>
    <x v="5"/>
    <x v="15"/>
    <x v="1"/>
    <x v="2"/>
    <x v="2"/>
    <x v="0"/>
    <x v="956"/>
    <x v="300"/>
    <x v="45"/>
    <x v="0"/>
    <x v="94"/>
    <x v="0"/>
  </r>
  <r>
    <x v="1083"/>
    <x v="0"/>
    <x v="40"/>
    <x v="5"/>
    <x v="15"/>
    <x v="0"/>
    <x v="0"/>
    <x v="0"/>
    <x v="0"/>
    <x v="313"/>
    <x v="300"/>
    <x v="40"/>
    <x v="0"/>
    <x v="84"/>
    <x v="0"/>
  </r>
  <r>
    <x v="1084"/>
    <x v="0"/>
    <x v="40"/>
    <x v="5"/>
    <x v="15"/>
    <x v="0"/>
    <x v="0"/>
    <x v="1"/>
    <x v="0"/>
    <x v="338"/>
    <x v="300"/>
    <x v="40"/>
    <x v="0"/>
    <x v="84"/>
    <x v="0"/>
  </r>
  <r>
    <x v="1085"/>
    <x v="0"/>
    <x v="40"/>
    <x v="5"/>
    <x v="15"/>
    <x v="0"/>
    <x v="0"/>
    <x v="2"/>
    <x v="0"/>
    <x v="382"/>
    <x v="300"/>
    <x v="40"/>
    <x v="0"/>
    <x v="84"/>
    <x v="0"/>
  </r>
  <r>
    <x v="1086"/>
    <x v="0"/>
    <x v="40"/>
    <x v="5"/>
    <x v="15"/>
    <x v="0"/>
    <x v="1"/>
    <x v="0"/>
    <x v="0"/>
    <x v="383"/>
    <x v="300"/>
    <x v="32"/>
    <x v="0"/>
    <x v="44"/>
    <x v="0"/>
  </r>
  <r>
    <x v="1087"/>
    <x v="0"/>
    <x v="40"/>
    <x v="5"/>
    <x v="15"/>
    <x v="0"/>
    <x v="1"/>
    <x v="1"/>
    <x v="0"/>
    <x v="340"/>
    <x v="300"/>
    <x v="33"/>
    <x v="0"/>
    <x v="64"/>
    <x v="0"/>
  </r>
  <r>
    <x v="1088"/>
    <x v="0"/>
    <x v="40"/>
    <x v="5"/>
    <x v="15"/>
    <x v="0"/>
    <x v="1"/>
    <x v="2"/>
    <x v="0"/>
    <x v="754"/>
    <x v="300"/>
    <x v="33"/>
    <x v="0"/>
    <x v="64"/>
    <x v="0"/>
  </r>
  <r>
    <x v="1089"/>
    <x v="0"/>
    <x v="25"/>
    <x v="2"/>
    <x v="7"/>
    <x v="1"/>
    <x v="2"/>
    <x v="0"/>
    <x v="0"/>
    <x v="639"/>
    <x v="300"/>
    <x v="19"/>
    <x v="0"/>
    <x v="96"/>
    <x v="0"/>
  </r>
  <r>
    <x v="1090"/>
    <x v="0"/>
    <x v="25"/>
    <x v="2"/>
    <x v="7"/>
    <x v="1"/>
    <x v="2"/>
    <x v="1"/>
    <x v="0"/>
    <x v="942"/>
    <x v="300"/>
    <x v="19"/>
    <x v="0"/>
    <x v="96"/>
    <x v="0"/>
  </r>
  <r>
    <x v="1091"/>
    <x v="0"/>
    <x v="25"/>
    <x v="2"/>
    <x v="7"/>
    <x v="1"/>
    <x v="2"/>
    <x v="2"/>
    <x v="0"/>
    <x v="672"/>
    <x v="300"/>
    <x v="19"/>
    <x v="0"/>
    <x v="96"/>
    <x v="0"/>
  </r>
  <r>
    <x v="1092"/>
    <x v="0"/>
    <x v="25"/>
    <x v="2"/>
    <x v="7"/>
    <x v="0"/>
    <x v="0"/>
    <x v="0"/>
    <x v="0"/>
    <x v="671"/>
    <x v="300"/>
    <x v="16"/>
    <x v="0"/>
    <x v="45"/>
    <x v="0"/>
  </r>
  <r>
    <x v="1093"/>
    <x v="0"/>
    <x v="25"/>
    <x v="2"/>
    <x v="7"/>
    <x v="0"/>
    <x v="0"/>
    <x v="1"/>
    <x v="0"/>
    <x v="1331"/>
    <x v="300"/>
    <x v="16"/>
    <x v="0"/>
    <x v="45"/>
    <x v="0"/>
  </r>
  <r>
    <x v="1094"/>
    <x v="0"/>
    <x v="25"/>
    <x v="2"/>
    <x v="7"/>
    <x v="0"/>
    <x v="0"/>
    <x v="2"/>
    <x v="0"/>
    <x v="1105"/>
    <x v="300"/>
    <x v="16"/>
    <x v="0"/>
    <x v="45"/>
    <x v="0"/>
  </r>
  <r>
    <x v="1095"/>
    <x v="0"/>
    <x v="25"/>
    <x v="2"/>
    <x v="7"/>
    <x v="0"/>
    <x v="1"/>
    <x v="0"/>
    <x v="0"/>
    <x v="571"/>
    <x v="300"/>
    <x v="16"/>
    <x v="0"/>
    <x v="45"/>
    <x v="0"/>
  </r>
  <r>
    <x v="1096"/>
    <x v="0"/>
    <x v="25"/>
    <x v="2"/>
    <x v="7"/>
    <x v="0"/>
    <x v="1"/>
    <x v="1"/>
    <x v="0"/>
    <x v="924"/>
    <x v="300"/>
    <x v="16"/>
    <x v="0"/>
    <x v="45"/>
    <x v="0"/>
  </r>
  <r>
    <x v="1097"/>
    <x v="0"/>
    <x v="25"/>
    <x v="2"/>
    <x v="7"/>
    <x v="0"/>
    <x v="1"/>
    <x v="2"/>
    <x v="0"/>
    <x v="1001"/>
    <x v="300"/>
    <x v="16"/>
    <x v="0"/>
    <x v="45"/>
    <x v="0"/>
  </r>
  <r>
    <x v="1098"/>
    <x v="0"/>
    <x v="60"/>
    <x v="0"/>
    <x v="0"/>
    <x v="1"/>
    <x v="2"/>
    <x v="0"/>
    <x v="0"/>
    <x v="519"/>
    <x v="300"/>
    <x v="1"/>
    <x v="0"/>
    <x v="82"/>
    <x v="0"/>
  </r>
  <r>
    <x v="1099"/>
    <x v="0"/>
    <x v="60"/>
    <x v="0"/>
    <x v="0"/>
    <x v="1"/>
    <x v="2"/>
    <x v="1"/>
    <x v="0"/>
    <x v="341"/>
    <x v="300"/>
    <x v="1"/>
    <x v="0"/>
    <x v="82"/>
    <x v="0"/>
  </r>
  <r>
    <x v="1100"/>
    <x v="0"/>
    <x v="60"/>
    <x v="0"/>
    <x v="0"/>
    <x v="1"/>
    <x v="2"/>
    <x v="2"/>
    <x v="0"/>
    <x v="700"/>
    <x v="300"/>
    <x v="1"/>
    <x v="0"/>
    <x v="82"/>
    <x v="0"/>
  </r>
  <r>
    <x v="1101"/>
    <x v="0"/>
    <x v="60"/>
    <x v="0"/>
    <x v="0"/>
    <x v="0"/>
    <x v="0"/>
    <x v="0"/>
    <x v="0"/>
    <x v="631"/>
    <x v="300"/>
    <x v="1"/>
    <x v="0"/>
    <x v="82"/>
    <x v="0"/>
  </r>
  <r>
    <x v="1102"/>
    <x v="0"/>
    <x v="60"/>
    <x v="0"/>
    <x v="0"/>
    <x v="0"/>
    <x v="0"/>
    <x v="1"/>
    <x v="0"/>
    <x v="581"/>
    <x v="300"/>
    <x v="1"/>
    <x v="0"/>
    <x v="82"/>
    <x v="0"/>
  </r>
  <r>
    <x v="1103"/>
    <x v="0"/>
    <x v="60"/>
    <x v="0"/>
    <x v="0"/>
    <x v="0"/>
    <x v="0"/>
    <x v="2"/>
    <x v="0"/>
    <x v="767"/>
    <x v="300"/>
    <x v="1"/>
    <x v="0"/>
    <x v="82"/>
    <x v="0"/>
  </r>
  <r>
    <x v="1104"/>
    <x v="0"/>
    <x v="60"/>
    <x v="0"/>
    <x v="0"/>
    <x v="0"/>
    <x v="1"/>
    <x v="0"/>
    <x v="0"/>
    <x v="603"/>
    <x v="300"/>
    <x v="1"/>
    <x v="0"/>
    <x v="82"/>
    <x v="0"/>
  </r>
  <r>
    <x v="1105"/>
    <x v="0"/>
    <x v="60"/>
    <x v="0"/>
    <x v="0"/>
    <x v="0"/>
    <x v="1"/>
    <x v="1"/>
    <x v="0"/>
    <x v="549"/>
    <x v="300"/>
    <x v="1"/>
    <x v="0"/>
    <x v="82"/>
    <x v="0"/>
  </r>
  <r>
    <x v="1106"/>
    <x v="0"/>
    <x v="60"/>
    <x v="0"/>
    <x v="0"/>
    <x v="0"/>
    <x v="1"/>
    <x v="2"/>
    <x v="0"/>
    <x v="977"/>
    <x v="300"/>
    <x v="1"/>
    <x v="0"/>
    <x v="82"/>
    <x v="0"/>
  </r>
  <r>
    <x v="1107"/>
    <x v="0"/>
    <x v="26"/>
    <x v="2"/>
    <x v="7"/>
    <x v="1"/>
    <x v="2"/>
    <x v="0"/>
    <x v="0"/>
    <x v="1168"/>
    <x v="300"/>
    <x v="18"/>
    <x v="0"/>
    <x v="93"/>
    <x v="0"/>
  </r>
  <r>
    <x v="1108"/>
    <x v="0"/>
    <x v="26"/>
    <x v="2"/>
    <x v="7"/>
    <x v="1"/>
    <x v="2"/>
    <x v="1"/>
    <x v="0"/>
    <x v="1013"/>
    <x v="300"/>
    <x v="19"/>
    <x v="0"/>
    <x v="96"/>
    <x v="0"/>
  </r>
  <r>
    <x v="1109"/>
    <x v="0"/>
    <x v="26"/>
    <x v="2"/>
    <x v="7"/>
    <x v="1"/>
    <x v="2"/>
    <x v="2"/>
    <x v="0"/>
    <x v="638"/>
    <x v="300"/>
    <x v="18"/>
    <x v="0"/>
    <x v="93"/>
    <x v="0"/>
  </r>
  <r>
    <x v="1110"/>
    <x v="0"/>
    <x v="26"/>
    <x v="2"/>
    <x v="7"/>
    <x v="0"/>
    <x v="0"/>
    <x v="0"/>
    <x v="0"/>
    <x v="565"/>
    <x v="300"/>
    <x v="16"/>
    <x v="0"/>
    <x v="45"/>
    <x v="0"/>
  </r>
  <r>
    <x v="1111"/>
    <x v="0"/>
    <x v="26"/>
    <x v="2"/>
    <x v="7"/>
    <x v="0"/>
    <x v="0"/>
    <x v="1"/>
    <x v="0"/>
    <x v="1332"/>
    <x v="300"/>
    <x v="16"/>
    <x v="0"/>
    <x v="45"/>
    <x v="0"/>
  </r>
  <r>
    <x v="1112"/>
    <x v="0"/>
    <x v="26"/>
    <x v="2"/>
    <x v="7"/>
    <x v="0"/>
    <x v="0"/>
    <x v="2"/>
    <x v="0"/>
    <x v="1402"/>
    <x v="300"/>
    <x v="16"/>
    <x v="0"/>
    <x v="45"/>
    <x v="0"/>
  </r>
  <r>
    <x v="1113"/>
    <x v="0"/>
    <x v="26"/>
    <x v="2"/>
    <x v="7"/>
    <x v="0"/>
    <x v="1"/>
    <x v="0"/>
    <x v="0"/>
    <x v="880"/>
    <x v="300"/>
    <x v="16"/>
    <x v="0"/>
    <x v="45"/>
    <x v="0"/>
  </r>
  <r>
    <x v="1114"/>
    <x v="0"/>
    <x v="26"/>
    <x v="2"/>
    <x v="7"/>
    <x v="0"/>
    <x v="1"/>
    <x v="1"/>
    <x v="0"/>
    <x v="596"/>
    <x v="300"/>
    <x v="16"/>
    <x v="0"/>
    <x v="45"/>
    <x v="0"/>
  </r>
  <r>
    <x v="1115"/>
    <x v="0"/>
    <x v="26"/>
    <x v="2"/>
    <x v="7"/>
    <x v="0"/>
    <x v="1"/>
    <x v="2"/>
    <x v="0"/>
    <x v="1204"/>
    <x v="300"/>
    <x v="16"/>
    <x v="0"/>
    <x v="45"/>
    <x v="0"/>
  </r>
  <r>
    <x v="1116"/>
    <x v="0"/>
    <x v="63"/>
    <x v="0"/>
    <x v="0"/>
    <x v="1"/>
    <x v="2"/>
    <x v="0"/>
    <x v="0"/>
    <x v="436"/>
    <x v="300"/>
    <x v="1"/>
    <x v="0"/>
    <x v="82"/>
    <x v="0"/>
  </r>
  <r>
    <x v="1117"/>
    <x v="0"/>
    <x v="63"/>
    <x v="0"/>
    <x v="0"/>
    <x v="1"/>
    <x v="2"/>
    <x v="1"/>
    <x v="0"/>
    <x v="544"/>
    <x v="300"/>
    <x v="1"/>
    <x v="0"/>
    <x v="82"/>
    <x v="0"/>
  </r>
  <r>
    <x v="1118"/>
    <x v="0"/>
    <x v="63"/>
    <x v="0"/>
    <x v="0"/>
    <x v="1"/>
    <x v="2"/>
    <x v="2"/>
    <x v="0"/>
    <x v="665"/>
    <x v="300"/>
    <x v="1"/>
    <x v="0"/>
    <x v="82"/>
    <x v="0"/>
  </r>
  <r>
    <x v="1119"/>
    <x v="0"/>
    <x v="63"/>
    <x v="0"/>
    <x v="0"/>
    <x v="0"/>
    <x v="0"/>
    <x v="0"/>
    <x v="0"/>
    <x v="388"/>
    <x v="300"/>
    <x v="1"/>
    <x v="0"/>
    <x v="82"/>
    <x v="0"/>
  </r>
  <r>
    <x v="1120"/>
    <x v="0"/>
    <x v="63"/>
    <x v="0"/>
    <x v="0"/>
    <x v="0"/>
    <x v="0"/>
    <x v="1"/>
    <x v="0"/>
    <x v="237"/>
    <x v="237"/>
    <x v="0"/>
    <x v="1"/>
    <x v="0"/>
    <x v="0"/>
  </r>
  <r>
    <x v="1121"/>
    <x v="0"/>
    <x v="63"/>
    <x v="0"/>
    <x v="0"/>
    <x v="0"/>
    <x v="0"/>
    <x v="2"/>
    <x v="0"/>
    <x v="918"/>
    <x v="300"/>
    <x v="1"/>
    <x v="0"/>
    <x v="82"/>
    <x v="0"/>
  </r>
  <r>
    <x v="1122"/>
    <x v="0"/>
    <x v="63"/>
    <x v="0"/>
    <x v="0"/>
    <x v="0"/>
    <x v="1"/>
    <x v="0"/>
    <x v="0"/>
    <x v="479"/>
    <x v="300"/>
    <x v="1"/>
    <x v="0"/>
    <x v="82"/>
    <x v="0"/>
  </r>
  <r>
    <x v="1123"/>
    <x v="0"/>
    <x v="63"/>
    <x v="0"/>
    <x v="0"/>
    <x v="0"/>
    <x v="1"/>
    <x v="1"/>
    <x v="0"/>
    <x v="624"/>
    <x v="300"/>
    <x v="1"/>
    <x v="0"/>
    <x v="82"/>
    <x v="0"/>
  </r>
  <r>
    <x v="1124"/>
    <x v="0"/>
    <x v="63"/>
    <x v="0"/>
    <x v="0"/>
    <x v="0"/>
    <x v="1"/>
    <x v="2"/>
    <x v="0"/>
    <x v="849"/>
    <x v="300"/>
    <x v="1"/>
    <x v="0"/>
    <x v="82"/>
    <x v="0"/>
  </r>
  <r>
    <x v="1125"/>
    <x v="0"/>
    <x v="72"/>
    <x v="0"/>
    <x v="0"/>
    <x v="1"/>
    <x v="2"/>
    <x v="0"/>
    <x v="0"/>
    <x v="369"/>
    <x v="300"/>
    <x v="1"/>
    <x v="0"/>
    <x v="82"/>
    <x v="0"/>
  </r>
  <r>
    <x v="1126"/>
    <x v="0"/>
    <x v="72"/>
    <x v="0"/>
    <x v="0"/>
    <x v="1"/>
    <x v="2"/>
    <x v="1"/>
    <x v="0"/>
    <x v="567"/>
    <x v="300"/>
    <x v="1"/>
    <x v="0"/>
    <x v="82"/>
    <x v="0"/>
  </r>
  <r>
    <x v="1127"/>
    <x v="0"/>
    <x v="72"/>
    <x v="0"/>
    <x v="0"/>
    <x v="1"/>
    <x v="2"/>
    <x v="2"/>
    <x v="0"/>
    <x v="901"/>
    <x v="300"/>
    <x v="1"/>
    <x v="0"/>
    <x v="82"/>
    <x v="0"/>
  </r>
  <r>
    <x v="1128"/>
    <x v="0"/>
    <x v="72"/>
    <x v="0"/>
    <x v="0"/>
    <x v="0"/>
    <x v="0"/>
    <x v="0"/>
    <x v="0"/>
    <x v="468"/>
    <x v="300"/>
    <x v="1"/>
    <x v="0"/>
    <x v="82"/>
    <x v="0"/>
  </r>
  <r>
    <x v="1129"/>
    <x v="0"/>
    <x v="72"/>
    <x v="0"/>
    <x v="0"/>
    <x v="0"/>
    <x v="0"/>
    <x v="1"/>
    <x v="0"/>
    <x v="406"/>
    <x v="300"/>
    <x v="1"/>
    <x v="0"/>
    <x v="82"/>
    <x v="0"/>
  </r>
  <r>
    <x v="1130"/>
    <x v="0"/>
    <x v="72"/>
    <x v="0"/>
    <x v="0"/>
    <x v="0"/>
    <x v="0"/>
    <x v="2"/>
    <x v="0"/>
    <x v="454"/>
    <x v="300"/>
    <x v="1"/>
    <x v="0"/>
    <x v="82"/>
    <x v="0"/>
  </r>
  <r>
    <x v="1131"/>
    <x v="0"/>
    <x v="72"/>
    <x v="0"/>
    <x v="0"/>
    <x v="0"/>
    <x v="1"/>
    <x v="0"/>
    <x v="0"/>
    <x v="531"/>
    <x v="300"/>
    <x v="1"/>
    <x v="0"/>
    <x v="82"/>
    <x v="0"/>
  </r>
  <r>
    <x v="1132"/>
    <x v="0"/>
    <x v="72"/>
    <x v="0"/>
    <x v="0"/>
    <x v="0"/>
    <x v="1"/>
    <x v="1"/>
    <x v="0"/>
    <x v="617"/>
    <x v="300"/>
    <x v="1"/>
    <x v="0"/>
    <x v="82"/>
    <x v="0"/>
  </r>
  <r>
    <x v="1133"/>
    <x v="0"/>
    <x v="72"/>
    <x v="0"/>
    <x v="0"/>
    <x v="0"/>
    <x v="1"/>
    <x v="2"/>
    <x v="0"/>
    <x v="859"/>
    <x v="300"/>
    <x v="1"/>
    <x v="0"/>
    <x v="82"/>
    <x v="0"/>
  </r>
  <r>
    <x v="1134"/>
    <x v="0"/>
    <x v="30"/>
    <x v="2"/>
    <x v="7"/>
    <x v="1"/>
    <x v="2"/>
    <x v="0"/>
    <x v="0"/>
    <x v="602"/>
    <x v="300"/>
    <x v="19"/>
    <x v="0"/>
    <x v="96"/>
    <x v="0"/>
  </r>
  <r>
    <x v="1135"/>
    <x v="0"/>
    <x v="30"/>
    <x v="2"/>
    <x v="7"/>
    <x v="1"/>
    <x v="2"/>
    <x v="1"/>
    <x v="0"/>
    <x v="843"/>
    <x v="300"/>
    <x v="19"/>
    <x v="0"/>
    <x v="96"/>
    <x v="0"/>
  </r>
  <r>
    <x v="1136"/>
    <x v="0"/>
    <x v="30"/>
    <x v="2"/>
    <x v="7"/>
    <x v="1"/>
    <x v="2"/>
    <x v="2"/>
    <x v="0"/>
    <x v="1160"/>
    <x v="300"/>
    <x v="19"/>
    <x v="0"/>
    <x v="96"/>
    <x v="0"/>
  </r>
  <r>
    <x v="1137"/>
    <x v="0"/>
    <x v="30"/>
    <x v="2"/>
    <x v="7"/>
    <x v="0"/>
    <x v="0"/>
    <x v="0"/>
    <x v="0"/>
    <x v="574"/>
    <x v="300"/>
    <x v="16"/>
    <x v="0"/>
    <x v="45"/>
    <x v="0"/>
  </r>
  <r>
    <x v="1138"/>
    <x v="0"/>
    <x v="30"/>
    <x v="2"/>
    <x v="7"/>
    <x v="0"/>
    <x v="0"/>
    <x v="1"/>
    <x v="0"/>
    <x v="891"/>
    <x v="300"/>
    <x v="16"/>
    <x v="0"/>
    <x v="45"/>
    <x v="0"/>
  </r>
  <r>
    <x v="1139"/>
    <x v="0"/>
    <x v="30"/>
    <x v="2"/>
    <x v="7"/>
    <x v="0"/>
    <x v="0"/>
    <x v="2"/>
    <x v="0"/>
    <x v="425"/>
    <x v="300"/>
    <x v="16"/>
    <x v="0"/>
    <x v="45"/>
    <x v="0"/>
  </r>
  <r>
    <x v="1140"/>
    <x v="0"/>
    <x v="30"/>
    <x v="2"/>
    <x v="7"/>
    <x v="0"/>
    <x v="1"/>
    <x v="0"/>
    <x v="0"/>
    <x v="1005"/>
    <x v="300"/>
    <x v="16"/>
    <x v="0"/>
    <x v="45"/>
    <x v="0"/>
  </r>
  <r>
    <x v="1141"/>
    <x v="0"/>
    <x v="30"/>
    <x v="2"/>
    <x v="7"/>
    <x v="0"/>
    <x v="1"/>
    <x v="1"/>
    <x v="0"/>
    <x v="445"/>
    <x v="300"/>
    <x v="16"/>
    <x v="0"/>
    <x v="45"/>
    <x v="0"/>
  </r>
  <r>
    <x v="1142"/>
    <x v="0"/>
    <x v="30"/>
    <x v="2"/>
    <x v="7"/>
    <x v="0"/>
    <x v="1"/>
    <x v="2"/>
    <x v="0"/>
    <x v="566"/>
    <x v="300"/>
    <x v="16"/>
    <x v="0"/>
    <x v="45"/>
    <x v="0"/>
  </r>
  <r>
    <x v="1143"/>
    <x v="0"/>
    <x v="65"/>
    <x v="0"/>
    <x v="0"/>
    <x v="1"/>
    <x v="2"/>
    <x v="0"/>
    <x v="0"/>
    <x v="521"/>
    <x v="300"/>
    <x v="1"/>
    <x v="0"/>
    <x v="82"/>
    <x v="0"/>
  </r>
  <r>
    <x v="1144"/>
    <x v="0"/>
    <x v="65"/>
    <x v="0"/>
    <x v="0"/>
    <x v="1"/>
    <x v="2"/>
    <x v="1"/>
    <x v="0"/>
    <x v="490"/>
    <x v="300"/>
    <x v="1"/>
    <x v="0"/>
    <x v="82"/>
    <x v="0"/>
  </r>
  <r>
    <x v="1145"/>
    <x v="0"/>
    <x v="65"/>
    <x v="0"/>
    <x v="0"/>
    <x v="1"/>
    <x v="2"/>
    <x v="2"/>
    <x v="0"/>
    <x v="786"/>
    <x v="300"/>
    <x v="1"/>
    <x v="0"/>
    <x v="82"/>
    <x v="0"/>
  </r>
  <r>
    <x v="1146"/>
    <x v="0"/>
    <x v="65"/>
    <x v="0"/>
    <x v="0"/>
    <x v="0"/>
    <x v="0"/>
    <x v="0"/>
    <x v="0"/>
    <x v="554"/>
    <x v="300"/>
    <x v="1"/>
    <x v="0"/>
    <x v="82"/>
    <x v="0"/>
  </r>
  <r>
    <x v="1147"/>
    <x v="0"/>
    <x v="65"/>
    <x v="0"/>
    <x v="0"/>
    <x v="0"/>
    <x v="0"/>
    <x v="1"/>
    <x v="0"/>
    <x v="239"/>
    <x v="239"/>
    <x v="0"/>
    <x v="1"/>
    <x v="0"/>
    <x v="0"/>
  </r>
  <r>
    <x v="1148"/>
    <x v="0"/>
    <x v="65"/>
    <x v="0"/>
    <x v="0"/>
    <x v="0"/>
    <x v="0"/>
    <x v="2"/>
    <x v="0"/>
    <x v="413"/>
    <x v="300"/>
    <x v="1"/>
    <x v="0"/>
    <x v="82"/>
    <x v="0"/>
  </r>
  <r>
    <x v="1149"/>
    <x v="0"/>
    <x v="65"/>
    <x v="0"/>
    <x v="0"/>
    <x v="0"/>
    <x v="1"/>
    <x v="0"/>
    <x v="0"/>
    <x v="157"/>
    <x v="157"/>
    <x v="0"/>
    <x v="1"/>
    <x v="0"/>
    <x v="0"/>
  </r>
  <r>
    <x v="1150"/>
    <x v="0"/>
    <x v="65"/>
    <x v="0"/>
    <x v="0"/>
    <x v="0"/>
    <x v="1"/>
    <x v="1"/>
    <x v="0"/>
    <x v="214"/>
    <x v="214"/>
    <x v="0"/>
    <x v="1"/>
    <x v="0"/>
    <x v="0"/>
  </r>
  <r>
    <x v="1151"/>
    <x v="0"/>
    <x v="65"/>
    <x v="0"/>
    <x v="0"/>
    <x v="0"/>
    <x v="1"/>
    <x v="2"/>
    <x v="0"/>
    <x v="462"/>
    <x v="300"/>
    <x v="1"/>
    <x v="0"/>
    <x v="82"/>
    <x v="0"/>
  </r>
  <r>
    <x v="1152"/>
    <x v="0"/>
    <x v="18"/>
    <x v="1"/>
    <x v="1"/>
    <x v="1"/>
    <x v="2"/>
    <x v="0"/>
    <x v="0"/>
    <x v="577"/>
    <x v="300"/>
    <x v="5"/>
    <x v="0"/>
    <x v="87"/>
    <x v="0"/>
  </r>
  <r>
    <x v="1153"/>
    <x v="0"/>
    <x v="18"/>
    <x v="1"/>
    <x v="1"/>
    <x v="1"/>
    <x v="2"/>
    <x v="1"/>
    <x v="0"/>
    <x v="401"/>
    <x v="300"/>
    <x v="6"/>
    <x v="0"/>
    <x v="89"/>
    <x v="0"/>
  </r>
  <r>
    <x v="1154"/>
    <x v="0"/>
    <x v="18"/>
    <x v="1"/>
    <x v="1"/>
    <x v="1"/>
    <x v="2"/>
    <x v="2"/>
    <x v="0"/>
    <x v="969"/>
    <x v="300"/>
    <x v="7"/>
    <x v="0"/>
    <x v="91"/>
    <x v="0"/>
  </r>
  <r>
    <x v="1155"/>
    <x v="0"/>
    <x v="18"/>
    <x v="1"/>
    <x v="1"/>
    <x v="0"/>
    <x v="0"/>
    <x v="0"/>
    <x v="0"/>
    <x v="753"/>
    <x v="300"/>
    <x v="3"/>
    <x v="0"/>
    <x v="76"/>
    <x v="0"/>
  </r>
  <r>
    <x v="1156"/>
    <x v="0"/>
    <x v="18"/>
    <x v="1"/>
    <x v="1"/>
    <x v="0"/>
    <x v="0"/>
    <x v="1"/>
    <x v="0"/>
    <x v="756"/>
    <x v="300"/>
    <x v="3"/>
    <x v="0"/>
    <x v="76"/>
    <x v="0"/>
  </r>
  <r>
    <x v="1157"/>
    <x v="0"/>
    <x v="18"/>
    <x v="1"/>
    <x v="1"/>
    <x v="0"/>
    <x v="0"/>
    <x v="2"/>
    <x v="0"/>
    <x v="868"/>
    <x v="300"/>
    <x v="3"/>
    <x v="0"/>
    <x v="76"/>
    <x v="0"/>
  </r>
  <r>
    <x v="1158"/>
    <x v="0"/>
    <x v="18"/>
    <x v="1"/>
    <x v="1"/>
    <x v="0"/>
    <x v="1"/>
    <x v="0"/>
    <x v="0"/>
    <x v="863"/>
    <x v="300"/>
    <x v="3"/>
    <x v="0"/>
    <x v="76"/>
    <x v="0"/>
  </r>
  <r>
    <x v="1159"/>
    <x v="0"/>
    <x v="18"/>
    <x v="1"/>
    <x v="1"/>
    <x v="0"/>
    <x v="1"/>
    <x v="1"/>
    <x v="0"/>
    <x v="621"/>
    <x v="300"/>
    <x v="3"/>
    <x v="0"/>
    <x v="76"/>
    <x v="0"/>
  </r>
  <r>
    <x v="1160"/>
    <x v="0"/>
    <x v="18"/>
    <x v="1"/>
    <x v="1"/>
    <x v="0"/>
    <x v="1"/>
    <x v="2"/>
    <x v="0"/>
    <x v="530"/>
    <x v="300"/>
    <x v="3"/>
    <x v="0"/>
    <x v="76"/>
    <x v="0"/>
  </r>
  <r>
    <x v="1161"/>
    <x v="0"/>
    <x v="44"/>
    <x v="5"/>
    <x v="15"/>
    <x v="1"/>
    <x v="2"/>
    <x v="0"/>
    <x v="0"/>
    <x v="1016"/>
    <x v="300"/>
    <x v="46"/>
    <x v="0"/>
    <x v="95"/>
    <x v="0"/>
  </r>
  <r>
    <x v="1162"/>
    <x v="0"/>
    <x v="44"/>
    <x v="5"/>
    <x v="15"/>
    <x v="1"/>
    <x v="2"/>
    <x v="1"/>
    <x v="0"/>
    <x v="1411"/>
    <x v="300"/>
    <x v="46"/>
    <x v="0"/>
    <x v="95"/>
    <x v="0"/>
  </r>
  <r>
    <x v="1163"/>
    <x v="0"/>
    <x v="44"/>
    <x v="5"/>
    <x v="15"/>
    <x v="1"/>
    <x v="2"/>
    <x v="2"/>
    <x v="0"/>
    <x v="1102"/>
    <x v="300"/>
    <x v="46"/>
    <x v="0"/>
    <x v="95"/>
    <x v="0"/>
  </r>
  <r>
    <x v="1164"/>
    <x v="0"/>
    <x v="44"/>
    <x v="5"/>
    <x v="15"/>
    <x v="0"/>
    <x v="0"/>
    <x v="0"/>
    <x v="0"/>
    <x v="395"/>
    <x v="300"/>
    <x v="41"/>
    <x v="0"/>
    <x v="85"/>
    <x v="0"/>
  </r>
  <r>
    <x v="1165"/>
    <x v="0"/>
    <x v="44"/>
    <x v="5"/>
    <x v="15"/>
    <x v="0"/>
    <x v="0"/>
    <x v="1"/>
    <x v="0"/>
    <x v="391"/>
    <x v="300"/>
    <x v="40"/>
    <x v="0"/>
    <x v="84"/>
    <x v="0"/>
  </r>
  <r>
    <x v="1166"/>
    <x v="0"/>
    <x v="44"/>
    <x v="5"/>
    <x v="15"/>
    <x v="0"/>
    <x v="0"/>
    <x v="2"/>
    <x v="0"/>
    <x v="387"/>
    <x v="300"/>
    <x v="40"/>
    <x v="0"/>
    <x v="84"/>
    <x v="0"/>
  </r>
  <r>
    <x v="1167"/>
    <x v="0"/>
    <x v="44"/>
    <x v="5"/>
    <x v="15"/>
    <x v="0"/>
    <x v="1"/>
    <x v="0"/>
    <x v="0"/>
    <x v="362"/>
    <x v="300"/>
    <x v="33"/>
    <x v="0"/>
    <x v="64"/>
    <x v="0"/>
  </r>
  <r>
    <x v="1168"/>
    <x v="0"/>
    <x v="44"/>
    <x v="5"/>
    <x v="15"/>
    <x v="0"/>
    <x v="1"/>
    <x v="1"/>
    <x v="0"/>
    <x v="344"/>
    <x v="300"/>
    <x v="33"/>
    <x v="0"/>
    <x v="64"/>
    <x v="0"/>
  </r>
  <r>
    <x v="1169"/>
    <x v="0"/>
    <x v="44"/>
    <x v="5"/>
    <x v="15"/>
    <x v="0"/>
    <x v="1"/>
    <x v="2"/>
    <x v="0"/>
    <x v="324"/>
    <x v="300"/>
    <x v="33"/>
    <x v="0"/>
    <x v="64"/>
    <x v="0"/>
  </r>
  <r>
    <x v="1170"/>
    <x v="0"/>
    <x v="4"/>
    <x v="1"/>
    <x v="1"/>
    <x v="1"/>
    <x v="2"/>
    <x v="0"/>
    <x v="0"/>
    <x v="705"/>
    <x v="300"/>
    <x v="5"/>
    <x v="0"/>
    <x v="87"/>
    <x v="0"/>
  </r>
  <r>
    <x v="1171"/>
    <x v="0"/>
    <x v="4"/>
    <x v="1"/>
    <x v="1"/>
    <x v="1"/>
    <x v="2"/>
    <x v="1"/>
    <x v="0"/>
    <x v="1129"/>
    <x v="300"/>
    <x v="5"/>
    <x v="0"/>
    <x v="87"/>
    <x v="0"/>
  </r>
  <r>
    <x v="1172"/>
    <x v="0"/>
    <x v="4"/>
    <x v="1"/>
    <x v="1"/>
    <x v="1"/>
    <x v="2"/>
    <x v="2"/>
    <x v="0"/>
    <x v="1280"/>
    <x v="300"/>
    <x v="5"/>
    <x v="0"/>
    <x v="87"/>
    <x v="0"/>
  </r>
  <r>
    <x v="1173"/>
    <x v="0"/>
    <x v="4"/>
    <x v="1"/>
    <x v="1"/>
    <x v="0"/>
    <x v="0"/>
    <x v="0"/>
    <x v="0"/>
    <x v="482"/>
    <x v="300"/>
    <x v="3"/>
    <x v="0"/>
    <x v="76"/>
    <x v="0"/>
  </r>
  <r>
    <x v="1174"/>
    <x v="0"/>
    <x v="4"/>
    <x v="1"/>
    <x v="1"/>
    <x v="0"/>
    <x v="0"/>
    <x v="1"/>
    <x v="0"/>
    <x v="985"/>
    <x v="300"/>
    <x v="3"/>
    <x v="0"/>
    <x v="76"/>
    <x v="0"/>
  </r>
  <r>
    <x v="1175"/>
    <x v="0"/>
    <x v="4"/>
    <x v="1"/>
    <x v="1"/>
    <x v="0"/>
    <x v="0"/>
    <x v="2"/>
    <x v="0"/>
    <x v="1203"/>
    <x v="300"/>
    <x v="3"/>
    <x v="0"/>
    <x v="76"/>
    <x v="0"/>
  </r>
  <r>
    <x v="1176"/>
    <x v="0"/>
    <x v="4"/>
    <x v="1"/>
    <x v="1"/>
    <x v="0"/>
    <x v="1"/>
    <x v="0"/>
    <x v="0"/>
    <x v="628"/>
    <x v="300"/>
    <x v="3"/>
    <x v="0"/>
    <x v="76"/>
    <x v="0"/>
  </r>
  <r>
    <x v="1177"/>
    <x v="0"/>
    <x v="4"/>
    <x v="1"/>
    <x v="1"/>
    <x v="0"/>
    <x v="1"/>
    <x v="1"/>
    <x v="0"/>
    <x v="599"/>
    <x v="300"/>
    <x v="3"/>
    <x v="0"/>
    <x v="76"/>
    <x v="0"/>
  </r>
  <r>
    <x v="1178"/>
    <x v="0"/>
    <x v="4"/>
    <x v="1"/>
    <x v="1"/>
    <x v="0"/>
    <x v="1"/>
    <x v="2"/>
    <x v="0"/>
    <x v="1343"/>
    <x v="300"/>
    <x v="3"/>
    <x v="0"/>
    <x v="76"/>
    <x v="0"/>
  </r>
  <r>
    <x v="1179"/>
    <x v="0"/>
    <x v="61"/>
    <x v="0"/>
    <x v="0"/>
    <x v="1"/>
    <x v="2"/>
    <x v="0"/>
    <x v="0"/>
    <x v="453"/>
    <x v="300"/>
    <x v="1"/>
    <x v="0"/>
    <x v="82"/>
    <x v="0"/>
  </r>
  <r>
    <x v="1180"/>
    <x v="0"/>
    <x v="61"/>
    <x v="0"/>
    <x v="0"/>
    <x v="1"/>
    <x v="2"/>
    <x v="1"/>
    <x v="0"/>
    <x v="410"/>
    <x v="300"/>
    <x v="1"/>
    <x v="0"/>
    <x v="82"/>
    <x v="0"/>
  </r>
  <r>
    <x v="1181"/>
    <x v="0"/>
    <x v="61"/>
    <x v="0"/>
    <x v="0"/>
    <x v="1"/>
    <x v="2"/>
    <x v="2"/>
    <x v="0"/>
    <x v="480"/>
    <x v="300"/>
    <x v="1"/>
    <x v="0"/>
    <x v="82"/>
    <x v="0"/>
  </r>
  <r>
    <x v="1182"/>
    <x v="0"/>
    <x v="61"/>
    <x v="0"/>
    <x v="0"/>
    <x v="0"/>
    <x v="0"/>
    <x v="0"/>
    <x v="0"/>
    <x v="518"/>
    <x v="300"/>
    <x v="1"/>
    <x v="0"/>
    <x v="82"/>
    <x v="0"/>
  </r>
  <r>
    <x v="1183"/>
    <x v="0"/>
    <x v="61"/>
    <x v="0"/>
    <x v="0"/>
    <x v="0"/>
    <x v="0"/>
    <x v="1"/>
    <x v="0"/>
    <x v="692"/>
    <x v="300"/>
    <x v="1"/>
    <x v="0"/>
    <x v="82"/>
    <x v="0"/>
  </r>
  <r>
    <x v="1184"/>
    <x v="0"/>
    <x v="61"/>
    <x v="0"/>
    <x v="0"/>
    <x v="0"/>
    <x v="0"/>
    <x v="2"/>
    <x v="0"/>
    <x v="572"/>
    <x v="300"/>
    <x v="1"/>
    <x v="0"/>
    <x v="82"/>
    <x v="0"/>
  </r>
  <r>
    <x v="1185"/>
    <x v="0"/>
    <x v="61"/>
    <x v="0"/>
    <x v="0"/>
    <x v="0"/>
    <x v="1"/>
    <x v="0"/>
    <x v="0"/>
    <x v="463"/>
    <x v="300"/>
    <x v="1"/>
    <x v="0"/>
    <x v="82"/>
    <x v="0"/>
  </r>
  <r>
    <x v="1186"/>
    <x v="0"/>
    <x v="61"/>
    <x v="0"/>
    <x v="0"/>
    <x v="0"/>
    <x v="1"/>
    <x v="1"/>
    <x v="0"/>
    <x v="635"/>
    <x v="300"/>
    <x v="1"/>
    <x v="0"/>
    <x v="82"/>
    <x v="0"/>
  </r>
  <r>
    <x v="1187"/>
    <x v="0"/>
    <x v="61"/>
    <x v="0"/>
    <x v="0"/>
    <x v="0"/>
    <x v="1"/>
    <x v="2"/>
    <x v="0"/>
    <x v="966"/>
    <x v="300"/>
    <x v="1"/>
    <x v="0"/>
    <x v="82"/>
    <x v="0"/>
  </r>
  <r>
    <x v="1188"/>
    <x v="0"/>
    <x v="22"/>
    <x v="2"/>
    <x v="7"/>
    <x v="1"/>
    <x v="2"/>
    <x v="0"/>
    <x v="0"/>
    <x v="1115"/>
    <x v="300"/>
    <x v="18"/>
    <x v="0"/>
    <x v="93"/>
    <x v="0"/>
  </r>
  <r>
    <x v="1189"/>
    <x v="0"/>
    <x v="22"/>
    <x v="2"/>
    <x v="7"/>
    <x v="1"/>
    <x v="2"/>
    <x v="1"/>
    <x v="0"/>
    <x v="1125"/>
    <x v="300"/>
    <x v="18"/>
    <x v="0"/>
    <x v="93"/>
    <x v="0"/>
  </r>
  <r>
    <x v="1190"/>
    <x v="0"/>
    <x v="22"/>
    <x v="2"/>
    <x v="7"/>
    <x v="1"/>
    <x v="2"/>
    <x v="2"/>
    <x v="0"/>
    <x v="972"/>
    <x v="300"/>
    <x v="18"/>
    <x v="0"/>
    <x v="93"/>
    <x v="0"/>
  </r>
  <r>
    <x v="1191"/>
    <x v="0"/>
    <x v="22"/>
    <x v="2"/>
    <x v="7"/>
    <x v="0"/>
    <x v="0"/>
    <x v="0"/>
    <x v="0"/>
    <x v="580"/>
    <x v="300"/>
    <x v="16"/>
    <x v="0"/>
    <x v="45"/>
    <x v="0"/>
  </r>
  <r>
    <x v="1192"/>
    <x v="0"/>
    <x v="22"/>
    <x v="2"/>
    <x v="7"/>
    <x v="0"/>
    <x v="0"/>
    <x v="1"/>
    <x v="0"/>
    <x v="1437"/>
    <x v="300"/>
    <x v="16"/>
    <x v="0"/>
    <x v="45"/>
    <x v="0"/>
  </r>
  <r>
    <x v="1193"/>
    <x v="0"/>
    <x v="22"/>
    <x v="2"/>
    <x v="7"/>
    <x v="0"/>
    <x v="0"/>
    <x v="2"/>
    <x v="0"/>
    <x v="1123"/>
    <x v="300"/>
    <x v="16"/>
    <x v="0"/>
    <x v="45"/>
    <x v="0"/>
  </r>
  <r>
    <x v="1194"/>
    <x v="0"/>
    <x v="22"/>
    <x v="2"/>
    <x v="7"/>
    <x v="0"/>
    <x v="1"/>
    <x v="0"/>
    <x v="0"/>
    <x v="968"/>
    <x v="300"/>
    <x v="16"/>
    <x v="0"/>
    <x v="45"/>
    <x v="0"/>
  </r>
  <r>
    <x v="1195"/>
    <x v="0"/>
    <x v="22"/>
    <x v="2"/>
    <x v="7"/>
    <x v="0"/>
    <x v="1"/>
    <x v="1"/>
    <x v="0"/>
    <x v="1135"/>
    <x v="300"/>
    <x v="16"/>
    <x v="0"/>
    <x v="45"/>
    <x v="0"/>
  </r>
  <r>
    <x v="1196"/>
    <x v="0"/>
    <x v="22"/>
    <x v="2"/>
    <x v="7"/>
    <x v="0"/>
    <x v="1"/>
    <x v="2"/>
    <x v="0"/>
    <x v="1022"/>
    <x v="300"/>
    <x v="16"/>
    <x v="0"/>
    <x v="45"/>
    <x v="0"/>
  </r>
  <r>
    <x v="1197"/>
    <x v="0"/>
    <x v="73"/>
    <x v="0"/>
    <x v="0"/>
    <x v="1"/>
    <x v="2"/>
    <x v="0"/>
    <x v="0"/>
    <x v="496"/>
    <x v="300"/>
    <x v="1"/>
    <x v="0"/>
    <x v="82"/>
    <x v="0"/>
  </r>
  <r>
    <x v="1198"/>
    <x v="0"/>
    <x v="73"/>
    <x v="0"/>
    <x v="0"/>
    <x v="1"/>
    <x v="2"/>
    <x v="1"/>
    <x v="0"/>
    <x v="632"/>
    <x v="300"/>
    <x v="1"/>
    <x v="0"/>
    <x v="82"/>
    <x v="0"/>
  </r>
  <r>
    <x v="1199"/>
    <x v="0"/>
    <x v="73"/>
    <x v="0"/>
    <x v="0"/>
    <x v="1"/>
    <x v="2"/>
    <x v="2"/>
    <x v="0"/>
    <x v="448"/>
    <x v="300"/>
    <x v="1"/>
    <x v="0"/>
    <x v="82"/>
    <x v="0"/>
  </r>
  <r>
    <x v="1200"/>
    <x v="0"/>
    <x v="73"/>
    <x v="0"/>
    <x v="0"/>
    <x v="0"/>
    <x v="0"/>
    <x v="0"/>
    <x v="0"/>
    <x v="211"/>
    <x v="211"/>
    <x v="0"/>
    <x v="1"/>
    <x v="0"/>
    <x v="0"/>
  </r>
  <r>
    <x v="1201"/>
    <x v="0"/>
    <x v="73"/>
    <x v="0"/>
    <x v="0"/>
    <x v="0"/>
    <x v="0"/>
    <x v="1"/>
    <x v="0"/>
    <x v="629"/>
    <x v="300"/>
    <x v="1"/>
    <x v="0"/>
    <x v="82"/>
    <x v="0"/>
  </r>
  <r>
    <x v="1202"/>
    <x v="0"/>
    <x v="73"/>
    <x v="0"/>
    <x v="0"/>
    <x v="0"/>
    <x v="0"/>
    <x v="2"/>
    <x v="0"/>
    <x v="870"/>
    <x v="300"/>
    <x v="1"/>
    <x v="0"/>
    <x v="82"/>
    <x v="0"/>
  </r>
  <r>
    <x v="1203"/>
    <x v="0"/>
    <x v="73"/>
    <x v="0"/>
    <x v="0"/>
    <x v="0"/>
    <x v="1"/>
    <x v="0"/>
    <x v="0"/>
    <x v="667"/>
    <x v="300"/>
    <x v="1"/>
    <x v="0"/>
    <x v="82"/>
    <x v="0"/>
  </r>
  <r>
    <x v="1204"/>
    <x v="0"/>
    <x v="73"/>
    <x v="0"/>
    <x v="0"/>
    <x v="0"/>
    <x v="1"/>
    <x v="1"/>
    <x v="0"/>
    <x v="285"/>
    <x v="285"/>
    <x v="0"/>
    <x v="1"/>
    <x v="0"/>
    <x v="0"/>
  </r>
  <r>
    <x v="1205"/>
    <x v="0"/>
    <x v="73"/>
    <x v="0"/>
    <x v="0"/>
    <x v="0"/>
    <x v="1"/>
    <x v="2"/>
    <x v="0"/>
    <x v="472"/>
    <x v="300"/>
    <x v="1"/>
    <x v="0"/>
    <x v="82"/>
    <x v="0"/>
  </r>
  <r>
    <x v="1206"/>
    <x v="0"/>
    <x v="13"/>
    <x v="1"/>
    <x v="1"/>
    <x v="1"/>
    <x v="2"/>
    <x v="0"/>
    <x v="0"/>
    <x v="318"/>
    <x v="300"/>
    <x v="5"/>
    <x v="0"/>
    <x v="87"/>
    <x v="0"/>
  </r>
  <r>
    <x v="1207"/>
    <x v="0"/>
    <x v="13"/>
    <x v="1"/>
    <x v="1"/>
    <x v="1"/>
    <x v="2"/>
    <x v="1"/>
    <x v="0"/>
    <x v="643"/>
    <x v="300"/>
    <x v="5"/>
    <x v="0"/>
    <x v="87"/>
    <x v="0"/>
  </r>
  <r>
    <x v="1208"/>
    <x v="0"/>
    <x v="13"/>
    <x v="1"/>
    <x v="1"/>
    <x v="1"/>
    <x v="2"/>
    <x v="2"/>
    <x v="0"/>
    <x v="652"/>
    <x v="300"/>
    <x v="4"/>
    <x v="0"/>
    <x v="82"/>
    <x v="0"/>
  </r>
  <r>
    <x v="1209"/>
    <x v="0"/>
    <x v="13"/>
    <x v="1"/>
    <x v="1"/>
    <x v="0"/>
    <x v="0"/>
    <x v="0"/>
    <x v="0"/>
    <x v="623"/>
    <x v="300"/>
    <x v="3"/>
    <x v="0"/>
    <x v="76"/>
    <x v="0"/>
  </r>
  <r>
    <x v="1210"/>
    <x v="0"/>
    <x v="13"/>
    <x v="1"/>
    <x v="1"/>
    <x v="0"/>
    <x v="0"/>
    <x v="1"/>
    <x v="0"/>
    <x v="884"/>
    <x v="300"/>
    <x v="3"/>
    <x v="0"/>
    <x v="76"/>
    <x v="0"/>
  </r>
  <r>
    <x v="1211"/>
    <x v="0"/>
    <x v="13"/>
    <x v="1"/>
    <x v="1"/>
    <x v="0"/>
    <x v="0"/>
    <x v="2"/>
    <x v="0"/>
    <x v="1383"/>
    <x v="300"/>
    <x v="3"/>
    <x v="0"/>
    <x v="76"/>
    <x v="0"/>
  </r>
  <r>
    <x v="1212"/>
    <x v="0"/>
    <x v="13"/>
    <x v="1"/>
    <x v="1"/>
    <x v="0"/>
    <x v="1"/>
    <x v="0"/>
    <x v="0"/>
    <x v="357"/>
    <x v="300"/>
    <x v="3"/>
    <x v="0"/>
    <x v="76"/>
    <x v="0"/>
  </r>
  <r>
    <x v="1213"/>
    <x v="0"/>
    <x v="13"/>
    <x v="1"/>
    <x v="1"/>
    <x v="0"/>
    <x v="1"/>
    <x v="1"/>
    <x v="0"/>
    <x v="593"/>
    <x v="300"/>
    <x v="3"/>
    <x v="0"/>
    <x v="76"/>
    <x v="0"/>
  </r>
  <r>
    <x v="1214"/>
    <x v="0"/>
    <x v="13"/>
    <x v="1"/>
    <x v="1"/>
    <x v="0"/>
    <x v="1"/>
    <x v="2"/>
    <x v="0"/>
    <x v="1235"/>
    <x v="300"/>
    <x v="3"/>
    <x v="0"/>
    <x v="76"/>
    <x v="0"/>
  </r>
  <r>
    <x v="1215"/>
    <x v="0"/>
    <x v="70"/>
    <x v="0"/>
    <x v="0"/>
    <x v="1"/>
    <x v="2"/>
    <x v="0"/>
    <x v="0"/>
    <x v="320"/>
    <x v="300"/>
    <x v="1"/>
    <x v="0"/>
    <x v="82"/>
    <x v="0"/>
  </r>
  <r>
    <x v="1216"/>
    <x v="0"/>
    <x v="70"/>
    <x v="0"/>
    <x v="0"/>
    <x v="1"/>
    <x v="2"/>
    <x v="1"/>
    <x v="0"/>
    <x v="550"/>
    <x v="300"/>
    <x v="1"/>
    <x v="0"/>
    <x v="82"/>
    <x v="0"/>
  </r>
  <r>
    <x v="1217"/>
    <x v="0"/>
    <x v="70"/>
    <x v="0"/>
    <x v="0"/>
    <x v="1"/>
    <x v="2"/>
    <x v="2"/>
    <x v="0"/>
    <x v="651"/>
    <x v="300"/>
    <x v="1"/>
    <x v="0"/>
    <x v="82"/>
    <x v="0"/>
  </r>
  <r>
    <x v="1218"/>
    <x v="0"/>
    <x v="70"/>
    <x v="0"/>
    <x v="0"/>
    <x v="0"/>
    <x v="0"/>
    <x v="0"/>
    <x v="0"/>
    <x v="396"/>
    <x v="300"/>
    <x v="1"/>
    <x v="0"/>
    <x v="82"/>
    <x v="0"/>
  </r>
  <r>
    <x v="1219"/>
    <x v="0"/>
    <x v="70"/>
    <x v="0"/>
    <x v="0"/>
    <x v="0"/>
    <x v="0"/>
    <x v="1"/>
    <x v="0"/>
    <x v="699"/>
    <x v="300"/>
    <x v="1"/>
    <x v="0"/>
    <x v="82"/>
    <x v="0"/>
  </r>
  <r>
    <x v="1220"/>
    <x v="0"/>
    <x v="70"/>
    <x v="0"/>
    <x v="0"/>
    <x v="0"/>
    <x v="0"/>
    <x v="2"/>
    <x v="0"/>
    <x v="416"/>
    <x v="300"/>
    <x v="1"/>
    <x v="0"/>
    <x v="82"/>
    <x v="0"/>
  </r>
  <r>
    <x v="1221"/>
    <x v="0"/>
    <x v="70"/>
    <x v="0"/>
    <x v="0"/>
    <x v="0"/>
    <x v="1"/>
    <x v="0"/>
    <x v="0"/>
    <x v="417"/>
    <x v="300"/>
    <x v="1"/>
    <x v="0"/>
    <x v="82"/>
    <x v="0"/>
  </r>
  <r>
    <x v="1222"/>
    <x v="0"/>
    <x v="70"/>
    <x v="0"/>
    <x v="0"/>
    <x v="0"/>
    <x v="1"/>
    <x v="1"/>
    <x v="0"/>
    <x v="437"/>
    <x v="300"/>
    <x v="1"/>
    <x v="0"/>
    <x v="82"/>
    <x v="0"/>
  </r>
  <r>
    <x v="1223"/>
    <x v="0"/>
    <x v="70"/>
    <x v="0"/>
    <x v="0"/>
    <x v="0"/>
    <x v="1"/>
    <x v="2"/>
    <x v="0"/>
    <x v="975"/>
    <x v="300"/>
    <x v="1"/>
    <x v="0"/>
    <x v="82"/>
    <x v="0"/>
  </r>
  <r>
    <x v="1224"/>
    <x v="0"/>
    <x v="54"/>
    <x v="5"/>
    <x v="15"/>
    <x v="1"/>
    <x v="2"/>
    <x v="0"/>
    <x v="0"/>
    <x v="1247"/>
    <x v="300"/>
    <x v="44"/>
    <x v="0"/>
    <x v="92"/>
    <x v="0"/>
  </r>
  <r>
    <x v="1225"/>
    <x v="0"/>
    <x v="54"/>
    <x v="5"/>
    <x v="15"/>
    <x v="1"/>
    <x v="2"/>
    <x v="1"/>
    <x v="0"/>
    <x v="979"/>
    <x v="300"/>
    <x v="44"/>
    <x v="0"/>
    <x v="92"/>
    <x v="0"/>
  </r>
  <r>
    <x v="1226"/>
    <x v="0"/>
    <x v="54"/>
    <x v="5"/>
    <x v="15"/>
    <x v="1"/>
    <x v="2"/>
    <x v="2"/>
    <x v="0"/>
    <x v="791"/>
    <x v="300"/>
    <x v="44"/>
    <x v="0"/>
    <x v="92"/>
    <x v="0"/>
  </r>
  <r>
    <x v="1227"/>
    <x v="0"/>
    <x v="54"/>
    <x v="5"/>
    <x v="15"/>
    <x v="0"/>
    <x v="0"/>
    <x v="0"/>
    <x v="0"/>
    <x v="312"/>
    <x v="300"/>
    <x v="36"/>
    <x v="0"/>
    <x v="79"/>
    <x v="0"/>
  </r>
  <r>
    <x v="1228"/>
    <x v="0"/>
    <x v="54"/>
    <x v="5"/>
    <x v="15"/>
    <x v="0"/>
    <x v="0"/>
    <x v="1"/>
    <x v="0"/>
    <x v="327"/>
    <x v="300"/>
    <x v="36"/>
    <x v="0"/>
    <x v="79"/>
    <x v="0"/>
  </r>
  <r>
    <x v="1229"/>
    <x v="0"/>
    <x v="54"/>
    <x v="5"/>
    <x v="15"/>
    <x v="0"/>
    <x v="0"/>
    <x v="2"/>
    <x v="0"/>
    <x v="386"/>
    <x v="300"/>
    <x v="36"/>
    <x v="0"/>
    <x v="79"/>
    <x v="0"/>
  </r>
  <r>
    <x v="1230"/>
    <x v="0"/>
    <x v="54"/>
    <x v="5"/>
    <x v="15"/>
    <x v="0"/>
    <x v="1"/>
    <x v="0"/>
    <x v="0"/>
    <x v="1224"/>
    <x v="300"/>
    <x v="32"/>
    <x v="0"/>
    <x v="44"/>
    <x v="0"/>
  </r>
  <r>
    <x v="1231"/>
    <x v="0"/>
    <x v="54"/>
    <x v="5"/>
    <x v="15"/>
    <x v="0"/>
    <x v="1"/>
    <x v="1"/>
    <x v="0"/>
    <x v="1024"/>
    <x v="300"/>
    <x v="32"/>
    <x v="0"/>
    <x v="44"/>
    <x v="0"/>
  </r>
  <r>
    <x v="1232"/>
    <x v="0"/>
    <x v="54"/>
    <x v="5"/>
    <x v="15"/>
    <x v="0"/>
    <x v="1"/>
    <x v="2"/>
    <x v="0"/>
    <x v="1053"/>
    <x v="300"/>
    <x v="32"/>
    <x v="0"/>
    <x v="44"/>
    <x v="0"/>
  </r>
  <r>
    <x v="1233"/>
    <x v="0"/>
    <x v="21"/>
    <x v="2"/>
    <x v="7"/>
    <x v="1"/>
    <x v="2"/>
    <x v="0"/>
    <x v="0"/>
    <x v="1267"/>
    <x v="300"/>
    <x v="19"/>
    <x v="0"/>
    <x v="96"/>
    <x v="0"/>
  </r>
  <r>
    <x v="1234"/>
    <x v="0"/>
    <x v="21"/>
    <x v="2"/>
    <x v="7"/>
    <x v="1"/>
    <x v="2"/>
    <x v="1"/>
    <x v="0"/>
    <x v="1278"/>
    <x v="300"/>
    <x v="18"/>
    <x v="0"/>
    <x v="93"/>
    <x v="0"/>
  </r>
  <r>
    <x v="1235"/>
    <x v="0"/>
    <x v="21"/>
    <x v="2"/>
    <x v="7"/>
    <x v="1"/>
    <x v="2"/>
    <x v="2"/>
    <x v="0"/>
    <x v="1182"/>
    <x v="300"/>
    <x v="19"/>
    <x v="0"/>
    <x v="96"/>
    <x v="0"/>
  </r>
  <r>
    <x v="1236"/>
    <x v="0"/>
    <x v="21"/>
    <x v="2"/>
    <x v="7"/>
    <x v="0"/>
    <x v="0"/>
    <x v="0"/>
    <x v="0"/>
    <x v="933"/>
    <x v="300"/>
    <x v="16"/>
    <x v="0"/>
    <x v="45"/>
    <x v="0"/>
  </r>
  <r>
    <x v="1237"/>
    <x v="0"/>
    <x v="21"/>
    <x v="2"/>
    <x v="7"/>
    <x v="0"/>
    <x v="0"/>
    <x v="1"/>
    <x v="0"/>
    <x v="1415"/>
    <x v="300"/>
    <x v="16"/>
    <x v="0"/>
    <x v="45"/>
    <x v="0"/>
  </r>
  <r>
    <x v="1238"/>
    <x v="0"/>
    <x v="21"/>
    <x v="2"/>
    <x v="7"/>
    <x v="0"/>
    <x v="0"/>
    <x v="2"/>
    <x v="0"/>
    <x v="1271"/>
    <x v="300"/>
    <x v="16"/>
    <x v="0"/>
    <x v="45"/>
    <x v="0"/>
  </r>
  <r>
    <x v="1239"/>
    <x v="0"/>
    <x v="21"/>
    <x v="2"/>
    <x v="7"/>
    <x v="0"/>
    <x v="1"/>
    <x v="0"/>
    <x v="0"/>
    <x v="750"/>
    <x v="300"/>
    <x v="16"/>
    <x v="0"/>
    <x v="45"/>
    <x v="0"/>
  </r>
  <r>
    <x v="1240"/>
    <x v="0"/>
    <x v="21"/>
    <x v="2"/>
    <x v="7"/>
    <x v="0"/>
    <x v="1"/>
    <x v="1"/>
    <x v="0"/>
    <x v="1152"/>
    <x v="300"/>
    <x v="16"/>
    <x v="0"/>
    <x v="45"/>
    <x v="0"/>
  </r>
  <r>
    <x v="1241"/>
    <x v="0"/>
    <x v="21"/>
    <x v="2"/>
    <x v="7"/>
    <x v="0"/>
    <x v="1"/>
    <x v="2"/>
    <x v="0"/>
    <x v="898"/>
    <x v="300"/>
    <x v="16"/>
    <x v="0"/>
    <x v="45"/>
    <x v="0"/>
  </r>
  <r>
    <x v="1242"/>
    <x v="0"/>
    <x v="51"/>
    <x v="5"/>
    <x v="15"/>
    <x v="1"/>
    <x v="2"/>
    <x v="0"/>
    <x v="0"/>
    <x v="745"/>
    <x v="300"/>
    <x v="45"/>
    <x v="0"/>
    <x v="94"/>
    <x v="0"/>
  </r>
  <r>
    <x v="1243"/>
    <x v="0"/>
    <x v="51"/>
    <x v="5"/>
    <x v="15"/>
    <x v="1"/>
    <x v="2"/>
    <x v="1"/>
    <x v="0"/>
    <x v="1287"/>
    <x v="300"/>
    <x v="45"/>
    <x v="0"/>
    <x v="94"/>
    <x v="0"/>
  </r>
  <r>
    <x v="1244"/>
    <x v="0"/>
    <x v="51"/>
    <x v="5"/>
    <x v="15"/>
    <x v="1"/>
    <x v="2"/>
    <x v="2"/>
    <x v="0"/>
    <x v="1018"/>
    <x v="300"/>
    <x v="45"/>
    <x v="0"/>
    <x v="94"/>
    <x v="0"/>
  </r>
  <r>
    <x v="1245"/>
    <x v="0"/>
    <x v="51"/>
    <x v="5"/>
    <x v="15"/>
    <x v="0"/>
    <x v="0"/>
    <x v="0"/>
    <x v="0"/>
    <x v="353"/>
    <x v="300"/>
    <x v="39"/>
    <x v="0"/>
    <x v="83"/>
    <x v="0"/>
  </r>
  <r>
    <x v="1246"/>
    <x v="0"/>
    <x v="51"/>
    <x v="5"/>
    <x v="15"/>
    <x v="0"/>
    <x v="0"/>
    <x v="1"/>
    <x v="0"/>
    <x v="419"/>
    <x v="300"/>
    <x v="39"/>
    <x v="0"/>
    <x v="83"/>
    <x v="0"/>
  </r>
  <r>
    <x v="1247"/>
    <x v="0"/>
    <x v="51"/>
    <x v="5"/>
    <x v="15"/>
    <x v="0"/>
    <x v="0"/>
    <x v="2"/>
    <x v="0"/>
    <x v="374"/>
    <x v="300"/>
    <x v="39"/>
    <x v="0"/>
    <x v="83"/>
    <x v="0"/>
  </r>
  <r>
    <x v="1248"/>
    <x v="0"/>
    <x v="51"/>
    <x v="5"/>
    <x v="15"/>
    <x v="0"/>
    <x v="1"/>
    <x v="0"/>
    <x v="0"/>
    <x v="685"/>
    <x v="300"/>
    <x v="33"/>
    <x v="0"/>
    <x v="64"/>
    <x v="0"/>
  </r>
  <r>
    <x v="1249"/>
    <x v="0"/>
    <x v="51"/>
    <x v="5"/>
    <x v="15"/>
    <x v="0"/>
    <x v="1"/>
    <x v="1"/>
    <x v="0"/>
    <x v="360"/>
    <x v="300"/>
    <x v="33"/>
    <x v="0"/>
    <x v="64"/>
    <x v="0"/>
  </r>
  <r>
    <x v="1250"/>
    <x v="0"/>
    <x v="51"/>
    <x v="5"/>
    <x v="15"/>
    <x v="0"/>
    <x v="1"/>
    <x v="2"/>
    <x v="0"/>
    <x v="336"/>
    <x v="300"/>
    <x v="33"/>
    <x v="0"/>
    <x v="64"/>
    <x v="0"/>
  </r>
  <r>
    <x v="1251"/>
    <x v="0"/>
    <x v="35"/>
    <x v="2"/>
    <x v="7"/>
    <x v="1"/>
    <x v="2"/>
    <x v="0"/>
    <x v="0"/>
    <x v="795"/>
    <x v="300"/>
    <x v="18"/>
    <x v="0"/>
    <x v="93"/>
    <x v="0"/>
  </r>
  <r>
    <x v="1252"/>
    <x v="0"/>
    <x v="35"/>
    <x v="2"/>
    <x v="7"/>
    <x v="1"/>
    <x v="2"/>
    <x v="1"/>
    <x v="0"/>
    <x v="761"/>
    <x v="300"/>
    <x v="19"/>
    <x v="0"/>
    <x v="96"/>
    <x v="0"/>
  </r>
  <r>
    <x v="1253"/>
    <x v="0"/>
    <x v="35"/>
    <x v="2"/>
    <x v="7"/>
    <x v="1"/>
    <x v="2"/>
    <x v="2"/>
    <x v="0"/>
    <x v="361"/>
    <x v="300"/>
    <x v="19"/>
    <x v="0"/>
    <x v="96"/>
    <x v="0"/>
  </r>
  <r>
    <x v="1254"/>
    <x v="0"/>
    <x v="35"/>
    <x v="2"/>
    <x v="7"/>
    <x v="0"/>
    <x v="0"/>
    <x v="0"/>
    <x v="0"/>
    <x v="760"/>
    <x v="300"/>
    <x v="16"/>
    <x v="0"/>
    <x v="45"/>
    <x v="0"/>
  </r>
  <r>
    <x v="1255"/>
    <x v="0"/>
    <x v="35"/>
    <x v="2"/>
    <x v="7"/>
    <x v="0"/>
    <x v="0"/>
    <x v="1"/>
    <x v="0"/>
    <x v="645"/>
    <x v="300"/>
    <x v="16"/>
    <x v="0"/>
    <x v="45"/>
    <x v="0"/>
  </r>
  <r>
    <x v="1256"/>
    <x v="0"/>
    <x v="35"/>
    <x v="2"/>
    <x v="7"/>
    <x v="0"/>
    <x v="0"/>
    <x v="2"/>
    <x v="0"/>
    <x v="1195"/>
    <x v="300"/>
    <x v="16"/>
    <x v="0"/>
    <x v="45"/>
    <x v="0"/>
  </r>
  <r>
    <x v="1257"/>
    <x v="0"/>
    <x v="35"/>
    <x v="2"/>
    <x v="7"/>
    <x v="0"/>
    <x v="1"/>
    <x v="0"/>
    <x v="0"/>
    <x v="586"/>
    <x v="300"/>
    <x v="16"/>
    <x v="0"/>
    <x v="45"/>
    <x v="0"/>
  </r>
  <r>
    <x v="1258"/>
    <x v="0"/>
    <x v="35"/>
    <x v="2"/>
    <x v="7"/>
    <x v="0"/>
    <x v="1"/>
    <x v="1"/>
    <x v="0"/>
    <x v="965"/>
    <x v="300"/>
    <x v="16"/>
    <x v="0"/>
    <x v="45"/>
    <x v="0"/>
  </r>
  <r>
    <x v="1259"/>
    <x v="0"/>
    <x v="35"/>
    <x v="2"/>
    <x v="7"/>
    <x v="0"/>
    <x v="1"/>
    <x v="2"/>
    <x v="0"/>
    <x v="845"/>
    <x v="300"/>
    <x v="16"/>
    <x v="0"/>
    <x v="45"/>
    <x v="0"/>
  </r>
  <r>
    <x v="1260"/>
    <x v="0"/>
    <x v="75"/>
    <x v="0"/>
    <x v="0"/>
    <x v="1"/>
    <x v="2"/>
    <x v="0"/>
    <x v="0"/>
    <x v="366"/>
    <x v="300"/>
    <x v="1"/>
    <x v="0"/>
    <x v="82"/>
    <x v="0"/>
  </r>
  <r>
    <x v="1261"/>
    <x v="0"/>
    <x v="75"/>
    <x v="0"/>
    <x v="0"/>
    <x v="1"/>
    <x v="2"/>
    <x v="1"/>
    <x v="0"/>
    <x v="562"/>
    <x v="300"/>
    <x v="1"/>
    <x v="0"/>
    <x v="82"/>
    <x v="0"/>
  </r>
  <r>
    <x v="1262"/>
    <x v="0"/>
    <x v="75"/>
    <x v="0"/>
    <x v="0"/>
    <x v="1"/>
    <x v="2"/>
    <x v="2"/>
    <x v="0"/>
    <x v="701"/>
    <x v="300"/>
    <x v="1"/>
    <x v="0"/>
    <x v="82"/>
    <x v="0"/>
  </r>
  <r>
    <x v="1263"/>
    <x v="0"/>
    <x v="75"/>
    <x v="0"/>
    <x v="0"/>
    <x v="0"/>
    <x v="0"/>
    <x v="0"/>
    <x v="0"/>
    <x v="625"/>
    <x v="300"/>
    <x v="1"/>
    <x v="0"/>
    <x v="82"/>
    <x v="0"/>
  </r>
  <r>
    <x v="1264"/>
    <x v="0"/>
    <x v="75"/>
    <x v="0"/>
    <x v="0"/>
    <x v="0"/>
    <x v="0"/>
    <x v="1"/>
    <x v="0"/>
    <x v="288"/>
    <x v="288"/>
    <x v="0"/>
    <x v="1"/>
    <x v="0"/>
    <x v="0"/>
  </r>
  <r>
    <x v="1265"/>
    <x v="0"/>
    <x v="75"/>
    <x v="0"/>
    <x v="0"/>
    <x v="0"/>
    <x v="0"/>
    <x v="2"/>
    <x v="0"/>
    <x v="579"/>
    <x v="300"/>
    <x v="1"/>
    <x v="0"/>
    <x v="82"/>
    <x v="0"/>
  </r>
  <r>
    <x v="1266"/>
    <x v="0"/>
    <x v="75"/>
    <x v="0"/>
    <x v="0"/>
    <x v="0"/>
    <x v="1"/>
    <x v="0"/>
    <x v="0"/>
    <x v="478"/>
    <x v="300"/>
    <x v="1"/>
    <x v="0"/>
    <x v="82"/>
    <x v="0"/>
  </r>
  <r>
    <x v="1267"/>
    <x v="0"/>
    <x v="75"/>
    <x v="0"/>
    <x v="0"/>
    <x v="0"/>
    <x v="1"/>
    <x v="1"/>
    <x v="0"/>
    <x v="615"/>
    <x v="300"/>
    <x v="1"/>
    <x v="0"/>
    <x v="82"/>
    <x v="0"/>
  </r>
  <r>
    <x v="1268"/>
    <x v="0"/>
    <x v="75"/>
    <x v="0"/>
    <x v="0"/>
    <x v="0"/>
    <x v="1"/>
    <x v="2"/>
    <x v="0"/>
    <x v="231"/>
    <x v="231"/>
    <x v="0"/>
    <x v="1"/>
    <x v="0"/>
    <x v="0"/>
  </r>
  <r>
    <x v="1269"/>
    <x v="0"/>
    <x v="34"/>
    <x v="2"/>
    <x v="7"/>
    <x v="1"/>
    <x v="2"/>
    <x v="0"/>
    <x v="0"/>
    <x v="1165"/>
    <x v="300"/>
    <x v="19"/>
    <x v="0"/>
    <x v="96"/>
    <x v="0"/>
  </r>
  <r>
    <x v="1270"/>
    <x v="0"/>
    <x v="34"/>
    <x v="2"/>
    <x v="7"/>
    <x v="1"/>
    <x v="2"/>
    <x v="1"/>
    <x v="0"/>
    <x v="695"/>
    <x v="300"/>
    <x v="19"/>
    <x v="0"/>
    <x v="96"/>
    <x v="0"/>
  </r>
  <r>
    <x v="1271"/>
    <x v="0"/>
    <x v="34"/>
    <x v="2"/>
    <x v="7"/>
    <x v="1"/>
    <x v="2"/>
    <x v="2"/>
    <x v="0"/>
    <x v="1228"/>
    <x v="300"/>
    <x v="19"/>
    <x v="0"/>
    <x v="96"/>
    <x v="0"/>
  </r>
  <r>
    <x v="1272"/>
    <x v="0"/>
    <x v="34"/>
    <x v="2"/>
    <x v="7"/>
    <x v="0"/>
    <x v="0"/>
    <x v="0"/>
    <x v="0"/>
    <x v="837"/>
    <x v="300"/>
    <x v="16"/>
    <x v="0"/>
    <x v="45"/>
    <x v="0"/>
  </r>
  <r>
    <x v="1273"/>
    <x v="0"/>
    <x v="34"/>
    <x v="2"/>
    <x v="7"/>
    <x v="0"/>
    <x v="0"/>
    <x v="1"/>
    <x v="0"/>
    <x v="447"/>
    <x v="300"/>
    <x v="16"/>
    <x v="0"/>
    <x v="45"/>
    <x v="0"/>
  </r>
  <r>
    <x v="1274"/>
    <x v="0"/>
    <x v="34"/>
    <x v="2"/>
    <x v="7"/>
    <x v="0"/>
    <x v="0"/>
    <x v="2"/>
    <x v="0"/>
    <x v="1317"/>
    <x v="300"/>
    <x v="16"/>
    <x v="0"/>
    <x v="45"/>
    <x v="0"/>
  </r>
  <r>
    <x v="1275"/>
    <x v="0"/>
    <x v="34"/>
    <x v="2"/>
    <x v="7"/>
    <x v="0"/>
    <x v="1"/>
    <x v="0"/>
    <x v="0"/>
    <x v="1169"/>
    <x v="300"/>
    <x v="16"/>
    <x v="0"/>
    <x v="45"/>
    <x v="0"/>
  </r>
  <r>
    <x v="1276"/>
    <x v="0"/>
    <x v="34"/>
    <x v="2"/>
    <x v="7"/>
    <x v="0"/>
    <x v="1"/>
    <x v="1"/>
    <x v="0"/>
    <x v="347"/>
    <x v="300"/>
    <x v="16"/>
    <x v="0"/>
    <x v="45"/>
    <x v="0"/>
  </r>
  <r>
    <x v="1277"/>
    <x v="0"/>
    <x v="34"/>
    <x v="2"/>
    <x v="7"/>
    <x v="0"/>
    <x v="1"/>
    <x v="2"/>
    <x v="0"/>
    <x v="784"/>
    <x v="300"/>
    <x v="16"/>
    <x v="0"/>
    <x v="45"/>
    <x v="0"/>
  </r>
  <r>
    <x v="1278"/>
    <x v="0"/>
    <x v="39"/>
    <x v="2"/>
    <x v="7"/>
    <x v="1"/>
    <x v="2"/>
    <x v="0"/>
    <x v="0"/>
    <x v="1087"/>
    <x v="300"/>
    <x v="20"/>
    <x v="0"/>
    <x v="98"/>
    <x v="0"/>
  </r>
  <r>
    <x v="1279"/>
    <x v="0"/>
    <x v="39"/>
    <x v="2"/>
    <x v="7"/>
    <x v="1"/>
    <x v="2"/>
    <x v="1"/>
    <x v="0"/>
    <x v="838"/>
    <x v="300"/>
    <x v="20"/>
    <x v="0"/>
    <x v="98"/>
    <x v="0"/>
  </r>
  <r>
    <x v="1280"/>
    <x v="0"/>
    <x v="39"/>
    <x v="2"/>
    <x v="7"/>
    <x v="1"/>
    <x v="2"/>
    <x v="2"/>
    <x v="0"/>
    <x v="1058"/>
    <x v="300"/>
    <x v="20"/>
    <x v="0"/>
    <x v="98"/>
    <x v="0"/>
  </r>
  <r>
    <x v="1281"/>
    <x v="0"/>
    <x v="39"/>
    <x v="2"/>
    <x v="7"/>
    <x v="0"/>
    <x v="0"/>
    <x v="0"/>
    <x v="0"/>
    <x v="1007"/>
    <x v="300"/>
    <x v="16"/>
    <x v="0"/>
    <x v="45"/>
    <x v="0"/>
  </r>
  <r>
    <x v="1282"/>
    <x v="0"/>
    <x v="39"/>
    <x v="2"/>
    <x v="7"/>
    <x v="0"/>
    <x v="0"/>
    <x v="1"/>
    <x v="0"/>
    <x v="1289"/>
    <x v="300"/>
    <x v="16"/>
    <x v="0"/>
    <x v="45"/>
    <x v="0"/>
  </r>
  <r>
    <x v="1283"/>
    <x v="0"/>
    <x v="39"/>
    <x v="2"/>
    <x v="7"/>
    <x v="0"/>
    <x v="0"/>
    <x v="2"/>
    <x v="0"/>
    <x v="1309"/>
    <x v="300"/>
    <x v="16"/>
    <x v="0"/>
    <x v="45"/>
    <x v="0"/>
  </r>
  <r>
    <x v="1284"/>
    <x v="0"/>
    <x v="39"/>
    <x v="2"/>
    <x v="7"/>
    <x v="0"/>
    <x v="1"/>
    <x v="0"/>
    <x v="0"/>
    <x v="539"/>
    <x v="300"/>
    <x v="16"/>
    <x v="0"/>
    <x v="45"/>
    <x v="0"/>
  </r>
  <r>
    <x v="1285"/>
    <x v="0"/>
    <x v="39"/>
    <x v="2"/>
    <x v="7"/>
    <x v="0"/>
    <x v="1"/>
    <x v="1"/>
    <x v="0"/>
    <x v="932"/>
    <x v="300"/>
    <x v="16"/>
    <x v="0"/>
    <x v="45"/>
    <x v="0"/>
  </r>
  <r>
    <x v="1286"/>
    <x v="0"/>
    <x v="39"/>
    <x v="2"/>
    <x v="7"/>
    <x v="0"/>
    <x v="1"/>
    <x v="2"/>
    <x v="0"/>
    <x v="911"/>
    <x v="300"/>
    <x v="16"/>
    <x v="0"/>
    <x v="45"/>
    <x v="0"/>
  </r>
  <r>
    <x v="1287"/>
    <x v="0"/>
    <x v="14"/>
    <x v="1"/>
    <x v="1"/>
    <x v="1"/>
    <x v="2"/>
    <x v="0"/>
    <x v="0"/>
    <x v="721"/>
    <x v="300"/>
    <x v="5"/>
    <x v="0"/>
    <x v="87"/>
    <x v="0"/>
  </r>
  <r>
    <x v="1288"/>
    <x v="0"/>
    <x v="14"/>
    <x v="1"/>
    <x v="1"/>
    <x v="1"/>
    <x v="2"/>
    <x v="1"/>
    <x v="0"/>
    <x v="749"/>
    <x v="300"/>
    <x v="7"/>
    <x v="0"/>
    <x v="91"/>
    <x v="0"/>
  </r>
  <r>
    <x v="1289"/>
    <x v="0"/>
    <x v="14"/>
    <x v="1"/>
    <x v="1"/>
    <x v="1"/>
    <x v="2"/>
    <x v="2"/>
    <x v="0"/>
    <x v="503"/>
    <x v="300"/>
    <x v="7"/>
    <x v="0"/>
    <x v="91"/>
    <x v="0"/>
  </r>
  <r>
    <x v="1290"/>
    <x v="0"/>
    <x v="14"/>
    <x v="1"/>
    <x v="1"/>
    <x v="0"/>
    <x v="0"/>
    <x v="0"/>
    <x v="0"/>
    <x v="646"/>
    <x v="300"/>
    <x v="3"/>
    <x v="0"/>
    <x v="76"/>
    <x v="0"/>
  </r>
  <r>
    <x v="1291"/>
    <x v="0"/>
    <x v="14"/>
    <x v="1"/>
    <x v="1"/>
    <x v="0"/>
    <x v="0"/>
    <x v="1"/>
    <x v="0"/>
    <x v="872"/>
    <x v="300"/>
    <x v="3"/>
    <x v="0"/>
    <x v="76"/>
    <x v="0"/>
  </r>
  <r>
    <x v="1292"/>
    <x v="0"/>
    <x v="14"/>
    <x v="1"/>
    <x v="1"/>
    <x v="0"/>
    <x v="0"/>
    <x v="2"/>
    <x v="0"/>
    <x v="1222"/>
    <x v="300"/>
    <x v="3"/>
    <x v="0"/>
    <x v="76"/>
    <x v="0"/>
  </r>
  <r>
    <x v="1293"/>
    <x v="0"/>
    <x v="14"/>
    <x v="1"/>
    <x v="1"/>
    <x v="0"/>
    <x v="1"/>
    <x v="0"/>
    <x v="0"/>
    <x v="575"/>
    <x v="300"/>
    <x v="3"/>
    <x v="0"/>
    <x v="76"/>
    <x v="0"/>
  </r>
  <r>
    <x v="1294"/>
    <x v="0"/>
    <x v="14"/>
    <x v="1"/>
    <x v="1"/>
    <x v="0"/>
    <x v="1"/>
    <x v="1"/>
    <x v="0"/>
    <x v="817"/>
    <x v="300"/>
    <x v="3"/>
    <x v="0"/>
    <x v="76"/>
    <x v="0"/>
  </r>
  <r>
    <x v="1295"/>
    <x v="0"/>
    <x v="14"/>
    <x v="1"/>
    <x v="1"/>
    <x v="0"/>
    <x v="1"/>
    <x v="2"/>
    <x v="0"/>
    <x v="780"/>
    <x v="300"/>
    <x v="3"/>
    <x v="0"/>
    <x v="76"/>
    <x v="0"/>
  </r>
  <r>
    <x v="1296"/>
    <x v="0"/>
    <x v="32"/>
    <x v="2"/>
    <x v="7"/>
    <x v="1"/>
    <x v="2"/>
    <x v="0"/>
    <x v="0"/>
    <x v="595"/>
    <x v="300"/>
    <x v="18"/>
    <x v="0"/>
    <x v="93"/>
    <x v="0"/>
  </r>
  <r>
    <x v="1297"/>
    <x v="0"/>
    <x v="32"/>
    <x v="2"/>
    <x v="7"/>
    <x v="1"/>
    <x v="2"/>
    <x v="1"/>
    <x v="0"/>
    <x v="1140"/>
    <x v="300"/>
    <x v="18"/>
    <x v="0"/>
    <x v="93"/>
    <x v="0"/>
  </r>
  <r>
    <x v="1298"/>
    <x v="0"/>
    <x v="32"/>
    <x v="2"/>
    <x v="7"/>
    <x v="1"/>
    <x v="2"/>
    <x v="2"/>
    <x v="0"/>
    <x v="1310"/>
    <x v="300"/>
    <x v="17"/>
    <x v="0"/>
    <x v="90"/>
    <x v="0"/>
  </r>
  <r>
    <x v="1299"/>
    <x v="0"/>
    <x v="32"/>
    <x v="2"/>
    <x v="7"/>
    <x v="0"/>
    <x v="0"/>
    <x v="0"/>
    <x v="0"/>
    <x v="1181"/>
    <x v="300"/>
    <x v="16"/>
    <x v="0"/>
    <x v="45"/>
    <x v="0"/>
  </r>
  <r>
    <x v="1300"/>
    <x v="0"/>
    <x v="32"/>
    <x v="2"/>
    <x v="7"/>
    <x v="0"/>
    <x v="0"/>
    <x v="1"/>
    <x v="0"/>
    <x v="992"/>
    <x v="300"/>
    <x v="16"/>
    <x v="0"/>
    <x v="45"/>
    <x v="0"/>
  </r>
  <r>
    <x v="1301"/>
    <x v="0"/>
    <x v="32"/>
    <x v="2"/>
    <x v="7"/>
    <x v="0"/>
    <x v="0"/>
    <x v="2"/>
    <x v="0"/>
    <x v="1093"/>
    <x v="300"/>
    <x v="16"/>
    <x v="0"/>
    <x v="45"/>
    <x v="0"/>
  </r>
  <r>
    <x v="1302"/>
    <x v="0"/>
    <x v="32"/>
    <x v="2"/>
    <x v="7"/>
    <x v="0"/>
    <x v="1"/>
    <x v="0"/>
    <x v="0"/>
    <x v="696"/>
    <x v="300"/>
    <x v="16"/>
    <x v="0"/>
    <x v="45"/>
    <x v="0"/>
  </r>
  <r>
    <x v="1303"/>
    <x v="0"/>
    <x v="32"/>
    <x v="2"/>
    <x v="7"/>
    <x v="0"/>
    <x v="1"/>
    <x v="1"/>
    <x v="0"/>
    <x v="937"/>
    <x v="300"/>
    <x v="16"/>
    <x v="0"/>
    <x v="45"/>
    <x v="0"/>
  </r>
  <r>
    <x v="1304"/>
    <x v="0"/>
    <x v="32"/>
    <x v="2"/>
    <x v="7"/>
    <x v="0"/>
    <x v="1"/>
    <x v="2"/>
    <x v="0"/>
    <x v="980"/>
    <x v="300"/>
    <x v="16"/>
    <x v="0"/>
    <x v="45"/>
    <x v="0"/>
  </r>
  <r>
    <x v="1305"/>
    <x v="0"/>
    <x v="77"/>
    <x v="0"/>
    <x v="0"/>
    <x v="1"/>
    <x v="2"/>
    <x v="0"/>
    <x v="0"/>
    <x v="348"/>
    <x v="300"/>
    <x v="1"/>
    <x v="0"/>
    <x v="82"/>
    <x v="0"/>
  </r>
  <r>
    <x v="1306"/>
    <x v="0"/>
    <x v="77"/>
    <x v="0"/>
    <x v="0"/>
    <x v="1"/>
    <x v="2"/>
    <x v="1"/>
    <x v="0"/>
    <x v="551"/>
    <x v="300"/>
    <x v="1"/>
    <x v="0"/>
    <x v="82"/>
    <x v="0"/>
  </r>
  <r>
    <x v="1307"/>
    <x v="0"/>
    <x v="77"/>
    <x v="0"/>
    <x v="0"/>
    <x v="1"/>
    <x v="2"/>
    <x v="2"/>
    <x v="0"/>
    <x v="611"/>
    <x v="300"/>
    <x v="1"/>
    <x v="0"/>
    <x v="82"/>
    <x v="0"/>
  </r>
  <r>
    <x v="1308"/>
    <x v="0"/>
    <x v="77"/>
    <x v="0"/>
    <x v="0"/>
    <x v="0"/>
    <x v="0"/>
    <x v="0"/>
    <x v="0"/>
    <x v="534"/>
    <x v="300"/>
    <x v="1"/>
    <x v="0"/>
    <x v="82"/>
    <x v="0"/>
  </r>
  <r>
    <x v="1309"/>
    <x v="0"/>
    <x v="77"/>
    <x v="0"/>
    <x v="0"/>
    <x v="0"/>
    <x v="0"/>
    <x v="1"/>
    <x v="0"/>
    <x v="184"/>
    <x v="184"/>
    <x v="0"/>
    <x v="1"/>
    <x v="0"/>
    <x v="0"/>
  </r>
  <r>
    <x v="1310"/>
    <x v="0"/>
    <x v="77"/>
    <x v="0"/>
    <x v="0"/>
    <x v="0"/>
    <x v="0"/>
    <x v="2"/>
    <x v="0"/>
    <x v="883"/>
    <x v="300"/>
    <x v="1"/>
    <x v="0"/>
    <x v="82"/>
    <x v="0"/>
  </r>
  <r>
    <x v="1311"/>
    <x v="0"/>
    <x v="77"/>
    <x v="0"/>
    <x v="0"/>
    <x v="0"/>
    <x v="1"/>
    <x v="0"/>
    <x v="0"/>
    <x v="432"/>
    <x v="300"/>
    <x v="1"/>
    <x v="0"/>
    <x v="82"/>
    <x v="0"/>
  </r>
  <r>
    <x v="1312"/>
    <x v="0"/>
    <x v="77"/>
    <x v="0"/>
    <x v="0"/>
    <x v="0"/>
    <x v="1"/>
    <x v="1"/>
    <x v="0"/>
    <x v="697"/>
    <x v="300"/>
    <x v="1"/>
    <x v="0"/>
    <x v="82"/>
    <x v="0"/>
  </r>
  <r>
    <x v="1313"/>
    <x v="0"/>
    <x v="77"/>
    <x v="0"/>
    <x v="0"/>
    <x v="0"/>
    <x v="1"/>
    <x v="2"/>
    <x v="0"/>
    <x v="439"/>
    <x v="300"/>
    <x v="1"/>
    <x v="0"/>
    <x v="82"/>
    <x v="0"/>
  </r>
  <r>
    <x v="1314"/>
    <x v="0"/>
    <x v="68"/>
    <x v="0"/>
    <x v="0"/>
    <x v="1"/>
    <x v="2"/>
    <x v="0"/>
    <x v="0"/>
    <x v="491"/>
    <x v="300"/>
    <x v="1"/>
    <x v="0"/>
    <x v="82"/>
    <x v="0"/>
  </r>
  <r>
    <x v="1315"/>
    <x v="0"/>
    <x v="68"/>
    <x v="0"/>
    <x v="0"/>
    <x v="1"/>
    <x v="2"/>
    <x v="1"/>
    <x v="0"/>
    <x v="668"/>
    <x v="300"/>
    <x v="1"/>
    <x v="0"/>
    <x v="82"/>
    <x v="0"/>
  </r>
  <r>
    <x v="1316"/>
    <x v="0"/>
    <x v="68"/>
    <x v="0"/>
    <x v="0"/>
    <x v="1"/>
    <x v="2"/>
    <x v="2"/>
    <x v="0"/>
    <x v="860"/>
    <x v="300"/>
    <x v="1"/>
    <x v="0"/>
    <x v="82"/>
    <x v="0"/>
  </r>
  <r>
    <x v="1317"/>
    <x v="0"/>
    <x v="68"/>
    <x v="0"/>
    <x v="0"/>
    <x v="0"/>
    <x v="0"/>
    <x v="0"/>
    <x v="0"/>
    <x v="438"/>
    <x v="300"/>
    <x v="1"/>
    <x v="0"/>
    <x v="82"/>
    <x v="0"/>
  </r>
  <r>
    <x v="1318"/>
    <x v="0"/>
    <x v="68"/>
    <x v="0"/>
    <x v="0"/>
    <x v="0"/>
    <x v="0"/>
    <x v="1"/>
    <x v="0"/>
    <x v="618"/>
    <x v="300"/>
    <x v="1"/>
    <x v="0"/>
    <x v="82"/>
    <x v="0"/>
  </r>
  <r>
    <x v="1319"/>
    <x v="0"/>
    <x v="68"/>
    <x v="0"/>
    <x v="0"/>
    <x v="0"/>
    <x v="0"/>
    <x v="2"/>
    <x v="0"/>
    <x v="1049"/>
    <x v="300"/>
    <x v="1"/>
    <x v="0"/>
    <x v="82"/>
    <x v="0"/>
  </r>
  <r>
    <x v="1320"/>
    <x v="0"/>
    <x v="68"/>
    <x v="0"/>
    <x v="0"/>
    <x v="0"/>
    <x v="1"/>
    <x v="0"/>
    <x v="0"/>
    <x v="359"/>
    <x v="300"/>
    <x v="1"/>
    <x v="0"/>
    <x v="82"/>
    <x v="0"/>
  </r>
  <r>
    <x v="1321"/>
    <x v="0"/>
    <x v="68"/>
    <x v="0"/>
    <x v="0"/>
    <x v="0"/>
    <x v="1"/>
    <x v="1"/>
    <x v="0"/>
    <x v="513"/>
    <x v="300"/>
    <x v="1"/>
    <x v="0"/>
    <x v="82"/>
    <x v="0"/>
  </r>
  <r>
    <x v="1322"/>
    <x v="0"/>
    <x v="68"/>
    <x v="0"/>
    <x v="0"/>
    <x v="0"/>
    <x v="1"/>
    <x v="2"/>
    <x v="0"/>
    <x v="920"/>
    <x v="300"/>
    <x v="1"/>
    <x v="0"/>
    <x v="82"/>
    <x v="0"/>
  </r>
  <r>
    <x v="1323"/>
    <x v="0"/>
    <x v="58"/>
    <x v="5"/>
    <x v="15"/>
    <x v="1"/>
    <x v="2"/>
    <x v="0"/>
    <x v="0"/>
    <x v="1324"/>
    <x v="300"/>
    <x v="44"/>
    <x v="0"/>
    <x v="92"/>
    <x v="0"/>
  </r>
  <r>
    <x v="1324"/>
    <x v="0"/>
    <x v="58"/>
    <x v="5"/>
    <x v="15"/>
    <x v="1"/>
    <x v="2"/>
    <x v="1"/>
    <x v="0"/>
    <x v="1215"/>
    <x v="300"/>
    <x v="44"/>
    <x v="0"/>
    <x v="92"/>
    <x v="0"/>
  </r>
  <r>
    <x v="1325"/>
    <x v="0"/>
    <x v="58"/>
    <x v="5"/>
    <x v="15"/>
    <x v="1"/>
    <x v="2"/>
    <x v="2"/>
    <x v="0"/>
    <x v="839"/>
    <x v="300"/>
    <x v="44"/>
    <x v="0"/>
    <x v="92"/>
    <x v="0"/>
  </r>
  <r>
    <x v="1326"/>
    <x v="0"/>
    <x v="58"/>
    <x v="5"/>
    <x v="15"/>
    <x v="0"/>
    <x v="0"/>
    <x v="0"/>
    <x v="0"/>
    <x v="363"/>
    <x v="300"/>
    <x v="39"/>
    <x v="0"/>
    <x v="83"/>
    <x v="0"/>
  </r>
  <r>
    <x v="1327"/>
    <x v="0"/>
    <x v="58"/>
    <x v="5"/>
    <x v="15"/>
    <x v="0"/>
    <x v="0"/>
    <x v="1"/>
    <x v="0"/>
    <x v="334"/>
    <x v="300"/>
    <x v="39"/>
    <x v="0"/>
    <x v="83"/>
    <x v="0"/>
  </r>
  <r>
    <x v="1328"/>
    <x v="0"/>
    <x v="58"/>
    <x v="5"/>
    <x v="15"/>
    <x v="0"/>
    <x v="0"/>
    <x v="2"/>
    <x v="0"/>
    <x v="351"/>
    <x v="300"/>
    <x v="39"/>
    <x v="0"/>
    <x v="83"/>
    <x v="0"/>
  </r>
  <r>
    <x v="1329"/>
    <x v="0"/>
    <x v="58"/>
    <x v="5"/>
    <x v="15"/>
    <x v="0"/>
    <x v="1"/>
    <x v="0"/>
    <x v="0"/>
    <x v="988"/>
    <x v="300"/>
    <x v="31"/>
    <x v="0"/>
    <x v="24"/>
    <x v="0"/>
  </r>
  <r>
    <x v="1330"/>
    <x v="0"/>
    <x v="58"/>
    <x v="5"/>
    <x v="15"/>
    <x v="0"/>
    <x v="1"/>
    <x v="1"/>
    <x v="0"/>
    <x v="829"/>
    <x v="300"/>
    <x v="31"/>
    <x v="0"/>
    <x v="24"/>
    <x v="0"/>
  </r>
  <r>
    <x v="1331"/>
    <x v="0"/>
    <x v="58"/>
    <x v="5"/>
    <x v="15"/>
    <x v="0"/>
    <x v="1"/>
    <x v="2"/>
    <x v="0"/>
    <x v="1091"/>
    <x v="300"/>
    <x v="31"/>
    <x v="0"/>
    <x v="24"/>
    <x v="0"/>
  </r>
  <r>
    <x v="1332"/>
    <x v="0"/>
    <x v="36"/>
    <x v="2"/>
    <x v="7"/>
    <x v="1"/>
    <x v="2"/>
    <x v="0"/>
    <x v="0"/>
    <x v="778"/>
    <x v="300"/>
    <x v="20"/>
    <x v="0"/>
    <x v="98"/>
    <x v="0"/>
  </r>
  <r>
    <x v="1333"/>
    <x v="0"/>
    <x v="36"/>
    <x v="2"/>
    <x v="7"/>
    <x v="1"/>
    <x v="2"/>
    <x v="1"/>
    <x v="0"/>
    <x v="1146"/>
    <x v="300"/>
    <x v="20"/>
    <x v="0"/>
    <x v="98"/>
    <x v="0"/>
  </r>
  <r>
    <x v="1334"/>
    <x v="0"/>
    <x v="36"/>
    <x v="2"/>
    <x v="7"/>
    <x v="1"/>
    <x v="2"/>
    <x v="2"/>
    <x v="0"/>
    <x v="1202"/>
    <x v="300"/>
    <x v="20"/>
    <x v="0"/>
    <x v="98"/>
    <x v="0"/>
  </r>
  <r>
    <x v="1335"/>
    <x v="0"/>
    <x v="36"/>
    <x v="2"/>
    <x v="7"/>
    <x v="0"/>
    <x v="0"/>
    <x v="0"/>
    <x v="0"/>
    <x v="797"/>
    <x v="300"/>
    <x v="16"/>
    <x v="0"/>
    <x v="45"/>
    <x v="0"/>
  </r>
  <r>
    <x v="1336"/>
    <x v="0"/>
    <x v="36"/>
    <x v="2"/>
    <x v="7"/>
    <x v="0"/>
    <x v="0"/>
    <x v="1"/>
    <x v="0"/>
    <x v="469"/>
    <x v="300"/>
    <x v="16"/>
    <x v="0"/>
    <x v="45"/>
    <x v="0"/>
  </r>
  <r>
    <x v="1337"/>
    <x v="0"/>
    <x v="36"/>
    <x v="2"/>
    <x v="7"/>
    <x v="0"/>
    <x v="0"/>
    <x v="2"/>
    <x v="0"/>
    <x v="1223"/>
    <x v="300"/>
    <x v="16"/>
    <x v="0"/>
    <x v="45"/>
    <x v="0"/>
  </r>
  <r>
    <x v="1338"/>
    <x v="0"/>
    <x v="36"/>
    <x v="2"/>
    <x v="7"/>
    <x v="0"/>
    <x v="1"/>
    <x v="0"/>
    <x v="0"/>
    <x v="488"/>
    <x v="300"/>
    <x v="16"/>
    <x v="0"/>
    <x v="45"/>
    <x v="0"/>
  </r>
  <r>
    <x v="1339"/>
    <x v="0"/>
    <x v="36"/>
    <x v="2"/>
    <x v="7"/>
    <x v="0"/>
    <x v="1"/>
    <x v="1"/>
    <x v="0"/>
    <x v="993"/>
    <x v="300"/>
    <x v="16"/>
    <x v="0"/>
    <x v="45"/>
    <x v="0"/>
  </r>
  <r>
    <x v="1340"/>
    <x v="0"/>
    <x v="36"/>
    <x v="2"/>
    <x v="7"/>
    <x v="0"/>
    <x v="1"/>
    <x v="2"/>
    <x v="0"/>
    <x v="1088"/>
    <x v="300"/>
    <x v="16"/>
    <x v="0"/>
    <x v="45"/>
    <x v="0"/>
  </r>
  <r>
    <x v="1341"/>
    <x v="0"/>
    <x v="15"/>
    <x v="1"/>
    <x v="1"/>
    <x v="1"/>
    <x v="2"/>
    <x v="0"/>
    <x v="0"/>
    <x v="649"/>
    <x v="300"/>
    <x v="5"/>
    <x v="0"/>
    <x v="87"/>
    <x v="0"/>
  </r>
  <r>
    <x v="1342"/>
    <x v="0"/>
    <x v="15"/>
    <x v="1"/>
    <x v="1"/>
    <x v="1"/>
    <x v="2"/>
    <x v="1"/>
    <x v="0"/>
    <x v="890"/>
    <x v="300"/>
    <x v="6"/>
    <x v="0"/>
    <x v="89"/>
    <x v="0"/>
  </r>
  <r>
    <x v="1343"/>
    <x v="0"/>
    <x v="15"/>
    <x v="1"/>
    <x v="1"/>
    <x v="1"/>
    <x v="2"/>
    <x v="2"/>
    <x v="0"/>
    <x v="1338"/>
    <x v="300"/>
    <x v="4"/>
    <x v="0"/>
    <x v="82"/>
    <x v="0"/>
  </r>
  <r>
    <x v="1344"/>
    <x v="0"/>
    <x v="15"/>
    <x v="1"/>
    <x v="1"/>
    <x v="0"/>
    <x v="0"/>
    <x v="0"/>
    <x v="0"/>
    <x v="414"/>
    <x v="300"/>
    <x v="3"/>
    <x v="0"/>
    <x v="76"/>
    <x v="0"/>
  </r>
  <r>
    <x v="1345"/>
    <x v="0"/>
    <x v="15"/>
    <x v="1"/>
    <x v="1"/>
    <x v="0"/>
    <x v="0"/>
    <x v="1"/>
    <x v="0"/>
    <x v="449"/>
    <x v="300"/>
    <x v="3"/>
    <x v="0"/>
    <x v="76"/>
    <x v="0"/>
  </r>
  <r>
    <x v="1346"/>
    <x v="0"/>
    <x v="15"/>
    <x v="1"/>
    <x v="1"/>
    <x v="0"/>
    <x v="0"/>
    <x v="2"/>
    <x v="0"/>
    <x v="1240"/>
    <x v="300"/>
    <x v="3"/>
    <x v="0"/>
    <x v="76"/>
    <x v="0"/>
  </r>
  <r>
    <x v="1347"/>
    <x v="0"/>
    <x v="15"/>
    <x v="1"/>
    <x v="1"/>
    <x v="0"/>
    <x v="1"/>
    <x v="0"/>
    <x v="0"/>
    <x v="727"/>
    <x v="300"/>
    <x v="3"/>
    <x v="0"/>
    <x v="76"/>
    <x v="0"/>
  </r>
  <r>
    <x v="1348"/>
    <x v="0"/>
    <x v="15"/>
    <x v="1"/>
    <x v="1"/>
    <x v="0"/>
    <x v="1"/>
    <x v="1"/>
    <x v="0"/>
    <x v="650"/>
    <x v="300"/>
    <x v="3"/>
    <x v="0"/>
    <x v="76"/>
    <x v="0"/>
  </r>
  <r>
    <x v="1349"/>
    <x v="0"/>
    <x v="15"/>
    <x v="1"/>
    <x v="1"/>
    <x v="0"/>
    <x v="1"/>
    <x v="2"/>
    <x v="0"/>
    <x v="1243"/>
    <x v="300"/>
    <x v="3"/>
    <x v="0"/>
    <x v="76"/>
    <x v="0"/>
  </r>
  <r>
    <x v="1350"/>
    <x v="0"/>
    <x v="49"/>
    <x v="5"/>
    <x v="15"/>
    <x v="1"/>
    <x v="2"/>
    <x v="0"/>
    <x v="0"/>
    <x v="1213"/>
    <x v="300"/>
    <x v="45"/>
    <x v="0"/>
    <x v="94"/>
    <x v="0"/>
  </r>
  <r>
    <x v="1351"/>
    <x v="0"/>
    <x v="49"/>
    <x v="5"/>
    <x v="15"/>
    <x v="1"/>
    <x v="2"/>
    <x v="1"/>
    <x v="0"/>
    <x v="1304"/>
    <x v="300"/>
    <x v="45"/>
    <x v="0"/>
    <x v="94"/>
    <x v="0"/>
  </r>
  <r>
    <x v="1352"/>
    <x v="0"/>
    <x v="49"/>
    <x v="5"/>
    <x v="15"/>
    <x v="1"/>
    <x v="2"/>
    <x v="2"/>
    <x v="0"/>
    <x v="1249"/>
    <x v="300"/>
    <x v="45"/>
    <x v="0"/>
    <x v="94"/>
    <x v="0"/>
  </r>
  <r>
    <x v="1353"/>
    <x v="0"/>
    <x v="49"/>
    <x v="5"/>
    <x v="15"/>
    <x v="0"/>
    <x v="0"/>
    <x v="0"/>
    <x v="0"/>
    <x v="358"/>
    <x v="300"/>
    <x v="39"/>
    <x v="0"/>
    <x v="83"/>
    <x v="0"/>
  </r>
  <r>
    <x v="1354"/>
    <x v="0"/>
    <x v="49"/>
    <x v="5"/>
    <x v="15"/>
    <x v="0"/>
    <x v="0"/>
    <x v="1"/>
    <x v="0"/>
    <x v="467"/>
    <x v="300"/>
    <x v="39"/>
    <x v="0"/>
    <x v="83"/>
    <x v="0"/>
  </r>
  <r>
    <x v="1355"/>
    <x v="0"/>
    <x v="49"/>
    <x v="5"/>
    <x v="15"/>
    <x v="0"/>
    <x v="0"/>
    <x v="2"/>
    <x v="0"/>
    <x v="332"/>
    <x v="300"/>
    <x v="39"/>
    <x v="0"/>
    <x v="83"/>
    <x v="0"/>
  </r>
  <r>
    <x v="1356"/>
    <x v="0"/>
    <x v="49"/>
    <x v="5"/>
    <x v="15"/>
    <x v="0"/>
    <x v="1"/>
    <x v="0"/>
    <x v="0"/>
    <x v="319"/>
    <x v="300"/>
    <x v="33"/>
    <x v="0"/>
    <x v="64"/>
    <x v="0"/>
  </r>
  <r>
    <x v="1357"/>
    <x v="0"/>
    <x v="49"/>
    <x v="5"/>
    <x v="15"/>
    <x v="0"/>
    <x v="1"/>
    <x v="1"/>
    <x v="0"/>
    <x v="1352"/>
    <x v="300"/>
    <x v="32"/>
    <x v="0"/>
    <x v="44"/>
    <x v="0"/>
  </r>
  <r>
    <x v="1358"/>
    <x v="0"/>
    <x v="49"/>
    <x v="5"/>
    <x v="15"/>
    <x v="0"/>
    <x v="1"/>
    <x v="2"/>
    <x v="0"/>
    <x v="342"/>
    <x v="300"/>
    <x v="32"/>
    <x v="0"/>
    <x v="44"/>
    <x v="0"/>
  </r>
  <r>
    <x v="1359"/>
    <x v="0"/>
    <x v="43"/>
    <x v="5"/>
    <x v="15"/>
    <x v="1"/>
    <x v="2"/>
    <x v="0"/>
    <x v="0"/>
    <x v="1234"/>
    <x v="300"/>
    <x v="45"/>
    <x v="0"/>
    <x v="94"/>
    <x v="0"/>
  </r>
  <r>
    <x v="1360"/>
    <x v="0"/>
    <x v="43"/>
    <x v="5"/>
    <x v="15"/>
    <x v="1"/>
    <x v="2"/>
    <x v="1"/>
    <x v="0"/>
    <x v="1311"/>
    <x v="300"/>
    <x v="45"/>
    <x v="0"/>
    <x v="94"/>
    <x v="0"/>
  </r>
  <r>
    <x v="1361"/>
    <x v="0"/>
    <x v="43"/>
    <x v="5"/>
    <x v="15"/>
    <x v="1"/>
    <x v="2"/>
    <x v="2"/>
    <x v="0"/>
    <x v="1298"/>
    <x v="300"/>
    <x v="45"/>
    <x v="0"/>
    <x v="94"/>
    <x v="0"/>
  </r>
  <r>
    <x v="1362"/>
    <x v="0"/>
    <x v="43"/>
    <x v="5"/>
    <x v="15"/>
    <x v="0"/>
    <x v="0"/>
    <x v="0"/>
    <x v="0"/>
    <x v="343"/>
    <x v="300"/>
    <x v="40"/>
    <x v="0"/>
    <x v="84"/>
    <x v="0"/>
  </r>
  <r>
    <x v="1363"/>
    <x v="0"/>
    <x v="43"/>
    <x v="5"/>
    <x v="15"/>
    <x v="0"/>
    <x v="0"/>
    <x v="1"/>
    <x v="0"/>
    <x v="376"/>
    <x v="300"/>
    <x v="40"/>
    <x v="0"/>
    <x v="84"/>
    <x v="0"/>
  </r>
  <r>
    <x v="1364"/>
    <x v="0"/>
    <x v="43"/>
    <x v="5"/>
    <x v="15"/>
    <x v="0"/>
    <x v="0"/>
    <x v="2"/>
    <x v="0"/>
    <x v="352"/>
    <x v="300"/>
    <x v="40"/>
    <x v="0"/>
    <x v="84"/>
    <x v="0"/>
  </r>
  <r>
    <x v="1365"/>
    <x v="0"/>
    <x v="43"/>
    <x v="5"/>
    <x v="15"/>
    <x v="0"/>
    <x v="1"/>
    <x v="0"/>
    <x v="0"/>
    <x v="816"/>
    <x v="300"/>
    <x v="32"/>
    <x v="0"/>
    <x v="44"/>
    <x v="0"/>
  </r>
  <r>
    <x v="1366"/>
    <x v="0"/>
    <x v="43"/>
    <x v="5"/>
    <x v="15"/>
    <x v="0"/>
    <x v="1"/>
    <x v="1"/>
    <x v="0"/>
    <x v="1348"/>
    <x v="300"/>
    <x v="32"/>
    <x v="0"/>
    <x v="44"/>
    <x v="0"/>
  </r>
  <r>
    <x v="1367"/>
    <x v="0"/>
    <x v="43"/>
    <x v="5"/>
    <x v="15"/>
    <x v="0"/>
    <x v="1"/>
    <x v="2"/>
    <x v="0"/>
    <x v="1299"/>
    <x v="300"/>
    <x v="32"/>
    <x v="0"/>
    <x v="44"/>
    <x v="0"/>
  </r>
  <r>
    <x v="1368"/>
    <x v="0"/>
    <x v="66"/>
    <x v="0"/>
    <x v="0"/>
    <x v="1"/>
    <x v="2"/>
    <x v="0"/>
    <x v="0"/>
    <x v="485"/>
    <x v="300"/>
    <x v="1"/>
    <x v="0"/>
    <x v="82"/>
    <x v="0"/>
  </r>
  <r>
    <x v="1369"/>
    <x v="0"/>
    <x v="66"/>
    <x v="0"/>
    <x v="0"/>
    <x v="1"/>
    <x v="2"/>
    <x v="1"/>
    <x v="0"/>
    <x v="398"/>
    <x v="300"/>
    <x v="1"/>
    <x v="0"/>
    <x v="82"/>
    <x v="0"/>
  </r>
  <r>
    <x v="1370"/>
    <x v="0"/>
    <x v="66"/>
    <x v="0"/>
    <x v="0"/>
    <x v="1"/>
    <x v="2"/>
    <x v="2"/>
    <x v="0"/>
    <x v="355"/>
    <x v="300"/>
    <x v="1"/>
    <x v="0"/>
    <x v="82"/>
    <x v="0"/>
  </r>
  <r>
    <x v="1371"/>
    <x v="0"/>
    <x v="66"/>
    <x v="0"/>
    <x v="0"/>
    <x v="0"/>
    <x v="0"/>
    <x v="0"/>
    <x v="0"/>
    <x v="483"/>
    <x v="300"/>
    <x v="1"/>
    <x v="0"/>
    <x v="82"/>
    <x v="0"/>
  </r>
  <r>
    <x v="1372"/>
    <x v="0"/>
    <x v="66"/>
    <x v="0"/>
    <x v="0"/>
    <x v="0"/>
    <x v="0"/>
    <x v="1"/>
    <x v="0"/>
    <x v="642"/>
    <x v="300"/>
    <x v="1"/>
    <x v="0"/>
    <x v="82"/>
    <x v="0"/>
  </r>
  <r>
    <x v="1373"/>
    <x v="0"/>
    <x v="66"/>
    <x v="0"/>
    <x v="0"/>
    <x v="0"/>
    <x v="0"/>
    <x v="2"/>
    <x v="0"/>
    <x v="991"/>
    <x v="300"/>
    <x v="1"/>
    <x v="0"/>
    <x v="82"/>
    <x v="0"/>
  </r>
  <r>
    <x v="1374"/>
    <x v="0"/>
    <x v="66"/>
    <x v="0"/>
    <x v="0"/>
    <x v="0"/>
    <x v="1"/>
    <x v="0"/>
    <x v="0"/>
    <x v="433"/>
    <x v="300"/>
    <x v="1"/>
    <x v="0"/>
    <x v="82"/>
    <x v="0"/>
  </r>
  <r>
    <x v="1375"/>
    <x v="0"/>
    <x v="66"/>
    <x v="0"/>
    <x v="0"/>
    <x v="0"/>
    <x v="1"/>
    <x v="1"/>
    <x v="0"/>
    <x v="590"/>
    <x v="300"/>
    <x v="1"/>
    <x v="0"/>
    <x v="82"/>
    <x v="0"/>
  </r>
  <r>
    <x v="1376"/>
    <x v="0"/>
    <x v="66"/>
    <x v="0"/>
    <x v="0"/>
    <x v="0"/>
    <x v="1"/>
    <x v="2"/>
    <x v="0"/>
    <x v="525"/>
    <x v="300"/>
    <x v="1"/>
    <x v="0"/>
    <x v="82"/>
    <x v="0"/>
  </r>
  <r>
    <x v="1377"/>
    <x v="0"/>
    <x v="28"/>
    <x v="2"/>
    <x v="7"/>
    <x v="1"/>
    <x v="2"/>
    <x v="0"/>
    <x v="0"/>
    <x v="801"/>
    <x v="300"/>
    <x v="19"/>
    <x v="0"/>
    <x v="96"/>
    <x v="0"/>
  </r>
  <r>
    <x v="1378"/>
    <x v="0"/>
    <x v="28"/>
    <x v="2"/>
    <x v="7"/>
    <x v="1"/>
    <x v="2"/>
    <x v="1"/>
    <x v="0"/>
    <x v="896"/>
    <x v="300"/>
    <x v="18"/>
    <x v="0"/>
    <x v="93"/>
    <x v="0"/>
  </r>
  <r>
    <x v="1379"/>
    <x v="0"/>
    <x v="28"/>
    <x v="2"/>
    <x v="7"/>
    <x v="1"/>
    <x v="2"/>
    <x v="2"/>
    <x v="0"/>
    <x v="1104"/>
    <x v="300"/>
    <x v="19"/>
    <x v="0"/>
    <x v="96"/>
    <x v="0"/>
  </r>
  <r>
    <x v="1380"/>
    <x v="0"/>
    <x v="28"/>
    <x v="2"/>
    <x v="7"/>
    <x v="0"/>
    <x v="0"/>
    <x v="0"/>
    <x v="0"/>
    <x v="1139"/>
    <x v="300"/>
    <x v="16"/>
    <x v="0"/>
    <x v="45"/>
    <x v="0"/>
  </r>
  <r>
    <x v="1381"/>
    <x v="0"/>
    <x v="28"/>
    <x v="2"/>
    <x v="7"/>
    <x v="0"/>
    <x v="0"/>
    <x v="1"/>
    <x v="0"/>
    <x v="1241"/>
    <x v="300"/>
    <x v="16"/>
    <x v="0"/>
    <x v="45"/>
    <x v="0"/>
  </r>
  <r>
    <x v="1382"/>
    <x v="0"/>
    <x v="28"/>
    <x v="2"/>
    <x v="7"/>
    <x v="0"/>
    <x v="0"/>
    <x v="2"/>
    <x v="0"/>
    <x v="1366"/>
    <x v="300"/>
    <x v="16"/>
    <x v="0"/>
    <x v="45"/>
    <x v="0"/>
  </r>
  <r>
    <x v="1383"/>
    <x v="0"/>
    <x v="28"/>
    <x v="2"/>
    <x v="7"/>
    <x v="0"/>
    <x v="1"/>
    <x v="0"/>
    <x v="0"/>
    <x v="1097"/>
    <x v="300"/>
    <x v="16"/>
    <x v="0"/>
    <x v="45"/>
    <x v="0"/>
  </r>
  <r>
    <x v="1384"/>
    <x v="0"/>
    <x v="28"/>
    <x v="2"/>
    <x v="7"/>
    <x v="0"/>
    <x v="1"/>
    <x v="1"/>
    <x v="0"/>
    <x v="1084"/>
    <x v="300"/>
    <x v="16"/>
    <x v="0"/>
    <x v="45"/>
    <x v="0"/>
  </r>
  <r>
    <x v="1385"/>
    <x v="0"/>
    <x v="28"/>
    <x v="2"/>
    <x v="7"/>
    <x v="0"/>
    <x v="1"/>
    <x v="2"/>
    <x v="0"/>
    <x v="607"/>
    <x v="300"/>
    <x v="16"/>
    <x v="0"/>
    <x v="45"/>
    <x v="0"/>
  </r>
  <r>
    <x v="1386"/>
    <x v="0"/>
    <x v="57"/>
    <x v="5"/>
    <x v="15"/>
    <x v="1"/>
    <x v="2"/>
    <x v="0"/>
    <x v="0"/>
    <x v="892"/>
    <x v="300"/>
    <x v="46"/>
    <x v="0"/>
    <x v="95"/>
    <x v="0"/>
  </r>
  <r>
    <x v="1387"/>
    <x v="0"/>
    <x v="57"/>
    <x v="5"/>
    <x v="15"/>
    <x v="1"/>
    <x v="2"/>
    <x v="1"/>
    <x v="0"/>
    <x v="633"/>
    <x v="300"/>
    <x v="46"/>
    <x v="0"/>
    <x v="95"/>
    <x v="0"/>
  </r>
  <r>
    <x v="1388"/>
    <x v="0"/>
    <x v="57"/>
    <x v="5"/>
    <x v="15"/>
    <x v="1"/>
    <x v="2"/>
    <x v="2"/>
    <x v="0"/>
    <x v="1220"/>
    <x v="300"/>
    <x v="46"/>
    <x v="0"/>
    <x v="95"/>
    <x v="0"/>
  </r>
  <r>
    <x v="1389"/>
    <x v="0"/>
    <x v="57"/>
    <x v="5"/>
    <x v="15"/>
    <x v="0"/>
    <x v="0"/>
    <x v="0"/>
    <x v="0"/>
    <x v="337"/>
    <x v="300"/>
    <x v="41"/>
    <x v="0"/>
    <x v="85"/>
    <x v="0"/>
  </r>
  <r>
    <x v="1390"/>
    <x v="0"/>
    <x v="57"/>
    <x v="5"/>
    <x v="15"/>
    <x v="0"/>
    <x v="0"/>
    <x v="1"/>
    <x v="0"/>
    <x v="350"/>
    <x v="300"/>
    <x v="41"/>
    <x v="0"/>
    <x v="85"/>
    <x v="0"/>
  </r>
  <r>
    <x v="1391"/>
    <x v="0"/>
    <x v="57"/>
    <x v="5"/>
    <x v="15"/>
    <x v="0"/>
    <x v="0"/>
    <x v="2"/>
    <x v="0"/>
    <x v="405"/>
    <x v="300"/>
    <x v="41"/>
    <x v="0"/>
    <x v="85"/>
    <x v="0"/>
  </r>
  <r>
    <x v="1392"/>
    <x v="0"/>
    <x v="57"/>
    <x v="5"/>
    <x v="15"/>
    <x v="0"/>
    <x v="1"/>
    <x v="0"/>
    <x v="0"/>
    <x v="323"/>
    <x v="300"/>
    <x v="33"/>
    <x v="0"/>
    <x v="64"/>
    <x v="0"/>
  </r>
  <r>
    <x v="1393"/>
    <x v="0"/>
    <x v="57"/>
    <x v="5"/>
    <x v="15"/>
    <x v="0"/>
    <x v="1"/>
    <x v="1"/>
    <x v="0"/>
    <x v="967"/>
    <x v="300"/>
    <x v="33"/>
    <x v="0"/>
    <x v="64"/>
    <x v="0"/>
  </r>
  <r>
    <x v="1394"/>
    <x v="0"/>
    <x v="57"/>
    <x v="5"/>
    <x v="15"/>
    <x v="0"/>
    <x v="1"/>
    <x v="2"/>
    <x v="0"/>
    <x v="587"/>
    <x v="300"/>
    <x v="32"/>
    <x v="0"/>
    <x v="44"/>
    <x v="0"/>
  </r>
  <r>
    <x v="1395"/>
    <x v="0"/>
    <x v="69"/>
    <x v="0"/>
    <x v="0"/>
    <x v="1"/>
    <x v="2"/>
    <x v="0"/>
    <x v="0"/>
    <x v="411"/>
    <x v="300"/>
    <x v="1"/>
    <x v="0"/>
    <x v="82"/>
    <x v="0"/>
  </r>
  <r>
    <x v="1396"/>
    <x v="0"/>
    <x v="69"/>
    <x v="0"/>
    <x v="0"/>
    <x v="1"/>
    <x v="2"/>
    <x v="1"/>
    <x v="0"/>
    <x v="559"/>
    <x v="300"/>
    <x v="1"/>
    <x v="0"/>
    <x v="82"/>
    <x v="0"/>
  </r>
  <r>
    <x v="1397"/>
    <x v="0"/>
    <x v="69"/>
    <x v="0"/>
    <x v="0"/>
    <x v="1"/>
    <x v="2"/>
    <x v="2"/>
    <x v="0"/>
    <x v="804"/>
    <x v="300"/>
    <x v="1"/>
    <x v="0"/>
    <x v="82"/>
    <x v="0"/>
  </r>
  <r>
    <x v="1398"/>
    <x v="0"/>
    <x v="69"/>
    <x v="0"/>
    <x v="0"/>
    <x v="0"/>
    <x v="0"/>
    <x v="0"/>
    <x v="0"/>
    <x v="560"/>
    <x v="300"/>
    <x v="1"/>
    <x v="0"/>
    <x v="82"/>
    <x v="0"/>
  </r>
  <r>
    <x v="1399"/>
    <x v="0"/>
    <x v="69"/>
    <x v="0"/>
    <x v="0"/>
    <x v="0"/>
    <x v="0"/>
    <x v="1"/>
    <x v="0"/>
    <x v="656"/>
    <x v="300"/>
    <x v="1"/>
    <x v="0"/>
    <x v="82"/>
    <x v="0"/>
  </r>
  <r>
    <x v="1400"/>
    <x v="0"/>
    <x v="69"/>
    <x v="0"/>
    <x v="0"/>
    <x v="0"/>
    <x v="0"/>
    <x v="2"/>
    <x v="0"/>
    <x v="846"/>
    <x v="300"/>
    <x v="1"/>
    <x v="0"/>
    <x v="82"/>
    <x v="0"/>
  </r>
  <r>
    <x v="1401"/>
    <x v="0"/>
    <x v="69"/>
    <x v="0"/>
    <x v="0"/>
    <x v="0"/>
    <x v="1"/>
    <x v="0"/>
    <x v="0"/>
    <x v="471"/>
    <x v="300"/>
    <x v="1"/>
    <x v="0"/>
    <x v="82"/>
    <x v="0"/>
  </r>
  <r>
    <x v="1402"/>
    <x v="0"/>
    <x v="69"/>
    <x v="0"/>
    <x v="0"/>
    <x v="0"/>
    <x v="1"/>
    <x v="1"/>
    <x v="0"/>
    <x v="538"/>
    <x v="300"/>
    <x v="1"/>
    <x v="0"/>
    <x v="82"/>
    <x v="0"/>
  </r>
  <r>
    <x v="1403"/>
    <x v="0"/>
    <x v="69"/>
    <x v="0"/>
    <x v="0"/>
    <x v="0"/>
    <x v="1"/>
    <x v="2"/>
    <x v="0"/>
    <x v="317"/>
    <x v="300"/>
    <x v="1"/>
    <x v="0"/>
    <x v="82"/>
    <x v="0"/>
  </r>
  <r>
    <x v="1404"/>
    <x v="0"/>
    <x v="20"/>
    <x v="2"/>
    <x v="7"/>
    <x v="1"/>
    <x v="2"/>
    <x v="0"/>
    <x v="0"/>
    <x v="1265"/>
    <x v="300"/>
    <x v="17"/>
    <x v="0"/>
    <x v="90"/>
    <x v="0"/>
  </r>
  <r>
    <x v="1405"/>
    <x v="0"/>
    <x v="20"/>
    <x v="2"/>
    <x v="7"/>
    <x v="1"/>
    <x v="2"/>
    <x v="1"/>
    <x v="0"/>
    <x v="1322"/>
    <x v="300"/>
    <x v="18"/>
    <x v="0"/>
    <x v="93"/>
    <x v="0"/>
  </r>
  <r>
    <x v="1406"/>
    <x v="0"/>
    <x v="20"/>
    <x v="2"/>
    <x v="7"/>
    <x v="1"/>
    <x v="2"/>
    <x v="2"/>
    <x v="0"/>
    <x v="545"/>
    <x v="300"/>
    <x v="18"/>
    <x v="0"/>
    <x v="93"/>
    <x v="0"/>
  </r>
  <r>
    <x v="1407"/>
    <x v="0"/>
    <x v="20"/>
    <x v="2"/>
    <x v="7"/>
    <x v="0"/>
    <x v="0"/>
    <x v="0"/>
    <x v="0"/>
    <x v="664"/>
    <x v="300"/>
    <x v="16"/>
    <x v="0"/>
    <x v="45"/>
    <x v="0"/>
  </r>
  <r>
    <x v="1408"/>
    <x v="0"/>
    <x v="20"/>
    <x v="2"/>
    <x v="7"/>
    <x v="0"/>
    <x v="0"/>
    <x v="1"/>
    <x v="0"/>
    <x v="1167"/>
    <x v="300"/>
    <x v="16"/>
    <x v="0"/>
    <x v="45"/>
    <x v="0"/>
  </r>
  <r>
    <x v="1409"/>
    <x v="0"/>
    <x v="20"/>
    <x v="2"/>
    <x v="7"/>
    <x v="0"/>
    <x v="0"/>
    <x v="2"/>
    <x v="0"/>
    <x v="673"/>
    <x v="300"/>
    <x v="16"/>
    <x v="0"/>
    <x v="45"/>
    <x v="0"/>
  </r>
  <r>
    <x v="1410"/>
    <x v="0"/>
    <x v="20"/>
    <x v="2"/>
    <x v="7"/>
    <x v="0"/>
    <x v="1"/>
    <x v="0"/>
    <x v="0"/>
    <x v="1050"/>
    <x v="300"/>
    <x v="16"/>
    <x v="0"/>
    <x v="45"/>
    <x v="0"/>
  </r>
  <r>
    <x v="1411"/>
    <x v="0"/>
    <x v="20"/>
    <x v="2"/>
    <x v="7"/>
    <x v="0"/>
    <x v="1"/>
    <x v="1"/>
    <x v="0"/>
    <x v="499"/>
    <x v="300"/>
    <x v="16"/>
    <x v="0"/>
    <x v="45"/>
    <x v="0"/>
  </r>
  <r>
    <x v="1412"/>
    <x v="0"/>
    <x v="20"/>
    <x v="2"/>
    <x v="7"/>
    <x v="0"/>
    <x v="1"/>
    <x v="2"/>
    <x v="0"/>
    <x v="724"/>
    <x v="300"/>
    <x v="16"/>
    <x v="0"/>
    <x v="45"/>
    <x v="0"/>
  </r>
  <r>
    <x v="1413"/>
    <x v="0"/>
    <x v="74"/>
    <x v="0"/>
    <x v="0"/>
    <x v="1"/>
    <x v="2"/>
    <x v="0"/>
    <x v="0"/>
    <x v="443"/>
    <x v="300"/>
    <x v="1"/>
    <x v="0"/>
    <x v="82"/>
    <x v="0"/>
  </r>
  <r>
    <x v="1414"/>
    <x v="0"/>
    <x v="74"/>
    <x v="0"/>
    <x v="0"/>
    <x v="1"/>
    <x v="2"/>
    <x v="1"/>
    <x v="0"/>
    <x v="487"/>
    <x v="300"/>
    <x v="1"/>
    <x v="0"/>
    <x v="82"/>
    <x v="0"/>
  </r>
  <r>
    <x v="1415"/>
    <x v="0"/>
    <x v="74"/>
    <x v="0"/>
    <x v="0"/>
    <x v="1"/>
    <x v="2"/>
    <x v="2"/>
    <x v="0"/>
    <x v="666"/>
    <x v="300"/>
    <x v="1"/>
    <x v="0"/>
    <x v="82"/>
    <x v="0"/>
  </r>
  <r>
    <x v="1416"/>
    <x v="0"/>
    <x v="74"/>
    <x v="0"/>
    <x v="0"/>
    <x v="0"/>
    <x v="0"/>
    <x v="0"/>
    <x v="0"/>
    <x v="516"/>
    <x v="300"/>
    <x v="1"/>
    <x v="0"/>
    <x v="82"/>
    <x v="0"/>
  </r>
  <r>
    <x v="1417"/>
    <x v="0"/>
    <x v="74"/>
    <x v="0"/>
    <x v="0"/>
    <x v="0"/>
    <x v="0"/>
    <x v="1"/>
    <x v="0"/>
    <x v="561"/>
    <x v="300"/>
    <x v="1"/>
    <x v="0"/>
    <x v="82"/>
    <x v="0"/>
  </r>
  <r>
    <x v="1418"/>
    <x v="0"/>
    <x v="74"/>
    <x v="0"/>
    <x v="0"/>
    <x v="0"/>
    <x v="0"/>
    <x v="2"/>
    <x v="0"/>
    <x v="505"/>
    <x v="300"/>
    <x v="1"/>
    <x v="0"/>
    <x v="82"/>
    <x v="0"/>
  </r>
  <r>
    <x v="1419"/>
    <x v="0"/>
    <x v="74"/>
    <x v="0"/>
    <x v="0"/>
    <x v="0"/>
    <x v="1"/>
    <x v="0"/>
    <x v="0"/>
    <x v="393"/>
    <x v="300"/>
    <x v="1"/>
    <x v="0"/>
    <x v="82"/>
    <x v="0"/>
  </r>
  <r>
    <x v="1420"/>
    <x v="0"/>
    <x v="74"/>
    <x v="0"/>
    <x v="0"/>
    <x v="0"/>
    <x v="1"/>
    <x v="1"/>
    <x v="0"/>
    <x v="330"/>
    <x v="300"/>
    <x v="1"/>
    <x v="0"/>
    <x v="82"/>
    <x v="0"/>
  </r>
  <r>
    <x v="1421"/>
    <x v="0"/>
    <x v="74"/>
    <x v="0"/>
    <x v="0"/>
    <x v="0"/>
    <x v="1"/>
    <x v="2"/>
    <x v="0"/>
    <x v="556"/>
    <x v="300"/>
    <x v="1"/>
    <x v="0"/>
    <x v="82"/>
    <x v="0"/>
  </r>
  <r>
    <x v="1422"/>
    <x v="0"/>
    <x v="59"/>
    <x v="5"/>
    <x v="15"/>
    <x v="1"/>
    <x v="2"/>
    <x v="0"/>
    <x v="0"/>
    <x v="850"/>
    <x v="300"/>
    <x v="46"/>
    <x v="0"/>
    <x v="95"/>
    <x v="0"/>
  </r>
  <r>
    <x v="1423"/>
    <x v="0"/>
    <x v="59"/>
    <x v="5"/>
    <x v="15"/>
    <x v="1"/>
    <x v="2"/>
    <x v="1"/>
    <x v="0"/>
    <x v="1381"/>
    <x v="300"/>
    <x v="46"/>
    <x v="0"/>
    <x v="95"/>
    <x v="0"/>
  </r>
  <r>
    <x v="1424"/>
    <x v="0"/>
    <x v="59"/>
    <x v="5"/>
    <x v="15"/>
    <x v="1"/>
    <x v="2"/>
    <x v="2"/>
    <x v="0"/>
    <x v="1111"/>
    <x v="300"/>
    <x v="46"/>
    <x v="0"/>
    <x v="95"/>
    <x v="0"/>
  </r>
  <r>
    <x v="1425"/>
    <x v="0"/>
    <x v="59"/>
    <x v="5"/>
    <x v="15"/>
    <x v="0"/>
    <x v="0"/>
    <x v="0"/>
    <x v="0"/>
    <x v="326"/>
    <x v="300"/>
    <x v="42"/>
    <x v="0"/>
    <x v="86"/>
    <x v="0"/>
  </r>
  <r>
    <x v="1426"/>
    <x v="0"/>
    <x v="59"/>
    <x v="5"/>
    <x v="15"/>
    <x v="0"/>
    <x v="0"/>
    <x v="1"/>
    <x v="0"/>
    <x v="301"/>
    <x v="300"/>
    <x v="36"/>
    <x v="0"/>
    <x v="79"/>
    <x v="0"/>
  </r>
  <r>
    <x v="1427"/>
    <x v="0"/>
    <x v="59"/>
    <x v="5"/>
    <x v="15"/>
    <x v="0"/>
    <x v="0"/>
    <x v="2"/>
    <x v="0"/>
    <x v="300"/>
    <x v="300"/>
    <x v="33"/>
    <x v="0"/>
    <x v="64"/>
    <x v="0"/>
  </r>
  <r>
    <x v="1428"/>
    <x v="0"/>
    <x v="59"/>
    <x v="5"/>
    <x v="15"/>
    <x v="0"/>
    <x v="1"/>
    <x v="0"/>
    <x v="0"/>
    <x v="470"/>
    <x v="300"/>
    <x v="31"/>
    <x v="0"/>
    <x v="24"/>
    <x v="0"/>
  </r>
  <r>
    <x v="1429"/>
    <x v="0"/>
    <x v="59"/>
    <x v="5"/>
    <x v="15"/>
    <x v="0"/>
    <x v="1"/>
    <x v="1"/>
    <x v="0"/>
    <x v="1037"/>
    <x v="300"/>
    <x v="31"/>
    <x v="0"/>
    <x v="24"/>
    <x v="0"/>
  </r>
  <r>
    <x v="1430"/>
    <x v="0"/>
    <x v="59"/>
    <x v="5"/>
    <x v="15"/>
    <x v="0"/>
    <x v="1"/>
    <x v="2"/>
    <x v="0"/>
    <x v="1021"/>
    <x v="300"/>
    <x v="31"/>
    <x v="0"/>
    <x v="24"/>
    <x v="0"/>
  </r>
  <r>
    <x v="1431"/>
    <x v="0"/>
    <x v="29"/>
    <x v="2"/>
    <x v="7"/>
    <x v="1"/>
    <x v="2"/>
    <x v="0"/>
    <x v="0"/>
    <x v="1239"/>
    <x v="300"/>
    <x v="19"/>
    <x v="0"/>
    <x v="96"/>
    <x v="0"/>
  </r>
  <r>
    <x v="1432"/>
    <x v="0"/>
    <x v="29"/>
    <x v="2"/>
    <x v="7"/>
    <x v="1"/>
    <x v="2"/>
    <x v="1"/>
    <x v="0"/>
    <x v="1277"/>
    <x v="300"/>
    <x v="19"/>
    <x v="0"/>
    <x v="96"/>
    <x v="0"/>
  </r>
  <r>
    <x v="1433"/>
    <x v="0"/>
    <x v="29"/>
    <x v="2"/>
    <x v="7"/>
    <x v="1"/>
    <x v="2"/>
    <x v="2"/>
    <x v="0"/>
    <x v="663"/>
    <x v="300"/>
    <x v="18"/>
    <x v="0"/>
    <x v="93"/>
    <x v="0"/>
  </r>
  <r>
    <x v="1434"/>
    <x v="0"/>
    <x v="29"/>
    <x v="2"/>
    <x v="7"/>
    <x v="0"/>
    <x v="0"/>
    <x v="0"/>
    <x v="0"/>
    <x v="813"/>
    <x v="300"/>
    <x v="16"/>
    <x v="0"/>
    <x v="45"/>
    <x v="0"/>
  </r>
  <r>
    <x v="1435"/>
    <x v="0"/>
    <x v="29"/>
    <x v="2"/>
    <x v="7"/>
    <x v="0"/>
    <x v="0"/>
    <x v="1"/>
    <x v="0"/>
    <x v="847"/>
    <x v="300"/>
    <x v="16"/>
    <x v="0"/>
    <x v="45"/>
    <x v="0"/>
  </r>
  <r>
    <x v="1436"/>
    <x v="0"/>
    <x v="29"/>
    <x v="2"/>
    <x v="7"/>
    <x v="0"/>
    <x v="0"/>
    <x v="2"/>
    <x v="0"/>
    <x v="921"/>
    <x v="300"/>
    <x v="16"/>
    <x v="0"/>
    <x v="45"/>
    <x v="0"/>
  </r>
  <r>
    <x v="1437"/>
    <x v="0"/>
    <x v="29"/>
    <x v="2"/>
    <x v="7"/>
    <x v="0"/>
    <x v="1"/>
    <x v="0"/>
    <x v="0"/>
    <x v="885"/>
    <x v="300"/>
    <x v="16"/>
    <x v="0"/>
    <x v="45"/>
    <x v="0"/>
  </r>
  <r>
    <x v="1438"/>
    <x v="0"/>
    <x v="29"/>
    <x v="2"/>
    <x v="7"/>
    <x v="0"/>
    <x v="1"/>
    <x v="1"/>
    <x v="0"/>
    <x v="688"/>
    <x v="300"/>
    <x v="16"/>
    <x v="0"/>
    <x v="45"/>
    <x v="0"/>
  </r>
  <r>
    <x v="1439"/>
    <x v="0"/>
    <x v="29"/>
    <x v="2"/>
    <x v="7"/>
    <x v="0"/>
    <x v="1"/>
    <x v="2"/>
    <x v="0"/>
    <x v="913"/>
    <x v="300"/>
    <x v="16"/>
    <x v="0"/>
    <x v="45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5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6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_rels/pivotTable7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8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9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pivotTable1.xml><?xml version="1.0" encoding="utf-8"?>
<pivotTableDefinition xmlns="http://schemas.openxmlformats.org/spreadsheetml/2006/main" name="DataPilot5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F6" firstHeaderRow="1" firstDataRow="2" firstDataCol="2"/>
  <pivotFields count="13"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 outline="0">
      <items count="2">
        <item x="0"/>
        <item x="1"/>
      </items>
    </pivotField>
    <pivotField axis="axisRow" compact="0" showAll="0" defaultSubtotal="0" outline="0">
      <items count="3">
        <item x="0"/>
        <item x="1"/>
        <item x="2"/>
      </items>
    </pivotField>
    <pivotField axis="axisCol" compact="0" showAll="0" defaultSubtotal="0">
      <items count="3">
        <item x="0"/>
        <item x="1"/>
        <item x="2"/>
      </items>
    </pivotField>
    <pivotField compact="0" showAll="0"/>
    <pivotField compact="0" showAll="0"/>
    <pivotField compact="0" showAll="0"/>
    <pivotField compact="0" showAll="0"/>
    <pivotField dataField="1" compact="0" showAll="0" outline="0"/>
  </pivotFields>
  <rowFields count="2">
    <field x="5"/>
    <field x="6"/>
  </rowFields>
  <colFields count="1">
    <field x="7"/>
  </colFields>
  <dataFields count="1">
    <dataField name="Sum - optimum" fld="12" subtotal="sum" numFmtId="169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4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F8" firstHeaderRow="1" firstDataRow="2" firstDataCol="2" rowPageCount="1" colPageCount="1"/>
  <pivotFields count="13"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 outline="0">
      <items count="2">
        <item x="0"/>
        <item x="1"/>
      </items>
    </pivotField>
    <pivotField axis="axisRow" compact="0" showAll="0" defaultSubtotal="0" outline="0">
      <items count="3">
        <item x="0"/>
        <item x="1"/>
        <item x="2"/>
      </items>
    </pivotField>
    <pivotField axis="axisCol" compact="0" showAll="0" defaultSubtotal="0" outline="0">
      <items count="3">
        <item x="0"/>
        <item x="1"/>
        <item x="2"/>
      </items>
    </pivotField>
    <pivotField compact="0" showAll="0"/>
    <pivotField dataField="1" compact="0" showAll="0" outline="0"/>
    <pivotField compact="0" showAll="0"/>
    <pivotField axis="axisPage" compact="0" showAll="0" defaultSubtotal="0" outline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</items>
    </pivotField>
    <pivotField compact="0" showAll="0"/>
  </pivotFields>
  <rowFields count="2">
    <field x="5"/>
    <field x="6"/>
  </rowFields>
  <colFields count="1">
    <field x="7"/>
  </colFields>
  <pageFields count="1">
    <pageField fld="11" hier="-1"/>
  </pageFields>
  <dataFields count="1">
    <dataField name="Average - t" fld="9" subtotal="average" numFmtId="165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F6" firstHeaderRow="1" firstDataRow="2" firstDataCol="2"/>
  <pivotFields count="14"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 outline="0">
      <items count="2">
        <item x="0"/>
        <item x="1"/>
      </items>
    </pivotField>
    <pivotField axis="axisRow" compact="0" showAll="0" defaultSubtotal="0" outline="0">
      <items count="3">
        <item x="0"/>
        <item x="1"/>
        <item x="2"/>
      </items>
    </pivotField>
    <pivotField axis="axisCol" compact="0" showAll="0" defaultSubtotal="0">
      <items count="3">
        <item x="0"/>
        <item x="1"/>
        <item x="2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 outline="0"/>
  </pivotFields>
  <rowFields count="2">
    <field x="5"/>
    <field x="6"/>
  </rowFields>
  <colFields count="1">
    <field x="7"/>
  </colFields>
  <dataFields count="1">
    <dataField name="Average - error" fld="13" subtotal="average" numFmtId="166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DataPilot3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4:F166" firstHeaderRow="1" firstDataRow="2" firstDataCol="2" rowPageCount="2" colPageCount="1"/>
  <pivotFields count="14">
    <pivotField compact="0" showAll="0"/>
    <pivotField compact="0" showAll="0"/>
    <pivotField axis="axisRow" compact="0" showAll="0" defaultSubtotal="0" outline="0">
      <items count="1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</items>
    </pivotField>
    <pivotField axis="axisRow" compact="0" showAll="0" defaultSubtotal="0" outline="0">
      <items count="7">
        <item x="0"/>
        <item x="1"/>
        <item x="2"/>
        <item x="3"/>
        <item x="4"/>
        <item x="5"/>
        <item x="6"/>
      </items>
    </pivotField>
    <pivotField compact="0" showAll="0"/>
    <pivotField axis="axisPage" compact="0" showAll="0" defaultSubtotal="0" outline="0">
      <items count="2">
        <item x="0"/>
        <item x="1"/>
      </items>
    </pivotField>
    <pivotField axis="axisPage" compact="0" showAll="0" defaultSubtotal="0" outline="0">
      <items count="3">
        <item x="0"/>
        <item x="1"/>
        <item x="2"/>
      </items>
    </pivotField>
    <pivotField axis="axisCol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compact="0" showAll="0"/>
    <pivotField compact="0" showAll="0"/>
    <pivotField dataField="1" compact="0" showAll="0" outline="0"/>
    <pivotField compact="0" showAll="0"/>
  </pivotFields>
  <rowFields count="2">
    <field x="3"/>
    <field x="2"/>
  </rowFields>
  <colFields count="1">
    <field x="7"/>
  </colFields>
  <pageFields count="2">
    <pageField fld="5" hier="-1"/>
    <pageField fld="6" hier="-1"/>
  </pageFields>
  <dataFields count="1">
    <dataField name="Sum - optimum" fld="12" subtotal="sum" numFmtId="169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4:F166" firstHeaderRow="1" firstDataRow="2" firstDataCol="2" rowPageCount="2" colPageCount="1"/>
  <pivotFields count="14">
    <pivotField compact="0" showAll="0"/>
    <pivotField compact="0" showAll="0"/>
    <pivotField axis="axisRow" compact="0" showAll="0" defaultSubtotal="0" outline="0">
      <items count="1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</items>
    </pivotField>
    <pivotField axis="axisRow" compact="0" showAll="0" defaultSubtotal="0" outline="0">
      <items count="7">
        <item x="0"/>
        <item x="1"/>
        <item x="2"/>
        <item x="3"/>
        <item x="4"/>
        <item x="5"/>
        <item x="6"/>
      </items>
    </pivotField>
    <pivotField compact="0" showAll="0"/>
    <pivotField axis="axisPage" compact="0" showAll="0" defaultSubtotal="0" outline="0">
      <items count="2">
        <item x="0"/>
        <item x="1"/>
      </items>
    </pivotField>
    <pivotField axis="axisPage" compact="0" showAll="0" defaultSubtotal="0" outline="0">
      <items count="3">
        <item x="0"/>
        <item x="1"/>
        <item x="2"/>
      </items>
    </pivotField>
    <pivotField axis="axisCol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 outline="0"/>
  </pivotFields>
  <rowFields count="2">
    <field x="3"/>
    <field x="2"/>
  </rowFields>
  <colFields count="1">
    <field x="7"/>
  </colFields>
  <pageFields count="2">
    <pageField fld="5" hier="-1"/>
    <pageField fld="6" hier="-1"/>
  </pageFields>
  <dataFields count="1">
    <dataField name="Average - error" fld="13" subtotal="average" numFmtId="166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DataPilot6" cacheId="3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4:F166" firstHeaderRow="1" firstDataRow="2" firstDataCol="2" rowPageCount="1" colPageCount="1"/>
  <pivotFields count="15">
    <pivotField compact="0" showAll="0"/>
    <pivotField compact="0" showAll="0"/>
    <pivotField axis="axisRow" compact="0" showAll="0" defaultSubtotal="0" outline="0">
      <items count="1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</items>
    </pivotField>
    <pivotField axis="axisRow" compact="0" showAll="0" defaultSubtotal="0" outline="0">
      <items count="7">
        <item x="0"/>
        <item x="1"/>
        <item x="2"/>
        <item x="3"/>
        <item x="4"/>
        <item x="5"/>
        <item x="6"/>
      </items>
    </pivotField>
    <pivotField compact="0" showAll="0"/>
    <pivotField compact="0" showAll="0"/>
    <pivotField compact="0" showAll="0"/>
    <pivotField axis="axisCol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dataField="1" compact="0" showAll="0" outline="0"/>
    <pivotField compact="0" showAll="0"/>
    <pivotField axis="axisPage" compact="0" showAll="0" defaultSubtotal="0" outline="0">
      <items count="2">
        <item x="0"/>
        <item x="1"/>
      </items>
    </pivotField>
    <pivotField compact="0" showAll="0"/>
    <pivotField compact="0" showAll="0"/>
  </pivotFields>
  <rowFields count="2">
    <field x="3"/>
    <field x="2"/>
  </rowFields>
  <colFields count="1">
    <field x="7"/>
  </colFields>
  <pageFields count="1">
    <pageField fld="12" hier="-1"/>
  </pageFields>
  <dataFields count="1">
    <dataField name="Average - t_fix" fld="10" subtotal="average" numFmtId="165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DataPilot7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F166" firstHeaderRow="1" firstDataRow="3" firstDataCol="2" rowPageCount="1" colPageCount="1"/>
  <pivotFields count="14">
    <pivotField compact="0" showAll="0"/>
    <pivotField compact="0" showAll="0"/>
    <pivotField axis="axisRow" compact="0" showAll="0" defaultSubtotal="0" outline="0">
      <items count="1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</items>
    </pivotField>
    <pivotField axis="axisRow" compact="0" showAll="0" defaultSubtotal="0" outline="0">
      <items count="7">
        <item x="0"/>
        <item x="1"/>
        <item x="2"/>
        <item x="3"/>
        <item x="4"/>
        <item x="5"/>
        <item x="6"/>
      </items>
    </pivotField>
    <pivotField compact="0" showAll="0"/>
    <pivotField axis="axisCol" compact="0" showAll="0" defaultSubtotal="0" outline="0">
      <items count="2">
        <item x="0"/>
        <item x="1"/>
      </items>
    </pivotField>
    <pivotField axis="axisCol" compact="0" showAll="0" defaultSubtotal="0" outline="0">
      <items count="3">
        <item x="0"/>
        <item x="1"/>
        <item x="2"/>
      </items>
    </pivotField>
    <pivotField axis="axisPage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compact="0" showAll="0"/>
    <pivotField compact="0" showAll="0"/>
    <pivotField dataField="1" compact="0" showAll="0"/>
    <pivotField compact="0" showAll="0"/>
  </pivotFields>
  <rowFields count="2">
    <field x="3"/>
    <field x="2"/>
  </rowFields>
  <colFields count="2">
    <field x="5"/>
    <field x="6"/>
  </colFields>
  <pageFields count="1">
    <pageField fld="7" hier="-1"/>
  </pageFields>
  <dataFields count="1">
    <dataField name="Sum - optimum" fld="12" subtotal="sum" numFmtId="169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DataPilot8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F166" firstHeaderRow="1" firstDataRow="3" firstDataCol="2" rowPageCount="1" colPageCount="1"/>
  <pivotFields count="14">
    <pivotField compact="0" showAll="0"/>
    <pivotField compact="0" showAll="0"/>
    <pivotField axis="axisRow" compact="0" showAll="0" defaultSubtotal="0" outline="0">
      <items count="1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</items>
    </pivotField>
    <pivotField axis="axisRow" compact="0" showAll="0" defaultSubtotal="0" outline="0">
      <items count="7">
        <item x="0"/>
        <item x="1"/>
        <item x="2"/>
        <item x="3"/>
        <item x="4"/>
        <item x="5"/>
        <item x="6"/>
      </items>
    </pivotField>
    <pivotField compact="0" showAll="0"/>
    <pivotField axis="axisCol" compact="0" showAll="0" defaultSubtotal="0" outline="0">
      <items count="2">
        <item x="0"/>
        <item x="1"/>
      </items>
    </pivotField>
    <pivotField axis="axisCol" compact="0" showAll="0" defaultSubtotal="0" outline="0">
      <items count="3">
        <item x="0"/>
        <item x="1"/>
        <item x="2"/>
      </items>
    </pivotField>
    <pivotField axis="axisPage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 outline="0"/>
  </pivotFields>
  <rowFields count="2">
    <field x="3"/>
    <field x="2"/>
  </rowFields>
  <colFields count="2">
    <field x="5"/>
    <field x="6"/>
  </colFields>
  <pageFields count="1">
    <pageField fld="7" hier="-1"/>
  </pageFields>
  <dataFields count="1">
    <dataField name="Average - error" fld="13" subtotal="average" numFmtId="166"/>
  </dataField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DataPilot9" cacheId="3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F166" firstHeaderRow="1" firstDataRow="3" firstDataCol="2" rowPageCount="1" colPageCount="1"/>
  <pivotFields count="15">
    <pivotField compact="0" showAll="0"/>
    <pivotField compact="0" showAll="0"/>
    <pivotField axis="axisRow" compact="0" showAll="0" defaultSubtotal="0" outline="0">
      <items count="1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</items>
    </pivotField>
    <pivotField axis="axisRow" compact="0" showAll="0" defaultSubtotal="0" outline="0">
      <items count="7">
        <item x="0"/>
        <item x="1"/>
        <item x="2"/>
        <item x="3"/>
        <item x="4"/>
        <item x="5"/>
        <item x="6"/>
      </items>
    </pivotField>
    <pivotField compact="0" showAll="0"/>
    <pivotField axis="axisCol" compact="0" showAll="0" defaultSubtotal="0" outline="0">
      <items count="2">
        <item x="0"/>
        <item x="1"/>
      </items>
    </pivotField>
    <pivotField axis="axisCol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compact="0" showAll="0"/>
    <pivotField dataField="1" compact="0" showAll="0" outline="0"/>
    <pivotField compact="0" showAll="0"/>
    <pivotField axis="axisPage" compact="0" showAll="0" defaultSubtotal="0" outline="0">
      <items count="2">
        <item x="0"/>
        <item x="1"/>
      </items>
    </pivotField>
    <pivotField compact="0" showAll="0"/>
    <pivotField compact="0" showAll="0"/>
  </pivotFields>
  <rowFields count="2">
    <field x="3"/>
    <field x="2"/>
  </rowFields>
  <colFields count="2">
    <field x="5"/>
    <field x="6"/>
  </colFields>
  <pageFields count="1">
    <pageField fld="12" hier="-1"/>
  </pageFields>
  <dataFields count="1">
    <dataField name="Average - t_fix" fld="10" subtotal="average" numFmtId="165"/>
  </dataFields>
  <pivotTableStyleInfo name="PivotStyleLight16" showRowHeaders="1" showColHeaders="1" showRowStripes="0" showColStripes="0" showLastColumn="1"/>
</pivotTableDefinition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pivotTable" Target="../pivotTables/pivotTable9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pivotTable" Target="../pivotTables/pivotTable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pivotTable" Target="../pivotTables/pivotTable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4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K2" activeCellId="0" sqref="K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5.66"/>
    <col collapsed="false" customWidth="true" hidden="false" outlineLevel="0" max="2" min="2" style="0" width="30.23"/>
    <col collapsed="false" customWidth="true" hidden="false" outlineLevel="0" max="3" min="3" style="0" width="22.52"/>
    <col collapsed="false" customWidth="true" hidden="false" outlineLevel="0" max="4" min="4" style="0" width="6.43"/>
    <col collapsed="false" customWidth="true" hidden="false" outlineLevel="0" max="5" min="5" style="0" width="13.04"/>
    <col collapsed="false" customWidth="true" hidden="false" outlineLevel="0" max="6" min="6" style="0" width="11.94"/>
    <col collapsed="false" customWidth="true" hidden="false" outlineLevel="0" max="7" min="7" style="0" width="12.82"/>
    <col collapsed="false" customWidth="true" hidden="false" outlineLevel="0" max="8" min="8" style="0" width="7.09"/>
    <col collapsed="false" customWidth="true" hidden="false" outlineLevel="0" max="9" min="9" style="0" width="6.76"/>
    <col collapsed="false" customWidth="true" hidden="false" outlineLevel="0" max="11" min="10" style="1" width="6.21"/>
    <col collapsed="false" customWidth="true" hidden="false" outlineLevel="0" max="12" min="12" style="0" width="5.11"/>
    <col collapsed="false" customWidth="true" hidden="false" outlineLevel="0" max="13" min="13" style="0" width="9.63"/>
    <col collapsed="false" customWidth="true" hidden="false" outlineLevel="0" max="14" min="14" style="2" width="7.75"/>
  </cols>
  <sheetData>
    <row r="1" customFormat="false" ht="13.8" hidden="false" customHeight="false" outlineLevel="0" collapsed="false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4" t="s">
        <v>9</v>
      </c>
      <c r="L1" s="3" t="s">
        <v>10</v>
      </c>
      <c r="M1" s="3" t="s">
        <v>11</v>
      </c>
      <c r="N1" s="5" t="s">
        <v>12</v>
      </c>
    </row>
    <row r="2" customFormat="false" ht="13.8" hidden="false" customHeight="false" outlineLevel="0" collapsed="false">
      <c r="A2" s="3" t="n">
        <v>0</v>
      </c>
      <c r="B2" s="6" t="s">
        <v>13</v>
      </c>
      <c r="C2" s="6" t="s">
        <v>14</v>
      </c>
      <c r="D2" s="6" t="n">
        <v>500</v>
      </c>
      <c r="E2" s="6" t="n">
        <v>201</v>
      </c>
      <c r="F2" s="6" t="s">
        <v>15</v>
      </c>
      <c r="H2" s="6" t="n">
        <v>10</v>
      </c>
      <c r="I2" s="6" t="n">
        <v>60</v>
      </c>
      <c r="J2" s="1" t="n">
        <v>60.5788626329995</v>
      </c>
      <c r="K2" s="1" t="n">
        <f aca="false">MIN(60,J2)</f>
        <v>60</v>
      </c>
      <c r="L2" s="6" t="n">
        <v>204</v>
      </c>
      <c r="M2" s="7" t="b">
        <f aca="false">FALSE()</f>
        <v>0</v>
      </c>
      <c r="N2" s="5" t="n">
        <f aca="false">+L2/E2-1</f>
        <v>0.0149253731343284</v>
      </c>
    </row>
    <row r="3" customFormat="false" ht="13.8" hidden="false" customHeight="false" outlineLevel="0" collapsed="false">
      <c r="A3" s="3" t="n">
        <v>1</v>
      </c>
      <c r="B3" s="6" t="s">
        <v>13</v>
      </c>
      <c r="C3" s="6" t="s">
        <v>14</v>
      </c>
      <c r="D3" s="6" t="n">
        <v>500</v>
      </c>
      <c r="E3" s="6" t="n">
        <v>201</v>
      </c>
      <c r="F3" s="6" t="s">
        <v>15</v>
      </c>
      <c r="H3" s="6" t="n">
        <v>20</v>
      </c>
      <c r="I3" s="6" t="n">
        <v>60</v>
      </c>
      <c r="J3" s="1" t="n">
        <v>60.1685436330008</v>
      </c>
      <c r="K3" s="1" t="n">
        <f aca="false">MIN(60,J3)</f>
        <v>60</v>
      </c>
      <c r="L3" s="6" t="n">
        <v>204</v>
      </c>
      <c r="M3" s="7" t="b">
        <f aca="false">FALSE()</f>
        <v>0</v>
      </c>
      <c r="N3" s="5" t="n">
        <f aca="false">+L3/E3-1</f>
        <v>0.0149253731343284</v>
      </c>
    </row>
    <row r="4" customFormat="false" ht="13.8" hidden="false" customHeight="false" outlineLevel="0" collapsed="false">
      <c r="A4" s="3" t="n">
        <v>2</v>
      </c>
      <c r="B4" s="6" t="s">
        <v>13</v>
      </c>
      <c r="C4" s="6" t="s">
        <v>14</v>
      </c>
      <c r="D4" s="6" t="n">
        <v>500</v>
      </c>
      <c r="E4" s="6" t="n">
        <v>201</v>
      </c>
      <c r="F4" s="6" t="s">
        <v>15</v>
      </c>
      <c r="H4" s="6" t="n">
        <v>50</v>
      </c>
      <c r="I4" s="6" t="n">
        <v>60</v>
      </c>
      <c r="J4" s="1" t="n">
        <v>60.6361829130001</v>
      </c>
      <c r="K4" s="1" t="n">
        <f aca="false">MIN(60,J4)</f>
        <v>60</v>
      </c>
      <c r="L4" s="6" t="n">
        <v>203</v>
      </c>
      <c r="M4" s="7" t="b">
        <f aca="false">FALSE()</f>
        <v>0</v>
      </c>
      <c r="N4" s="5" t="n">
        <f aca="false">+L4/E4-1</f>
        <v>0.00995024875621886</v>
      </c>
    </row>
    <row r="5" customFormat="false" ht="13.8" hidden="false" customHeight="false" outlineLevel="0" collapsed="false">
      <c r="A5" s="3" t="n">
        <v>3</v>
      </c>
      <c r="B5" s="6" t="s">
        <v>13</v>
      </c>
      <c r="C5" s="6" t="s">
        <v>14</v>
      </c>
      <c r="D5" s="6" t="n">
        <v>500</v>
      </c>
      <c r="E5" s="6" t="n">
        <v>201</v>
      </c>
      <c r="F5" s="6" t="s">
        <v>16</v>
      </c>
      <c r="G5" s="6" t="s">
        <v>17</v>
      </c>
      <c r="H5" s="6" t="n">
        <v>10</v>
      </c>
      <c r="I5" s="6" t="n">
        <v>60</v>
      </c>
      <c r="J5" s="1" t="n">
        <v>35.8494304509986</v>
      </c>
      <c r="K5" s="1" t="n">
        <f aca="false">MIN(60,J5)</f>
        <v>35.8494304509986</v>
      </c>
      <c r="L5" s="6" t="n">
        <v>201</v>
      </c>
      <c r="M5" s="7" t="b">
        <f aca="false">TRUE()</f>
        <v>1</v>
      </c>
      <c r="N5" s="5" t="n">
        <f aca="false">+L5/E5-1</f>
        <v>0</v>
      </c>
    </row>
    <row r="6" customFormat="false" ht="13.8" hidden="false" customHeight="false" outlineLevel="0" collapsed="false">
      <c r="A6" s="3" t="n">
        <v>4</v>
      </c>
      <c r="B6" s="6" t="s">
        <v>13</v>
      </c>
      <c r="C6" s="6" t="s">
        <v>14</v>
      </c>
      <c r="D6" s="6" t="n">
        <v>500</v>
      </c>
      <c r="E6" s="6" t="n">
        <v>201</v>
      </c>
      <c r="F6" s="6" t="s">
        <v>16</v>
      </c>
      <c r="G6" s="6" t="s">
        <v>17</v>
      </c>
      <c r="H6" s="6" t="n">
        <v>20</v>
      </c>
      <c r="I6" s="6" t="n">
        <v>60</v>
      </c>
      <c r="J6" s="1" t="n">
        <v>60.2394896670012</v>
      </c>
      <c r="K6" s="1" t="n">
        <f aca="false">MIN(60,J6)</f>
        <v>60</v>
      </c>
      <c r="L6" s="6" t="n">
        <v>202</v>
      </c>
      <c r="M6" s="7" t="b">
        <f aca="false">FALSE()</f>
        <v>0</v>
      </c>
      <c r="N6" s="5" t="n">
        <f aca="false">+L6/E6-1</f>
        <v>0.00497512437810954</v>
      </c>
    </row>
    <row r="7" customFormat="false" ht="13.8" hidden="false" customHeight="false" outlineLevel="0" collapsed="false">
      <c r="A7" s="3" t="n">
        <v>5</v>
      </c>
      <c r="B7" s="6" t="s">
        <v>13</v>
      </c>
      <c r="C7" s="6" t="s">
        <v>14</v>
      </c>
      <c r="D7" s="6" t="n">
        <v>500</v>
      </c>
      <c r="E7" s="6" t="n">
        <v>201</v>
      </c>
      <c r="F7" s="6" t="s">
        <v>16</v>
      </c>
      <c r="G7" s="6" t="s">
        <v>17</v>
      </c>
      <c r="H7" s="6" t="n">
        <v>50</v>
      </c>
      <c r="I7" s="6" t="n">
        <v>60</v>
      </c>
      <c r="J7" s="1" t="n">
        <v>60.189109641</v>
      </c>
      <c r="K7" s="1" t="n">
        <f aca="false">MIN(60,J7)</f>
        <v>60</v>
      </c>
      <c r="L7" s="6" t="n">
        <v>202</v>
      </c>
      <c r="M7" s="7" t="b">
        <f aca="false">FALSE()</f>
        <v>0</v>
      </c>
      <c r="N7" s="5" t="n">
        <f aca="false">+L7/E7-1</f>
        <v>0.00497512437810954</v>
      </c>
    </row>
    <row r="8" customFormat="false" ht="13.8" hidden="false" customHeight="false" outlineLevel="0" collapsed="false">
      <c r="A8" s="3" t="n">
        <v>6</v>
      </c>
      <c r="B8" s="6" t="s">
        <v>13</v>
      </c>
      <c r="C8" s="6" t="s">
        <v>14</v>
      </c>
      <c r="D8" s="6" t="n">
        <v>500</v>
      </c>
      <c r="E8" s="6" t="n">
        <v>201</v>
      </c>
      <c r="F8" s="6" t="s">
        <v>16</v>
      </c>
      <c r="G8" s="6" t="s">
        <v>18</v>
      </c>
      <c r="H8" s="6" t="n">
        <v>10</v>
      </c>
      <c r="I8" s="6" t="n">
        <v>60</v>
      </c>
      <c r="J8" s="1" t="n">
        <v>60.419798081999</v>
      </c>
      <c r="K8" s="1" t="n">
        <f aca="false">MIN(60,J8)</f>
        <v>60</v>
      </c>
      <c r="L8" s="6" t="n">
        <v>202</v>
      </c>
      <c r="M8" s="7" t="b">
        <f aca="false">FALSE()</f>
        <v>0</v>
      </c>
      <c r="N8" s="5" t="n">
        <f aca="false">+L8/E8-1</f>
        <v>0.00497512437810954</v>
      </c>
    </row>
    <row r="9" customFormat="false" ht="13.8" hidden="false" customHeight="false" outlineLevel="0" collapsed="false">
      <c r="A9" s="3" t="n">
        <v>7</v>
      </c>
      <c r="B9" s="6" t="s">
        <v>13</v>
      </c>
      <c r="C9" s="6" t="s">
        <v>14</v>
      </c>
      <c r="D9" s="6" t="n">
        <v>500</v>
      </c>
      <c r="E9" s="6" t="n">
        <v>201</v>
      </c>
      <c r="F9" s="6" t="s">
        <v>16</v>
      </c>
      <c r="G9" s="6" t="s">
        <v>18</v>
      </c>
      <c r="H9" s="6" t="n">
        <v>20</v>
      </c>
      <c r="I9" s="6" t="n">
        <v>60</v>
      </c>
      <c r="J9" s="1" t="n">
        <v>60.5782634250027</v>
      </c>
      <c r="K9" s="1" t="n">
        <f aca="false">MIN(60,J9)</f>
        <v>60</v>
      </c>
      <c r="L9" s="6" t="n">
        <v>202</v>
      </c>
      <c r="M9" s="7" t="b">
        <f aca="false">FALSE()</f>
        <v>0</v>
      </c>
      <c r="N9" s="5" t="n">
        <f aca="false">+L9/E9-1</f>
        <v>0.00497512437810954</v>
      </c>
    </row>
    <row r="10" customFormat="false" ht="13.8" hidden="false" customHeight="false" outlineLevel="0" collapsed="false">
      <c r="A10" s="3" t="n">
        <v>8</v>
      </c>
      <c r="B10" s="6" t="s">
        <v>13</v>
      </c>
      <c r="C10" s="6" t="s">
        <v>14</v>
      </c>
      <c r="D10" s="6" t="n">
        <v>500</v>
      </c>
      <c r="E10" s="6" t="n">
        <v>201</v>
      </c>
      <c r="F10" s="6" t="s">
        <v>16</v>
      </c>
      <c r="G10" s="6" t="s">
        <v>18</v>
      </c>
      <c r="H10" s="6" t="n">
        <v>50</v>
      </c>
      <c r="I10" s="6" t="n">
        <v>60</v>
      </c>
      <c r="J10" s="1" t="n">
        <v>60.3507064609985</v>
      </c>
      <c r="K10" s="1" t="n">
        <f aca="false">MIN(60,J10)</f>
        <v>60</v>
      </c>
      <c r="L10" s="6" t="n">
        <v>202</v>
      </c>
      <c r="M10" s="7" t="b">
        <f aca="false">FALSE()</f>
        <v>0</v>
      </c>
      <c r="N10" s="5" t="n">
        <f aca="false">+L10/E10-1</f>
        <v>0.00497512437810954</v>
      </c>
    </row>
    <row r="11" customFormat="false" ht="13.8" hidden="false" customHeight="false" outlineLevel="0" collapsed="false">
      <c r="A11" s="3" t="n">
        <v>9</v>
      </c>
      <c r="B11" s="6" t="s">
        <v>13</v>
      </c>
      <c r="C11" s="6" t="s">
        <v>19</v>
      </c>
      <c r="D11" s="6" t="n">
        <v>500</v>
      </c>
      <c r="E11" s="6" t="n">
        <v>206</v>
      </c>
      <c r="F11" s="6" t="s">
        <v>15</v>
      </c>
      <c r="H11" s="6" t="n">
        <v>10</v>
      </c>
      <c r="I11" s="6" t="n">
        <v>60</v>
      </c>
      <c r="J11" s="1" t="n">
        <v>60.2429550630004</v>
      </c>
      <c r="K11" s="1" t="n">
        <f aca="false">MIN(60,J11)</f>
        <v>60</v>
      </c>
      <c r="L11" s="6" t="n">
        <v>209</v>
      </c>
      <c r="M11" s="7" t="b">
        <f aca="false">FALSE()</f>
        <v>0</v>
      </c>
      <c r="N11" s="5" t="n">
        <f aca="false">+L11/E11-1</f>
        <v>0.0145631067961165</v>
      </c>
    </row>
    <row r="12" customFormat="false" ht="13.8" hidden="false" customHeight="false" outlineLevel="0" collapsed="false">
      <c r="A12" s="3" t="n">
        <v>10</v>
      </c>
      <c r="B12" s="6" t="s">
        <v>13</v>
      </c>
      <c r="C12" s="6" t="s">
        <v>19</v>
      </c>
      <c r="D12" s="6" t="n">
        <v>500</v>
      </c>
      <c r="E12" s="6" t="n">
        <v>206</v>
      </c>
      <c r="F12" s="6" t="s">
        <v>15</v>
      </c>
      <c r="H12" s="6" t="n">
        <v>20</v>
      </c>
      <c r="I12" s="6" t="n">
        <v>60</v>
      </c>
      <c r="J12" s="1" t="n">
        <v>60.2197437659997</v>
      </c>
      <c r="K12" s="1" t="n">
        <f aca="false">MIN(60,J12)</f>
        <v>60</v>
      </c>
      <c r="L12" s="6" t="n">
        <v>209</v>
      </c>
      <c r="M12" s="7" t="b">
        <f aca="false">FALSE()</f>
        <v>0</v>
      </c>
      <c r="N12" s="5" t="n">
        <f aca="false">+L12/E12-1</f>
        <v>0.0145631067961165</v>
      </c>
    </row>
    <row r="13" customFormat="false" ht="13.8" hidden="false" customHeight="false" outlineLevel="0" collapsed="false">
      <c r="A13" s="3" t="n">
        <v>11</v>
      </c>
      <c r="B13" s="6" t="s">
        <v>13</v>
      </c>
      <c r="C13" s="6" t="s">
        <v>19</v>
      </c>
      <c r="D13" s="6" t="n">
        <v>500</v>
      </c>
      <c r="E13" s="6" t="n">
        <v>206</v>
      </c>
      <c r="F13" s="6" t="s">
        <v>15</v>
      </c>
      <c r="H13" s="6" t="n">
        <v>50</v>
      </c>
      <c r="I13" s="6" t="n">
        <v>60</v>
      </c>
      <c r="J13" s="1" t="n">
        <v>60.9013500189976</v>
      </c>
      <c r="K13" s="1" t="n">
        <f aca="false">MIN(60,J13)</f>
        <v>60</v>
      </c>
      <c r="L13" s="6" t="n">
        <v>209</v>
      </c>
      <c r="M13" s="7" t="b">
        <f aca="false">FALSE()</f>
        <v>0</v>
      </c>
      <c r="N13" s="5" t="n">
        <f aca="false">+L13/E13-1</f>
        <v>0.0145631067961165</v>
      </c>
    </row>
    <row r="14" customFormat="false" ht="13.8" hidden="false" customHeight="false" outlineLevel="0" collapsed="false">
      <c r="A14" s="3" t="n">
        <v>12</v>
      </c>
      <c r="B14" s="6" t="s">
        <v>13</v>
      </c>
      <c r="C14" s="6" t="s">
        <v>19</v>
      </c>
      <c r="D14" s="6" t="n">
        <v>500</v>
      </c>
      <c r="E14" s="6" t="n">
        <v>206</v>
      </c>
      <c r="F14" s="6" t="s">
        <v>16</v>
      </c>
      <c r="G14" s="6" t="s">
        <v>17</v>
      </c>
      <c r="H14" s="6" t="n">
        <v>10</v>
      </c>
      <c r="I14" s="6" t="n">
        <v>60</v>
      </c>
      <c r="J14" s="1" t="n">
        <v>34.0561806260011</v>
      </c>
      <c r="K14" s="1" t="n">
        <f aca="false">MIN(60,J14)</f>
        <v>34.0561806260011</v>
      </c>
      <c r="L14" s="6" t="n">
        <v>206</v>
      </c>
      <c r="M14" s="7" t="b">
        <f aca="false">TRUE()</f>
        <v>1</v>
      </c>
      <c r="N14" s="5" t="n">
        <f aca="false">+L14/E14-1</f>
        <v>0</v>
      </c>
    </row>
    <row r="15" customFormat="false" ht="13.8" hidden="false" customHeight="false" outlineLevel="0" collapsed="false">
      <c r="A15" s="3" t="n">
        <v>13</v>
      </c>
      <c r="B15" s="6" t="s">
        <v>13</v>
      </c>
      <c r="C15" s="6" t="s">
        <v>19</v>
      </c>
      <c r="D15" s="6" t="n">
        <v>500</v>
      </c>
      <c r="E15" s="6" t="n">
        <v>206</v>
      </c>
      <c r="F15" s="6" t="s">
        <v>16</v>
      </c>
      <c r="G15" s="6" t="s">
        <v>17</v>
      </c>
      <c r="H15" s="6" t="n">
        <v>20</v>
      </c>
      <c r="I15" s="6" t="n">
        <v>60</v>
      </c>
      <c r="J15" s="1" t="n">
        <v>33.398135100997</v>
      </c>
      <c r="K15" s="1" t="n">
        <f aca="false">MIN(60,J15)</f>
        <v>33.398135100997</v>
      </c>
      <c r="L15" s="6" t="n">
        <v>206</v>
      </c>
      <c r="M15" s="7" t="b">
        <f aca="false">TRUE()</f>
        <v>1</v>
      </c>
      <c r="N15" s="5" t="n">
        <f aca="false">+L15/E15-1</f>
        <v>0</v>
      </c>
    </row>
    <row r="16" customFormat="false" ht="13.8" hidden="false" customHeight="false" outlineLevel="0" collapsed="false">
      <c r="A16" s="3" t="n">
        <v>14</v>
      </c>
      <c r="B16" s="6" t="s">
        <v>13</v>
      </c>
      <c r="C16" s="6" t="s">
        <v>19</v>
      </c>
      <c r="D16" s="6" t="n">
        <v>500</v>
      </c>
      <c r="E16" s="6" t="n">
        <v>206</v>
      </c>
      <c r="F16" s="6" t="s">
        <v>16</v>
      </c>
      <c r="G16" s="6" t="s">
        <v>17</v>
      </c>
      <c r="H16" s="6" t="n">
        <v>50</v>
      </c>
      <c r="I16" s="6" t="n">
        <v>60</v>
      </c>
      <c r="J16" s="1" t="n">
        <v>60.9682264859985</v>
      </c>
      <c r="K16" s="1" t="n">
        <f aca="false">MIN(60,J16)</f>
        <v>60</v>
      </c>
      <c r="L16" s="6" t="n">
        <v>207</v>
      </c>
      <c r="M16" s="7" t="b">
        <f aca="false">FALSE()</f>
        <v>0</v>
      </c>
      <c r="N16" s="5" t="n">
        <f aca="false">+L16/E16-1</f>
        <v>0.00485436893203883</v>
      </c>
    </row>
    <row r="17" customFormat="false" ht="13.8" hidden="false" customHeight="false" outlineLevel="0" collapsed="false">
      <c r="A17" s="3" t="n">
        <v>15</v>
      </c>
      <c r="B17" s="6" t="s">
        <v>13</v>
      </c>
      <c r="C17" s="6" t="s">
        <v>19</v>
      </c>
      <c r="D17" s="6" t="n">
        <v>500</v>
      </c>
      <c r="E17" s="6" t="n">
        <v>206</v>
      </c>
      <c r="F17" s="6" t="s">
        <v>16</v>
      </c>
      <c r="G17" s="6" t="s">
        <v>18</v>
      </c>
      <c r="H17" s="6" t="n">
        <v>10</v>
      </c>
      <c r="I17" s="6" t="n">
        <v>60</v>
      </c>
      <c r="J17" s="1" t="n">
        <v>60.204915929</v>
      </c>
      <c r="K17" s="1" t="n">
        <f aca="false">MIN(60,J17)</f>
        <v>60</v>
      </c>
      <c r="L17" s="6" t="n">
        <v>207</v>
      </c>
      <c r="M17" s="7" t="b">
        <f aca="false">FALSE()</f>
        <v>0</v>
      </c>
      <c r="N17" s="5" t="n">
        <f aca="false">+L17/E17-1</f>
        <v>0.00485436893203883</v>
      </c>
    </row>
    <row r="18" customFormat="false" ht="13.8" hidden="false" customHeight="false" outlineLevel="0" collapsed="false">
      <c r="A18" s="3" t="n">
        <v>16</v>
      </c>
      <c r="B18" s="6" t="s">
        <v>13</v>
      </c>
      <c r="C18" s="6" t="s">
        <v>19</v>
      </c>
      <c r="D18" s="6" t="n">
        <v>500</v>
      </c>
      <c r="E18" s="6" t="n">
        <v>206</v>
      </c>
      <c r="F18" s="6" t="s">
        <v>16</v>
      </c>
      <c r="G18" s="6" t="s">
        <v>18</v>
      </c>
      <c r="H18" s="6" t="n">
        <v>20</v>
      </c>
      <c r="I18" s="6" t="n">
        <v>60</v>
      </c>
      <c r="J18" s="1" t="n">
        <v>50.2863011029986</v>
      </c>
      <c r="K18" s="1" t="n">
        <f aca="false">MIN(60,J18)</f>
        <v>50.2863011029986</v>
      </c>
      <c r="L18" s="6" t="n">
        <v>206</v>
      </c>
      <c r="M18" s="7" t="b">
        <f aca="false">TRUE()</f>
        <v>1</v>
      </c>
      <c r="N18" s="5" t="n">
        <f aca="false">+L18/E18-1</f>
        <v>0</v>
      </c>
    </row>
    <row r="19" customFormat="false" ht="13.8" hidden="false" customHeight="false" outlineLevel="0" collapsed="false">
      <c r="A19" s="3" t="n">
        <v>17</v>
      </c>
      <c r="B19" s="6" t="s">
        <v>13</v>
      </c>
      <c r="C19" s="6" t="s">
        <v>19</v>
      </c>
      <c r="D19" s="6" t="n">
        <v>500</v>
      </c>
      <c r="E19" s="6" t="n">
        <v>206</v>
      </c>
      <c r="F19" s="6" t="s">
        <v>16</v>
      </c>
      <c r="G19" s="6" t="s">
        <v>18</v>
      </c>
      <c r="H19" s="6" t="n">
        <v>50</v>
      </c>
      <c r="I19" s="6" t="n">
        <v>60</v>
      </c>
      <c r="J19" s="1" t="n">
        <v>60.9038827499971</v>
      </c>
      <c r="K19" s="1" t="n">
        <f aca="false">MIN(60,J19)</f>
        <v>60</v>
      </c>
      <c r="L19" s="6" t="n">
        <v>207</v>
      </c>
      <c r="M19" s="7" t="b">
        <f aca="false">FALSE()</f>
        <v>0</v>
      </c>
      <c r="N19" s="5" t="n">
        <f aca="false">+L19/E19-1</f>
        <v>0.00485436893203883</v>
      </c>
    </row>
    <row r="20" customFormat="false" ht="13.8" hidden="false" customHeight="false" outlineLevel="0" collapsed="false">
      <c r="A20" s="3" t="n">
        <v>18</v>
      </c>
      <c r="B20" s="6" t="s">
        <v>13</v>
      </c>
      <c r="C20" s="6" t="s">
        <v>20</v>
      </c>
      <c r="D20" s="6" t="n">
        <v>1000</v>
      </c>
      <c r="E20" s="6" t="n">
        <v>396</v>
      </c>
      <c r="F20" s="6" t="s">
        <v>15</v>
      </c>
      <c r="H20" s="6" t="n">
        <v>10</v>
      </c>
      <c r="I20" s="6" t="n">
        <v>60</v>
      </c>
      <c r="J20" s="1" t="n">
        <v>60.5437167999989</v>
      </c>
      <c r="K20" s="1" t="n">
        <f aca="false">MIN(60,J20)</f>
        <v>60</v>
      </c>
      <c r="L20" s="6" t="n">
        <v>401</v>
      </c>
      <c r="M20" s="7" t="b">
        <f aca="false">FALSE()</f>
        <v>0</v>
      </c>
      <c r="N20" s="5" t="n">
        <f aca="false">+L20/E20-1</f>
        <v>0.0126262626262625</v>
      </c>
    </row>
    <row r="21" customFormat="false" ht="13.8" hidden="false" customHeight="false" outlineLevel="0" collapsed="false">
      <c r="A21" s="3" t="n">
        <v>19</v>
      </c>
      <c r="B21" s="6" t="s">
        <v>13</v>
      </c>
      <c r="C21" s="6" t="s">
        <v>20</v>
      </c>
      <c r="D21" s="6" t="n">
        <v>1000</v>
      </c>
      <c r="E21" s="6" t="n">
        <v>396</v>
      </c>
      <c r="F21" s="6" t="s">
        <v>15</v>
      </c>
      <c r="H21" s="6" t="n">
        <v>20</v>
      </c>
      <c r="I21" s="6" t="n">
        <v>60</v>
      </c>
      <c r="J21" s="1" t="n">
        <v>60.0526939190022</v>
      </c>
      <c r="K21" s="1" t="n">
        <f aca="false">MIN(60,J21)</f>
        <v>60</v>
      </c>
      <c r="L21" s="6" t="n">
        <v>401</v>
      </c>
      <c r="M21" s="7" t="b">
        <f aca="false">FALSE()</f>
        <v>0</v>
      </c>
      <c r="N21" s="5" t="n">
        <f aca="false">+L21/E21-1</f>
        <v>0.0126262626262625</v>
      </c>
    </row>
    <row r="22" customFormat="false" ht="13.8" hidden="false" customHeight="false" outlineLevel="0" collapsed="false">
      <c r="A22" s="3" t="n">
        <v>20</v>
      </c>
      <c r="B22" s="6" t="s">
        <v>13</v>
      </c>
      <c r="C22" s="6" t="s">
        <v>20</v>
      </c>
      <c r="D22" s="6" t="n">
        <v>1000</v>
      </c>
      <c r="E22" s="6" t="n">
        <v>396</v>
      </c>
      <c r="F22" s="6" t="s">
        <v>15</v>
      </c>
      <c r="H22" s="6" t="n">
        <v>50</v>
      </c>
      <c r="I22" s="6" t="n">
        <v>60</v>
      </c>
      <c r="J22" s="1" t="n">
        <v>60.8792200250027</v>
      </c>
      <c r="K22" s="1" t="n">
        <f aca="false">MIN(60,J22)</f>
        <v>60</v>
      </c>
      <c r="L22" s="6" t="n">
        <v>401</v>
      </c>
      <c r="M22" s="7" t="b">
        <f aca="false">FALSE()</f>
        <v>0</v>
      </c>
      <c r="N22" s="5" t="n">
        <f aca="false">+L22/E22-1</f>
        <v>0.0126262626262625</v>
      </c>
    </row>
    <row r="23" customFormat="false" ht="13.8" hidden="false" customHeight="false" outlineLevel="0" collapsed="false">
      <c r="A23" s="3" t="n">
        <v>21</v>
      </c>
      <c r="B23" s="6" t="s">
        <v>13</v>
      </c>
      <c r="C23" s="6" t="s">
        <v>20</v>
      </c>
      <c r="D23" s="6" t="n">
        <v>1000</v>
      </c>
      <c r="E23" s="6" t="n">
        <v>396</v>
      </c>
      <c r="F23" s="6" t="s">
        <v>16</v>
      </c>
      <c r="G23" s="6" t="s">
        <v>17</v>
      </c>
      <c r="H23" s="6" t="n">
        <v>10</v>
      </c>
      <c r="I23" s="6" t="n">
        <v>60</v>
      </c>
      <c r="J23" s="1" t="n">
        <v>60.3771750289998</v>
      </c>
      <c r="K23" s="1" t="n">
        <f aca="false">MIN(60,J23)</f>
        <v>60</v>
      </c>
      <c r="L23" s="6" t="n">
        <v>397</v>
      </c>
      <c r="M23" s="7" t="b">
        <f aca="false">FALSE()</f>
        <v>0</v>
      </c>
      <c r="N23" s="5" t="n">
        <f aca="false">+L23/E23-1</f>
        <v>0.0025252525252526</v>
      </c>
    </row>
    <row r="24" customFormat="false" ht="13.8" hidden="false" customHeight="false" outlineLevel="0" collapsed="false">
      <c r="A24" s="3" t="n">
        <v>22</v>
      </c>
      <c r="B24" s="6" t="s">
        <v>13</v>
      </c>
      <c r="C24" s="6" t="s">
        <v>20</v>
      </c>
      <c r="D24" s="6" t="n">
        <v>1000</v>
      </c>
      <c r="E24" s="6" t="n">
        <v>396</v>
      </c>
      <c r="F24" s="6" t="s">
        <v>16</v>
      </c>
      <c r="G24" s="6" t="s">
        <v>17</v>
      </c>
      <c r="H24" s="6" t="n">
        <v>20</v>
      </c>
      <c r="I24" s="6" t="n">
        <v>60</v>
      </c>
      <c r="J24" s="1" t="n">
        <v>60.0598093579974</v>
      </c>
      <c r="K24" s="1" t="n">
        <f aca="false">MIN(60,J24)</f>
        <v>60</v>
      </c>
      <c r="L24" s="6" t="n">
        <v>397</v>
      </c>
      <c r="M24" s="7" t="b">
        <f aca="false">FALSE()</f>
        <v>0</v>
      </c>
      <c r="N24" s="5" t="n">
        <f aca="false">+L24/E24-1</f>
        <v>0.0025252525252526</v>
      </c>
    </row>
    <row r="25" customFormat="false" ht="13.8" hidden="false" customHeight="false" outlineLevel="0" collapsed="false">
      <c r="A25" s="3" t="n">
        <v>23</v>
      </c>
      <c r="B25" s="6" t="s">
        <v>13</v>
      </c>
      <c r="C25" s="6" t="s">
        <v>20</v>
      </c>
      <c r="D25" s="6" t="n">
        <v>1000</v>
      </c>
      <c r="E25" s="6" t="n">
        <v>396</v>
      </c>
      <c r="F25" s="6" t="s">
        <v>16</v>
      </c>
      <c r="G25" s="6" t="s">
        <v>17</v>
      </c>
      <c r="H25" s="6" t="n">
        <v>50</v>
      </c>
      <c r="I25" s="6" t="n">
        <v>60</v>
      </c>
      <c r="J25" s="1" t="n">
        <v>60.0268627840014</v>
      </c>
      <c r="K25" s="1" t="n">
        <f aca="false">MIN(60,J25)</f>
        <v>60</v>
      </c>
      <c r="L25" s="6" t="n">
        <v>398</v>
      </c>
      <c r="M25" s="7" t="b">
        <f aca="false">FALSE()</f>
        <v>0</v>
      </c>
      <c r="N25" s="5" t="n">
        <f aca="false">+L25/E25-1</f>
        <v>0.00505050505050497</v>
      </c>
    </row>
    <row r="26" customFormat="false" ht="13.8" hidden="false" customHeight="false" outlineLevel="0" collapsed="false">
      <c r="A26" s="3" t="n">
        <v>24</v>
      </c>
      <c r="B26" s="6" t="s">
        <v>13</v>
      </c>
      <c r="C26" s="6" t="s">
        <v>20</v>
      </c>
      <c r="D26" s="6" t="n">
        <v>1000</v>
      </c>
      <c r="E26" s="6" t="n">
        <v>396</v>
      </c>
      <c r="F26" s="6" t="s">
        <v>16</v>
      </c>
      <c r="G26" s="6" t="s">
        <v>18</v>
      </c>
      <c r="H26" s="6" t="n">
        <v>10</v>
      </c>
      <c r="I26" s="6" t="n">
        <v>60</v>
      </c>
      <c r="J26" s="1" t="n">
        <v>60.2007150360005</v>
      </c>
      <c r="K26" s="1" t="n">
        <f aca="false">MIN(60,J26)</f>
        <v>60</v>
      </c>
      <c r="L26" s="6" t="n">
        <v>398</v>
      </c>
      <c r="M26" s="7" t="b">
        <f aca="false">FALSE()</f>
        <v>0</v>
      </c>
      <c r="N26" s="5" t="n">
        <f aca="false">+L26/E26-1</f>
        <v>0.00505050505050497</v>
      </c>
    </row>
    <row r="27" customFormat="false" ht="13.8" hidden="false" customHeight="false" outlineLevel="0" collapsed="false">
      <c r="A27" s="3" t="n">
        <v>25</v>
      </c>
      <c r="B27" s="6" t="s">
        <v>13</v>
      </c>
      <c r="C27" s="6" t="s">
        <v>20</v>
      </c>
      <c r="D27" s="6" t="n">
        <v>1000</v>
      </c>
      <c r="E27" s="6" t="n">
        <v>396</v>
      </c>
      <c r="F27" s="6" t="s">
        <v>16</v>
      </c>
      <c r="G27" s="6" t="s">
        <v>18</v>
      </c>
      <c r="H27" s="6" t="n">
        <v>20</v>
      </c>
      <c r="I27" s="6" t="n">
        <v>60</v>
      </c>
      <c r="J27" s="1" t="n">
        <v>60.8403338559983</v>
      </c>
      <c r="K27" s="1" t="n">
        <f aca="false">MIN(60,J27)</f>
        <v>60</v>
      </c>
      <c r="L27" s="6" t="n">
        <v>397</v>
      </c>
      <c r="M27" s="7" t="b">
        <f aca="false">FALSE()</f>
        <v>0</v>
      </c>
      <c r="N27" s="5" t="n">
        <f aca="false">+L27/E27-1</f>
        <v>0.0025252525252526</v>
      </c>
    </row>
    <row r="28" customFormat="false" ht="13.8" hidden="false" customHeight="false" outlineLevel="0" collapsed="false">
      <c r="A28" s="3" t="n">
        <v>26</v>
      </c>
      <c r="B28" s="6" t="s">
        <v>13</v>
      </c>
      <c r="C28" s="6" t="s">
        <v>20</v>
      </c>
      <c r="D28" s="6" t="n">
        <v>1000</v>
      </c>
      <c r="E28" s="6" t="n">
        <v>396</v>
      </c>
      <c r="F28" s="6" t="s">
        <v>16</v>
      </c>
      <c r="G28" s="6" t="s">
        <v>18</v>
      </c>
      <c r="H28" s="6" t="n">
        <v>50</v>
      </c>
      <c r="I28" s="6" t="n">
        <v>60</v>
      </c>
      <c r="J28" s="1" t="n">
        <v>60.0104116510011</v>
      </c>
      <c r="K28" s="1" t="n">
        <f aca="false">MIN(60,J28)</f>
        <v>60</v>
      </c>
      <c r="L28" s="6" t="n">
        <v>397</v>
      </c>
      <c r="M28" s="7" t="b">
        <f aca="false">FALSE()</f>
        <v>0</v>
      </c>
      <c r="N28" s="5" t="n">
        <f aca="false">+L28/E28-1</f>
        <v>0.0025252525252526</v>
      </c>
    </row>
    <row r="29" customFormat="false" ht="13.8" hidden="false" customHeight="false" outlineLevel="0" collapsed="false">
      <c r="A29" s="3" t="n">
        <v>27</v>
      </c>
      <c r="B29" s="6" t="s">
        <v>13</v>
      </c>
      <c r="C29" s="6" t="s">
        <v>21</v>
      </c>
      <c r="D29" s="6" t="n">
        <v>250</v>
      </c>
      <c r="E29" s="6" t="n">
        <v>103</v>
      </c>
      <c r="F29" s="6" t="s">
        <v>15</v>
      </c>
      <c r="H29" s="6" t="n">
        <v>10</v>
      </c>
      <c r="I29" s="6" t="n">
        <v>60</v>
      </c>
      <c r="J29" s="1" t="n">
        <v>60.6829508250012</v>
      </c>
      <c r="K29" s="1" t="n">
        <f aca="false">MIN(60,J29)</f>
        <v>60</v>
      </c>
      <c r="L29" s="6" t="n">
        <v>105</v>
      </c>
      <c r="M29" s="7" t="b">
        <f aca="false">FALSE()</f>
        <v>0</v>
      </c>
      <c r="N29" s="5" t="n">
        <f aca="false">+L29/E29-1</f>
        <v>0.0194174757281553</v>
      </c>
    </row>
    <row r="30" customFormat="false" ht="13.8" hidden="false" customHeight="false" outlineLevel="0" collapsed="false">
      <c r="A30" s="3" t="n">
        <v>28</v>
      </c>
      <c r="B30" s="6" t="s">
        <v>13</v>
      </c>
      <c r="C30" s="6" t="s">
        <v>21</v>
      </c>
      <c r="D30" s="6" t="n">
        <v>250</v>
      </c>
      <c r="E30" s="6" t="n">
        <v>103</v>
      </c>
      <c r="F30" s="6" t="s">
        <v>15</v>
      </c>
      <c r="H30" s="6" t="n">
        <v>20</v>
      </c>
      <c r="I30" s="6" t="n">
        <v>60</v>
      </c>
      <c r="J30" s="1" t="n">
        <v>60.2522124640018</v>
      </c>
      <c r="K30" s="1" t="n">
        <f aca="false">MIN(60,J30)</f>
        <v>60</v>
      </c>
      <c r="L30" s="6" t="n">
        <v>105</v>
      </c>
      <c r="M30" s="7" t="b">
        <f aca="false">FALSE()</f>
        <v>0</v>
      </c>
      <c r="N30" s="5" t="n">
        <f aca="false">+L30/E30-1</f>
        <v>0.0194174757281553</v>
      </c>
    </row>
    <row r="31" customFormat="false" ht="13.8" hidden="false" customHeight="false" outlineLevel="0" collapsed="false">
      <c r="A31" s="3" t="n">
        <v>29</v>
      </c>
      <c r="B31" s="6" t="s">
        <v>13</v>
      </c>
      <c r="C31" s="6" t="s">
        <v>21</v>
      </c>
      <c r="D31" s="6" t="n">
        <v>250</v>
      </c>
      <c r="E31" s="6" t="n">
        <v>103</v>
      </c>
      <c r="F31" s="6" t="s">
        <v>15</v>
      </c>
      <c r="H31" s="6" t="n">
        <v>50</v>
      </c>
      <c r="I31" s="6" t="n">
        <v>60</v>
      </c>
      <c r="J31" s="1" t="n">
        <v>60.3469988379984</v>
      </c>
      <c r="K31" s="1" t="n">
        <f aca="false">MIN(60,J31)</f>
        <v>60</v>
      </c>
      <c r="L31" s="6" t="n">
        <v>105</v>
      </c>
      <c r="M31" s="7" t="b">
        <f aca="false">FALSE()</f>
        <v>0</v>
      </c>
      <c r="N31" s="5" t="n">
        <f aca="false">+L31/E31-1</f>
        <v>0.0194174757281553</v>
      </c>
    </row>
    <row r="32" customFormat="false" ht="13.8" hidden="false" customHeight="false" outlineLevel="0" collapsed="false">
      <c r="A32" s="3" t="n">
        <v>30</v>
      </c>
      <c r="B32" s="6" t="s">
        <v>13</v>
      </c>
      <c r="C32" s="6" t="s">
        <v>21</v>
      </c>
      <c r="D32" s="6" t="n">
        <v>250</v>
      </c>
      <c r="E32" s="6" t="n">
        <v>103</v>
      </c>
      <c r="F32" s="6" t="s">
        <v>16</v>
      </c>
      <c r="G32" s="6" t="s">
        <v>17</v>
      </c>
      <c r="H32" s="6" t="n">
        <v>10</v>
      </c>
      <c r="I32" s="6" t="n">
        <v>60</v>
      </c>
      <c r="J32" s="1" t="n">
        <v>60.1702726370022</v>
      </c>
      <c r="K32" s="1" t="n">
        <f aca="false">MIN(60,J32)</f>
        <v>60</v>
      </c>
      <c r="L32" s="6" t="n">
        <v>104</v>
      </c>
      <c r="M32" s="7" t="b">
        <f aca="false">FALSE()</f>
        <v>0</v>
      </c>
      <c r="N32" s="5" t="n">
        <f aca="false">+L32/E32-1</f>
        <v>0.00970873786407767</v>
      </c>
    </row>
    <row r="33" customFormat="false" ht="13.8" hidden="false" customHeight="false" outlineLevel="0" collapsed="false">
      <c r="A33" s="3" t="n">
        <v>31</v>
      </c>
      <c r="B33" s="6" t="s">
        <v>13</v>
      </c>
      <c r="C33" s="6" t="s">
        <v>21</v>
      </c>
      <c r="D33" s="6" t="n">
        <v>250</v>
      </c>
      <c r="E33" s="6" t="n">
        <v>103</v>
      </c>
      <c r="F33" s="6" t="s">
        <v>16</v>
      </c>
      <c r="G33" s="6" t="s">
        <v>17</v>
      </c>
      <c r="H33" s="6" t="n">
        <v>20</v>
      </c>
      <c r="I33" s="6" t="n">
        <v>60</v>
      </c>
      <c r="J33" s="1" t="n">
        <v>60.2210383269994</v>
      </c>
      <c r="K33" s="1" t="n">
        <f aca="false">MIN(60,J33)</f>
        <v>60</v>
      </c>
      <c r="L33" s="6" t="n">
        <v>104</v>
      </c>
      <c r="M33" s="7" t="b">
        <f aca="false">FALSE()</f>
        <v>0</v>
      </c>
      <c r="N33" s="5" t="n">
        <f aca="false">+L33/E33-1</f>
        <v>0.00970873786407767</v>
      </c>
    </row>
    <row r="34" customFormat="false" ht="13.8" hidden="false" customHeight="false" outlineLevel="0" collapsed="false">
      <c r="A34" s="3" t="n">
        <v>32</v>
      </c>
      <c r="B34" s="6" t="s">
        <v>13</v>
      </c>
      <c r="C34" s="6" t="s">
        <v>21</v>
      </c>
      <c r="D34" s="6" t="n">
        <v>250</v>
      </c>
      <c r="E34" s="6" t="n">
        <v>103</v>
      </c>
      <c r="F34" s="6" t="s">
        <v>16</v>
      </c>
      <c r="G34" s="6" t="s">
        <v>17</v>
      </c>
      <c r="H34" s="6" t="n">
        <v>50</v>
      </c>
      <c r="I34" s="6" t="n">
        <v>60</v>
      </c>
      <c r="J34" s="1" t="n">
        <v>60.2072756609996</v>
      </c>
      <c r="K34" s="1" t="n">
        <f aca="false">MIN(60,J34)</f>
        <v>60</v>
      </c>
      <c r="L34" s="6" t="n">
        <v>104</v>
      </c>
      <c r="M34" s="7" t="b">
        <f aca="false">FALSE()</f>
        <v>0</v>
      </c>
      <c r="N34" s="5" t="n">
        <f aca="false">+L34/E34-1</f>
        <v>0.00970873786407767</v>
      </c>
    </row>
    <row r="35" customFormat="false" ht="13.8" hidden="false" customHeight="false" outlineLevel="0" collapsed="false">
      <c r="A35" s="3" t="n">
        <v>33</v>
      </c>
      <c r="B35" s="6" t="s">
        <v>13</v>
      </c>
      <c r="C35" s="6" t="s">
        <v>21</v>
      </c>
      <c r="D35" s="6" t="n">
        <v>250</v>
      </c>
      <c r="E35" s="6" t="n">
        <v>103</v>
      </c>
      <c r="F35" s="6" t="s">
        <v>16</v>
      </c>
      <c r="G35" s="6" t="s">
        <v>18</v>
      </c>
      <c r="H35" s="6" t="n">
        <v>10</v>
      </c>
      <c r="I35" s="6" t="n">
        <v>60</v>
      </c>
      <c r="J35" s="1" t="n">
        <v>60.1721983200005</v>
      </c>
      <c r="K35" s="1" t="n">
        <f aca="false">MIN(60,J35)</f>
        <v>60</v>
      </c>
      <c r="L35" s="6" t="n">
        <v>104</v>
      </c>
      <c r="M35" s="7" t="b">
        <f aca="false">FALSE()</f>
        <v>0</v>
      </c>
      <c r="N35" s="5" t="n">
        <f aca="false">+L35/E35-1</f>
        <v>0.00970873786407767</v>
      </c>
    </row>
    <row r="36" customFormat="false" ht="13.8" hidden="false" customHeight="false" outlineLevel="0" collapsed="false">
      <c r="A36" s="3" t="n">
        <v>34</v>
      </c>
      <c r="B36" s="6" t="s">
        <v>13</v>
      </c>
      <c r="C36" s="6" t="s">
        <v>21</v>
      </c>
      <c r="D36" s="6" t="n">
        <v>250</v>
      </c>
      <c r="E36" s="6" t="n">
        <v>103</v>
      </c>
      <c r="F36" s="6" t="s">
        <v>16</v>
      </c>
      <c r="G36" s="6" t="s">
        <v>18</v>
      </c>
      <c r="H36" s="6" t="n">
        <v>20</v>
      </c>
      <c r="I36" s="6" t="n">
        <v>60</v>
      </c>
      <c r="J36" s="1" t="n">
        <v>60.1377471499982</v>
      </c>
      <c r="K36" s="1" t="n">
        <f aca="false">MIN(60,J36)</f>
        <v>60</v>
      </c>
      <c r="L36" s="6" t="n">
        <v>104</v>
      </c>
      <c r="M36" s="7" t="b">
        <f aca="false">FALSE()</f>
        <v>0</v>
      </c>
      <c r="N36" s="5" t="n">
        <f aca="false">+L36/E36-1</f>
        <v>0.00970873786407767</v>
      </c>
    </row>
    <row r="37" customFormat="false" ht="13.8" hidden="false" customHeight="false" outlineLevel="0" collapsed="false">
      <c r="A37" s="3" t="n">
        <v>35</v>
      </c>
      <c r="B37" s="6" t="s">
        <v>13</v>
      </c>
      <c r="C37" s="6" t="s">
        <v>21</v>
      </c>
      <c r="D37" s="6" t="n">
        <v>250</v>
      </c>
      <c r="E37" s="6" t="n">
        <v>103</v>
      </c>
      <c r="F37" s="6" t="s">
        <v>16</v>
      </c>
      <c r="G37" s="6" t="s">
        <v>18</v>
      </c>
      <c r="H37" s="6" t="n">
        <v>50</v>
      </c>
      <c r="I37" s="6" t="n">
        <v>60</v>
      </c>
      <c r="J37" s="1" t="n">
        <v>60.1377275630002</v>
      </c>
      <c r="K37" s="1" t="n">
        <f aca="false">MIN(60,J37)</f>
        <v>60</v>
      </c>
      <c r="L37" s="6" t="n">
        <v>104</v>
      </c>
      <c r="M37" s="7" t="b">
        <f aca="false">FALSE()</f>
        <v>0</v>
      </c>
      <c r="N37" s="5" t="n">
        <f aca="false">+L37/E37-1</f>
        <v>0.00970873786407767</v>
      </c>
    </row>
    <row r="38" customFormat="false" ht="13.8" hidden="false" customHeight="false" outlineLevel="0" collapsed="false">
      <c r="A38" s="3" t="n">
        <v>36</v>
      </c>
      <c r="B38" s="6" t="s">
        <v>13</v>
      </c>
      <c r="C38" s="6" t="s">
        <v>22</v>
      </c>
      <c r="D38" s="6" t="n">
        <v>1000</v>
      </c>
      <c r="E38" s="6" t="n">
        <v>400</v>
      </c>
      <c r="F38" s="6" t="s">
        <v>15</v>
      </c>
      <c r="H38" s="6" t="n">
        <v>10</v>
      </c>
      <c r="I38" s="6" t="n">
        <v>60</v>
      </c>
      <c r="J38" s="1" t="n">
        <v>60.674037842</v>
      </c>
      <c r="K38" s="1" t="n">
        <f aca="false">MIN(60,J38)</f>
        <v>60</v>
      </c>
      <c r="L38" s="6" t="n">
        <v>406</v>
      </c>
      <c r="M38" s="7" t="b">
        <f aca="false">FALSE()</f>
        <v>0</v>
      </c>
      <c r="N38" s="5" t="n">
        <f aca="false">+L38/E38-1</f>
        <v>0.0149999999999999</v>
      </c>
    </row>
    <row r="39" customFormat="false" ht="13.8" hidden="false" customHeight="false" outlineLevel="0" collapsed="false">
      <c r="A39" s="3" t="n">
        <v>37</v>
      </c>
      <c r="B39" s="6" t="s">
        <v>13</v>
      </c>
      <c r="C39" s="6" t="s">
        <v>22</v>
      </c>
      <c r="D39" s="6" t="n">
        <v>1000</v>
      </c>
      <c r="E39" s="6" t="n">
        <v>400</v>
      </c>
      <c r="F39" s="6" t="s">
        <v>15</v>
      </c>
      <c r="H39" s="6" t="n">
        <v>20</v>
      </c>
      <c r="I39" s="6" t="n">
        <v>60</v>
      </c>
      <c r="J39" s="1" t="n">
        <v>60.2375107739972</v>
      </c>
      <c r="K39" s="1" t="n">
        <f aca="false">MIN(60,J39)</f>
        <v>60</v>
      </c>
      <c r="L39" s="6" t="n">
        <v>406</v>
      </c>
      <c r="M39" s="7" t="b">
        <f aca="false">FALSE()</f>
        <v>0</v>
      </c>
      <c r="N39" s="5" t="n">
        <f aca="false">+L39/E39-1</f>
        <v>0.0149999999999999</v>
      </c>
    </row>
    <row r="40" customFormat="false" ht="13.8" hidden="false" customHeight="false" outlineLevel="0" collapsed="false">
      <c r="A40" s="3" t="n">
        <v>38</v>
      </c>
      <c r="B40" s="6" t="s">
        <v>13</v>
      </c>
      <c r="C40" s="6" t="s">
        <v>22</v>
      </c>
      <c r="D40" s="6" t="n">
        <v>1000</v>
      </c>
      <c r="E40" s="6" t="n">
        <v>400</v>
      </c>
      <c r="F40" s="6" t="s">
        <v>15</v>
      </c>
      <c r="H40" s="6" t="n">
        <v>50</v>
      </c>
      <c r="I40" s="6" t="n">
        <v>60</v>
      </c>
      <c r="J40" s="1" t="n">
        <v>60.1593414179988</v>
      </c>
      <c r="K40" s="1" t="n">
        <f aca="false">MIN(60,J40)</f>
        <v>60</v>
      </c>
      <c r="L40" s="6" t="n">
        <v>406</v>
      </c>
      <c r="M40" s="7" t="b">
        <f aca="false">FALSE()</f>
        <v>0</v>
      </c>
      <c r="N40" s="5" t="n">
        <f aca="false">+L40/E40-1</f>
        <v>0.0149999999999999</v>
      </c>
    </row>
    <row r="41" customFormat="false" ht="13.8" hidden="false" customHeight="false" outlineLevel="0" collapsed="false">
      <c r="A41" s="3" t="n">
        <v>39</v>
      </c>
      <c r="B41" s="6" t="s">
        <v>13</v>
      </c>
      <c r="C41" s="6" t="s">
        <v>22</v>
      </c>
      <c r="D41" s="6" t="n">
        <v>1000</v>
      </c>
      <c r="E41" s="6" t="n">
        <v>400</v>
      </c>
      <c r="F41" s="6" t="s">
        <v>16</v>
      </c>
      <c r="G41" s="6" t="s">
        <v>17</v>
      </c>
      <c r="H41" s="6" t="n">
        <v>10</v>
      </c>
      <c r="I41" s="6" t="n">
        <v>60</v>
      </c>
      <c r="J41" s="1" t="n">
        <v>60.0671578030015</v>
      </c>
      <c r="K41" s="1" t="n">
        <f aca="false">MIN(60,J41)</f>
        <v>60</v>
      </c>
      <c r="L41" s="6" t="n">
        <v>401</v>
      </c>
      <c r="M41" s="7" t="b">
        <f aca="false">FALSE()</f>
        <v>0</v>
      </c>
      <c r="N41" s="5" t="n">
        <f aca="false">+L41/E41-1</f>
        <v>0.00249999999999995</v>
      </c>
    </row>
    <row r="42" customFormat="false" ht="13.8" hidden="false" customHeight="false" outlineLevel="0" collapsed="false">
      <c r="A42" s="3" t="n">
        <v>40</v>
      </c>
      <c r="B42" s="6" t="s">
        <v>13</v>
      </c>
      <c r="C42" s="6" t="s">
        <v>22</v>
      </c>
      <c r="D42" s="6" t="n">
        <v>1000</v>
      </c>
      <c r="E42" s="6" t="n">
        <v>400</v>
      </c>
      <c r="F42" s="6" t="s">
        <v>16</v>
      </c>
      <c r="G42" s="6" t="s">
        <v>17</v>
      </c>
      <c r="H42" s="6" t="n">
        <v>20</v>
      </c>
      <c r="I42" s="6" t="n">
        <v>60</v>
      </c>
      <c r="J42" s="1" t="n">
        <v>60.1863875560011</v>
      </c>
      <c r="K42" s="1" t="n">
        <f aca="false">MIN(60,J42)</f>
        <v>60</v>
      </c>
      <c r="L42" s="6" t="n">
        <v>401</v>
      </c>
      <c r="M42" s="7" t="b">
        <f aca="false">FALSE()</f>
        <v>0</v>
      </c>
      <c r="N42" s="5" t="n">
        <f aca="false">+L42/E42-1</f>
        <v>0.00249999999999995</v>
      </c>
    </row>
    <row r="43" customFormat="false" ht="13.8" hidden="false" customHeight="false" outlineLevel="0" collapsed="false">
      <c r="A43" s="3" t="n">
        <v>41</v>
      </c>
      <c r="B43" s="6" t="s">
        <v>13</v>
      </c>
      <c r="C43" s="6" t="s">
        <v>22</v>
      </c>
      <c r="D43" s="6" t="n">
        <v>1000</v>
      </c>
      <c r="E43" s="6" t="n">
        <v>400</v>
      </c>
      <c r="F43" s="6" t="s">
        <v>16</v>
      </c>
      <c r="G43" s="6" t="s">
        <v>17</v>
      </c>
      <c r="H43" s="6" t="n">
        <v>50</v>
      </c>
      <c r="I43" s="6" t="n">
        <v>60</v>
      </c>
      <c r="J43" s="1" t="n">
        <v>60.9489662920023</v>
      </c>
      <c r="K43" s="1" t="n">
        <f aca="false">MIN(60,J43)</f>
        <v>60</v>
      </c>
      <c r="L43" s="6" t="n">
        <v>401</v>
      </c>
      <c r="M43" s="7" t="b">
        <f aca="false">FALSE()</f>
        <v>0</v>
      </c>
      <c r="N43" s="5" t="n">
        <f aca="false">+L43/E43-1</f>
        <v>0.00249999999999995</v>
      </c>
    </row>
    <row r="44" customFormat="false" ht="13.8" hidden="false" customHeight="false" outlineLevel="0" collapsed="false">
      <c r="A44" s="3" t="n">
        <v>42</v>
      </c>
      <c r="B44" s="6" t="s">
        <v>13</v>
      </c>
      <c r="C44" s="6" t="s">
        <v>22</v>
      </c>
      <c r="D44" s="6" t="n">
        <v>1000</v>
      </c>
      <c r="E44" s="6" t="n">
        <v>400</v>
      </c>
      <c r="F44" s="6" t="s">
        <v>16</v>
      </c>
      <c r="G44" s="6" t="s">
        <v>18</v>
      </c>
      <c r="H44" s="6" t="n">
        <v>10</v>
      </c>
      <c r="I44" s="6" t="n">
        <v>60</v>
      </c>
      <c r="J44" s="1" t="n">
        <v>60.3178712680019</v>
      </c>
      <c r="K44" s="1" t="n">
        <f aca="false">MIN(60,J44)</f>
        <v>60</v>
      </c>
      <c r="L44" s="6" t="n">
        <v>401</v>
      </c>
      <c r="M44" s="7" t="b">
        <f aca="false">FALSE()</f>
        <v>0</v>
      </c>
      <c r="N44" s="5" t="n">
        <f aca="false">+L44/E44-1</f>
        <v>0.00249999999999995</v>
      </c>
    </row>
    <row r="45" customFormat="false" ht="13.8" hidden="false" customHeight="false" outlineLevel="0" collapsed="false">
      <c r="A45" s="3" t="n">
        <v>43</v>
      </c>
      <c r="B45" s="6" t="s">
        <v>13</v>
      </c>
      <c r="C45" s="6" t="s">
        <v>22</v>
      </c>
      <c r="D45" s="6" t="n">
        <v>1000</v>
      </c>
      <c r="E45" s="6" t="n">
        <v>400</v>
      </c>
      <c r="F45" s="6" t="s">
        <v>16</v>
      </c>
      <c r="G45" s="6" t="s">
        <v>18</v>
      </c>
      <c r="H45" s="6" t="n">
        <v>20</v>
      </c>
      <c r="I45" s="6" t="n">
        <v>60</v>
      </c>
      <c r="J45" s="1" t="n">
        <v>60.5499968769982</v>
      </c>
      <c r="K45" s="1" t="n">
        <f aca="false">MIN(60,J45)</f>
        <v>60</v>
      </c>
      <c r="L45" s="6" t="n">
        <v>401</v>
      </c>
      <c r="M45" s="7" t="b">
        <f aca="false">FALSE()</f>
        <v>0</v>
      </c>
      <c r="N45" s="5" t="n">
        <f aca="false">+L45/E45-1</f>
        <v>0.00249999999999995</v>
      </c>
    </row>
    <row r="46" customFormat="false" ht="13.8" hidden="false" customHeight="false" outlineLevel="0" collapsed="false">
      <c r="A46" s="3" t="n">
        <v>44</v>
      </c>
      <c r="B46" s="6" t="s">
        <v>13</v>
      </c>
      <c r="C46" s="6" t="s">
        <v>22</v>
      </c>
      <c r="D46" s="6" t="n">
        <v>1000</v>
      </c>
      <c r="E46" s="6" t="n">
        <v>400</v>
      </c>
      <c r="F46" s="6" t="s">
        <v>16</v>
      </c>
      <c r="G46" s="6" t="s">
        <v>18</v>
      </c>
      <c r="H46" s="6" t="n">
        <v>50</v>
      </c>
      <c r="I46" s="6" t="n">
        <v>60</v>
      </c>
      <c r="J46" s="1" t="n">
        <v>60.8204954210014</v>
      </c>
      <c r="K46" s="1" t="n">
        <f aca="false">MIN(60,J46)</f>
        <v>60</v>
      </c>
      <c r="L46" s="6" t="n">
        <v>401</v>
      </c>
      <c r="M46" s="7" t="b">
        <f aca="false">FALSE()</f>
        <v>0</v>
      </c>
      <c r="N46" s="5" t="n">
        <f aca="false">+L46/E46-1</f>
        <v>0.00249999999999995</v>
      </c>
    </row>
    <row r="47" customFormat="false" ht="13.8" hidden="false" customHeight="false" outlineLevel="0" collapsed="false">
      <c r="A47" s="3" t="n">
        <v>45</v>
      </c>
      <c r="B47" s="6" t="s">
        <v>13</v>
      </c>
      <c r="C47" s="6" t="s">
        <v>23</v>
      </c>
      <c r="D47" s="6" t="n">
        <v>250</v>
      </c>
      <c r="E47" s="6" t="n">
        <v>105</v>
      </c>
      <c r="F47" s="6" t="s">
        <v>15</v>
      </c>
      <c r="H47" s="6" t="n">
        <v>10</v>
      </c>
      <c r="I47" s="6" t="n">
        <v>60</v>
      </c>
      <c r="J47" s="1" t="n">
        <v>60.2336469459988</v>
      </c>
      <c r="K47" s="1" t="n">
        <f aca="false">MIN(60,J47)</f>
        <v>60</v>
      </c>
      <c r="L47" s="6" t="n">
        <v>107</v>
      </c>
      <c r="M47" s="7" t="b">
        <f aca="false">FALSE()</f>
        <v>0</v>
      </c>
      <c r="N47" s="5" t="n">
        <f aca="false">+L47/E47-1</f>
        <v>0.019047619047619</v>
      </c>
    </row>
    <row r="48" customFormat="false" ht="13.8" hidden="false" customHeight="false" outlineLevel="0" collapsed="false">
      <c r="A48" s="3" t="n">
        <v>46</v>
      </c>
      <c r="B48" s="6" t="s">
        <v>13</v>
      </c>
      <c r="C48" s="6" t="s">
        <v>23</v>
      </c>
      <c r="D48" s="6" t="n">
        <v>250</v>
      </c>
      <c r="E48" s="6" t="n">
        <v>105</v>
      </c>
      <c r="F48" s="6" t="s">
        <v>15</v>
      </c>
      <c r="H48" s="6" t="n">
        <v>20</v>
      </c>
      <c r="I48" s="6" t="n">
        <v>60</v>
      </c>
      <c r="J48" s="1" t="n">
        <v>60.110218951002</v>
      </c>
      <c r="K48" s="1" t="n">
        <f aca="false">MIN(60,J48)</f>
        <v>60</v>
      </c>
      <c r="L48" s="6" t="n">
        <v>107</v>
      </c>
      <c r="M48" s="7" t="b">
        <f aca="false">FALSE()</f>
        <v>0</v>
      </c>
      <c r="N48" s="5" t="n">
        <f aca="false">+L48/E48-1</f>
        <v>0.019047619047619</v>
      </c>
    </row>
    <row r="49" customFormat="false" ht="13.8" hidden="false" customHeight="false" outlineLevel="0" collapsed="false">
      <c r="A49" s="3" t="n">
        <v>47</v>
      </c>
      <c r="B49" s="6" t="s">
        <v>13</v>
      </c>
      <c r="C49" s="6" t="s">
        <v>23</v>
      </c>
      <c r="D49" s="6" t="n">
        <v>250</v>
      </c>
      <c r="E49" s="6" t="n">
        <v>105</v>
      </c>
      <c r="F49" s="6" t="s">
        <v>15</v>
      </c>
      <c r="H49" s="6" t="n">
        <v>50</v>
      </c>
      <c r="I49" s="6" t="n">
        <v>60</v>
      </c>
      <c r="J49" s="1" t="n">
        <v>60.7393046920006</v>
      </c>
      <c r="K49" s="1" t="n">
        <f aca="false">MIN(60,J49)</f>
        <v>60</v>
      </c>
      <c r="L49" s="6" t="n">
        <v>107</v>
      </c>
      <c r="M49" s="7" t="b">
        <f aca="false">FALSE()</f>
        <v>0</v>
      </c>
      <c r="N49" s="5" t="n">
        <f aca="false">+L49/E49-1</f>
        <v>0.019047619047619</v>
      </c>
    </row>
    <row r="50" customFormat="false" ht="13.8" hidden="false" customHeight="false" outlineLevel="0" collapsed="false">
      <c r="A50" s="3" t="n">
        <v>48</v>
      </c>
      <c r="B50" s="6" t="s">
        <v>13</v>
      </c>
      <c r="C50" s="6" t="s">
        <v>23</v>
      </c>
      <c r="D50" s="6" t="n">
        <v>250</v>
      </c>
      <c r="E50" s="6" t="n">
        <v>105</v>
      </c>
      <c r="F50" s="6" t="s">
        <v>16</v>
      </c>
      <c r="G50" s="6" t="s">
        <v>17</v>
      </c>
      <c r="H50" s="6" t="n">
        <v>10</v>
      </c>
      <c r="I50" s="6" t="n">
        <v>60</v>
      </c>
      <c r="J50" s="1" t="n">
        <v>60.1013620580015</v>
      </c>
      <c r="K50" s="1" t="n">
        <f aca="false">MIN(60,J50)</f>
        <v>60</v>
      </c>
      <c r="L50" s="6" t="n">
        <v>106</v>
      </c>
      <c r="M50" s="7" t="b">
        <f aca="false">FALSE()</f>
        <v>0</v>
      </c>
      <c r="N50" s="5" t="n">
        <f aca="false">+L50/E50-1</f>
        <v>0.00952380952380949</v>
      </c>
    </row>
    <row r="51" customFormat="false" ht="13.8" hidden="false" customHeight="false" outlineLevel="0" collapsed="false">
      <c r="A51" s="3" t="n">
        <v>49</v>
      </c>
      <c r="B51" s="6" t="s">
        <v>13</v>
      </c>
      <c r="C51" s="6" t="s">
        <v>23</v>
      </c>
      <c r="D51" s="6" t="n">
        <v>250</v>
      </c>
      <c r="E51" s="6" t="n">
        <v>105</v>
      </c>
      <c r="F51" s="6" t="s">
        <v>16</v>
      </c>
      <c r="G51" s="6" t="s">
        <v>17</v>
      </c>
      <c r="H51" s="6" t="n">
        <v>20</v>
      </c>
      <c r="I51" s="6" t="n">
        <v>60</v>
      </c>
      <c r="J51" s="1" t="n">
        <v>60.0476188409994</v>
      </c>
      <c r="K51" s="1" t="n">
        <f aca="false">MIN(60,J51)</f>
        <v>60</v>
      </c>
      <c r="L51" s="6" t="n">
        <v>106</v>
      </c>
      <c r="M51" s="7" t="b">
        <f aca="false">FALSE()</f>
        <v>0</v>
      </c>
      <c r="N51" s="5" t="n">
        <f aca="false">+L51/E51-1</f>
        <v>0.00952380952380949</v>
      </c>
    </row>
    <row r="52" customFormat="false" ht="13.8" hidden="false" customHeight="false" outlineLevel="0" collapsed="false">
      <c r="A52" s="3" t="n">
        <v>50</v>
      </c>
      <c r="B52" s="6" t="s">
        <v>13</v>
      </c>
      <c r="C52" s="6" t="s">
        <v>23</v>
      </c>
      <c r="D52" s="6" t="n">
        <v>250</v>
      </c>
      <c r="E52" s="6" t="n">
        <v>105</v>
      </c>
      <c r="F52" s="6" t="s">
        <v>16</v>
      </c>
      <c r="G52" s="6" t="s">
        <v>17</v>
      </c>
      <c r="H52" s="6" t="n">
        <v>50</v>
      </c>
      <c r="I52" s="6" t="n">
        <v>60</v>
      </c>
      <c r="J52" s="1" t="n">
        <v>60.4160335870001</v>
      </c>
      <c r="K52" s="1" t="n">
        <f aca="false">MIN(60,J52)</f>
        <v>60</v>
      </c>
      <c r="L52" s="6" t="n">
        <v>106</v>
      </c>
      <c r="M52" s="7" t="b">
        <f aca="false">FALSE()</f>
        <v>0</v>
      </c>
      <c r="N52" s="5" t="n">
        <f aca="false">+L52/E52-1</f>
        <v>0.00952380952380949</v>
      </c>
    </row>
    <row r="53" customFormat="false" ht="13.8" hidden="false" customHeight="false" outlineLevel="0" collapsed="false">
      <c r="A53" s="3" t="n">
        <v>51</v>
      </c>
      <c r="B53" s="6" t="s">
        <v>13</v>
      </c>
      <c r="C53" s="6" t="s">
        <v>23</v>
      </c>
      <c r="D53" s="6" t="n">
        <v>250</v>
      </c>
      <c r="E53" s="6" t="n">
        <v>105</v>
      </c>
      <c r="F53" s="6" t="s">
        <v>16</v>
      </c>
      <c r="G53" s="6" t="s">
        <v>18</v>
      </c>
      <c r="H53" s="6" t="n">
        <v>10</v>
      </c>
      <c r="I53" s="6" t="n">
        <v>60</v>
      </c>
      <c r="J53" s="1" t="n">
        <v>60.3692113010002</v>
      </c>
      <c r="K53" s="1" t="n">
        <f aca="false">MIN(60,J53)</f>
        <v>60</v>
      </c>
      <c r="L53" s="6" t="n">
        <v>106</v>
      </c>
      <c r="M53" s="7" t="b">
        <f aca="false">FALSE()</f>
        <v>0</v>
      </c>
      <c r="N53" s="5" t="n">
        <f aca="false">+L53/E53-1</f>
        <v>0.00952380952380949</v>
      </c>
    </row>
    <row r="54" customFormat="false" ht="13.8" hidden="false" customHeight="false" outlineLevel="0" collapsed="false">
      <c r="A54" s="3" t="n">
        <v>52</v>
      </c>
      <c r="B54" s="6" t="s">
        <v>13</v>
      </c>
      <c r="C54" s="6" t="s">
        <v>23</v>
      </c>
      <c r="D54" s="6" t="n">
        <v>250</v>
      </c>
      <c r="E54" s="6" t="n">
        <v>105</v>
      </c>
      <c r="F54" s="6" t="s">
        <v>16</v>
      </c>
      <c r="G54" s="6" t="s">
        <v>18</v>
      </c>
      <c r="H54" s="6" t="n">
        <v>20</v>
      </c>
      <c r="I54" s="6" t="n">
        <v>60</v>
      </c>
      <c r="J54" s="1" t="n">
        <v>60.0618767289998</v>
      </c>
      <c r="K54" s="1" t="n">
        <f aca="false">MIN(60,J54)</f>
        <v>60</v>
      </c>
      <c r="L54" s="6" t="n">
        <v>106</v>
      </c>
      <c r="M54" s="7" t="b">
        <f aca="false">FALSE()</f>
        <v>0</v>
      </c>
      <c r="N54" s="5" t="n">
        <f aca="false">+L54/E54-1</f>
        <v>0.00952380952380949</v>
      </c>
    </row>
    <row r="55" customFormat="false" ht="13.8" hidden="false" customHeight="false" outlineLevel="0" collapsed="false">
      <c r="A55" s="3" t="n">
        <v>53</v>
      </c>
      <c r="B55" s="6" t="s">
        <v>13</v>
      </c>
      <c r="C55" s="6" t="s">
        <v>23</v>
      </c>
      <c r="D55" s="6" t="n">
        <v>250</v>
      </c>
      <c r="E55" s="6" t="n">
        <v>105</v>
      </c>
      <c r="F55" s="6" t="s">
        <v>16</v>
      </c>
      <c r="G55" s="6" t="s">
        <v>18</v>
      </c>
      <c r="H55" s="6" t="n">
        <v>50</v>
      </c>
      <c r="I55" s="6" t="n">
        <v>60</v>
      </c>
      <c r="J55" s="1" t="n">
        <v>60.2174294159995</v>
      </c>
      <c r="K55" s="1" t="n">
        <f aca="false">MIN(60,J55)</f>
        <v>60</v>
      </c>
      <c r="L55" s="6" t="n">
        <v>106</v>
      </c>
      <c r="M55" s="7" t="b">
        <f aca="false">FALSE()</f>
        <v>0</v>
      </c>
      <c r="N55" s="5" t="n">
        <f aca="false">+L55/E55-1</f>
        <v>0.00952380952380949</v>
      </c>
    </row>
    <row r="56" customFormat="false" ht="13.8" hidden="false" customHeight="false" outlineLevel="0" collapsed="false">
      <c r="A56" s="3" t="n">
        <v>54</v>
      </c>
      <c r="B56" s="6" t="s">
        <v>13</v>
      </c>
      <c r="C56" s="6" t="s">
        <v>24</v>
      </c>
      <c r="D56" s="6" t="n">
        <v>120</v>
      </c>
      <c r="E56" s="6" t="n">
        <v>48</v>
      </c>
      <c r="F56" s="6" t="s">
        <v>15</v>
      </c>
      <c r="H56" s="6" t="n">
        <v>10</v>
      </c>
      <c r="I56" s="6" t="n">
        <v>60</v>
      </c>
      <c r="J56" s="1" t="n">
        <v>60.1089273610014</v>
      </c>
      <c r="K56" s="1" t="n">
        <f aca="false">MIN(60,J56)</f>
        <v>60</v>
      </c>
      <c r="L56" s="6" t="n">
        <v>49</v>
      </c>
      <c r="M56" s="7" t="b">
        <f aca="false">FALSE()</f>
        <v>0</v>
      </c>
      <c r="N56" s="5" t="n">
        <f aca="false">+L56/E56-1</f>
        <v>0.0208333333333333</v>
      </c>
    </row>
    <row r="57" customFormat="false" ht="13.8" hidden="false" customHeight="false" outlineLevel="0" collapsed="false">
      <c r="A57" s="3" t="n">
        <v>55</v>
      </c>
      <c r="B57" s="6" t="s">
        <v>13</v>
      </c>
      <c r="C57" s="6" t="s">
        <v>24</v>
      </c>
      <c r="D57" s="6" t="n">
        <v>120</v>
      </c>
      <c r="E57" s="6" t="n">
        <v>48</v>
      </c>
      <c r="F57" s="6" t="s">
        <v>15</v>
      </c>
      <c r="H57" s="6" t="n">
        <v>20</v>
      </c>
      <c r="I57" s="6" t="n">
        <v>60</v>
      </c>
      <c r="J57" s="1" t="n">
        <v>60.2627801679992</v>
      </c>
      <c r="K57" s="1" t="n">
        <f aca="false">MIN(60,J57)</f>
        <v>60</v>
      </c>
      <c r="L57" s="6" t="n">
        <v>49</v>
      </c>
      <c r="M57" s="7" t="b">
        <f aca="false">FALSE()</f>
        <v>0</v>
      </c>
      <c r="N57" s="5" t="n">
        <f aca="false">+L57/E57-1</f>
        <v>0.0208333333333333</v>
      </c>
    </row>
    <row r="58" customFormat="false" ht="13.8" hidden="false" customHeight="false" outlineLevel="0" collapsed="false">
      <c r="A58" s="3" t="n">
        <v>56</v>
      </c>
      <c r="B58" s="6" t="s">
        <v>13</v>
      </c>
      <c r="C58" s="6" t="s">
        <v>24</v>
      </c>
      <c r="D58" s="6" t="n">
        <v>120</v>
      </c>
      <c r="E58" s="6" t="n">
        <v>48</v>
      </c>
      <c r="F58" s="6" t="s">
        <v>15</v>
      </c>
      <c r="H58" s="6" t="n">
        <v>50</v>
      </c>
      <c r="I58" s="6" t="n">
        <v>60</v>
      </c>
      <c r="J58" s="1" t="n">
        <v>60.210965631999</v>
      </c>
      <c r="K58" s="1" t="n">
        <f aca="false">MIN(60,J58)</f>
        <v>60</v>
      </c>
      <c r="L58" s="6" t="n">
        <v>49</v>
      </c>
      <c r="M58" s="7" t="b">
        <f aca="false">FALSE()</f>
        <v>0</v>
      </c>
      <c r="N58" s="5" t="n">
        <f aca="false">+L58/E58-1</f>
        <v>0.0208333333333333</v>
      </c>
    </row>
    <row r="59" customFormat="false" ht="13.8" hidden="false" customHeight="false" outlineLevel="0" collapsed="false">
      <c r="A59" s="3" t="n">
        <v>57</v>
      </c>
      <c r="B59" s="6" t="s">
        <v>13</v>
      </c>
      <c r="C59" s="6" t="s">
        <v>24</v>
      </c>
      <c r="D59" s="6" t="n">
        <v>120</v>
      </c>
      <c r="E59" s="6" t="n">
        <v>48</v>
      </c>
      <c r="F59" s="6" t="s">
        <v>16</v>
      </c>
      <c r="G59" s="6" t="s">
        <v>17</v>
      </c>
      <c r="H59" s="6" t="n">
        <v>10</v>
      </c>
      <c r="I59" s="6" t="n">
        <v>60</v>
      </c>
      <c r="J59" s="1" t="n">
        <v>4.13498062999861</v>
      </c>
      <c r="K59" s="1" t="n">
        <f aca="false">MIN(60,J59)</f>
        <v>4.13498062999861</v>
      </c>
      <c r="L59" s="6" t="n">
        <v>48</v>
      </c>
      <c r="M59" s="7" t="b">
        <f aca="false">TRUE()</f>
        <v>1</v>
      </c>
      <c r="N59" s="5" t="n">
        <f aca="false">+L59/E59-1</f>
        <v>0</v>
      </c>
    </row>
    <row r="60" customFormat="false" ht="13.8" hidden="false" customHeight="false" outlineLevel="0" collapsed="false">
      <c r="A60" s="3" t="n">
        <v>58</v>
      </c>
      <c r="B60" s="6" t="s">
        <v>13</v>
      </c>
      <c r="C60" s="6" t="s">
        <v>24</v>
      </c>
      <c r="D60" s="6" t="n">
        <v>120</v>
      </c>
      <c r="E60" s="6" t="n">
        <v>48</v>
      </c>
      <c r="F60" s="6" t="s">
        <v>16</v>
      </c>
      <c r="G60" s="6" t="s">
        <v>17</v>
      </c>
      <c r="H60" s="6" t="n">
        <v>20</v>
      </c>
      <c r="I60" s="6" t="n">
        <v>60</v>
      </c>
      <c r="J60" s="1" t="n">
        <v>1.13112115799959</v>
      </c>
      <c r="K60" s="1" t="n">
        <f aca="false">MIN(60,J60)</f>
        <v>1.13112115799959</v>
      </c>
      <c r="L60" s="6" t="n">
        <v>48</v>
      </c>
      <c r="M60" s="7" t="b">
        <f aca="false">TRUE()</f>
        <v>1</v>
      </c>
      <c r="N60" s="5" t="n">
        <f aca="false">+L60/E60-1</f>
        <v>0</v>
      </c>
    </row>
    <row r="61" customFormat="false" ht="13.8" hidden="false" customHeight="false" outlineLevel="0" collapsed="false">
      <c r="A61" s="3" t="n">
        <v>59</v>
      </c>
      <c r="B61" s="6" t="s">
        <v>13</v>
      </c>
      <c r="C61" s="6" t="s">
        <v>24</v>
      </c>
      <c r="D61" s="6" t="n">
        <v>120</v>
      </c>
      <c r="E61" s="6" t="n">
        <v>48</v>
      </c>
      <c r="F61" s="6" t="s">
        <v>16</v>
      </c>
      <c r="G61" s="6" t="s">
        <v>17</v>
      </c>
      <c r="H61" s="6" t="n">
        <v>50</v>
      </c>
      <c r="I61" s="6" t="n">
        <v>60</v>
      </c>
      <c r="J61" s="1" t="n">
        <v>1.08781368700147</v>
      </c>
      <c r="K61" s="1" t="n">
        <f aca="false">MIN(60,J61)</f>
        <v>1.08781368700147</v>
      </c>
      <c r="L61" s="6" t="n">
        <v>48</v>
      </c>
      <c r="M61" s="7" t="b">
        <f aca="false">TRUE()</f>
        <v>1</v>
      </c>
      <c r="N61" s="5" t="n">
        <f aca="false">+L61/E61-1</f>
        <v>0</v>
      </c>
    </row>
    <row r="62" customFormat="false" ht="13.8" hidden="false" customHeight="false" outlineLevel="0" collapsed="false">
      <c r="A62" s="3" t="n">
        <v>60</v>
      </c>
      <c r="B62" s="6" t="s">
        <v>13</v>
      </c>
      <c r="C62" s="6" t="s">
        <v>24</v>
      </c>
      <c r="D62" s="6" t="n">
        <v>120</v>
      </c>
      <c r="E62" s="6" t="n">
        <v>48</v>
      </c>
      <c r="F62" s="6" t="s">
        <v>16</v>
      </c>
      <c r="G62" s="6" t="s">
        <v>18</v>
      </c>
      <c r="H62" s="6" t="n">
        <v>10</v>
      </c>
      <c r="I62" s="6" t="n">
        <v>60</v>
      </c>
      <c r="J62" s="1" t="n">
        <v>0.687615381000796</v>
      </c>
      <c r="K62" s="1" t="n">
        <f aca="false">MIN(60,J62)</f>
        <v>0.687615381000796</v>
      </c>
      <c r="L62" s="6" t="n">
        <v>48</v>
      </c>
      <c r="M62" s="7" t="b">
        <f aca="false">TRUE()</f>
        <v>1</v>
      </c>
      <c r="N62" s="5" t="n">
        <f aca="false">+L62/E62-1</f>
        <v>0</v>
      </c>
    </row>
    <row r="63" customFormat="false" ht="13.8" hidden="false" customHeight="false" outlineLevel="0" collapsed="false">
      <c r="A63" s="3" t="n">
        <v>61</v>
      </c>
      <c r="B63" s="6" t="s">
        <v>13</v>
      </c>
      <c r="C63" s="6" t="s">
        <v>24</v>
      </c>
      <c r="D63" s="6" t="n">
        <v>120</v>
      </c>
      <c r="E63" s="6" t="n">
        <v>48</v>
      </c>
      <c r="F63" s="6" t="s">
        <v>16</v>
      </c>
      <c r="G63" s="6" t="s">
        <v>18</v>
      </c>
      <c r="H63" s="6" t="n">
        <v>20</v>
      </c>
      <c r="I63" s="6" t="n">
        <v>60</v>
      </c>
      <c r="J63" s="1" t="n">
        <v>0.475290389000293</v>
      </c>
      <c r="K63" s="1" t="n">
        <f aca="false">MIN(60,J63)</f>
        <v>0.475290389000293</v>
      </c>
      <c r="L63" s="6" t="n">
        <v>48</v>
      </c>
      <c r="M63" s="7" t="b">
        <f aca="false">TRUE()</f>
        <v>1</v>
      </c>
      <c r="N63" s="5" t="n">
        <f aca="false">+L63/E63-1</f>
        <v>0</v>
      </c>
    </row>
    <row r="64" customFormat="false" ht="13.8" hidden="false" customHeight="false" outlineLevel="0" collapsed="false">
      <c r="A64" s="3" t="n">
        <v>62</v>
      </c>
      <c r="B64" s="6" t="s">
        <v>13</v>
      </c>
      <c r="C64" s="6" t="s">
        <v>24</v>
      </c>
      <c r="D64" s="6" t="n">
        <v>120</v>
      </c>
      <c r="E64" s="6" t="n">
        <v>48</v>
      </c>
      <c r="F64" s="6" t="s">
        <v>16</v>
      </c>
      <c r="G64" s="6" t="s">
        <v>18</v>
      </c>
      <c r="H64" s="6" t="n">
        <v>50</v>
      </c>
      <c r="I64" s="6" t="n">
        <v>60</v>
      </c>
      <c r="J64" s="1" t="n">
        <v>2.61855746400033</v>
      </c>
      <c r="K64" s="1" t="n">
        <f aca="false">MIN(60,J64)</f>
        <v>2.61855746400033</v>
      </c>
      <c r="L64" s="6" t="n">
        <v>48</v>
      </c>
      <c r="M64" s="7" t="b">
        <f aca="false">TRUE()</f>
        <v>1</v>
      </c>
      <c r="N64" s="5" t="n">
        <f aca="false">+L64/E64-1</f>
        <v>0</v>
      </c>
    </row>
    <row r="65" customFormat="false" ht="13.8" hidden="false" customHeight="false" outlineLevel="0" collapsed="false">
      <c r="A65" s="3" t="n">
        <v>63</v>
      </c>
      <c r="B65" s="6" t="s">
        <v>13</v>
      </c>
      <c r="C65" s="6" t="s">
        <v>25</v>
      </c>
      <c r="D65" s="6" t="n">
        <v>250</v>
      </c>
      <c r="E65" s="6" t="n">
        <v>102</v>
      </c>
      <c r="F65" s="6" t="s">
        <v>15</v>
      </c>
      <c r="H65" s="6" t="n">
        <v>10</v>
      </c>
      <c r="I65" s="6" t="n">
        <v>60</v>
      </c>
      <c r="J65" s="1" t="n">
        <v>60.413332549997</v>
      </c>
      <c r="K65" s="1" t="n">
        <f aca="false">MIN(60,J65)</f>
        <v>60</v>
      </c>
      <c r="L65" s="6" t="n">
        <v>104</v>
      </c>
      <c r="M65" s="7" t="b">
        <f aca="false">FALSE()</f>
        <v>0</v>
      </c>
      <c r="N65" s="5" t="n">
        <f aca="false">+L65/E65-1</f>
        <v>0.0196078431372548</v>
      </c>
    </row>
    <row r="66" customFormat="false" ht="13.8" hidden="false" customHeight="false" outlineLevel="0" collapsed="false">
      <c r="A66" s="3" t="n">
        <v>64</v>
      </c>
      <c r="B66" s="6" t="s">
        <v>13</v>
      </c>
      <c r="C66" s="6" t="s">
        <v>25</v>
      </c>
      <c r="D66" s="6" t="n">
        <v>250</v>
      </c>
      <c r="E66" s="6" t="n">
        <v>102</v>
      </c>
      <c r="F66" s="6" t="s">
        <v>15</v>
      </c>
      <c r="H66" s="6" t="n">
        <v>20</v>
      </c>
      <c r="I66" s="6" t="n">
        <v>60</v>
      </c>
      <c r="J66" s="1" t="n">
        <v>60.4230471679985</v>
      </c>
      <c r="K66" s="1" t="n">
        <f aca="false">MIN(60,J66)</f>
        <v>60</v>
      </c>
      <c r="L66" s="6" t="n">
        <v>104</v>
      </c>
      <c r="M66" s="7" t="b">
        <f aca="false">FALSE()</f>
        <v>0</v>
      </c>
      <c r="N66" s="5" t="n">
        <f aca="false">+L66/E66-1</f>
        <v>0.0196078431372548</v>
      </c>
    </row>
    <row r="67" customFormat="false" ht="13.8" hidden="false" customHeight="false" outlineLevel="0" collapsed="false">
      <c r="A67" s="3" t="n">
        <v>65</v>
      </c>
      <c r="B67" s="6" t="s">
        <v>13</v>
      </c>
      <c r="C67" s="6" t="s">
        <v>25</v>
      </c>
      <c r="D67" s="6" t="n">
        <v>250</v>
      </c>
      <c r="E67" s="6" t="n">
        <v>102</v>
      </c>
      <c r="F67" s="6" t="s">
        <v>15</v>
      </c>
      <c r="H67" s="6" t="n">
        <v>50</v>
      </c>
      <c r="I67" s="6" t="n">
        <v>60</v>
      </c>
      <c r="J67" s="1" t="n">
        <v>60.5072642380001</v>
      </c>
      <c r="K67" s="1" t="n">
        <f aca="false">MIN(60,J67)</f>
        <v>60</v>
      </c>
      <c r="L67" s="6" t="n">
        <v>104</v>
      </c>
      <c r="M67" s="7" t="b">
        <f aca="false">FALSE()</f>
        <v>0</v>
      </c>
      <c r="N67" s="5" t="n">
        <f aca="false">+L67/E67-1</f>
        <v>0.0196078431372548</v>
      </c>
    </row>
    <row r="68" customFormat="false" ht="13.8" hidden="false" customHeight="false" outlineLevel="0" collapsed="false">
      <c r="A68" s="3" t="n">
        <v>66</v>
      </c>
      <c r="B68" s="6" t="s">
        <v>13</v>
      </c>
      <c r="C68" s="6" t="s">
        <v>25</v>
      </c>
      <c r="D68" s="6" t="n">
        <v>250</v>
      </c>
      <c r="E68" s="6" t="n">
        <v>102</v>
      </c>
      <c r="F68" s="6" t="s">
        <v>16</v>
      </c>
      <c r="G68" s="6" t="s">
        <v>17</v>
      </c>
      <c r="H68" s="6" t="n">
        <v>10</v>
      </c>
      <c r="I68" s="6" t="n">
        <v>60</v>
      </c>
      <c r="J68" s="1" t="n">
        <v>60.1947924569977</v>
      </c>
      <c r="K68" s="1" t="n">
        <f aca="false">MIN(60,J68)</f>
        <v>60</v>
      </c>
      <c r="L68" s="6" t="n">
        <v>103</v>
      </c>
      <c r="M68" s="7" t="b">
        <f aca="false">FALSE()</f>
        <v>0</v>
      </c>
      <c r="N68" s="5" t="n">
        <f aca="false">+L68/E68-1</f>
        <v>0.00980392156862742</v>
      </c>
    </row>
    <row r="69" customFormat="false" ht="13.8" hidden="false" customHeight="false" outlineLevel="0" collapsed="false">
      <c r="A69" s="3" t="n">
        <v>67</v>
      </c>
      <c r="B69" s="6" t="s">
        <v>13</v>
      </c>
      <c r="C69" s="6" t="s">
        <v>25</v>
      </c>
      <c r="D69" s="6" t="n">
        <v>250</v>
      </c>
      <c r="E69" s="6" t="n">
        <v>102</v>
      </c>
      <c r="F69" s="6" t="s">
        <v>16</v>
      </c>
      <c r="G69" s="6" t="s">
        <v>17</v>
      </c>
      <c r="H69" s="6" t="n">
        <v>20</v>
      </c>
      <c r="I69" s="6" t="n">
        <v>60</v>
      </c>
      <c r="J69" s="1" t="n">
        <v>60.4138903839994</v>
      </c>
      <c r="K69" s="1" t="n">
        <f aca="false">MIN(60,J69)</f>
        <v>60</v>
      </c>
      <c r="L69" s="6" t="n">
        <v>103</v>
      </c>
      <c r="M69" s="7" t="b">
        <f aca="false">FALSE()</f>
        <v>0</v>
      </c>
      <c r="N69" s="5" t="n">
        <f aca="false">+L69/E69-1</f>
        <v>0.00980392156862742</v>
      </c>
    </row>
    <row r="70" customFormat="false" ht="13.8" hidden="false" customHeight="false" outlineLevel="0" collapsed="false">
      <c r="A70" s="3" t="n">
        <v>68</v>
      </c>
      <c r="B70" s="6" t="s">
        <v>13</v>
      </c>
      <c r="C70" s="6" t="s">
        <v>25</v>
      </c>
      <c r="D70" s="6" t="n">
        <v>250</v>
      </c>
      <c r="E70" s="6" t="n">
        <v>102</v>
      </c>
      <c r="F70" s="6" t="s">
        <v>16</v>
      </c>
      <c r="G70" s="6" t="s">
        <v>17</v>
      </c>
      <c r="H70" s="6" t="n">
        <v>50</v>
      </c>
      <c r="I70" s="6" t="n">
        <v>60</v>
      </c>
      <c r="J70" s="1" t="n">
        <v>60.6641561690012</v>
      </c>
      <c r="K70" s="1" t="n">
        <f aca="false">MIN(60,J70)</f>
        <v>60</v>
      </c>
      <c r="L70" s="6" t="n">
        <v>103</v>
      </c>
      <c r="M70" s="7" t="b">
        <f aca="false">FALSE()</f>
        <v>0</v>
      </c>
      <c r="N70" s="5" t="n">
        <f aca="false">+L70/E70-1</f>
        <v>0.00980392156862742</v>
      </c>
    </row>
    <row r="71" customFormat="false" ht="13.8" hidden="false" customHeight="false" outlineLevel="0" collapsed="false">
      <c r="A71" s="3" t="n">
        <v>69</v>
      </c>
      <c r="B71" s="6" t="s">
        <v>13</v>
      </c>
      <c r="C71" s="6" t="s">
        <v>25</v>
      </c>
      <c r="D71" s="6" t="n">
        <v>250</v>
      </c>
      <c r="E71" s="6" t="n">
        <v>102</v>
      </c>
      <c r="F71" s="6" t="s">
        <v>16</v>
      </c>
      <c r="G71" s="6" t="s">
        <v>18</v>
      </c>
      <c r="H71" s="6" t="n">
        <v>10</v>
      </c>
      <c r="I71" s="6" t="n">
        <v>60</v>
      </c>
      <c r="J71" s="1" t="n">
        <v>60.4585451359999</v>
      </c>
      <c r="K71" s="1" t="n">
        <f aca="false">MIN(60,J71)</f>
        <v>60</v>
      </c>
      <c r="L71" s="6" t="n">
        <v>103</v>
      </c>
      <c r="M71" s="7" t="b">
        <f aca="false">FALSE()</f>
        <v>0</v>
      </c>
      <c r="N71" s="5" t="n">
        <f aca="false">+L71/E71-1</f>
        <v>0.00980392156862742</v>
      </c>
    </row>
    <row r="72" customFormat="false" ht="13.8" hidden="false" customHeight="false" outlineLevel="0" collapsed="false">
      <c r="A72" s="3" t="n">
        <v>70</v>
      </c>
      <c r="B72" s="6" t="s">
        <v>13</v>
      </c>
      <c r="C72" s="6" t="s">
        <v>25</v>
      </c>
      <c r="D72" s="6" t="n">
        <v>250</v>
      </c>
      <c r="E72" s="6" t="n">
        <v>102</v>
      </c>
      <c r="F72" s="6" t="s">
        <v>16</v>
      </c>
      <c r="G72" s="6" t="s">
        <v>18</v>
      </c>
      <c r="H72" s="6" t="n">
        <v>20</v>
      </c>
      <c r="I72" s="6" t="n">
        <v>60</v>
      </c>
      <c r="J72" s="1" t="n">
        <v>60.0866199820011</v>
      </c>
      <c r="K72" s="1" t="n">
        <f aca="false">MIN(60,J72)</f>
        <v>60</v>
      </c>
      <c r="L72" s="6" t="n">
        <v>103</v>
      </c>
      <c r="M72" s="7" t="b">
        <f aca="false">FALSE()</f>
        <v>0</v>
      </c>
      <c r="N72" s="5" t="n">
        <f aca="false">+L72/E72-1</f>
        <v>0.00980392156862742</v>
      </c>
    </row>
    <row r="73" customFormat="false" ht="13.8" hidden="false" customHeight="false" outlineLevel="0" collapsed="false">
      <c r="A73" s="3" t="n">
        <v>71</v>
      </c>
      <c r="B73" s="6" t="s">
        <v>13</v>
      </c>
      <c r="C73" s="6" t="s">
        <v>25</v>
      </c>
      <c r="D73" s="6" t="n">
        <v>250</v>
      </c>
      <c r="E73" s="6" t="n">
        <v>102</v>
      </c>
      <c r="F73" s="6" t="s">
        <v>16</v>
      </c>
      <c r="G73" s="6" t="s">
        <v>18</v>
      </c>
      <c r="H73" s="6" t="n">
        <v>50</v>
      </c>
      <c r="I73" s="6" t="n">
        <v>60</v>
      </c>
      <c r="J73" s="1" t="n">
        <v>60.7590123299997</v>
      </c>
      <c r="K73" s="1" t="n">
        <f aca="false">MIN(60,J73)</f>
        <v>60</v>
      </c>
      <c r="L73" s="6" t="n">
        <v>103</v>
      </c>
      <c r="M73" s="7" t="b">
        <f aca="false">FALSE()</f>
        <v>0</v>
      </c>
      <c r="N73" s="5" t="n">
        <f aca="false">+L73/E73-1</f>
        <v>0.00980392156862742</v>
      </c>
    </row>
    <row r="74" customFormat="false" ht="13.8" hidden="false" customHeight="false" outlineLevel="0" collapsed="false">
      <c r="A74" s="3" t="n">
        <v>72</v>
      </c>
      <c r="B74" s="6" t="s">
        <v>13</v>
      </c>
      <c r="C74" s="6" t="s">
        <v>26</v>
      </c>
      <c r="D74" s="6" t="n">
        <v>500</v>
      </c>
      <c r="E74" s="6" t="n">
        <v>202</v>
      </c>
      <c r="F74" s="6" t="s">
        <v>15</v>
      </c>
      <c r="H74" s="6" t="n">
        <v>10</v>
      </c>
      <c r="I74" s="6" t="n">
        <v>60</v>
      </c>
      <c r="J74" s="1" t="n">
        <v>60.407093242</v>
      </c>
      <c r="K74" s="1" t="n">
        <f aca="false">MIN(60,J74)</f>
        <v>60</v>
      </c>
      <c r="L74" s="6" t="n">
        <v>205</v>
      </c>
      <c r="M74" s="7" t="b">
        <f aca="false">FALSE()</f>
        <v>0</v>
      </c>
      <c r="N74" s="5" t="n">
        <f aca="false">+L74/E74-1</f>
        <v>0.0148514851485149</v>
      </c>
    </row>
    <row r="75" customFormat="false" ht="13.8" hidden="false" customHeight="false" outlineLevel="0" collapsed="false">
      <c r="A75" s="3" t="n">
        <v>73</v>
      </c>
      <c r="B75" s="6" t="s">
        <v>13</v>
      </c>
      <c r="C75" s="6" t="s">
        <v>26</v>
      </c>
      <c r="D75" s="6" t="n">
        <v>500</v>
      </c>
      <c r="E75" s="6" t="n">
        <v>202</v>
      </c>
      <c r="F75" s="6" t="s">
        <v>15</v>
      </c>
      <c r="H75" s="6" t="n">
        <v>20</v>
      </c>
      <c r="I75" s="6" t="n">
        <v>60</v>
      </c>
      <c r="J75" s="1" t="n">
        <v>60.2314510780016</v>
      </c>
      <c r="K75" s="1" t="n">
        <f aca="false">MIN(60,J75)</f>
        <v>60</v>
      </c>
      <c r="L75" s="6" t="n">
        <v>205</v>
      </c>
      <c r="M75" s="7" t="b">
        <f aca="false">FALSE()</f>
        <v>0</v>
      </c>
      <c r="N75" s="5" t="n">
        <f aca="false">+L75/E75-1</f>
        <v>0.0148514851485149</v>
      </c>
    </row>
    <row r="76" customFormat="false" ht="13.8" hidden="false" customHeight="false" outlineLevel="0" collapsed="false">
      <c r="A76" s="3" t="n">
        <v>74</v>
      </c>
      <c r="B76" s="6" t="s">
        <v>13</v>
      </c>
      <c r="C76" s="6" t="s">
        <v>26</v>
      </c>
      <c r="D76" s="6" t="n">
        <v>500</v>
      </c>
      <c r="E76" s="6" t="n">
        <v>202</v>
      </c>
      <c r="F76" s="6" t="s">
        <v>15</v>
      </c>
      <c r="H76" s="6" t="n">
        <v>50</v>
      </c>
      <c r="I76" s="6" t="n">
        <v>60</v>
      </c>
      <c r="J76" s="1" t="n">
        <v>60.2172126160003</v>
      </c>
      <c r="K76" s="1" t="n">
        <f aca="false">MIN(60,J76)</f>
        <v>60</v>
      </c>
      <c r="L76" s="6" t="n">
        <v>205</v>
      </c>
      <c r="M76" s="7" t="b">
        <f aca="false">FALSE()</f>
        <v>0</v>
      </c>
      <c r="N76" s="5" t="n">
        <f aca="false">+L76/E76-1</f>
        <v>0.0148514851485149</v>
      </c>
    </row>
    <row r="77" customFormat="false" ht="13.8" hidden="false" customHeight="false" outlineLevel="0" collapsed="false">
      <c r="A77" s="3" t="n">
        <v>75</v>
      </c>
      <c r="B77" s="6" t="s">
        <v>13</v>
      </c>
      <c r="C77" s="6" t="s">
        <v>26</v>
      </c>
      <c r="D77" s="6" t="n">
        <v>500</v>
      </c>
      <c r="E77" s="6" t="n">
        <v>202</v>
      </c>
      <c r="F77" s="6" t="s">
        <v>16</v>
      </c>
      <c r="G77" s="6" t="s">
        <v>17</v>
      </c>
      <c r="H77" s="6" t="n">
        <v>10</v>
      </c>
      <c r="I77" s="6" t="n">
        <v>60</v>
      </c>
      <c r="J77" s="1" t="n">
        <v>60.0480111809993</v>
      </c>
      <c r="K77" s="1" t="n">
        <f aca="false">MIN(60,J77)</f>
        <v>60</v>
      </c>
      <c r="L77" s="6" t="n">
        <v>203</v>
      </c>
      <c r="M77" s="7" t="b">
        <f aca="false">FALSE()</f>
        <v>0</v>
      </c>
      <c r="N77" s="5" t="n">
        <f aca="false">+L77/E77-1</f>
        <v>0.00495049504950496</v>
      </c>
    </row>
    <row r="78" customFormat="false" ht="13.8" hidden="false" customHeight="false" outlineLevel="0" collapsed="false">
      <c r="A78" s="3" t="n">
        <v>76</v>
      </c>
      <c r="B78" s="6" t="s">
        <v>13</v>
      </c>
      <c r="C78" s="6" t="s">
        <v>26</v>
      </c>
      <c r="D78" s="6" t="n">
        <v>500</v>
      </c>
      <c r="E78" s="6" t="n">
        <v>202</v>
      </c>
      <c r="F78" s="6" t="s">
        <v>16</v>
      </c>
      <c r="G78" s="6" t="s">
        <v>17</v>
      </c>
      <c r="H78" s="6" t="n">
        <v>20</v>
      </c>
      <c r="I78" s="6" t="n">
        <v>60</v>
      </c>
      <c r="J78" s="1" t="n">
        <v>34.3525076660007</v>
      </c>
      <c r="K78" s="1" t="n">
        <f aca="false">MIN(60,J78)</f>
        <v>34.3525076660007</v>
      </c>
      <c r="L78" s="6" t="n">
        <v>202</v>
      </c>
      <c r="M78" s="7" t="b">
        <f aca="false">TRUE()</f>
        <v>1</v>
      </c>
      <c r="N78" s="5" t="n">
        <f aca="false">+L78/E78-1</f>
        <v>0</v>
      </c>
    </row>
    <row r="79" customFormat="false" ht="13.8" hidden="false" customHeight="false" outlineLevel="0" collapsed="false">
      <c r="A79" s="3" t="n">
        <v>77</v>
      </c>
      <c r="B79" s="6" t="s">
        <v>13</v>
      </c>
      <c r="C79" s="6" t="s">
        <v>26</v>
      </c>
      <c r="D79" s="6" t="n">
        <v>500</v>
      </c>
      <c r="E79" s="6" t="n">
        <v>202</v>
      </c>
      <c r="F79" s="6" t="s">
        <v>16</v>
      </c>
      <c r="G79" s="6" t="s">
        <v>17</v>
      </c>
      <c r="H79" s="6" t="n">
        <v>50</v>
      </c>
      <c r="I79" s="6" t="n">
        <v>60</v>
      </c>
      <c r="J79" s="1" t="n">
        <v>35.6422105239981</v>
      </c>
      <c r="K79" s="1" t="n">
        <f aca="false">MIN(60,J79)</f>
        <v>35.6422105239981</v>
      </c>
      <c r="L79" s="6" t="n">
        <v>202</v>
      </c>
      <c r="M79" s="7" t="b">
        <f aca="false">TRUE()</f>
        <v>1</v>
      </c>
      <c r="N79" s="5" t="n">
        <f aca="false">+L79/E79-1</f>
        <v>0</v>
      </c>
    </row>
    <row r="80" customFormat="false" ht="13.8" hidden="false" customHeight="false" outlineLevel="0" collapsed="false">
      <c r="A80" s="3" t="n">
        <v>78</v>
      </c>
      <c r="B80" s="6" t="s">
        <v>13</v>
      </c>
      <c r="C80" s="6" t="s">
        <v>26</v>
      </c>
      <c r="D80" s="6" t="n">
        <v>500</v>
      </c>
      <c r="E80" s="6" t="n">
        <v>202</v>
      </c>
      <c r="F80" s="6" t="s">
        <v>16</v>
      </c>
      <c r="G80" s="6" t="s">
        <v>18</v>
      </c>
      <c r="H80" s="6" t="n">
        <v>10</v>
      </c>
      <c r="I80" s="6" t="n">
        <v>60</v>
      </c>
      <c r="J80" s="1" t="n">
        <v>60.3910544990031</v>
      </c>
      <c r="K80" s="1" t="n">
        <f aca="false">MIN(60,J80)</f>
        <v>60</v>
      </c>
      <c r="L80" s="6" t="n">
        <v>203</v>
      </c>
      <c r="M80" s="7" t="b">
        <f aca="false">FALSE()</f>
        <v>0</v>
      </c>
      <c r="N80" s="5" t="n">
        <f aca="false">+L80/E80-1</f>
        <v>0.00495049504950496</v>
      </c>
    </row>
    <row r="81" customFormat="false" ht="13.8" hidden="false" customHeight="false" outlineLevel="0" collapsed="false">
      <c r="A81" s="3" t="n">
        <v>79</v>
      </c>
      <c r="B81" s="6" t="s">
        <v>13</v>
      </c>
      <c r="C81" s="6" t="s">
        <v>26</v>
      </c>
      <c r="D81" s="6" t="n">
        <v>500</v>
      </c>
      <c r="E81" s="6" t="n">
        <v>202</v>
      </c>
      <c r="F81" s="6" t="s">
        <v>16</v>
      </c>
      <c r="G81" s="6" t="s">
        <v>18</v>
      </c>
      <c r="H81" s="6" t="n">
        <v>20</v>
      </c>
      <c r="I81" s="6" t="n">
        <v>60</v>
      </c>
      <c r="J81" s="1" t="n">
        <v>60.8787154739984</v>
      </c>
      <c r="K81" s="1" t="n">
        <f aca="false">MIN(60,J81)</f>
        <v>60</v>
      </c>
      <c r="L81" s="6" t="n">
        <v>203</v>
      </c>
      <c r="M81" s="7" t="b">
        <f aca="false">FALSE()</f>
        <v>0</v>
      </c>
      <c r="N81" s="5" t="n">
        <f aca="false">+L81/E81-1</f>
        <v>0.00495049504950496</v>
      </c>
    </row>
    <row r="82" customFormat="false" ht="13.8" hidden="false" customHeight="false" outlineLevel="0" collapsed="false">
      <c r="A82" s="3" t="n">
        <v>80</v>
      </c>
      <c r="B82" s="6" t="s">
        <v>13</v>
      </c>
      <c r="C82" s="6" t="s">
        <v>26</v>
      </c>
      <c r="D82" s="6" t="n">
        <v>500</v>
      </c>
      <c r="E82" s="6" t="n">
        <v>202</v>
      </c>
      <c r="F82" s="6" t="s">
        <v>16</v>
      </c>
      <c r="G82" s="6" t="s">
        <v>18</v>
      </c>
      <c r="H82" s="6" t="n">
        <v>50</v>
      </c>
      <c r="I82" s="6" t="n">
        <v>60</v>
      </c>
      <c r="J82" s="1" t="n">
        <v>60.9964474620028</v>
      </c>
      <c r="K82" s="1" t="n">
        <f aca="false">MIN(60,J82)</f>
        <v>60</v>
      </c>
      <c r="L82" s="6" t="n">
        <v>203</v>
      </c>
      <c r="M82" s="7" t="b">
        <f aca="false">FALSE()</f>
        <v>0</v>
      </c>
      <c r="N82" s="5" t="n">
        <f aca="false">+L82/E82-1</f>
        <v>0.00495049504950496</v>
      </c>
    </row>
    <row r="83" customFormat="false" ht="13.8" hidden="false" customHeight="false" outlineLevel="0" collapsed="false">
      <c r="A83" s="3" t="n">
        <v>81</v>
      </c>
      <c r="B83" s="6" t="s">
        <v>13</v>
      </c>
      <c r="C83" s="6" t="s">
        <v>27</v>
      </c>
      <c r="D83" s="6" t="n">
        <v>500</v>
      </c>
      <c r="E83" s="6" t="n">
        <v>196</v>
      </c>
      <c r="F83" s="6" t="s">
        <v>15</v>
      </c>
      <c r="H83" s="6" t="n">
        <v>10</v>
      </c>
      <c r="I83" s="6" t="n">
        <v>60</v>
      </c>
      <c r="J83" s="1" t="n">
        <v>60.7132205220005</v>
      </c>
      <c r="K83" s="1" t="n">
        <f aca="false">MIN(60,J83)</f>
        <v>60</v>
      </c>
      <c r="L83" s="6" t="n">
        <v>199</v>
      </c>
      <c r="M83" s="7" t="b">
        <f aca="false">FALSE()</f>
        <v>0</v>
      </c>
      <c r="N83" s="5" t="n">
        <f aca="false">+L83/E83-1</f>
        <v>0.0153061224489797</v>
      </c>
    </row>
    <row r="84" customFormat="false" ht="13.8" hidden="false" customHeight="false" outlineLevel="0" collapsed="false">
      <c r="A84" s="3" t="n">
        <v>82</v>
      </c>
      <c r="B84" s="6" t="s">
        <v>13</v>
      </c>
      <c r="C84" s="6" t="s">
        <v>27</v>
      </c>
      <c r="D84" s="6" t="n">
        <v>500</v>
      </c>
      <c r="E84" s="6" t="n">
        <v>196</v>
      </c>
      <c r="F84" s="6" t="s">
        <v>15</v>
      </c>
      <c r="H84" s="6" t="n">
        <v>20</v>
      </c>
      <c r="I84" s="6" t="n">
        <v>60</v>
      </c>
      <c r="J84" s="1" t="n">
        <v>60.1802221739999</v>
      </c>
      <c r="K84" s="1" t="n">
        <f aca="false">MIN(60,J84)</f>
        <v>60</v>
      </c>
      <c r="L84" s="6" t="n">
        <v>199</v>
      </c>
      <c r="M84" s="7" t="b">
        <f aca="false">FALSE()</f>
        <v>0</v>
      </c>
      <c r="N84" s="5" t="n">
        <f aca="false">+L84/E84-1</f>
        <v>0.0153061224489797</v>
      </c>
    </row>
    <row r="85" customFormat="false" ht="13.8" hidden="false" customHeight="false" outlineLevel="0" collapsed="false">
      <c r="A85" s="3" t="n">
        <v>83</v>
      </c>
      <c r="B85" s="6" t="s">
        <v>13</v>
      </c>
      <c r="C85" s="6" t="s">
        <v>27</v>
      </c>
      <c r="D85" s="6" t="n">
        <v>500</v>
      </c>
      <c r="E85" s="6" t="n">
        <v>196</v>
      </c>
      <c r="F85" s="6" t="s">
        <v>15</v>
      </c>
      <c r="H85" s="6" t="n">
        <v>50</v>
      </c>
      <c r="I85" s="6" t="n">
        <v>60</v>
      </c>
      <c r="J85" s="1" t="n">
        <v>60.2480021570009</v>
      </c>
      <c r="K85" s="1" t="n">
        <f aca="false">MIN(60,J85)</f>
        <v>60</v>
      </c>
      <c r="L85" s="6" t="n">
        <v>199</v>
      </c>
      <c r="M85" s="7" t="b">
        <f aca="false">FALSE()</f>
        <v>0</v>
      </c>
      <c r="N85" s="5" t="n">
        <f aca="false">+L85/E85-1</f>
        <v>0.0153061224489797</v>
      </c>
    </row>
    <row r="86" customFormat="false" ht="13.8" hidden="false" customHeight="false" outlineLevel="0" collapsed="false">
      <c r="A86" s="3" t="n">
        <v>84</v>
      </c>
      <c r="B86" s="6" t="s">
        <v>13</v>
      </c>
      <c r="C86" s="6" t="s">
        <v>27</v>
      </c>
      <c r="D86" s="6" t="n">
        <v>500</v>
      </c>
      <c r="E86" s="6" t="n">
        <v>196</v>
      </c>
      <c r="F86" s="6" t="s">
        <v>16</v>
      </c>
      <c r="G86" s="6" t="s">
        <v>17</v>
      </c>
      <c r="H86" s="6" t="n">
        <v>10</v>
      </c>
      <c r="I86" s="6" t="n">
        <v>60</v>
      </c>
      <c r="J86" s="1" t="n">
        <v>60.2921664109999</v>
      </c>
      <c r="K86" s="1" t="n">
        <f aca="false">MIN(60,J86)</f>
        <v>60</v>
      </c>
      <c r="L86" s="6" t="n">
        <v>197</v>
      </c>
      <c r="M86" s="7" t="b">
        <f aca="false">FALSE()</f>
        <v>0</v>
      </c>
      <c r="N86" s="5" t="n">
        <f aca="false">+L86/E86-1</f>
        <v>0.00510204081632648</v>
      </c>
    </row>
    <row r="87" customFormat="false" ht="13.8" hidden="false" customHeight="false" outlineLevel="0" collapsed="false">
      <c r="A87" s="3" t="n">
        <v>85</v>
      </c>
      <c r="B87" s="6" t="s">
        <v>13</v>
      </c>
      <c r="C87" s="6" t="s">
        <v>27</v>
      </c>
      <c r="D87" s="6" t="n">
        <v>500</v>
      </c>
      <c r="E87" s="6" t="n">
        <v>196</v>
      </c>
      <c r="F87" s="6" t="s">
        <v>16</v>
      </c>
      <c r="G87" s="6" t="s">
        <v>17</v>
      </c>
      <c r="H87" s="6" t="n">
        <v>20</v>
      </c>
      <c r="I87" s="6" t="n">
        <v>60</v>
      </c>
      <c r="J87" s="1" t="n">
        <v>60.2651348710024</v>
      </c>
      <c r="K87" s="1" t="n">
        <f aca="false">MIN(60,J87)</f>
        <v>60</v>
      </c>
      <c r="L87" s="6" t="n">
        <v>198</v>
      </c>
      <c r="M87" s="7" t="b">
        <f aca="false">FALSE()</f>
        <v>0</v>
      </c>
      <c r="N87" s="5" t="n">
        <f aca="false">+L87/E87-1</f>
        <v>0.010204081632653</v>
      </c>
    </row>
    <row r="88" customFormat="false" ht="13.8" hidden="false" customHeight="false" outlineLevel="0" collapsed="false">
      <c r="A88" s="3" t="n">
        <v>86</v>
      </c>
      <c r="B88" s="6" t="s">
        <v>13</v>
      </c>
      <c r="C88" s="6" t="s">
        <v>27</v>
      </c>
      <c r="D88" s="6" t="n">
        <v>500</v>
      </c>
      <c r="E88" s="6" t="n">
        <v>196</v>
      </c>
      <c r="F88" s="6" t="s">
        <v>16</v>
      </c>
      <c r="G88" s="6" t="s">
        <v>17</v>
      </c>
      <c r="H88" s="6" t="n">
        <v>50</v>
      </c>
      <c r="I88" s="6" t="n">
        <v>60</v>
      </c>
      <c r="J88" s="1" t="n">
        <v>60.4633763829988</v>
      </c>
      <c r="K88" s="1" t="n">
        <f aca="false">MIN(60,J88)</f>
        <v>60</v>
      </c>
      <c r="L88" s="6" t="n">
        <v>198</v>
      </c>
      <c r="M88" s="7" t="b">
        <f aca="false">FALSE()</f>
        <v>0</v>
      </c>
      <c r="N88" s="5" t="n">
        <f aca="false">+L88/E88-1</f>
        <v>0.010204081632653</v>
      </c>
    </row>
    <row r="89" customFormat="false" ht="13.8" hidden="false" customHeight="false" outlineLevel="0" collapsed="false">
      <c r="A89" s="3" t="n">
        <v>87</v>
      </c>
      <c r="B89" s="6" t="s">
        <v>13</v>
      </c>
      <c r="C89" s="6" t="s">
        <v>27</v>
      </c>
      <c r="D89" s="6" t="n">
        <v>500</v>
      </c>
      <c r="E89" s="6" t="n">
        <v>196</v>
      </c>
      <c r="F89" s="6" t="s">
        <v>16</v>
      </c>
      <c r="G89" s="6" t="s">
        <v>18</v>
      </c>
      <c r="H89" s="6" t="n">
        <v>10</v>
      </c>
      <c r="I89" s="6" t="n">
        <v>60</v>
      </c>
      <c r="J89" s="1" t="n">
        <v>60.6111084650001</v>
      </c>
      <c r="K89" s="1" t="n">
        <f aca="false">MIN(60,J89)</f>
        <v>60</v>
      </c>
      <c r="L89" s="6" t="n">
        <v>198</v>
      </c>
      <c r="M89" s="7" t="b">
        <f aca="false">FALSE()</f>
        <v>0</v>
      </c>
      <c r="N89" s="5" t="n">
        <f aca="false">+L89/E89-1</f>
        <v>0.010204081632653</v>
      </c>
    </row>
    <row r="90" customFormat="false" ht="13.8" hidden="false" customHeight="false" outlineLevel="0" collapsed="false">
      <c r="A90" s="3" t="n">
        <v>88</v>
      </c>
      <c r="B90" s="6" t="s">
        <v>13</v>
      </c>
      <c r="C90" s="6" t="s">
        <v>27</v>
      </c>
      <c r="D90" s="6" t="n">
        <v>500</v>
      </c>
      <c r="E90" s="6" t="n">
        <v>196</v>
      </c>
      <c r="F90" s="6" t="s">
        <v>16</v>
      </c>
      <c r="G90" s="6" t="s">
        <v>18</v>
      </c>
      <c r="H90" s="6" t="n">
        <v>20</v>
      </c>
      <c r="I90" s="6" t="n">
        <v>60</v>
      </c>
      <c r="J90" s="1" t="n">
        <v>60.4869590300004</v>
      </c>
      <c r="K90" s="1" t="n">
        <f aca="false">MIN(60,J90)</f>
        <v>60</v>
      </c>
      <c r="L90" s="6" t="n">
        <v>198</v>
      </c>
      <c r="M90" s="7" t="b">
        <f aca="false">FALSE()</f>
        <v>0</v>
      </c>
      <c r="N90" s="5" t="n">
        <f aca="false">+L90/E90-1</f>
        <v>0.010204081632653</v>
      </c>
    </row>
    <row r="91" customFormat="false" ht="13.8" hidden="false" customHeight="false" outlineLevel="0" collapsed="false">
      <c r="A91" s="3" t="n">
        <v>89</v>
      </c>
      <c r="B91" s="6" t="s">
        <v>13</v>
      </c>
      <c r="C91" s="6" t="s">
        <v>27</v>
      </c>
      <c r="D91" s="6" t="n">
        <v>500</v>
      </c>
      <c r="E91" s="6" t="n">
        <v>196</v>
      </c>
      <c r="F91" s="6" t="s">
        <v>16</v>
      </c>
      <c r="G91" s="6" t="s">
        <v>18</v>
      </c>
      <c r="H91" s="6" t="n">
        <v>50</v>
      </c>
      <c r="I91" s="6" t="n">
        <v>60</v>
      </c>
      <c r="J91" s="1" t="n">
        <v>60.4022359480005</v>
      </c>
      <c r="K91" s="1" t="n">
        <f aca="false">MIN(60,J91)</f>
        <v>60</v>
      </c>
      <c r="L91" s="6" t="n">
        <v>198</v>
      </c>
      <c r="M91" s="7" t="b">
        <f aca="false">FALSE()</f>
        <v>0</v>
      </c>
      <c r="N91" s="5" t="n">
        <f aca="false">+L91/E91-1</f>
        <v>0.010204081632653</v>
      </c>
    </row>
    <row r="92" customFormat="false" ht="13.8" hidden="false" customHeight="false" outlineLevel="0" collapsed="false">
      <c r="A92" s="3" t="n">
        <v>90</v>
      </c>
      <c r="B92" s="6" t="s">
        <v>13</v>
      </c>
      <c r="C92" s="6" t="s">
        <v>28</v>
      </c>
      <c r="D92" s="6" t="n">
        <v>120</v>
      </c>
      <c r="E92" s="6" t="n">
        <v>52</v>
      </c>
      <c r="F92" s="6" t="s">
        <v>15</v>
      </c>
      <c r="H92" s="6" t="n">
        <v>10</v>
      </c>
      <c r="I92" s="6" t="n">
        <v>60</v>
      </c>
      <c r="J92" s="1" t="n">
        <v>0.020354287000373</v>
      </c>
      <c r="K92" s="1" t="n">
        <f aca="false">MIN(60,J92)</f>
        <v>0.020354287000373</v>
      </c>
      <c r="L92" s="6" t="n">
        <v>52</v>
      </c>
      <c r="M92" s="7" t="b">
        <f aca="false">TRUE()</f>
        <v>1</v>
      </c>
      <c r="N92" s="5" t="n">
        <f aca="false">+L92/E92-1</f>
        <v>0</v>
      </c>
    </row>
    <row r="93" customFormat="false" ht="13.8" hidden="false" customHeight="false" outlineLevel="0" collapsed="false">
      <c r="A93" s="3" t="n">
        <v>91</v>
      </c>
      <c r="B93" s="6" t="s">
        <v>13</v>
      </c>
      <c r="C93" s="6" t="s">
        <v>28</v>
      </c>
      <c r="D93" s="6" t="n">
        <v>120</v>
      </c>
      <c r="E93" s="6" t="n">
        <v>52</v>
      </c>
      <c r="F93" s="6" t="s">
        <v>15</v>
      </c>
      <c r="H93" s="6" t="n">
        <v>20</v>
      </c>
      <c r="I93" s="6" t="n">
        <v>60</v>
      </c>
      <c r="J93" s="1" t="n">
        <v>0.0264905679978256</v>
      </c>
      <c r="K93" s="1" t="n">
        <f aca="false">MIN(60,J93)</f>
        <v>0.0264905679978256</v>
      </c>
      <c r="L93" s="6" t="n">
        <v>52</v>
      </c>
      <c r="M93" s="7" t="b">
        <f aca="false">TRUE()</f>
        <v>1</v>
      </c>
      <c r="N93" s="5" t="n">
        <f aca="false">+L93/E93-1</f>
        <v>0</v>
      </c>
    </row>
    <row r="94" customFormat="false" ht="13.8" hidden="false" customHeight="false" outlineLevel="0" collapsed="false">
      <c r="A94" s="3" t="n">
        <v>92</v>
      </c>
      <c r="B94" s="6" t="s">
        <v>13</v>
      </c>
      <c r="C94" s="6" t="s">
        <v>28</v>
      </c>
      <c r="D94" s="6" t="n">
        <v>120</v>
      </c>
      <c r="E94" s="6" t="n">
        <v>52</v>
      </c>
      <c r="F94" s="6" t="s">
        <v>15</v>
      </c>
      <c r="H94" s="6" t="n">
        <v>50</v>
      </c>
      <c r="I94" s="6" t="n">
        <v>60</v>
      </c>
      <c r="J94" s="1" t="n">
        <v>0.0198789730020508</v>
      </c>
      <c r="K94" s="1" t="n">
        <f aca="false">MIN(60,J94)</f>
        <v>0.0198789730020508</v>
      </c>
      <c r="L94" s="6" t="n">
        <v>52</v>
      </c>
      <c r="M94" s="7" t="b">
        <f aca="false">TRUE()</f>
        <v>1</v>
      </c>
      <c r="N94" s="5" t="n">
        <f aca="false">+L94/E94-1</f>
        <v>0</v>
      </c>
    </row>
    <row r="95" customFormat="false" ht="13.8" hidden="false" customHeight="false" outlineLevel="0" collapsed="false">
      <c r="A95" s="3" t="n">
        <v>93</v>
      </c>
      <c r="B95" s="6" t="s">
        <v>13</v>
      </c>
      <c r="C95" s="6" t="s">
        <v>28</v>
      </c>
      <c r="D95" s="6" t="n">
        <v>120</v>
      </c>
      <c r="E95" s="6" t="n">
        <v>52</v>
      </c>
      <c r="F95" s="6" t="s">
        <v>16</v>
      </c>
      <c r="G95" s="6" t="s">
        <v>17</v>
      </c>
      <c r="H95" s="6" t="n">
        <v>10</v>
      </c>
      <c r="I95" s="6" t="n">
        <v>60</v>
      </c>
      <c r="J95" s="1" t="n">
        <v>0.104648189000727</v>
      </c>
      <c r="K95" s="1" t="n">
        <f aca="false">MIN(60,J95)</f>
        <v>0.104648189000727</v>
      </c>
      <c r="L95" s="6" t="n">
        <v>52</v>
      </c>
      <c r="M95" s="7" t="b">
        <f aca="false">TRUE()</f>
        <v>1</v>
      </c>
      <c r="N95" s="5" t="n">
        <f aca="false">+L95/E95-1</f>
        <v>0</v>
      </c>
    </row>
    <row r="96" customFormat="false" ht="13.8" hidden="false" customHeight="false" outlineLevel="0" collapsed="false">
      <c r="A96" s="3" t="n">
        <v>94</v>
      </c>
      <c r="B96" s="6" t="s">
        <v>13</v>
      </c>
      <c r="C96" s="6" t="s">
        <v>28</v>
      </c>
      <c r="D96" s="6" t="n">
        <v>120</v>
      </c>
      <c r="E96" s="6" t="n">
        <v>52</v>
      </c>
      <c r="F96" s="6" t="s">
        <v>16</v>
      </c>
      <c r="G96" s="6" t="s">
        <v>17</v>
      </c>
      <c r="H96" s="6" t="n">
        <v>20</v>
      </c>
      <c r="I96" s="6" t="n">
        <v>60</v>
      </c>
      <c r="J96" s="1" t="n">
        <v>0.133909983000194</v>
      </c>
      <c r="K96" s="1" t="n">
        <f aca="false">MIN(60,J96)</f>
        <v>0.133909983000194</v>
      </c>
      <c r="L96" s="6" t="n">
        <v>52</v>
      </c>
      <c r="M96" s="7" t="b">
        <f aca="false">TRUE()</f>
        <v>1</v>
      </c>
      <c r="N96" s="5" t="n">
        <f aca="false">+L96/E96-1</f>
        <v>0</v>
      </c>
    </row>
    <row r="97" customFormat="false" ht="13.8" hidden="false" customHeight="false" outlineLevel="0" collapsed="false">
      <c r="A97" s="3" t="n">
        <v>95</v>
      </c>
      <c r="B97" s="6" t="s">
        <v>13</v>
      </c>
      <c r="C97" s="6" t="s">
        <v>28</v>
      </c>
      <c r="D97" s="6" t="n">
        <v>120</v>
      </c>
      <c r="E97" s="6" t="n">
        <v>52</v>
      </c>
      <c r="F97" s="6" t="s">
        <v>16</v>
      </c>
      <c r="G97" s="6" t="s">
        <v>17</v>
      </c>
      <c r="H97" s="6" t="n">
        <v>50</v>
      </c>
      <c r="I97" s="6" t="n">
        <v>60</v>
      </c>
      <c r="J97" s="1" t="n">
        <v>0.143419631000142</v>
      </c>
      <c r="K97" s="1" t="n">
        <f aca="false">MIN(60,J97)</f>
        <v>0.143419631000142</v>
      </c>
      <c r="L97" s="6" t="n">
        <v>52</v>
      </c>
      <c r="M97" s="7" t="b">
        <f aca="false">TRUE()</f>
        <v>1</v>
      </c>
      <c r="N97" s="5" t="n">
        <f aca="false">+L97/E97-1</f>
        <v>0</v>
      </c>
    </row>
    <row r="98" customFormat="false" ht="13.8" hidden="false" customHeight="false" outlineLevel="0" collapsed="false">
      <c r="A98" s="3" t="n">
        <v>96</v>
      </c>
      <c r="B98" s="6" t="s">
        <v>13</v>
      </c>
      <c r="C98" s="6" t="s">
        <v>28</v>
      </c>
      <c r="D98" s="6" t="n">
        <v>120</v>
      </c>
      <c r="E98" s="6" t="n">
        <v>52</v>
      </c>
      <c r="F98" s="6" t="s">
        <v>16</v>
      </c>
      <c r="G98" s="6" t="s">
        <v>18</v>
      </c>
      <c r="H98" s="6" t="n">
        <v>10</v>
      </c>
      <c r="I98" s="6" t="n">
        <v>60</v>
      </c>
      <c r="J98" s="1" t="n">
        <v>0.117740195997612</v>
      </c>
      <c r="K98" s="1" t="n">
        <f aca="false">MIN(60,J98)</f>
        <v>0.117740195997612</v>
      </c>
      <c r="L98" s="6" t="n">
        <v>52</v>
      </c>
      <c r="M98" s="7" t="b">
        <f aca="false">TRUE()</f>
        <v>1</v>
      </c>
      <c r="N98" s="5" t="n">
        <f aca="false">+L98/E98-1</f>
        <v>0</v>
      </c>
    </row>
    <row r="99" customFormat="false" ht="13.8" hidden="false" customHeight="false" outlineLevel="0" collapsed="false">
      <c r="A99" s="3" t="n">
        <v>97</v>
      </c>
      <c r="B99" s="6" t="s">
        <v>13</v>
      </c>
      <c r="C99" s="6" t="s">
        <v>28</v>
      </c>
      <c r="D99" s="6" t="n">
        <v>120</v>
      </c>
      <c r="E99" s="6" t="n">
        <v>52</v>
      </c>
      <c r="F99" s="6" t="s">
        <v>16</v>
      </c>
      <c r="G99" s="6" t="s">
        <v>18</v>
      </c>
      <c r="H99" s="6" t="n">
        <v>20</v>
      </c>
      <c r="I99" s="6" t="n">
        <v>60</v>
      </c>
      <c r="J99" s="1" t="n">
        <v>0.0996309010006371</v>
      </c>
      <c r="K99" s="1" t="n">
        <f aca="false">MIN(60,J99)</f>
        <v>0.0996309010006371</v>
      </c>
      <c r="L99" s="6" t="n">
        <v>52</v>
      </c>
      <c r="M99" s="7" t="b">
        <f aca="false">TRUE()</f>
        <v>1</v>
      </c>
      <c r="N99" s="5" t="n">
        <f aca="false">+L99/E99-1</f>
        <v>0</v>
      </c>
    </row>
    <row r="100" customFormat="false" ht="13.8" hidden="false" customHeight="false" outlineLevel="0" collapsed="false">
      <c r="A100" s="3" t="n">
        <v>98</v>
      </c>
      <c r="B100" s="6" t="s">
        <v>13</v>
      </c>
      <c r="C100" s="6" t="s">
        <v>28</v>
      </c>
      <c r="D100" s="6" t="n">
        <v>120</v>
      </c>
      <c r="E100" s="6" t="n">
        <v>52</v>
      </c>
      <c r="F100" s="6" t="s">
        <v>16</v>
      </c>
      <c r="G100" s="6" t="s">
        <v>18</v>
      </c>
      <c r="H100" s="6" t="n">
        <v>50</v>
      </c>
      <c r="I100" s="6" t="n">
        <v>60</v>
      </c>
      <c r="J100" s="1" t="n">
        <v>0.0512922999987495</v>
      </c>
      <c r="K100" s="1" t="n">
        <f aca="false">MIN(60,J100)</f>
        <v>0.0512922999987495</v>
      </c>
      <c r="L100" s="6" t="n">
        <v>52</v>
      </c>
      <c r="M100" s="7" t="b">
        <f aca="false">TRUE()</f>
        <v>1</v>
      </c>
      <c r="N100" s="5" t="n">
        <f aca="false">+L100/E100-1</f>
        <v>0</v>
      </c>
    </row>
    <row r="101" customFormat="false" ht="13.8" hidden="false" customHeight="false" outlineLevel="0" collapsed="false">
      <c r="A101" s="3" t="n">
        <v>99</v>
      </c>
      <c r="B101" s="6" t="s">
        <v>13</v>
      </c>
      <c r="C101" s="6" t="s">
        <v>29</v>
      </c>
      <c r="D101" s="6" t="n">
        <v>120</v>
      </c>
      <c r="E101" s="6" t="n">
        <v>46</v>
      </c>
      <c r="F101" s="6" t="s">
        <v>15</v>
      </c>
      <c r="H101" s="6" t="n">
        <v>10</v>
      </c>
      <c r="I101" s="6" t="n">
        <v>60</v>
      </c>
      <c r="J101" s="1" t="n">
        <v>17.0051795489999</v>
      </c>
      <c r="K101" s="1" t="n">
        <f aca="false">MIN(60,J101)</f>
        <v>17.0051795489999</v>
      </c>
      <c r="L101" s="6" t="n">
        <v>46</v>
      </c>
      <c r="M101" s="7" t="b">
        <f aca="false">TRUE()</f>
        <v>1</v>
      </c>
      <c r="N101" s="5" t="n">
        <f aca="false">+L101/E101-1</f>
        <v>0</v>
      </c>
    </row>
    <row r="102" customFormat="false" ht="13.8" hidden="false" customHeight="false" outlineLevel="0" collapsed="false">
      <c r="A102" s="3" t="n">
        <v>100</v>
      </c>
      <c r="B102" s="6" t="s">
        <v>13</v>
      </c>
      <c r="C102" s="6" t="s">
        <v>29</v>
      </c>
      <c r="D102" s="6" t="n">
        <v>120</v>
      </c>
      <c r="E102" s="6" t="n">
        <v>46</v>
      </c>
      <c r="F102" s="6" t="s">
        <v>15</v>
      </c>
      <c r="H102" s="6" t="n">
        <v>20</v>
      </c>
      <c r="I102" s="6" t="n">
        <v>60</v>
      </c>
      <c r="J102" s="1" t="n">
        <v>60.3079530540017</v>
      </c>
      <c r="K102" s="1" t="n">
        <f aca="false">MIN(60,J102)</f>
        <v>60</v>
      </c>
      <c r="L102" s="6" t="n">
        <v>47</v>
      </c>
      <c r="M102" s="7" t="b">
        <f aca="false">FALSE()</f>
        <v>0</v>
      </c>
      <c r="N102" s="5" t="n">
        <f aca="false">+L102/E102-1</f>
        <v>0.0217391304347827</v>
      </c>
    </row>
    <row r="103" customFormat="false" ht="13.8" hidden="false" customHeight="false" outlineLevel="0" collapsed="false">
      <c r="A103" s="3" t="n">
        <v>101</v>
      </c>
      <c r="B103" s="6" t="s">
        <v>13</v>
      </c>
      <c r="C103" s="6" t="s">
        <v>29</v>
      </c>
      <c r="D103" s="6" t="n">
        <v>120</v>
      </c>
      <c r="E103" s="6" t="n">
        <v>46</v>
      </c>
      <c r="F103" s="6" t="s">
        <v>15</v>
      </c>
      <c r="H103" s="6" t="n">
        <v>50</v>
      </c>
      <c r="I103" s="6" t="n">
        <v>60</v>
      </c>
      <c r="J103" s="1" t="n">
        <v>60.492637637999</v>
      </c>
      <c r="K103" s="1" t="n">
        <f aca="false">MIN(60,J103)</f>
        <v>60</v>
      </c>
      <c r="L103" s="6" t="n">
        <v>47</v>
      </c>
      <c r="M103" s="7" t="b">
        <f aca="false">FALSE()</f>
        <v>0</v>
      </c>
      <c r="N103" s="5" t="n">
        <f aca="false">+L103/E103-1</f>
        <v>0.0217391304347827</v>
      </c>
    </row>
    <row r="104" customFormat="false" ht="13.8" hidden="false" customHeight="false" outlineLevel="0" collapsed="false">
      <c r="A104" s="3" t="n">
        <v>102</v>
      </c>
      <c r="B104" s="6" t="s">
        <v>13</v>
      </c>
      <c r="C104" s="6" t="s">
        <v>29</v>
      </c>
      <c r="D104" s="6" t="n">
        <v>120</v>
      </c>
      <c r="E104" s="6" t="n">
        <v>46</v>
      </c>
      <c r="F104" s="6" t="s">
        <v>16</v>
      </c>
      <c r="G104" s="6" t="s">
        <v>17</v>
      </c>
      <c r="H104" s="6" t="n">
        <v>10</v>
      </c>
      <c r="I104" s="6" t="n">
        <v>60</v>
      </c>
      <c r="J104" s="1" t="n">
        <v>0.121227191000798</v>
      </c>
      <c r="K104" s="1" t="n">
        <f aca="false">MIN(60,J104)</f>
        <v>0.121227191000798</v>
      </c>
      <c r="L104" s="6" t="n">
        <v>46</v>
      </c>
      <c r="M104" s="7" t="b">
        <f aca="false">TRUE()</f>
        <v>1</v>
      </c>
      <c r="N104" s="5" t="n">
        <f aca="false">+L104/E104-1</f>
        <v>0</v>
      </c>
    </row>
    <row r="105" customFormat="false" ht="13.8" hidden="false" customHeight="false" outlineLevel="0" collapsed="false">
      <c r="A105" s="3" t="n">
        <v>103</v>
      </c>
      <c r="B105" s="6" t="s">
        <v>13</v>
      </c>
      <c r="C105" s="6" t="s">
        <v>29</v>
      </c>
      <c r="D105" s="6" t="n">
        <v>120</v>
      </c>
      <c r="E105" s="6" t="n">
        <v>46</v>
      </c>
      <c r="F105" s="6" t="s">
        <v>16</v>
      </c>
      <c r="G105" s="6" t="s">
        <v>17</v>
      </c>
      <c r="H105" s="6" t="n">
        <v>20</v>
      </c>
      <c r="I105" s="6" t="n">
        <v>60</v>
      </c>
      <c r="J105" s="1" t="n">
        <v>0.140678295003454</v>
      </c>
      <c r="K105" s="1" t="n">
        <f aca="false">MIN(60,J105)</f>
        <v>0.140678295003454</v>
      </c>
      <c r="L105" s="6" t="n">
        <v>46</v>
      </c>
      <c r="M105" s="7" t="b">
        <f aca="false">TRUE()</f>
        <v>1</v>
      </c>
      <c r="N105" s="5" t="n">
        <f aca="false">+L105/E105-1</f>
        <v>0</v>
      </c>
    </row>
    <row r="106" customFormat="false" ht="13.8" hidden="false" customHeight="false" outlineLevel="0" collapsed="false">
      <c r="A106" s="3" t="n">
        <v>104</v>
      </c>
      <c r="B106" s="6" t="s">
        <v>13</v>
      </c>
      <c r="C106" s="6" t="s">
        <v>29</v>
      </c>
      <c r="D106" s="6" t="n">
        <v>120</v>
      </c>
      <c r="E106" s="6" t="n">
        <v>46</v>
      </c>
      <c r="F106" s="6" t="s">
        <v>16</v>
      </c>
      <c r="G106" s="6" t="s">
        <v>17</v>
      </c>
      <c r="H106" s="6" t="n">
        <v>50</v>
      </c>
      <c r="I106" s="6" t="n">
        <v>60</v>
      </c>
      <c r="J106" s="1" t="n">
        <v>0.130166143997485</v>
      </c>
      <c r="K106" s="1" t="n">
        <f aca="false">MIN(60,J106)</f>
        <v>0.130166143997485</v>
      </c>
      <c r="L106" s="6" t="n">
        <v>46</v>
      </c>
      <c r="M106" s="7" t="b">
        <f aca="false">TRUE()</f>
        <v>1</v>
      </c>
      <c r="N106" s="5" t="n">
        <f aca="false">+L106/E106-1</f>
        <v>0</v>
      </c>
    </row>
    <row r="107" customFormat="false" ht="13.8" hidden="false" customHeight="false" outlineLevel="0" collapsed="false">
      <c r="A107" s="3" t="n">
        <v>105</v>
      </c>
      <c r="B107" s="6" t="s">
        <v>13</v>
      </c>
      <c r="C107" s="6" t="s">
        <v>29</v>
      </c>
      <c r="D107" s="6" t="n">
        <v>120</v>
      </c>
      <c r="E107" s="6" t="n">
        <v>46</v>
      </c>
      <c r="F107" s="6" t="s">
        <v>16</v>
      </c>
      <c r="G107" s="6" t="s">
        <v>18</v>
      </c>
      <c r="H107" s="6" t="n">
        <v>10</v>
      </c>
      <c r="I107" s="6" t="n">
        <v>60</v>
      </c>
      <c r="J107" s="1" t="n">
        <v>0.107004183999379</v>
      </c>
      <c r="K107" s="1" t="n">
        <f aca="false">MIN(60,J107)</f>
        <v>0.107004183999379</v>
      </c>
      <c r="L107" s="6" t="n">
        <v>46</v>
      </c>
      <c r="M107" s="7" t="b">
        <f aca="false">TRUE()</f>
        <v>1</v>
      </c>
      <c r="N107" s="5" t="n">
        <f aca="false">+L107/E107-1</f>
        <v>0</v>
      </c>
    </row>
    <row r="108" customFormat="false" ht="13.8" hidden="false" customHeight="false" outlineLevel="0" collapsed="false">
      <c r="A108" s="3" t="n">
        <v>106</v>
      </c>
      <c r="B108" s="6" t="s">
        <v>13</v>
      </c>
      <c r="C108" s="6" t="s">
        <v>29</v>
      </c>
      <c r="D108" s="6" t="n">
        <v>120</v>
      </c>
      <c r="E108" s="6" t="n">
        <v>46</v>
      </c>
      <c r="F108" s="6" t="s">
        <v>16</v>
      </c>
      <c r="G108" s="6" t="s">
        <v>18</v>
      </c>
      <c r="H108" s="6" t="n">
        <v>20</v>
      </c>
      <c r="I108" s="6" t="n">
        <v>60</v>
      </c>
      <c r="J108" s="1" t="n">
        <v>0.0812806789981551</v>
      </c>
      <c r="K108" s="1" t="n">
        <f aca="false">MIN(60,J108)</f>
        <v>0.0812806789981551</v>
      </c>
      <c r="L108" s="6" t="n">
        <v>46</v>
      </c>
      <c r="M108" s="7" t="b">
        <f aca="false">TRUE()</f>
        <v>1</v>
      </c>
      <c r="N108" s="5" t="n">
        <f aca="false">+L108/E108-1</f>
        <v>0</v>
      </c>
    </row>
    <row r="109" customFormat="false" ht="13.8" hidden="false" customHeight="false" outlineLevel="0" collapsed="false">
      <c r="A109" s="3" t="n">
        <v>107</v>
      </c>
      <c r="B109" s="6" t="s">
        <v>13</v>
      </c>
      <c r="C109" s="6" t="s">
        <v>29</v>
      </c>
      <c r="D109" s="6" t="n">
        <v>120</v>
      </c>
      <c r="E109" s="6" t="n">
        <v>46</v>
      </c>
      <c r="F109" s="6" t="s">
        <v>16</v>
      </c>
      <c r="G109" s="6" t="s">
        <v>18</v>
      </c>
      <c r="H109" s="6" t="n">
        <v>50</v>
      </c>
      <c r="I109" s="6" t="n">
        <v>60</v>
      </c>
      <c r="J109" s="1" t="n">
        <v>0.145387732001836</v>
      </c>
      <c r="K109" s="1" t="n">
        <f aca="false">MIN(60,J109)</f>
        <v>0.145387732001836</v>
      </c>
      <c r="L109" s="6" t="n">
        <v>46</v>
      </c>
      <c r="M109" s="7" t="b">
        <f aca="false">TRUE()</f>
        <v>1</v>
      </c>
      <c r="N109" s="5" t="n">
        <f aca="false">+L109/E109-1</f>
        <v>0</v>
      </c>
    </row>
    <row r="110" customFormat="false" ht="13.8" hidden="false" customHeight="false" outlineLevel="0" collapsed="false">
      <c r="A110" s="3" t="n">
        <v>108</v>
      </c>
      <c r="B110" s="6" t="s">
        <v>13</v>
      </c>
      <c r="C110" s="6" t="s">
        <v>30</v>
      </c>
      <c r="D110" s="6" t="n">
        <v>120</v>
      </c>
      <c r="E110" s="6" t="n">
        <v>49</v>
      </c>
      <c r="F110" s="6" t="s">
        <v>15</v>
      </c>
      <c r="H110" s="6" t="n">
        <v>10</v>
      </c>
      <c r="I110" s="6" t="n">
        <v>60</v>
      </c>
      <c r="J110" s="1" t="n">
        <v>0.0287280190023011</v>
      </c>
      <c r="K110" s="1" t="n">
        <f aca="false">MIN(60,J110)</f>
        <v>0.0287280190023011</v>
      </c>
      <c r="L110" s="6" t="n">
        <v>49</v>
      </c>
      <c r="M110" s="7" t="b">
        <f aca="false">TRUE()</f>
        <v>1</v>
      </c>
      <c r="N110" s="5" t="n">
        <f aca="false">+L110/E110-1</f>
        <v>0</v>
      </c>
    </row>
    <row r="111" customFormat="false" ht="13.8" hidden="false" customHeight="false" outlineLevel="0" collapsed="false">
      <c r="A111" s="3" t="n">
        <v>109</v>
      </c>
      <c r="B111" s="6" t="s">
        <v>13</v>
      </c>
      <c r="C111" s="6" t="s">
        <v>30</v>
      </c>
      <c r="D111" s="6" t="n">
        <v>120</v>
      </c>
      <c r="E111" s="6" t="n">
        <v>49</v>
      </c>
      <c r="F111" s="6" t="s">
        <v>15</v>
      </c>
      <c r="H111" s="6" t="n">
        <v>20</v>
      </c>
      <c r="I111" s="6" t="n">
        <v>60</v>
      </c>
      <c r="J111" s="1" t="n">
        <v>0.029444230000081</v>
      </c>
      <c r="K111" s="1" t="n">
        <f aca="false">MIN(60,J111)</f>
        <v>0.029444230000081</v>
      </c>
      <c r="L111" s="6" t="n">
        <v>49</v>
      </c>
      <c r="M111" s="7" t="b">
        <f aca="false">TRUE()</f>
        <v>1</v>
      </c>
      <c r="N111" s="5" t="n">
        <f aca="false">+L111/E111-1</f>
        <v>0</v>
      </c>
    </row>
    <row r="112" customFormat="false" ht="13.8" hidden="false" customHeight="false" outlineLevel="0" collapsed="false">
      <c r="A112" s="3" t="n">
        <v>110</v>
      </c>
      <c r="B112" s="6" t="s">
        <v>13</v>
      </c>
      <c r="C112" s="6" t="s">
        <v>30</v>
      </c>
      <c r="D112" s="6" t="n">
        <v>120</v>
      </c>
      <c r="E112" s="6" t="n">
        <v>49</v>
      </c>
      <c r="F112" s="6" t="s">
        <v>15</v>
      </c>
      <c r="H112" s="6" t="n">
        <v>50</v>
      </c>
      <c r="I112" s="6" t="n">
        <v>60</v>
      </c>
      <c r="J112" s="1" t="n">
        <v>0.025124797000899</v>
      </c>
      <c r="K112" s="1" t="n">
        <f aca="false">MIN(60,J112)</f>
        <v>0.025124797000899</v>
      </c>
      <c r="L112" s="6" t="n">
        <v>49</v>
      </c>
      <c r="M112" s="7" t="b">
        <f aca="false">TRUE()</f>
        <v>1</v>
      </c>
      <c r="N112" s="5" t="n">
        <f aca="false">+L112/E112-1</f>
        <v>0</v>
      </c>
    </row>
    <row r="113" customFormat="false" ht="13.8" hidden="false" customHeight="false" outlineLevel="0" collapsed="false">
      <c r="A113" s="3" t="n">
        <v>111</v>
      </c>
      <c r="B113" s="6" t="s">
        <v>13</v>
      </c>
      <c r="C113" s="6" t="s">
        <v>30</v>
      </c>
      <c r="D113" s="6" t="n">
        <v>120</v>
      </c>
      <c r="E113" s="6" t="n">
        <v>49</v>
      </c>
      <c r="F113" s="6" t="s">
        <v>16</v>
      </c>
      <c r="G113" s="6" t="s">
        <v>17</v>
      </c>
      <c r="H113" s="6" t="n">
        <v>10</v>
      </c>
      <c r="I113" s="6" t="n">
        <v>60</v>
      </c>
      <c r="J113" s="1" t="n">
        <v>0.177608040998166</v>
      </c>
      <c r="K113" s="1" t="n">
        <f aca="false">MIN(60,J113)</f>
        <v>0.177608040998166</v>
      </c>
      <c r="L113" s="6" t="n">
        <v>49</v>
      </c>
      <c r="M113" s="7" t="b">
        <f aca="false">TRUE()</f>
        <v>1</v>
      </c>
      <c r="N113" s="5" t="n">
        <f aca="false">+L113/E113-1</f>
        <v>0</v>
      </c>
    </row>
    <row r="114" customFormat="false" ht="13.8" hidden="false" customHeight="false" outlineLevel="0" collapsed="false">
      <c r="A114" s="3" t="n">
        <v>112</v>
      </c>
      <c r="B114" s="6" t="s">
        <v>13</v>
      </c>
      <c r="C114" s="6" t="s">
        <v>30</v>
      </c>
      <c r="D114" s="6" t="n">
        <v>120</v>
      </c>
      <c r="E114" s="6" t="n">
        <v>49</v>
      </c>
      <c r="F114" s="6" t="s">
        <v>16</v>
      </c>
      <c r="G114" s="6" t="s">
        <v>17</v>
      </c>
      <c r="H114" s="6" t="n">
        <v>20</v>
      </c>
      <c r="I114" s="6" t="n">
        <v>60</v>
      </c>
      <c r="J114" s="1" t="n">
        <v>0.126283387999138</v>
      </c>
      <c r="K114" s="1" t="n">
        <f aca="false">MIN(60,J114)</f>
        <v>0.126283387999138</v>
      </c>
      <c r="L114" s="6" t="n">
        <v>49</v>
      </c>
      <c r="M114" s="7" t="b">
        <f aca="false">TRUE()</f>
        <v>1</v>
      </c>
      <c r="N114" s="5" t="n">
        <f aca="false">+L114/E114-1</f>
        <v>0</v>
      </c>
    </row>
    <row r="115" customFormat="false" ht="13.8" hidden="false" customHeight="false" outlineLevel="0" collapsed="false">
      <c r="A115" s="3" t="n">
        <v>113</v>
      </c>
      <c r="B115" s="6" t="s">
        <v>13</v>
      </c>
      <c r="C115" s="6" t="s">
        <v>30</v>
      </c>
      <c r="D115" s="6" t="n">
        <v>120</v>
      </c>
      <c r="E115" s="6" t="n">
        <v>49</v>
      </c>
      <c r="F115" s="6" t="s">
        <v>16</v>
      </c>
      <c r="G115" s="6" t="s">
        <v>17</v>
      </c>
      <c r="H115" s="6" t="n">
        <v>50</v>
      </c>
      <c r="I115" s="6" t="n">
        <v>60</v>
      </c>
      <c r="J115" s="1" t="n">
        <v>0.102683534001699</v>
      </c>
      <c r="K115" s="1" t="n">
        <f aca="false">MIN(60,J115)</f>
        <v>0.102683534001699</v>
      </c>
      <c r="L115" s="6" t="n">
        <v>49</v>
      </c>
      <c r="M115" s="7" t="b">
        <f aca="false">TRUE()</f>
        <v>1</v>
      </c>
      <c r="N115" s="5" t="n">
        <f aca="false">+L115/E115-1</f>
        <v>0</v>
      </c>
    </row>
    <row r="116" customFormat="false" ht="13.8" hidden="false" customHeight="false" outlineLevel="0" collapsed="false">
      <c r="A116" s="3" t="n">
        <v>114</v>
      </c>
      <c r="B116" s="6" t="s">
        <v>13</v>
      </c>
      <c r="C116" s="6" t="s">
        <v>30</v>
      </c>
      <c r="D116" s="6" t="n">
        <v>120</v>
      </c>
      <c r="E116" s="6" t="n">
        <v>49</v>
      </c>
      <c r="F116" s="6" t="s">
        <v>16</v>
      </c>
      <c r="G116" s="6" t="s">
        <v>18</v>
      </c>
      <c r="H116" s="6" t="n">
        <v>10</v>
      </c>
      <c r="I116" s="6" t="n">
        <v>60</v>
      </c>
      <c r="J116" s="1" t="n">
        <v>0.0781201350000629</v>
      </c>
      <c r="K116" s="1" t="n">
        <f aca="false">MIN(60,J116)</f>
        <v>0.0781201350000629</v>
      </c>
      <c r="L116" s="6" t="n">
        <v>49</v>
      </c>
      <c r="M116" s="7" t="b">
        <f aca="false">TRUE()</f>
        <v>1</v>
      </c>
      <c r="N116" s="5" t="n">
        <f aca="false">+L116/E116-1</f>
        <v>0</v>
      </c>
    </row>
    <row r="117" customFormat="false" ht="13.8" hidden="false" customHeight="false" outlineLevel="0" collapsed="false">
      <c r="A117" s="3" t="n">
        <v>115</v>
      </c>
      <c r="B117" s="6" t="s">
        <v>13</v>
      </c>
      <c r="C117" s="6" t="s">
        <v>30</v>
      </c>
      <c r="D117" s="6" t="n">
        <v>120</v>
      </c>
      <c r="E117" s="6" t="n">
        <v>49</v>
      </c>
      <c r="F117" s="6" t="s">
        <v>16</v>
      </c>
      <c r="G117" s="6" t="s">
        <v>18</v>
      </c>
      <c r="H117" s="6" t="n">
        <v>20</v>
      </c>
      <c r="I117" s="6" t="n">
        <v>60</v>
      </c>
      <c r="J117" s="1" t="n">
        <v>0.0708768170006806</v>
      </c>
      <c r="K117" s="1" t="n">
        <f aca="false">MIN(60,J117)</f>
        <v>0.0708768170006806</v>
      </c>
      <c r="L117" s="6" t="n">
        <v>49</v>
      </c>
      <c r="M117" s="7" t="b">
        <f aca="false">TRUE()</f>
        <v>1</v>
      </c>
      <c r="N117" s="5" t="n">
        <f aca="false">+L117/E117-1</f>
        <v>0</v>
      </c>
    </row>
    <row r="118" customFormat="false" ht="13.8" hidden="false" customHeight="false" outlineLevel="0" collapsed="false">
      <c r="A118" s="3" t="n">
        <v>116</v>
      </c>
      <c r="B118" s="6" t="s">
        <v>13</v>
      </c>
      <c r="C118" s="6" t="s">
        <v>30</v>
      </c>
      <c r="D118" s="6" t="n">
        <v>120</v>
      </c>
      <c r="E118" s="6" t="n">
        <v>49</v>
      </c>
      <c r="F118" s="6" t="s">
        <v>16</v>
      </c>
      <c r="G118" s="6" t="s">
        <v>18</v>
      </c>
      <c r="H118" s="6" t="n">
        <v>50</v>
      </c>
      <c r="I118" s="6" t="n">
        <v>60</v>
      </c>
      <c r="J118" s="1" t="n">
        <v>0.0809936959994957</v>
      </c>
      <c r="K118" s="1" t="n">
        <f aca="false">MIN(60,J118)</f>
        <v>0.0809936959994957</v>
      </c>
      <c r="L118" s="6" t="n">
        <v>49</v>
      </c>
      <c r="M118" s="7" t="b">
        <f aca="false">TRUE()</f>
        <v>1</v>
      </c>
      <c r="N118" s="5" t="n">
        <f aca="false">+L118/E118-1</f>
        <v>0</v>
      </c>
    </row>
    <row r="119" customFormat="false" ht="13.8" hidden="false" customHeight="false" outlineLevel="0" collapsed="false">
      <c r="A119" s="3" t="n">
        <v>117</v>
      </c>
      <c r="B119" s="6" t="s">
        <v>13</v>
      </c>
      <c r="C119" s="6" t="s">
        <v>31</v>
      </c>
      <c r="D119" s="6" t="n">
        <v>500</v>
      </c>
      <c r="E119" s="6" t="n">
        <v>207</v>
      </c>
      <c r="F119" s="6" t="s">
        <v>15</v>
      </c>
      <c r="H119" s="6" t="n">
        <v>10</v>
      </c>
      <c r="I119" s="6" t="n">
        <v>60</v>
      </c>
      <c r="J119" s="1" t="n">
        <v>60.3742517050014</v>
      </c>
      <c r="K119" s="1" t="n">
        <f aca="false">MIN(60,J119)</f>
        <v>60</v>
      </c>
      <c r="L119" s="6" t="n">
        <v>210</v>
      </c>
      <c r="M119" s="7" t="b">
        <f aca="false">FALSE()</f>
        <v>0</v>
      </c>
      <c r="N119" s="5" t="n">
        <f aca="false">+L119/E119-1</f>
        <v>0.0144927536231885</v>
      </c>
    </row>
    <row r="120" customFormat="false" ht="13.8" hidden="false" customHeight="false" outlineLevel="0" collapsed="false">
      <c r="A120" s="3" t="n">
        <v>118</v>
      </c>
      <c r="B120" s="6" t="s">
        <v>13</v>
      </c>
      <c r="C120" s="6" t="s">
        <v>31</v>
      </c>
      <c r="D120" s="6" t="n">
        <v>500</v>
      </c>
      <c r="E120" s="6" t="n">
        <v>207</v>
      </c>
      <c r="F120" s="6" t="s">
        <v>15</v>
      </c>
      <c r="H120" s="6" t="n">
        <v>20</v>
      </c>
      <c r="I120" s="6" t="n">
        <v>60</v>
      </c>
      <c r="J120" s="1" t="n">
        <v>60.8317831950008</v>
      </c>
      <c r="K120" s="1" t="n">
        <f aca="false">MIN(60,J120)</f>
        <v>60</v>
      </c>
      <c r="L120" s="6" t="n">
        <v>210</v>
      </c>
      <c r="M120" s="7" t="b">
        <f aca="false">FALSE()</f>
        <v>0</v>
      </c>
      <c r="N120" s="5" t="n">
        <f aca="false">+L120/E120-1</f>
        <v>0.0144927536231885</v>
      </c>
    </row>
    <row r="121" customFormat="false" ht="13.8" hidden="false" customHeight="false" outlineLevel="0" collapsed="false">
      <c r="A121" s="3" t="n">
        <v>119</v>
      </c>
      <c r="B121" s="6" t="s">
        <v>13</v>
      </c>
      <c r="C121" s="6" t="s">
        <v>31</v>
      </c>
      <c r="D121" s="6" t="n">
        <v>500</v>
      </c>
      <c r="E121" s="6" t="n">
        <v>207</v>
      </c>
      <c r="F121" s="6" t="s">
        <v>15</v>
      </c>
      <c r="H121" s="6" t="n">
        <v>50</v>
      </c>
      <c r="I121" s="6" t="n">
        <v>60</v>
      </c>
      <c r="J121" s="1" t="n">
        <v>60.3683666340003</v>
      </c>
      <c r="K121" s="1" t="n">
        <f aca="false">MIN(60,J121)</f>
        <v>60</v>
      </c>
      <c r="L121" s="6" t="n">
        <v>210</v>
      </c>
      <c r="M121" s="7" t="b">
        <f aca="false">FALSE()</f>
        <v>0</v>
      </c>
      <c r="N121" s="5" t="n">
        <f aca="false">+L121/E121-1</f>
        <v>0.0144927536231885</v>
      </c>
    </row>
    <row r="122" customFormat="false" ht="13.8" hidden="false" customHeight="false" outlineLevel="0" collapsed="false">
      <c r="A122" s="3" t="n">
        <v>120</v>
      </c>
      <c r="B122" s="6" t="s">
        <v>13</v>
      </c>
      <c r="C122" s="6" t="s">
        <v>31</v>
      </c>
      <c r="D122" s="6" t="n">
        <v>500</v>
      </c>
      <c r="E122" s="6" t="n">
        <v>207</v>
      </c>
      <c r="F122" s="6" t="s">
        <v>16</v>
      </c>
      <c r="G122" s="6" t="s">
        <v>17</v>
      </c>
      <c r="H122" s="6" t="n">
        <v>10</v>
      </c>
      <c r="I122" s="6" t="n">
        <v>60</v>
      </c>
      <c r="J122" s="1" t="n">
        <v>60.8335848459974</v>
      </c>
      <c r="K122" s="1" t="n">
        <f aca="false">MIN(60,J122)</f>
        <v>60</v>
      </c>
      <c r="L122" s="6" t="n">
        <v>209</v>
      </c>
      <c r="M122" s="7" t="b">
        <f aca="false">FALSE()</f>
        <v>0</v>
      </c>
      <c r="N122" s="5" t="n">
        <f aca="false">+L122/E122-1</f>
        <v>0.00966183574879231</v>
      </c>
    </row>
    <row r="123" customFormat="false" ht="13.8" hidden="false" customHeight="false" outlineLevel="0" collapsed="false">
      <c r="A123" s="3" t="n">
        <v>121</v>
      </c>
      <c r="B123" s="6" t="s">
        <v>13</v>
      </c>
      <c r="C123" s="6" t="s">
        <v>31</v>
      </c>
      <c r="D123" s="6" t="n">
        <v>500</v>
      </c>
      <c r="E123" s="6" t="n">
        <v>207</v>
      </c>
      <c r="F123" s="6" t="s">
        <v>16</v>
      </c>
      <c r="G123" s="6" t="s">
        <v>17</v>
      </c>
      <c r="H123" s="6" t="n">
        <v>20</v>
      </c>
      <c r="I123" s="6" t="n">
        <v>60</v>
      </c>
      <c r="J123" s="1" t="n">
        <v>60.0962426320002</v>
      </c>
      <c r="K123" s="1" t="n">
        <f aca="false">MIN(60,J123)</f>
        <v>60</v>
      </c>
      <c r="L123" s="6" t="n">
        <v>208</v>
      </c>
      <c r="M123" s="7" t="b">
        <f aca="false">FALSE()</f>
        <v>0</v>
      </c>
      <c r="N123" s="5" t="n">
        <f aca="false">+L123/E123-1</f>
        <v>0.00483091787439616</v>
      </c>
    </row>
    <row r="124" customFormat="false" ht="13.8" hidden="false" customHeight="false" outlineLevel="0" collapsed="false">
      <c r="A124" s="3" t="n">
        <v>122</v>
      </c>
      <c r="B124" s="6" t="s">
        <v>13</v>
      </c>
      <c r="C124" s="6" t="s">
        <v>31</v>
      </c>
      <c r="D124" s="6" t="n">
        <v>500</v>
      </c>
      <c r="E124" s="6" t="n">
        <v>207</v>
      </c>
      <c r="F124" s="6" t="s">
        <v>16</v>
      </c>
      <c r="G124" s="6" t="s">
        <v>17</v>
      </c>
      <c r="H124" s="6" t="n">
        <v>50</v>
      </c>
      <c r="I124" s="6" t="n">
        <v>60</v>
      </c>
      <c r="J124" s="1" t="n">
        <v>60.4257535709985</v>
      </c>
      <c r="K124" s="1" t="n">
        <f aca="false">MIN(60,J124)</f>
        <v>60</v>
      </c>
      <c r="L124" s="6" t="n">
        <v>208</v>
      </c>
      <c r="M124" s="7" t="b">
        <f aca="false">FALSE()</f>
        <v>0</v>
      </c>
      <c r="N124" s="5" t="n">
        <f aca="false">+L124/E124-1</f>
        <v>0.00483091787439616</v>
      </c>
    </row>
    <row r="125" customFormat="false" ht="13.8" hidden="false" customHeight="false" outlineLevel="0" collapsed="false">
      <c r="A125" s="3" t="n">
        <v>123</v>
      </c>
      <c r="B125" s="6" t="s">
        <v>13</v>
      </c>
      <c r="C125" s="6" t="s">
        <v>31</v>
      </c>
      <c r="D125" s="6" t="n">
        <v>500</v>
      </c>
      <c r="E125" s="6" t="n">
        <v>207</v>
      </c>
      <c r="F125" s="6" t="s">
        <v>16</v>
      </c>
      <c r="G125" s="6" t="s">
        <v>18</v>
      </c>
      <c r="H125" s="6" t="n">
        <v>10</v>
      </c>
      <c r="I125" s="6" t="n">
        <v>60</v>
      </c>
      <c r="J125" s="1" t="n">
        <v>60.5296256709989</v>
      </c>
      <c r="K125" s="1" t="n">
        <f aca="false">MIN(60,J125)</f>
        <v>60</v>
      </c>
      <c r="L125" s="6" t="n">
        <v>208</v>
      </c>
      <c r="M125" s="7" t="b">
        <f aca="false">FALSE()</f>
        <v>0</v>
      </c>
      <c r="N125" s="5" t="n">
        <f aca="false">+L125/E125-1</f>
        <v>0.00483091787439616</v>
      </c>
    </row>
    <row r="126" customFormat="false" ht="13.8" hidden="false" customHeight="false" outlineLevel="0" collapsed="false">
      <c r="A126" s="3" t="n">
        <v>124</v>
      </c>
      <c r="B126" s="6" t="s">
        <v>13</v>
      </c>
      <c r="C126" s="6" t="s">
        <v>31</v>
      </c>
      <c r="D126" s="6" t="n">
        <v>500</v>
      </c>
      <c r="E126" s="6" t="n">
        <v>207</v>
      </c>
      <c r="F126" s="6" t="s">
        <v>16</v>
      </c>
      <c r="G126" s="6" t="s">
        <v>18</v>
      </c>
      <c r="H126" s="6" t="n">
        <v>20</v>
      </c>
      <c r="I126" s="6" t="n">
        <v>60</v>
      </c>
      <c r="J126" s="1" t="n">
        <v>60.9998458390001</v>
      </c>
      <c r="K126" s="1" t="n">
        <f aca="false">MIN(60,J126)</f>
        <v>60</v>
      </c>
      <c r="L126" s="6" t="n">
        <v>208</v>
      </c>
      <c r="M126" s="7" t="b">
        <f aca="false">FALSE()</f>
        <v>0</v>
      </c>
      <c r="N126" s="5" t="n">
        <f aca="false">+L126/E126-1</f>
        <v>0.00483091787439616</v>
      </c>
    </row>
    <row r="127" customFormat="false" ht="13.8" hidden="false" customHeight="false" outlineLevel="0" collapsed="false">
      <c r="A127" s="3" t="n">
        <v>125</v>
      </c>
      <c r="B127" s="6" t="s">
        <v>13</v>
      </c>
      <c r="C127" s="6" t="s">
        <v>31</v>
      </c>
      <c r="D127" s="6" t="n">
        <v>500</v>
      </c>
      <c r="E127" s="6" t="n">
        <v>207</v>
      </c>
      <c r="F127" s="6" t="s">
        <v>16</v>
      </c>
      <c r="G127" s="6" t="s">
        <v>18</v>
      </c>
      <c r="H127" s="6" t="n">
        <v>50</v>
      </c>
      <c r="I127" s="6" t="n">
        <v>60</v>
      </c>
      <c r="J127" s="1" t="n">
        <v>60.0143316909998</v>
      </c>
      <c r="K127" s="1" t="n">
        <f aca="false">MIN(60,J127)</f>
        <v>60</v>
      </c>
      <c r="L127" s="6" t="n">
        <v>209</v>
      </c>
      <c r="M127" s="7" t="b">
        <f aca="false">FALSE()</f>
        <v>0</v>
      </c>
      <c r="N127" s="5" t="n">
        <f aca="false">+L127/E127-1</f>
        <v>0.00966183574879231</v>
      </c>
    </row>
    <row r="128" customFormat="false" ht="13.8" hidden="false" customHeight="false" outlineLevel="0" collapsed="false">
      <c r="A128" s="3" t="n">
        <v>126</v>
      </c>
      <c r="B128" s="6" t="s">
        <v>13</v>
      </c>
      <c r="C128" s="6" t="s">
        <v>32</v>
      </c>
      <c r="D128" s="6" t="n">
        <v>120</v>
      </c>
      <c r="E128" s="6" t="n">
        <v>48</v>
      </c>
      <c r="F128" s="6" t="s">
        <v>15</v>
      </c>
      <c r="H128" s="6" t="n">
        <v>10</v>
      </c>
      <c r="I128" s="6" t="n">
        <v>60</v>
      </c>
      <c r="J128" s="1" t="n">
        <v>56.4490623689999</v>
      </c>
      <c r="K128" s="1" t="n">
        <f aca="false">MIN(60,J128)</f>
        <v>56.4490623689999</v>
      </c>
      <c r="L128" s="6" t="n">
        <v>48</v>
      </c>
      <c r="M128" s="7" t="b">
        <f aca="false">TRUE()</f>
        <v>1</v>
      </c>
      <c r="N128" s="5" t="n">
        <f aca="false">+L128/E128-1</f>
        <v>0</v>
      </c>
    </row>
    <row r="129" customFormat="false" ht="13.8" hidden="false" customHeight="false" outlineLevel="0" collapsed="false">
      <c r="A129" s="3" t="n">
        <v>127</v>
      </c>
      <c r="B129" s="6" t="s">
        <v>13</v>
      </c>
      <c r="C129" s="6" t="s">
        <v>32</v>
      </c>
      <c r="D129" s="6" t="n">
        <v>120</v>
      </c>
      <c r="E129" s="6" t="n">
        <v>48</v>
      </c>
      <c r="F129" s="6" t="s">
        <v>15</v>
      </c>
      <c r="H129" s="6" t="n">
        <v>20</v>
      </c>
      <c r="I129" s="6" t="n">
        <v>60</v>
      </c>
      <c r="J129" s="1" t="n">
        <v>60.0159542230031</v>
      </c>
      <c r="K129" s="1" t="n">
        <f aca="false">MIN(60,J129)</f>
        <v>60</v>
      </c>
      <c r="L129" s="6" t="n">
        <v>49</v>
      </c>
      <c r="M129" s="7" t="b">
        <f aca="false">FALSE()</f>
        <v>0</v>
      </c>
      <c r="N129" s="5" t="n">
        <f aca="false">+L129/E129-1</f>
        <v>0.0208333333333333</v>
      </c>
    </row>
    <row r="130" customFormat="false" ht="13.8" hidden="false" customHeight="false" outlineLevel="0" collapsed="false">
      <c r="A130" s="3" t="n">
        <v>128</v>
      </c>
      <c r="B130" s="6" t="s">
        <v>13</v>
      </c>
      <c r="C130" s="6" t="s">
        <v>32</v>
      </c>
      <c r="D130" s="6" t="n">
        <v>120</v>
      </c>
      <c r="E130" s="6" t="n">
        <v>48</v>
      </c>
      <c r="F130" s="6" t="s">
        <v>15</v>
      </c>
      <c r="H130" s="6" t="n">
        <v>50</v>
      </c>
      <c r="I130" s="6" t="n">
        <v>60</v>
      </c>
      <c r="J130" s="1" t="n">
        <v>60.8456781249988</v>
      </c>
      <c r="K130" s="1" t="n">
        <f aca="false">MIN(60,J130)</f>
        <v>60</v>
      </c>
      <c r="L130" s="6" t="n">
        <v>49</v>
      </c>
      <c r="M130" s="7" t="b">
        <f aca="false">FALSE()</f>
        <v>0</v>
      </c>
      <c r="N130" s="5" t="n">
        <f aca="false">+L130/E130-1</f>
        <v>0.0208333333333333</v>
      </c>
    </row>
    <row r="131" customFormat="false" ht="13.8" hidden="false" customHeight="false" outlineLevel="0" collapsed="false">
      <c r="A131" s="3" t="n">
        <v>129</v>
      </c>
      <c r="B131" s="6" t="s">
        <v>13</v>
      </c>
      <c r="C131" s="6" t="s">
        <v>32</v>
      </c>
      <c r="D131" s="6" t="n">
        <v>120</v>
      </c>
      <c r="E131" s="6" t="n">
        <v>48</v>
      </c>
      <c r="F131" s="6" t="s">
        <v>16</v>
      </c>
      <c r="G131" s="6" t="s">
        <v>17</v>
      </c>
      <c r="H131" s="6" t="n">
        <v>10</v>
      </c>
      <c r="I131" s="6" t="n">
        <v>60</v>
      </c>
      <c r="J131" s="1" t="n">
        <v>0.0754552830003377</v>
      </c>
      <c r="K131" s="1" t="n">
        <f aca="false">MIN(60,J131)</f>
        <v>0.0754552830003377</v>
      </c>
      <c r="L131" s="6" t="n">
        <v>48</v>
      </c>
      <c r="M131" s="7" t="b">
        <f aca="false">TRUE()</f>
        <v>1</v>
      </c>
      <c r="N131" s="5" t="n">
        <f aca="false">+L131/E131-1</f>
        <v>0</v>
      </c>
    </row>
    <row r="132" customFormat="false" ht="13.8" hidden="false" customHeight="false" outlineLevel="0" collapsed="false">
      <c r="A132" s="3" t="n">
        <v>130</v>
      </c>
      <c r="B132" s="6" t="s">
        <v>13</v>
      </c>
      <c r="C132" s="6" t="s">
        <v>32</v>
      </c>
      <c r="D132" s="6" t="n">
        <v>120</v>
      </c>
      <c r="E132" s="6" t="n">
        <v>48</v>
      </c>
      <c r="F132" s="6" t="s">
        <v>16</v>
      </c>
      <c r="G132" s="6" t="s">
        <v>17</v>
      </c>
      <c r="H132" s="6" t="n">
        <v>20</v>
      </c>
      <c r="I132" s="6" t="n">
        <v>60</v>
      </c>
      <c r="J132" s="1" t="n">
        <v>0.0496820650005247</v>
      </c>
      <c r="K132" s="1" t="n">
        <f aca="false">MIN(60,J132)</f>
        <v>0.0496820650005247</v>
      </c>
      <c r="L132" s="6" t="n">
        <v>48</v>
      </c>
      <c r="M132" s="7" t="b">
        <f aca="false">TRUE()</f>
        <v>1</v>
      </c>
      <c r="N132" s="5" t="n">
        <f aca="false">+L132/E132-1</f>
        <v>0</v>
      </c>
    </row>
    <row r="133" customFormat="false" ht="13.8" hidden="false" customHeight="false" outlineLevel="0" collapsed="false">
      <c r="A133" s="3" t="n">
        <v>131</v>
      </c>
      <c r="B133" s="6" t="s">
        <v>13</v>
      </c>
      <c r="C133" s="6" t="s">
        <v>32</v>
      </c>
      <c r="D133" s="6" t="n">
        <v>120</v>
      </c>
      <c r="E133" s="6" t="n">
        <v>48</v>
      </c>
      <c r="F133" s="6" t="s">
        <v>16</v>
      </c>
      <c r="G133" s="6" t="s">
        <v>17</v>
      </c>
      <c r="H133" s="6" t="n">
        <v>50</v>
      </c>
      <c r="I133" s="6" t="n">
        <v>60</v>
      </c>
      <c r="J133" s="1" t="n">
        <v>0.044134206000308</v>
      </c>
      <c r="K133" s="1" t="n">
        <f aca="false">MIN(60,J133)</f>
        <v>0.044134206000308</v>
      </c>
      <c r="L133" s="6" t="n">
        <v>48</v>
      </c>
      <c r="M133" s="7" t="b">
        <f aca="false">TRUE()</f>
        <v>1</v>
      </c>
      <c r="N133" s="5" t="n">
        <f aca="false">+L133/E133-1</f>
        <v>0</v>
      </c>
    </row>
    <row r="134" customFormat="false" ht="13.8" hidden="false" customHeight="false" outlineLevel="0" collapsed="false">
      <c r="A134" s="3" t="n">
        <v>132</v>
      </c>
      <c r="B134" s="6" t="s">
        <v>13</v>
      </c>
      <c r="C134" s="6" t="s">
        <v>32</v>
      </c>
      <c r="D134" s="6" t="n">
        <v>120</v>
      </c>
      <c r="E134" s="6" t="n">
        <v>48</v>
      </c>
      <c r="F134" s="6" t="s">
        <v>16</v>
      </c>
      <c r="G134" s="6" t="s">
        <v>18</v>
      </c>
      <c r="H134" s="6" t="n">
        <v>10</v>
      </c>
      <c r="I134" s="6" t="n">
        <v>60</v>
      </c>
      <c r="J134" s="1" t="n">
        <v>0.0492182500020135</v>
      </c>
      <c r="K134" s="1" t="n">
        <f aca="false">MIN(60,J134)</f>
        <v>0.0492182500020135</v>
      </c>
      <c r="L134" s="6" t="n">
        <v>48</v>
      </c>
      <c r="M134" s="7" t="b">
        <f aca="false">TRUE()</f>
        <v>1</v>
      </c>
      <c r="N134" s="5" t="n">
        <f aca="false">+L134/E134-1</f>
        <v>0</v>
      </c>
    </row>
    <row r="135" customFormat="false" ht="13.8" hidden="false" customHeight="false" outlineLevel="0" collapsed="false">
      <c r="A135" s="3" t="n">
        <v>133</v>
      </c>
      <c r="B135" s="6" t="s">
        <v>13</v>
      </c>
      <c r="C135" s="6" t="s">
        <v>32</v>
      </c>
      <c r="D135" s="6" t="n">
        <v>120</v>
      </c>
      <c r="E135" s="6" t="n">
        <v>48</v>
      </c>
      <c r="F135" s="6" t="s">
        <v>16</v>
      </c>
      <c r="G135" s="6" t="s">
        <v>18</v>
      </c>
      <c r="H135" s="6" t="n">
        <v>20</v>
      </c>
      <c r="I135" s="6" t="n">
        <v>60</v>
      </c>
      <c r="J135" s="1" t="n">
        <v>0.0378349759994308</v>
      </c>
      <c r="K135" s="1" t="n">
        <f aca="false">MIN(60,J135)</f>
        <v>0.0378349759994308</v>
      </c>
      <c r="L135" s="6" t="n">
        <v>48</v>
      </c>
      <c r="M135" s="7" t="b">
        <f aca="false">TRUE()</f>
        <v>1</v>
      </c>
      <c r="N135" s="5" t="n">
        <f aca="false">+L135/E135-1</f>
        <v>0</v>
      </c>
    </row>
    <row r="136" customFormat="false" ht="13.8" hidden="false" customHeight="false" outlineLevel="0" collapsed="false">
      <c r="A136" s="3" t="n">
        <v>134</v>
      </c>
      <c r="B136" s="6" t="s">
        <v>13</v>
      </c>
      <c r="C136" s="6" t="s">
        <v>32</v>
      </c>
      <c r="D136" s="6" t="n">
        <v>120</v>
      </c>
      <c r="E136" s="6" t="n">
        <v>48</v>
      </c>
      <c r="F136" s="6" t="s">
        <v>16</v>
      </c>
      <c r="G136" s="6" t="s">
        <v>18</v>
      </c>
      <c r="H136" s="6" t="n">
        <v>50</v>
      </c>
      <c r="I136" s="6" t="n">
        <v>60</v>
      </c>
      <c r="J136" s="1" t="n">
        <v>0.0544416190023185</v>
      </c>
      <c r="K136" s="1" t="n">
        <f aca="false">MIN(60,J136)</f>
        <v>0.0544416190023185</v>
      </c>
      <c r="L136" s="6" t="n">
        <v>48</v>
      </c>
      <c r="M136" s="7" t="b">
        <f aca="false">TRUE()</f>
        <v>1</v>
      </c>
      <c r="N136" s="5" t="n">
        <f aca="false">+L136/E136-1</f>
        <v>0</v>
      </c>
    </row>
    <row r="137" customFormat="false" ht="13.8" hidden="false" customHeight="false" outlineLevel="0" collapsed="false">
      <c r="A137" s="3" t="n">
        <v>135</v>
      </c>
      <c r="B137" s="6" t="s">
        <v>13</v>
      </c>
      <c r="C137" s="6" t="s">
        <v>33</v>
      </c>
      <c r="D137" s="6" t="n">
        <v>250</v>
      </c>
      <c r="E137" s="6" t="n">
        <v>100</v>
      </c>
      <c r="F137" s="6" t="s">
        <v>15</v>
      </c>
      <c r="H137" s="6" t="n">
        <v>10</v>
      </c>
      <c r="I137" s="6" t="n">
        <v>60</v>
      </c>
      <c r="J137" s="1" t="n">
        <v>60.3217290859975</v>
      </c>
      <c r="K137" s="1" t="n">
        <f aca="false">MIN(60,J137)</f>
        <v>60</v>
      </c>
      <c r="L137" s="6" t="n">
        <v>101</v>
      </c>
      <c r="M137" s="7" t="b">
        <f aca="false">FALSE()</f>
        <v>0</v>
      </c>
      <c r="N137" s="5" t="n">
        <f aca="false">+L137/E137-1</f>
        <v>0.01</v>
      </c>
    </row>
    <row r="138" customFormat="false" ht="13.8" hidden="false" customHeight="false" outlineLevel="0" collapsed="false">
      <c r="A138" s="3" t="n">
        <v>136</v>
      </c>
      <c r="B138" s="6" t="s">
        <v>13</v>
      </c>
      <c r="C138" s="6" t="s">
        <v>33</v>
      </c>
      <c r="D138" s="6" t="n">
        <v>250</v>
      </c>
      <c r="E138" s="6" t="n">
        <v>100</v>
      </c>
      <c r="F138" s="6" t="s">
        <v>15</v>
      </c>
      <c r="H138" s="6" t="n">
        <v>20</v>
      </c>
      <c r="I138" s="6" t="n">
        <v>60</v>
      </c>
      <c r="J138" s="1" t="n">
        <v>60.427238641998</v>
      </c>
      <c r="K138" s="1" t="n">
        <f aca="false">MIN(60,J138)</f>
        <v>60</v>
      </c>
      <c r="L138" s="6" t="n">
        <v>101</v>
      </c>
      <c r="M138" s="7" t="b">
        <f aca="false">FALSE()</f>
        <v>0</v>
      </c>
      <c r="N138" s="5" t="n">
        <f aca="false">+L138/E138-1</f>
        <v>0.01</v>
      </c>
    </row>
    <row r="139" customFormat="false" ht="13.8" hidden="false" customHeight="false" outlineLevel="0" collapsed="false">
      <c r="A139" s="3" t="n">
        <v>137</v>
      </c>
      <c r="B139" s="6" t="s">
        <v>13</v>
      </c>
      <c r="C139" s="6" t="s">
        <v>33</v>
      </c>
      <c r="D139" s="6" t="n">
        <v>250</v>
      </c>
      <c r="E139" s="6" t="n">
        <v>100</v>
      </c>
      <c r="F139" s="6" t="s">
        <v>15</v>
      </c>
      <c r="H139" s="6" t="n">
        <v>50</v>
      </c>
      <c r="I139" s="6" t="n">
        <v>60</v>
      </c>
      <c r="J139" s="1" t="n">
        <v>60.9531034659995</v>
      </c>
      <c r="K139" s="1" t="n">
        <f aca="false">MIN(60,J139)</f>
        <v>60</v>
      </c>
      <c r="L139" s="6" t="n">
        <v>101</v>
      </c>
      <c r="M139" s="7" t="b">
        <f aca="false">FALSE()</f>
        <v>0</v>
      </c>
      <c r="N139" s="5" t="n">
        <f aca="false">+L139/E139-1</f>
        <v>0.01</v>
      </c>
    </row>
    <row r="140" customFormat="false" ht="13.8" hidden="false" customHeight="false" outlineLevel="0" collapsed="false">
      <c r="A140" s="3" t="n">
        <v>138</v>
      </c>
      <c r="B140" s="6" t="s">
        <v>13</v>
      </c>
      <c r="C140" s="6" t="s">
        <v>33</v>
      </c>
      <c r="D140" s="6" t="n">
        <v>250</v>
      </c>
      <c r="E140" s="6" t="n">
        <v>100</v>
      </c>
      <c r="F140" s="6" t="s">
        <v>16</v>
      </c>
      <c r="G140" s="6" t="s">
        <v>17</v>
      </c>
      <c r="H140" s="6" t="n">
        <v>10</v>
      </c>
      <c r="I140" s="6" t="n">
        <v>60</v>
      </c>
      <c r="J140" s="1" t="n">
        <v>0.71480976300154</v>
      </c>
      <c r="K140" s="1" t="n">
        <f aca="false">MIN(60,J140)</f>
        <v>0.71480976300154</v>
      </c>
      <c r="L140" s="6" t="n">
        <v>100</v>
      </c>
      <c r="M140" s="7" t="b">
        <f aca="false">TRUE()</f>
        <v>1</v>
      </c>
      <c r="N140" s="5" t="n">
        <f aca="false">+L140/E140-1</f>
        <v>0</v>
      </c>
    </row>
    <row r="141" customFormat="false" ht="13.8" hidden="false" customHeight="false" outlineLevel="0" collapsed="false">
      <c r="A141" s="3" t="n">
        <v>139</v>
      </c>
      <c r="B141" s="6" t="s">
        <v>13</v>
      </c>
      <c r="C141" s="6" t="s">
        <v>33</v>
      </c>
      <c r="D141" s="6" t="n">
        <v>250</v>
      </c>
      <c r="E141" s="6" t="n">
        <v>100</v>
      </c>
      <c r="F141" s="6" t="s">
        <v>16</v>
      </c>
      <c r="G141" s="6" t="s">
        <v>17</v>
      </c>
      <c r="H141" s="6" t="n">
        <v>20</v>
      </c>
      <c r="I141" s="6" t="n">
        <v>60</v>
      </c>
      <c r="J141" s="1" t="n">
        <v>0.479138738999609</v>
      </c>
      <c r="K141" s="1" t="n">
        <f aca="false">MIN(60,J141)</f>
        <v>0.479138738999609</v>
      </c>
      <c r="L141" s="6" t="n">
        <v>100</v>
      </c>
      <c r="M141" s="7" t="b">
        <f aca="false">TRUE()</f>
        <v>1</v>
      </c>
      <c r="N141" s="5" t="n">
        <f aca="false">+L141/E141-1</f>
        <v>0</v>
      </c>
    </row>
    <row r="142" customFormat="false" ht="13.8" hidden="false" customHeight="false" outlineLevel="0" collapsed="false">
      <c r="A142" s="3" t="n">
        <v>140</v>
      </c>
      <c r="B142" s="6" t="s">
        <v>13</v>
      </c>
      <c r="C142" s="6" t="s">
        <v>33</v>
      </c>
      <c r="D142" s="6" t="n">
        <v>250</v>
      </c>
      <c r="E142" s="6" t="n">
        <v>100</v>
      </c>
      <c r="F142" s="6" t="s">
        <v>16</v>
      </c>
      <c r="G142" s="6" t="s">
        <v>17</v>
      </c>
      <c r="H142" s="6" t="n">
        <v>50</v>
      </c>
      <c r="I142" s="6" t="n">
        <v>60</v>
      </c>
      <c r="J142" s="1" t="n">
        <v>0.514704802000779</v>
      </c>
      <c r="K142" s="1" t="n">
        <f aca="false">MIN(60,J142)</f>
        <v>0.514704802000779</v>
      </c>
      <c r="L142" s="6" t="n">
        <v>100</v>
      </c>
      <c r="M142" s="7" t="b">
        <f aca="false">TRUE()</f>
        <v>1</v>
      </c>
      <c r="N142" s="5" t="n">
        <f aca="false">+L142/E142-1</f>
        <v>0</v>
      </c>
    </row>
    <row r="143" customFormat="false" ht="13.8" hidden="false" customHeight="false" outlineLevel="0" collapsed="false">
      <c r="A143" s="3" t="n">
        <v>141</v>
      </c>
      <c r="B143" s="6" t="s">
        <v>13</v>
      </c>
      <c r="C143" s="6" t="s">
        <v>33</v>
      </c>
      <c r="D143" s="6" t="n">
        <v>250</v>
      </c>
      <c r="E143" s="6" t="n">
        <v>100</v>
      </c>
      <c r="F143" s="6" t="s">
        <v>16</v>
      </c>
      <c r="G143" s="6" t="s">
        <v>18</v>
      </c>
      <c r="H143" s="6" t="n">
        <v>10</v>
      </c>
      <c r="I143" s="6" t="n">
        <v>60</v>
      </c>
      <c r="J143" s="1" t="n">
        <v>0.316643384001509</v>
      </c>
      <c r="K143" s="1" t="n">
        <f aca="false">MIN(60,J143)</f>
        <v>0.316643384001509</v>
      </c>
      <c r="L143" s="6" t="n">
        <v>100</v>
      </c>
      <c r="M143" s="7" t="b">
        <f aca="false">TRUE()</f>
        <v>1</v>
      </c>
      <c r="N143" s="5" t="n">
        <f aca="false">+L143/E143-1</f>
        <v>0</v>
      </c>
    </row>
    <row r="144" customFormat="false" ht="13.8" hidden="false" customHeight="false" outlineLevel="0" collapsed="false">
      <c r="A144" s="3" t="n">
        <v>142</v>
      </c>
      <c r="B144" s="6" t="s">
        <v>13</v>
      </c>
      <c r="C144" s="6" t="s">
        <v>33</v>
      </c>
      <c r="D144" s="6" t="n">
        <v>250</v>
      </c>
      <c r="E144" s="6" t="n">
        <v>100</v>
      </c>
      <c r="F144" s="6" t="s">
        <v>16</v>
      </c>
      <c r="G144" s="6" t="s">
        <v>18</v>
      </c>
      <c r="H144" s="6" t="n">
        <v>20</v>
      </c>
      <c r="I144" s="6" t="n">
        <v>60</v>
      </c>
      <c r="J144" s="1" t="n">
        <v>0.429385072999139</v>
      </c>
      <c r="K144" s="1" t="n">
        <f aca="false">MIN(60,J144)</f>
        <v>0.429385072999139</v>
      </c>
      <c r="L144" s="6" t="n">
        <v>100</v>
      </c>
      <c r="M144" s="7" t="b">
        <f aca="false">TRUE()</f>
        <v>1</v>
      </c>
      <c r="N144" s="5" t="n">
        <f aca="false">+L144/E144-1</f>
        <v>0</v>
      </c>
    </row>
    <row r="145" customFormat="false" ht="13.8" hidden="false" customHeight="false" outlineLevel="0" collapsed="false">
      <c r="A145" s="3" t="n">
        <v>143</v>
      </c>
      <c r="B145" s="6" t="s">
        <v>13</v>
      </c>
      <c r="C145" s="6" t="s">
        <v>33</v>
      </c>
      <c r="D145" s="6" t="n">
        <v>250</v>
      </c>
      <c r="E145" s="6" t="n">
        <v>100</v>
      </c>
      <c r="F145" s="6" t="s">
        <v>16</v>
      </c>
      <c r="G145" s="6" t="s">
        <v>18</v>
      </c>
      <c r="H145" s="6" t="n">
        <v>50</v>
      </c>
      <c r="I145" s="6" t="n">
        <v>60</v>
      </c>
      <c r="J145" s="1" t="n">
        <v>0.291092419000051</v>
      </c>
      <c r="K145" s="1" t="n">
        <f aca="false">MIN(60,J145)</f>
        <v>0.291092419000051</v>
      </c>
      <c r="L145" s="6" t="n">
        <v>100</v>
      </c>
      <c r="M145" s="7" t="b">
        <f aca="false">TRUE()</f>
        <v>1</v>
      </c>
      <c r="N145" s="5" t="n">
        <f aca="false">+L145/E145-1</f>
        <v>0</v>
      </c>
    </row>
    <row r="146" customFormat="false" ht="13.8" hidden="false" customHeight="false" outlineLevel="0" collapsed="false">
      <c r="A146" s="3" t="n">
        <v>144</v>
      </c>
      <c r="B146" s="6" t="s">
        <v>13</v>
      </c>
      <c r="C146" s="6" t="s">
        <v>34</v>
      </c>
      <c r="D146" s="6" t="n">
        <v>120</v>
      </c>
      <c r="E146" s="6" t="n">
        <v>50</v>
      </c>
      <c r="F146" s="6" t="s">
        <v>15</v>
      </c>
      <c r="H146" s="6" t="n">
        <v>10</v>
      </c>
      <c r="I146" s="6" t="n">
        <v>60</v>
      </c>
      <c r="J146" s="1" t="n">
        <v>0.0289983080001548</v>
      </c>
      <c r="K146" s="1" t="n">
        <f aca="false">MIN(60,J146)</f>
        <v>0.0289983080001548</v>
      </c>
      <c r="L146" s="6" t="n">
        <v>50</v>
      </c>
      <c r="M146" s="7" t="b">
        <f aca="false">TRUE()</f>
        <v>1</v>
      </c>
      <c r="N146" s="5" t="n">
        <f aca="false">+L146/E146-1</f>
        <v>0</v>
      </c>
    </row>
    <row r="147" customFormat="false" ht="13.8" hidden="false" customHeight="false" outlineLevel="0" collapsed="false">
      <c r="A147" s="3" t="n">
        <v>145</v>
      </c>
      <c r="B147" s="6" t="s">
        <v>13</v>
      </c>
      <c r="C147" s="6" t="s">
        <v>34</v>
      </c>
      <c r="D147" s="6" t="n">
        <v>120</v>
      </c>
      <c r="E147" s="6" t="n">
        <v>50</v>
      </c>
      <c r="F147" s="6" t="s">
        <v>15</v>
      </c>
      <c r="H147" s="6" t="n">
        <v>20</v>
      </c>
      <c r="I147" s="6" t="n">
        <v>60</v>
      </c>
      <c r="J147" s="1" t="n">
        <v>0.0244729730002291</v>
      </c>
      <c r="K147" s="1" t="n">
        <f aca="false">MIN(60,J147)</f>
        <v>0.0244729730002291</v>
      </c>
      <c r="L147" s="6" t="n">
        <v>50</v>
      </c>
      <c r="M147" s="7" t="b">
        <f aca="false">TRUE()</f>
        <v>1</v>
      </c>
      <c r="N147" s="5" t="n">
        <f aca="false">+L147/E147-1</f>
        <v>0</v>
      </c>
    </row>
    <row r="148" customFormat="false" ht="13.8" hidden="false" customHeight="false" outlineLevel="0" collapsed="false">
      <c r="A148" s="3" t="n">
        <v>146</v>
      </c>
      <c r="B148" s="6" t="s">
        <v>13</v>
      </c>
      <c r="C148" s="6" t="s">
        <v>34</v>
      </c>
      <c r="D148" s="6" t="n">
        <v>120</v>
      </c>
      <c r="E148" s="6" t="n">
        <v>50</v>
      </c>
      <c r="F148" s="6" t="s">
        <v>15</v>
      </c>
      <c r="H148" s="6" t="n">
        <v>50</v>
      </c>
      <c r="I148" s="6" t="n">
        <v>60</v>
      </c>
      <c r="J148" s="1" t="n">
        <v>0.0251447709997592</v>
      </c>
      <c r="K148" s="1" t="n">
        <f aca="false">MIN(60,J148)</f>
        <v>0.0251447709997592</v>
      </c>
      <c r="L148" s="6" t="n">
        <v>50</v>
      </c>
      <c r="M148" s="7" t="b">
        <f aca="false">TRUE()</f>
        <v>1</v>
      </c>
      <c r="N148" s="5" t="n">
        <f aca="false">+L148/E148-1</f>
        <v>0</v>
      </c>
    </row>
    <row r="149" customFormat="false" ht="13.8" hidden="false" customHeight="false" outlineLevel="0" collapsed="false">
      <c r="A149" s="3" t="n">
        <v>147</v>
      </c>
      <c r="B149" s="6" t="s">
        <v>13</v>
      </c>
      <c r="C149" s="6" t="s">
        <v>34</v>
      </c>
      <c r="D149" s="6" t="n">
        <v>120</v>
      </c>
      <c r="E149" s="6" t="n">
        <v>50</v>
      </c>
      <c r="F149" s="6" t="s">
        <v>16</v>
      </c>
      <c r="G149" s="6" t="s">
        <v>17</v>
      </c>
      <c r="H149" s="6" t="n">
        <v>10</v>
      </c>
      <c r="I149" s="6" t="n">
        <v>60</v>
      </c>
      <c r="J149" s="1" t="n">
        <v>0.0917707299995527</v>
      </c>
      <c r="K149" s="1" t="n">
        <f aca="false">MIN(60,J149)</f>
        <v>0.0917707299995527</v>
      </c>
      <c r="L149" s="6" t="n">
        <v>50</v>
      </c>
      <c r="M149" s="7" t="b">
        <f aca="false">TRUE()</f>
        <v>1</v>
      </c>
      <c r="N149" s="5" t="n">
        <f aca="false">+L149/E149-1</f>
        <v>0</v>
      </c>
    </row>
    <row r="150" customFormat="false" ht="13.8" hidden="false" customHeight="false" outlineLevel="0" collapsed="false">
      <c r="A150" s="3" t="n">
        <v>148</v>
      </c>
      <c r="B150" s="6" t="s">
        <v>13</v>
      </c>
      <c r="C150" s="6" t="s">
        <v>34</v>
      </c>
      <c r="D150" s="6" t="n">
        <v>120</v>
      </c>
      <c r="E150" s="6" t="n">
        <v>50</v>
      </c>
      <c r="F150" s="6" t="s">
        <v>16</v>
      </c>
      <c r="G150" s="6" t="s">
        <v>17</v>
      </c>
      <c r="H150" s="6" t="n">
        <v>20</v>
      </c>
      <c r="I150" s="6" t="n">
        <v>60</v>
      </c>
      <c r="J150" s="1" t="n">
        <v>0.084599875001004</v>
      </c>
      <c r="K150" s="1" t="n">
        <f aca="false">MIN(60,J150)</f>
        <v>0.084599875001004</v>
      </c>
      <c r="L150" s="6" t="n">
        <v>50</v>
      </c>
      <c r="M150" s="7" t="b">
        <f aca="false">TRUE()</f>
        <v>1</v>
      </c>
      <c r="N150" s="5" t="n">
        <f aca="false">+L150/E150-1</f>
        <v>0</v>
      </c>
    </row>
    <row r="151" customFormat="false" ht="13.8" hidden="false" customHeight="false" outlineLevel="0" collapsed="false">
      <c r="A151" s="3" t="n">
        <v>149</v>
      </c>
      <c r="B151" s="6" t="s">
        <v>13</v>
      </c>
      <c r="C151" s="6" t="s">
        <v>34</v>
      </c>
      <c r="D151" s="6" t="n">
        <v>120</v>
      </c>
      <c r="E151" s="6" t="n">
        <v>50</v>
      </c>
      <c r="F151" s="6" t="s">
        <v>16</v>
      </c>
      <c r="G151" s="6" t="s">
        <v>17</v>
      </c>
      <c r="H151" s="6" t="n">
        <v>50</v>
      </c>
      <c r="I151" s="6" t="n">
        <v>60</v>
      </c>
      <c r="J151" s="1" t="n">
        <v>0.0899891980006942</v>
      </c>
      <c r="K151" s="1" t="n">
        <f aca="false">MIN(60,J151)</f>
        <v>0.0899891980006942</v>
      </c>
      <c r="L151" s="6" t="n">
        <v>50</v>
      </c>
      <c r="M151" s="7" t="b">
        <f aca="false">TRUE()</f>
        <v>1</v>
      </c>
      <c r="N151" s="5" t="n">
        <f aca="false">+L151/E151-1</f>
        <v>0</v>
      </c>
    </row>
    <row r="152" customFormat="false" ht="13.8" hidden="false" customHeight="false" outlineLevel="0" collapsed="false">
      <c r="A152" s="3" t="n">
        <v>150</v>
      </c>
      <c r="B152" s="6" t="s">
        <v>13</v>
      </c>
      <c r="C152" s="6" t="s">
        <v>34</v>
      </c>
      <c r="D152" s="6" t="n">
        <v>120</v>
      </c>
      <c r="E152" s="6" t="n">
        <v>50</v>
      </c>
      <c r="F152" s="6" t="s">
        <v>16</v>
      </c>
      <c r="G152" s="6" t="s">
        <v>18</v>
      </c>
      <c r="H152" s="6" t="n">
        <v>10</v>
      </c>
      <c r="I152" s="6" t="n">
        <v>60</v>
      </c>
      <c r="J152" s="1" t="n">
        <v>0.114049492000049</v>
      </c>
      <c r="K152" s="1" t="n">
        <f aca="false">MIN(60,J152)</f>
        <v>0.114049492000049</v>
      </c>
      <c r="L152" s="6" t="n">
        <v>50</v>
      </c>
      <c r="M152" s="7" t="b">
        <f aca="false">TRUE()</f>
        <v>1</v>
      </c>
      <c r="N152" s="5" t="n">
        <f aca="false">+L152/E152-1</f>
        <v>0</v>
      </c>
    </row>
    <row r="153" customFormat="false" ht="13.8" hidden="false" customHeight="false" outlineLevel="0" collapsed="false">
      <c r="A153" s="3" t="n">
        <v>151</v>
      </c>
      <c r="B153" s="6" t="s">
        <v>13</v>
      </c>
      <c r="C153" s="6" t="s">
        <v>34</v>
      </c>
      <c r="D153" s="6" t="n">
        <v>120</v>
      </c>
      <c r="E153" s="6" t="n">
        <v>50</v>
      </c>
      <c r="F153" s="6" t="s">
        <v>16</v>
      </c>
      <c r="G153" s="6" t="s">
        <v>18</v>
      </c>
      <c r="H153" s="6" t="n">
        <v>20</v>
      </c>
      <c r="I153" s="6" t="n">
        <v>60</v>
      </c>
      <c r="J153" s="1" t="n">
        <v>0.077702162998321</v>
      </c>
      <c r="K153" s="1" t="n">
        <f aca="false">MIN(60,J153)</f>
        <v>0.077702162998321</v>
      </c>
      <c r="L153" s="6" t="n">
        <v>50</v>
      </c>
      <c r="M153" s="7" t="b">
        <f aca="false">TRUE()</f>
        <v>1</v>
      </c>
      <c r="N153" s="5" t="n">
        <f aca="false">+L153/E153-1</f>
        <v>0</v>
      </c>
    </row>
    <row r="154" customFormat="false" ht="13.8" hidden="false" customHeight="false" outlineLevel="0" collapsed="false">
      <c r="A154" s="3" t="n">
        <v>152</v>
      </c>
      <c r="B154" s="6" t="s">
        <v>13</v>
      </c>
      <c r="C154" s="6" t="s">
        <v>34</v>
      </c>
      <c r="D154" s="6" t="n">
        <v>120</v>
      </c>
      <c r="E154" s="6" t="n">
        <v>50</v>
      </c>
      <c r="F154" s="6" t="s">
        <v>16</v>
      </c>
      <c r="G154" s="6" t="s">
        <v>18</v>
      </c>
      <c r="H154" s="6" t="n">
        <v>50</v>
      </c>
      <c r="I154" s="6" t="n">
        <v>60</v>
      </c>
      <c r="J154" s="1" t="n">
        <v>0.108690010001737</v>
      </c>
      <c r="K154" s="1" t="n">
        <f aca="false">MIN(60,J154)</f>
        <v>0.108690010001737</v>
      </c>
      <c r="L154" s="6" t="n">
        <v>50</v>
      </c>
      <c r="M154" s="7" t="b">
        <f aca="false">TRUE()</f>
        <v>1</v>
      </c>
      <c r="N154" s="5" t="n">
        <f aca="false">+L154/E154-1</f>
        <v>0</v>
      </c>
    </row>
    <row r="155" customFormat="false" ht="13.8" hidden="false" customHeight="false" outlineLevel="0" collapsed="false">
      <c r="A155" s="3" t="n">
        <v>153</v>
      </c>
      <c r="B155" s="6" t="s">
        <v>13</v>
      </c>
      <c r="C155" s="6" t="s">
        <v>35</v>
      </c>
      <c r="D155" s="6" t="n">
        <v>250</v>
      </c>
      <c r="E155" s="6" t="n">
        <v>101</v>
      </c>
      <c r="F155" s="6" t="s">
        <v>15</v>
      </c>
      <c r="H155" s="6" t="n">
        <v>10</v>
      </c>
      <c r="I155" s="6" t="n">
        <v>60</v>
      </c>
      <c r="J155" s="1" t="n">
        <v>60.0951097279976</v>
      </c>
      <c r="K155" s="1" t="n">
        <f aca="false">MIN(60,J155)</f>
        <v>60</v>
      </c>
      <c r="L155" s="6" t="n">
        <v>102</v>
      </c>
      <c r="M155" s="7" t="b">
        <f aca="false">FALSE()</f>
        <v>0</v>
      </c>
      <c r="N155" s="5" t="n">
        <f aca="false">+L155/E155-1</f>
        <v>0.00990099009900991</v>
      </c>
    </row>
    <row r="156" customFormat="false" ht="13.8" hidden="false" customHeight="false" outlineLevel="0" collapsed="false">
      <c r="A156" s="3" t="n">
        <v>154</v>
      </c>
      <c r="B156" s="6" t="s">
        <v>13</v>
      </c>
      <c r="C156" s="6" t="s">
        <v>35</v>
      </c>
      <c r="D156" s="6" t="n">
        <v>250</v>
      </c>
      <c r="E156" s="6" t="n">
        <v>101</v>
      </c>
      <c r="F156" s="6" t="s">
        <v>15</v>
      </c>
      <c r="H156" s="6" t="n">
        <v>20</v>
      </c>
      <c r="I156" s="6" t="n">
        <v>60</v>
      </c>
      <c r="J156" s="1" t="n">
        <v>60.5034552420002</v>
      </c>
      <c r="K156" s="1" t="n">
        <f aca="false">MIN(60,J156)</f>
        <v>60</v>
      </c>
      <c r="L156" s="6" t="n">
        <v>102</v>
      </c>
      <c r="M156" s="7" t="b">
        <f aca="false">FALSE()</f>
        <v>0</v>
      </c>
      <c r="N156" s="5" t="n">
        <f aca="false">+L156/E156-1</f>
        <v>0.00990099009900991</v>
      </c>
    </row>
    <row r="157" customFormat="false" ht="13.8" hidden="false" customHeight="false" outlineLevel="0" collapsed="false">
      <c r="A157" s="3" t="n">
        <v>155</v>
      </c>
      <c r="B157" s="6" t="s">
        <v>13</v>
      </c>
      <c r="C157" s="6" t="s">
        <v>35</v>
      </c>
      <c r="D157" s="6" t="n">
        <v>250</v>
      </c>
      <c r="E157" s="6" t="n">
        <v>101</v>
      </c>
      <c r="F157" s="6" t="s">
        <v>15</v>
      </c>
      <c r="H157" s="6" t="n">
        <v>50</v>
      </c>
      <c r="I157" s="6" t="n">
        <v>60</v>
      </c>
      <c r="J157" s="1" t="n">
        <v>60.4510304100004</v>
      </c>
      <c r="K157" s="1" t="n">
        <f aca="false">MIN(60,J157)</f>
        <v>60</v>
      </c>
      <c r="L157" s="6" t="n">
        <v>102</v>
      </c>
      <c r="M157" s="7" t="b">
        <f aca="false">FALSE()</f>
        <v>0</v>
      </c>
      <c r="N157" s="5" t="n">
        <f aca="false">+L157/E157-1</f>
        <v>0.00990099009900991</v>
      </c>
    </row>
    <row r="158" customFormat="false" ht="13.8" hidden="false" customHeight="false" outlineLevel="0" collapsed="false">
      <c r="A158" s="3" t="n">
        <v>156</v>
      </c>
      <c r="B158" s="6" t="s">
        <v>13</v>
      </c>
      <c r="C158" s="6" t="s">
        <v>35</v>
      </c>
      <c r="D158" s="6" t="n">
        <v>250</v>
      </c>
      <c r="E158" s="6" t="n">
        <v>101</v>
      </c>
      <c r="F158" s="6" t="s">
        <v>16</v>
      </c>
      <c r="G158" s="6" t="s">
        <v>17</v>
      </c>
      <c r="H158" s="6" t="n">
        <v>10</v>
      </c>
      <c r="I158" s="6" t="n">
        <v>60</v>
      </c>
      <c r="J158" s="1" t="n">
        <v>5.73406054600127</v>
      </c>
      <c r="K158" s="1" t="n">
        <f aca="false">MIN(60,J158)</f>
        <v>5.73406054600127</v>
      </c>
      <c r="L158" s="6" t="n">
        <v>101</v>
      </c>
      <c r="M158" s="7" t="b">
        <f aca="false">TRUE()</f>
        <v>1</v>
      </c>
      <c r="N158" s="5" t="n">
        <f aca="false">+L158/E158-1</f>
        <v>0</v>
      </c>
    </row>
    <row r="159" customFormat="false" ht="13.8" hidden="false" customHeight="false" outlineLevel="0" collapsed="false">
      <c r="A159" s="3" t="n">
        <v>157</v>
      </c>
      <c r="B159" s="6" t="s">
        <v>13</v>
      </c>
      <c r="C159" s="6" t="s">
        <v>35</v>
      </c>
      <c r="D159" s="6" t="n">
        <v>250</v>
      </c>
      <c r="E159" s="6" t="n">
        <v>101</v>
      </c>
      <c r="F159" s="6" t="s">
        <v>16</v>
      </c>
      <c r="G159" s="6" t="s">
        <v>17</v>
      </c>
      <c r="H159" s="6" t="n">
        <v>20</v>
      </c>
      <c r="I159" s="6" t="n">
        <v>60</v>
      </c>
      <c r="J159" s="1" t="n">
        <v>11.0956525450019</v>
      </c>
      <c r="K159" s="1" t="n">
        <f aca="false">MIN(60,J159)</f>
        <v>11.0956525450019</v>
      </c>
      <c r="L159" s="6" t="n">
        <v>101</v>
      </c>
      <c r="M159" s="7" t="b">
        <f aca="false">TRUE()</f>
        <v>1</v>
      </c>
      <c r="N159" s="5" t="n">
        <f aca="false">+L159/E159-1</f>
        <v>0</v>
      </c>
    </row>
    <row r="160" customFormat="false" ht="13.8" hidden="false" customHeight="false" outlineLevel="0" collapsed="false">
      <c r="A160" s="3" t="n">
        <v>158</v>
      </c>
      <c r="B160" s="6" t="s">
        <v>13</v>
      </c>
      <c r="C160" s="6" t="s">
        <v>35</v>
      </c>
      <c r="D160" s="6" t="n">
        <v>250</v>
      </c>
      <c r="E160" s="6" t="n">
        <v>101</v>
      </c>
      <c r="F160" s="6" t="s">
        <v>16</v>
      </c>
      <c r="G160" s="6" t="s">
        <v>17</v>
      </c>
      <c r="H160" s="6" t="n">
        <v>50</v>
      </c>
      <c r="I160" s="6" t="n">
        <v>60</v>
      </c>
      <c r="J160" s="1" t="n">
        <v>7.97120271499807</v>
      </c>
      <c r="K160" s="1" t="n">
        <f aca="false">MIN(60,J160)</f>
        <v>7.97120271499807</v>
      </c>
      <c r="L160" s="6" t="n">
        <v>101</v>
      </c>
      <c r="M160" s="7" t="b">
        <f aca="false">TRUE()</f>
        <v>1</v>
      </c>
      <c r="N160" s="5" t="n">
        <f aca="false">+L160/E160-1</f>
        <v>0</v>
      </c>
    </row>
    <row r="161" customFormat="false" ht="13.8" hidden="false" customHeight="false" outlineLevel="0" collapsed="false">
      <c r="A161" s="3" t="n">
        <v>159</v>
      </c>
      <c r="B161" s="6" t="s">
        <v>13</v>
      </c>
      <c r="C161" s="6" t="s">
        <v>35</v>
      </c>
      <c r="D161" s="6" t="n">
        <v>250</v>
      </c>
      <c r="E161" s="6" t="n">
        <v>101</v>
      </c>
      <c r="F161" s="6" t="s">
        <v>16</v>
      </c>
      <c r="G161" s="6" t="s">
        <v>18</v>
      </c>
      <c r="H161" s="6" t="n">
        <v>10</v>
      </c>
      <c r="I161" s="6" t="n">
        <v>60</v>
      </c>
      <c r="J161" s="1" t="n">
        <v>10.8428565030008</v>
      </c>
      <c r="K161" s="1" t="n">
        <f aca="false">MIN(60,J161)</f>
        <v>10.8428565030008</v>
      </c>
      <c r="L161" s="6" t="n">
        <v>101</v>
      </c>
      <c r="M161" s="7" t="b">
        <f aca="false">TRUE()</f>
        <v>1</v>
      </c>
      <c r="N161" s="5" t="n">
        <f aca="false">+L161/E161-1</f>
        <v>0</v>
      </c>
    </row>
    <row r="162" customFormat="false" ht="13.8" hidden="false" customHeight="false" outlineLevel="0" collapsed="false">
      <c r="A162" s="3" t="n">
        <v>160</v>
      </c>
      <c r="B162" s="6" t="s">
        <v>13</v>
      </c>
      <c r="C162" s="6" t="s">
        <v>35</v>
      </c>
      <c r="D162" s="6" t="n">
        <v>250</v>
      </c>
      <c r="E162" s="6" t="n">
        <v>101</v>
      </c>
      <c r="F162" s="6" t="s">
        <v>16</v>
      </c>
      <c r="G162" s="6" t="s">
        <v>18</v>
      </c>
      <c r="H162" s="6" t="n">
        <v>20</v>
      </c>
      <c r="I162" s="6" t="n">
        <v>60</v>
      </c>
      <c r="J162" s="1" t="n">
        <v>7.10178871400058</v>
      </c>
      <c r="K162" s="1" t="n">
        <f aca="false">MIN(60,J162)</f>
        <v>7.10178871400058</v>
      </c>
      <c r="L162" s="6" t="n">
        <v>101</v>
      </c>
      <c r="M162" s="7" t="b">
        <f aca="false">TRUE()</f>
        <v>1</v>
      </c>
      <c r="N162" s="5" t="n">
        <f aca="false">+L162/E162-1</f>
        <v>0</v>
      </c>
    </row>
    <row r="163" customFormat="false" ht="13.8" hidden="false" customHeight="false" outlineLevel="0" collapsed="false">
      <c r="A163" s="3" t="n">
        <v>161</v>
      </c>
      <c r="B163" s="6" t="s">
        <v>13</v>
      </c>
      <c r="C163" s="6" t="s">
        <v>35</v>
      </c>
      <c r="D163" s="6" t="n">
        <v>250</v>
      </c>
      <c r="E163" s="6" t="n">
        <v>101</v>
      </c>
      <c r="F163" s="6" t="s">
        <v>16</v>
      </c>
      <c r="G163" s="6" t="s">
        <v>18</v>
      </c>
      <c r="H163" s="6" t="n">
        <v>50</v>
      </c>
      <c r="I163" s="6" t="n">
        <v>60</v>
      </c>
      <c r="J163" s="1" t="n">
        <v>12.799697653998</v>
      </c>
      <c r="K163" s="1" t="n">
        <f aca="false">MIN(60,J163)</f>
        <v>12.799697653998</v>
      </c>
      <c r="L163" s="6" t="n">
        <v>101</v>
      </c>
      <c r="M163" s="7" t="b">
        <f aca="false">TRUE()</f>
        <v>1</v>
      </c>
      <c r="N163" s="5" t="n">
        <f aca="false">+L163/E163-1</f>
        <v>0</v>
      </c>
    </row>
    <row r="164" customFormat="false" ht="13.8" hidden="false" customHeight="false" outlineLevel="0" collapsed="false">
      <c r="A164" s="3" t="n">
        <v>162</v>
      </c>
      <c r="B164" s="6" t="s">
        <v>13</v>
      </c>
      <c r="C164" s="6" t="s">
        <v>36</v>
      </c>
      <c r="D164" s="6" t="n">
        <v>1000</v>
      </c>
      <c r="E164" s="6" t="n">
        <v>401</v>
      </c>
      <c r="F164" s="6" t="s">
        <v>15</v>
      </c>
      <c r="H164" s="6" t="n">
        <v>10</v>
      </c>
      <c r="I164" s="6" t="n">
        <v>60</v>
      </c>
      <c r="J164" s="1" t="n">
        <v>60.997991213997</v>
      </c>
      <c r="K164" s="1" t="n">
        <f aca="false">MIN(60,J164)</f>
        <v>60</v>
      </c>
      <c r="L164" s="6" t="n">
        <v>405</v>
      </c>
      <c r="M164" s="7" t="b">
        <f aca="false">FALSE()</f>
        <v>0</v>
      </c>
      <c r="N164" s="5" t="n">
        <f aca="false">+L164/E164-1</f>
        <v>0.0099750623441397</v>
      </c>
    </row>
    <row r="165" customFormat="false" ht="13.8" hidden="false" customHeight="false" outlineLevel="0" collapsed="false">
      <c r="A165" s="3" t="n">
        <v>163</v>
      </c>
      <c r="B165" s="6" t="s">
        <v>13</v>
      </c>
      <c r="C165" s="6" t="s">
        <v>36</v>
      </c>
      <c r="D165" s="6" t="n">
        <v>1000</v>
      </c>
      <c r="E165" s="6" t="n">
        <v>401</v>
      </c>
      <c r="F165" s="6" t="s">
        <v>15</v>
      </c>
      <c r="H165" s="6" t="n">
        <v>20</v>
      </c>
      <c r="I165" s="6" t="n">
        <v>60</v>
      </c>
      <c r="J165" s="1" t="n">
        <v>60.6459540950018</v>
      </c>
      <c r="K165" s="1" t="n">
        <f aca="false">MIN(60,J165)</f>
        <v>60</v>
      </c>
      <c r="L165" s="6" t="n">
        <v>405</v>
      </c>
      <c r="M165" s="7" t="b">
        <f aca="false">FALSE()</f>
        <v>0</v>
      </c>
      <c r="N165" s="5" t="n">
        <f aca="false">+L165/E165-1</f>
        <v>0.0099750623441397</v>
      </c>
    </row>
    <row r="166" customFormat="false" ht="13.8" hidden="false" customHeight="false" outlineLevel="0" collapsed="false">
      <c r="A166" s="3" t="n">
        <v>164</v>
      </c>
      <c r="B166" s="6" t="s">
        <v>13</v>
      </c>
      <c r="C166" s="6" t="s">
        <v>36</v>
      </c>
      <c r="D166" s="6" t="n">
        <v>1000</v>
      </c>
      <c r="E166" s="6" t="n">
        <v>401</v>
      </c>
      <c r="F166" s="6" t="s">
        <v>15</v>
      </c>
      <c r="H166" s="6" t="n">
        <v>50</v>
      </c>
      <c r="I166" s="6" t="n">
        <v>60</v>
      </c>
      <c r="J166" s="1" t="n">
        <v>60.2285695209976</v>
      </c>
      <c r="K166" s="1" t="n">
        <f aca="false">MIN(60,J166)</f>
        <v>60</v>
      </c>
      <c r="L166" s="6" t="n">
        <v>405</v>
      </c>
      <c r="M166" s="7" t="b">
        <f aca="false">FALSE()</f>
        <v>0</v>
      </c>
      <c r="N166" s="5" t="n">
        <f aca="false">+L166/E166-1</f>
        <v>0.0099750623441397</v>
      </c>
    </row>
    <row r="167" customFormat="false" ht="13.8" hidden="false" customHeight="false" outlineLevel="0" collapsed="false">
      <c r="A167" s="3" t="n">
        <v>165</v>
      </c>
      <c r="B167" s="6" t="s">
        <v>13</v>
      </c>
      <c r="C167" s="6" t="s">
        <v>36</v>
      </c>
      <c r="D167" s="6" t="n">
        <v>1000</v>
      </c>
      <c r="E167" s="6" t="n">
        <v>401</v>
      </c>
      <c r="F167" s="6" t="s">
        <v>16</v>
      </c>
      <c r="G167" s="6" t="s">
        <v>17</v>
      </c>
      <c r="H167" s="6" t="n">
        <v>10</v>
      </c>
      <c r="I167" s="6" t="n">
        <v>60</v>
      </c>
      <c r="J167" s="1" t="n">
        <v>60.9884335759998</v>
      </c>
      <c r="K167" s="1" t="n">
        <f aca="false">MIN(60,J167)</f>
        <v>60</v>
      </c>
      <c r="L167" s="6" t="n">
        <v>403</v>
      </c>
      <c r="M167" s="7" t="b">
        <f aca="false">FALSE()</f>
        <v>0</v>
      </c>
      <c r="N167" s="5" t="n">
        <f aca="false">+L167/E167-1</f>
        <v>0.00498753117206974</v>
      </c>
    </row>
    <row r="168" customFormat="false" ht="13.8" hidden="false" customHeight="false" outlineLevel="0" collapsed="false">
      <c r="A168" s="3" t="n">
        <v>166</v>
      </c>
      <c r="B168" s="6" t="s">
        <v>13</v>
      </c>
      <c r="C168" s="6" t="s">
        <v>36</v>
      </c>
      <c r="D168" s="6" t="n">
        <v>1000</v>
      </c>
      <c r="E168" s="6" t="n">
        <v>401</v>
      </c>
      <c r="F168" s="6" t="s">
        <v>16</v>
      </c>
      <c r="G168" s="6" t="s">
        <v>17</v>
      </c>
      <c r="H168" s="6" t="n">
        <v>20</v>
      </c>
      <c r="I168" s="6" t="n">
        <v>60</v>
      </c>
      <c r="J168" s="1" t="n">
        <v>60.025417926001</v>
      </c>
      <c r="K168" s="1" t="n">
        <f aca="false">MIN(60,J168)</f>
        <v>60</v>
      </c>
      <c r="L168" s="6" t="n">
        <v>403</v>
      </c>
      <c r="M168" s="7" t="b">
        <f aca="false">FALSE()</f>
        <v>0</v>
      </c>
      <c r="N168" s="5" t="n">
        <f aca="false">+L168/E168-1</f>
        <v>0.00498753117206974</v>
      </c>
    </row>
    <row r="169" customFormat="false" ht="13.8" hidden="false" customHeight="false" outlineLevel="0" collapsed="false">
      <c r="A169" s="3" t="n">
        <v>167</v>
      </c>
      <c r="B169" s="6" t="s">
        <v>13</v>
      </c>
      <c r="C169" s="6" t="s">
        <v>36</v>
      </c>
      <c r="D169" s="6" t="n">
        <v>1000</v>
      </c>
      <c r="E169" s="6" t="n">
        <v>401</v>
      </c>
      <c r="F169" s="6" t="s">
        <v>16</v>
      </c>
      <c r="G169" s="6" t="s">
        <v>17</v>
      </c>
      <c r="H169" s="6" t="n">
        <v>50</v>
      </c>
      <c r="I169" s="6" t="n">
        <v>60</v>
      </c>
      <c r="J169" s="1" t="n">
        <v>60.5901034829985</v>
      </c>
      <c r="K169" s="1" t="n">
        <f aca="false">MIN(60,J169)</f>
        <v>60</v>
      </c>
      <c r="L169" s="6" t="n">
        <v>403</v>
      </c>
      <c r="M169" s="7" t="b">
        <f aca="false">FALSE()</f>
        <v>0</v>
      </c>
      <c r="N169" s="5" t="n">
        <f aca="false">+L169/E169-1</f>
        <v>0.00498753117206974</v>
      </c>
    </row>
    <row r="170" customFormat="false" ht="13.8" hidden="false" customHeight="false" outlineLevel="0" collapsed="false">
      <c r="A170" s="3" t="n">
        <v>168</v>
      </c>
      <c r="B170" s="6" t="s">
        <v>13</v>
      </c>
      <c r="C170" s="6" t="s">
        <v>36</v>
      </c>
      <c r="D170" s="6" t="n">
        <v>1000</v>
      </c>
      <c r="E170" s="6" t="n">
        <v>401</v>
      </c>
      <c r="F170" s="6" t="s">
        <v>16</v>
      </c>
      <c r="G170" s="6" t="s">
        <v>18</v>
      </c>
      <c r="H170" s="6" t="n">
        <v>10</v>
      </c>
      <c r="I170" s="6" t="n">
        <v>60</v>
      </c>
      <c r="J170" s="1" t="n">
        <v>60.4187256559999</v>
      </c>
      <c r="K170" s="1" t="n">
        <f aca="false">MIN(60,J170)</f>
        <v>60</v>
      </c>
      <c r="L170" s="6" t="n">
        <v>403</v>
      </c>
      <c r="M170" s="7" t="b">
        <f aca="false">FALSE()</f>
        <v>0</v>
      </c>
      <c r="N170" s="5" t="n">
        <f aca="false">+L170/E170-1</f>
        <v>0.00498753117206974</v>
      </c>
    </row>
    <row r="171" customFormat="false" ht="13.8" hidden="false" customHeight="false" outlineLevel="0" collapsed="false">
      <c r="A171" s="3" t="n">
        <v>169</v>
      </c>
      <c r="B171" s="6" t="s">
        <v>13</v>
      </c>
      <c r="C171" s="6" t="s">
        <v>36</v>
      </c>
      <c r="D171" s="6" t="n">
        <v>1000</v>
      </c>
      <c r="E171" s="6" t="n">
        <v>401</v>
      </c>
      <c r="F171" s="6" t="s">
        <v>16</v>
      </c>
      <c r="G171" s="6" t="s">
        <v>18</v>
      </c>
      <c r="H171" s="6" t="n">
        <v>20</v>
      </c>
      <c r="I171" s="6" t="n">
        <v>60</v>
      </c>
      <c r="J171" s="1" t="n">
        <v>60.3318044820007</v>
      </c>
      <c r="K171" s="1" t="n">
        <f aca="false">MIN(60,J171)</f>
        <v>60</v>
      </c>
      <c r="L171" s="6" t="n">
        <v>403</v>
      </c>
      <c r="M171" s="7" t="b">
        <f aca="false">FALSE()</f>
        <v>0</v>
      </c>
      <c r="N171" s="5" t="n">
        <f aca="false">+L171/E171-1</f>
        <v>0.00498753117206974</v>
      </c>
    </row>
    <row r="172" customFormat="false" ht="13.8" hidden="false" customHeight="false" outlineLevel="0" collapsed="false">
      <c r="A172" s="3" t="n">
        <v>170</v>
      </c>
      <c r="B172" s="6" t="s">
        <v>13</v>
      </c>
      <c r="C172" s="6" t="s">
        <v>36</v>
      </c>
      <c r="D172" s="6" t="n">
        <v>1000</v>
      </c>
      <c r="E172" s="6" t="n">
        <v>401</v>
      </c>
      <c r="F172" s="6" t="s">
        <v>16</v>
      </c>
      <c r="G172" s="6" t="s">
        <v>18</v>
      </c>
      <c r="H172" s="6" t="n">
        <v>50</v>
      </c>
      <c r="I172" s="6" t="n">
        <v>60</v>
      </c>
      <c r="J172" s="1" t="n">
        <v>60.5055354360011</v>
      </c>
      <c r="K172" s="1" t="n">
        <f aca="false">MIN(60,J172)</f>
        <v>60</v>
      </c>
      <c r="L172" s="6" t="n">
        <v>403</v>
      </c>
      <c r="M172" s="7" t="b">
        <f aca="false">FALSE()</f>
        <v>0</v>
      </c>
      <c r="N172" s="5" t="n">
        <f aca="false">+L172/E172-1</f>
        <v>0.00498753117206974</v>
      </c>
    </row>
    <row r="173" customFormat="false" ht="13.8" hidden="false" customHeight="false" outlineLevel="0" collapsed="false">
      <c r="A173" s="3" t="n">
        <v>171</v>
      </c>
      <c r="B173" s="6" t="s">
        <v>13</v>
      </c>
      <c r="C173" s="6" t="s">
        <v>37</v>
      </c>
      <c r="D173" s="6" t="n">
        <v>250</v>
      </c>
      <c r="E173" s="6" t="n">
        <v>97</v>
      </c>
      <c r="F173" s="6" t="s">
        <v>15</v>
      </c>
      <c r="H173" s="6" t="n">
        <v>10</v>
      </c>
      <c r="I173" s="6" t="n">
        <v>60</v>
      </c>
      <c r="J173" s="1" t="n">
        <v>60.4465863750011</v>
      </c>
      <c r="K173" s="1" t="n">
        <f aca="false">MIN(60,J173)</f>
        <v>60</v>
      </c>
      <c r="L173" s="6" t="n">
        <v>99</v>
      </c>
      <c r="M173" s="7" t="b">
        <f aca="false">FALSE()</f>
        <v>0</v>
      </c>
      <c r="N173" s="5" t="n">
        <f aca="false">+L173/E173-1</f>
        <v>0.0206185567010309</v>
      </c>
    </row>
    <row r="174" customFormat="false" ht="13.8" hidden="false" customHeight="false" outlineLevel="0" collapsed="false">
      <c r="A174" s="3" t="n">
        <v>172</v>
      </c>
      <c r="B174" s="6" t="s">
        <v>13</v>
      </c>
      <c r="C174" s="6" t="s">
        <v>37</v>
      </c>
      <c r="D174" s="6" t="n">
        <v>250</v>
      </c>
      <c r="E174" s="6" t="n">
        <v>97</v>
      </c>
      <c r="F174" s="6" t="s">
        <v>15</v>
      </c>
      <c r="H174" s="6" t="n">
        <v>20</v>
      </c>
      <c r="I174" s="6" t="n">
        <v>60</v>
      </c>
      <c r="J174" s="1" t="n">
        <v>60.199139938999</v>
      </c>
      <c r="K174" s="1" t="n">
        <f aca="false">MIN(60,J174)</f>
        <v>60</v>
      </c>
      <c r="L174" s="6" t="n">
        <v>99</v>
      </c>
      <c r="M174" s="7" t="b">
        <f aca="false">FALSE()</f>
        <v>0</v>
      </c>
      <c r="N174" s="5" t="n">
        <f aca="false">+L174/E174-1</f>
        <v>0.0206185567010309</v>
      </c>
    </row>
    <row r="175" customFormat="false" ht="13.8" hidden="false" customHeight="false" outlineLevel="0" collapsed="false">
      <c r="A175" s="3" t="n">
        <v>173</v>
      </c>
      <c r="B175" s="6" t="s">
        <v>13</v>
      </c>
      <c r="C175" s="6" t="s">
        <v>37</v>
      </c>
      <c r="D175" s="6" t="n">
        <v>250</v>
      </c>
      <c r="E175" s="6" t="n">
        <v>97</v>
      </c>
      <c r="F175" s="6" t="s">
        <v>15</v>
      </c>
      <c r="H175" s="6" t="n">
        <v>50</v>
      </c>
      <c r="I175" s="6" t="n">
        <v>60</v>
      </c>
      <c r="J175" s="1" t="n">
        <v>60.1278110300009</v>
      </c>
      <c r="K175" s="1" t="n">
        <f aca="false">MIN(60,J175)</f>
        <v>60</v>
      </c>
      <c r="L175" s="6" t="n">
        <v>99</v>
      </c>
      <c r="M175" s="7" t="b">
        <f aca="false">FALSE()</f>
        <v>0</v>
      </c>
      <c r="N175" s="5" t="n">
        <f aca="false">+L175/E175-1</f>
        <v>0.0206185567010309</v>
      </c>
    </row>
    <row r="176" customFormat="false" ht="13.8" hidden="false" customHeight="false" outlineLevel="0" collapsed="false">
      <c r="A176" s="3" t="n">
        <v>174</v>
      </c>
      <c r="B176" s="6" t="s">
        <v>13</v>
      </c>
      <c r="C176" s="6" t="s">
        <v>37</v>
      </c>
      <c r="D176" s="6" t="n">
        <v>250</v>
      </c>
      <c r="E176" s="6" t="n">
        <v>97</v>
      </c>
      <c r="F176" s="6" t="s">
        <v>16</v>
      </c>
      <c r="G176" s="6" t="s">
        <v>17</v>
      </c>
      <c r="H176" s="6" t="n">
        <v>10</v>
      </c>
      <c r="I176" s="6" t="n">
        <v>60</v>
      </c>
      <c r="J176" s="1" t="n">
        <v>10.7310023669998</v>
      </c>
      <c r="K176" s="1" t="n">
        <f aca="false">MIN(60,J176)</f>
        <v>10.7310023669998</v>
      </c>
      <c r="L176" s="6" t="n">
        <v>97</v>
      </c>
      <c r="M176" s="7" t="b">
        <f aca="false">TRUE()</f>
        <v>1</v>
      </c>
      <c r="N176" s="5" t="n">
        <f aca="false">+L176/E176-1</f>
        <v>0</v>
      </c>
    </row>
    <row r="177" customFormat="false" ht="13.8" hidden="false" customHeight="false" outlineLevel="0" collapsed="false">
      <c r="A177" s="3" t="n">
        <v>175</v>
      </c>
      <c r="B177" s="6" t="s">
        <v>13</v>
      </c>
      <c r="C177" s="6" t="s">
        <v>37</v>
      </c>
      <c r="D177" s="6" t="n">
        <v>250</v>
      </c>
      <c r="E177" s="6" t="n">
        <v>97</v>
      </c>
      <c r="F177" s="6" t="s">
        <v>16</v>
      </c>
      <c r="G177" s="6" t="s">
        <v>17</v>
      </c>
      <c r="H177" s="6" t="n">
        <v>20</v>
      </c>
      <c r="I177" s="6" t="n">
        <v>60</v>
      </c>
      <c r="J177" s="1" t="n">
        <v>30.946918495003</v>
      </c>
      <c r="K177" s="1" t="n">
        <f aca="false">MIN(60,J177)</f>
        <v>30.946918495003</v>
      </c>
      <c r="L177" s="6" t="n">
        <v>97</v>
      </c>
      <c r="M177" s="7" t="b">
        <f aca="false">TRUE()</f>
        <v>1</v>
      </c>
      <c r="N177" s="5" t="n">
        <f aca="false">+L177/E177-1</f>
        <v>0</v>
      </c>
    </row>
    <row r="178" customFormat="false" ht="13.8" hidden="false" customHeight="false" outlineLevel="0" collapsed="false">
      <c r="A178" s="3" t="n">
        <v>176</v>
      </c>
      <c r="B178" s="6" t="s">
        <v>13</v>
      </c>
      <c r="C178" s="6" t="s">
        <v>37</v>
      </c>
      <c r="D178" s="6" t="n">
        <v>250</v>
      </c>
      <c r="E178" s="6" t="n">
        <v>97</v>
      </c>
      <c r="F178" s="6" t="s">
        <v>16</v>
      </c>
      <c r="G178" s="6" t="s">
        <v>17</v>
      </c>
      <c r="H178" s="6" t="n">
        <v>50</v>
      </c>
      <c r="I178" s="6" t="n">
        <v>60</v>
      </c>
      <c r="J178" s="1" t="n">
        <v>11.2448447679999</v>
      </c>
      <c r="K178" s="1" t="n">
        <f aca="false">MIN(60,J178)</f>
        <v>11.2448447679999</v>
      </c>
      <c r="L178" s="6" t="n">
        <v>97</v>
      </c>
      <c r="M178" s="7" t="b">
        <f aca="false">TRUE()</f>
        <v>1</v>
      </c>
      <c r="N178" s="5" t="n">
        <f aca="false">+L178/E178-1</f>
        <v>0</v>
      </c>
    </row>
    <row r="179" customFormat="false" ht="13.8" hidden="false" customHeight="false" outlineLevel="0" collapsed="false">
      <c r="A179" s="3" t="n">
        <v>177</v>
      </c>
      <c r="B179" s="6" t="s">
        <v>13</v>
      </c>
      <c r="C179" s="6" t="s">
        <v>37</v>
      </c>
      <c r="D179" s="6" t="n">
        <v>250</v>
      </c>
      <c r="E179" s="6" t="n">
        <v>97</v>
      </c>
      <c r="F179" s="6" t="s">
        <v>16</v>
      </c>
      <c r="G179" s="6" t="s">
        <v>18</v>
      </c>
      <c r="H179" s="6" t="n">
        <v>10</v>
      </c>
      <c r="I179" s="6" t="n">
        <v>60</v>
      </c>
      <c r="J179" s="1" t="n">
        <v>8.86651857200195</v>
      </c>
      <c r="K179" s="1" t="n">
        <f aca="false">MIN(60,J179)</f>
        <v>8.86651857200195</v>
      </c>
      <c r="L179" s="6" t="n">
        <v>97</v>
      </c>
      <c r="M179" s="7" t="b">
        <f aca="false">TRUE()</f>
        <v>1</v>
      </c>
      <c r="N179" s="5" t="n">
        <f aca="false">+L179/E179-1</f>
        <v>0</v>
      </c>
    </row>
    <row r="180" customFormat="false" ht="13.8" hidden="false" customHeight="false" outlineLevel="0" collapsed="false">
      <c r="A180" s="3" t="n">
        <v>178</v>
      </c>
      <c r="B180" s="6" t="s">
        <v>13</v>
      </c>
      <c r="C180" s="6" t="s">
        <v>37</v>
      </c>
      <c r="D180" s="6" t="n">
        <v>250</v>
      </c>
      <c r="E180" s="6" t="n">
        <v>97</v>
      </c>
      <c r="F180" s="6" t="s">
        <v>16</v>
      </c>
      <c r="G180" s="6" t="s">
        <v>18</v>
      </c>
      <c r="H180" s="6" t="n">
        <v>20</v>
      </c>
      <c r="I180" s="6" t="n">
        <v>60</v>
      </c>
      <c r="J180" s="1" t="n">
        <v>25.9894577680025</v>
      </c>
      <c r="K180" s="1" t="n">
        <f aca="false">MIN(60,J180)</f>
        <v>25.9894577680025</v>
      </c>
      <c r="L180" s="6" t="n">
        <v>97</v>
      </c>
      <c r="M180" s="7" t="b">
        <f aca="false">TRUE()</f>
        <v>1</v>
      </c>
      <c r="N180" s="5" t="n">
        <f aca="false">+L180/E180-1</f>
        <v>0</v>
      </c>
    </row>
    <row r="181" customFormat="false" ht="13.8" hidden="false" customHeight="false" outlineLevel="0" collapsed="false">
      <c r="A181" s="3" t="n">
        <v>179</v>
      </c>
      <c r="B181" s="6" t="s">
        <v>13</v>
      </c>
      <c r="C181" s="6" t="s">
        <v>37</v>
      </c>
      <c r="D181" s="6" t="n">
        <v>250</v>
      </c>
      <c r="E181" s="6" t="n">
        <v>97</v>
      </c>
      <c r="F181" s="6" t="s">
        <v>16</v>
      </c>
      <c r="G181" s="6" t="s">
        <v>18</v>
      </c>
      <c r="H181" s="6" t="n">
        <v>50</v>
      </c>
      <c r="I181" s="6" t="n">
        <v>60</v>
      </c>
      <c r="J181" s="1" t="n">
        <v>7.659114864</v>
      </c>
      <c r="K181" s="1" t="n">
        <f aca="false">MIN(60,J181)</f>
        <v>7.659114864</v>
      </c>
      <c r="L181" s="6" t="n">
        <v>97</v>
      </c>
      <c r="M181" s="7" t="b">
        <f aca="false">TRUE()</f>
        <v>1</v>
      </c>
      <c r="N181" s="5" t="n">
        <f aca="false">+L181/E181-1</f>
        <v>0</v>
      </c>
    </row>
    <row r="182" customFormat="false" ht="13.8" hidden="false" customHeight="false" outlineLevel="0" collapsed="false">
      <c r="A182" s="3" t="n">
        <v>180</v>
      </c>
      <c r="B182" s="6" t="s">
        <v>13</v>
      </c>
      <c r="C182" s="6" t="s">
        <v>38</v>
      </c>
      <c r="D182" s="6" t="n">
        <v>250</v>
      </c>
      <c r="E182" s="6" t="n">
        <v>101</v>
      </c>
      <c r="F182" s="6" t="s">
        <v>15</v>
      </c>
      <c r="H182" s="6" t="n">
        <v>10</v>
      </c>
      <c r="I182" s="6" t="n">
        <v>60</v>
      </c>
      <c r="J182" s="1" t="n">
        <v>60.0815084749993</v>
      </c>
      <c r="K182" s="1" t="n">
        <f aca="false">MIN(60,J182)</f>
        <v>60</v>
      </c>
      <c r="L182" s="6" t="n">
        <v>102</v>
      </c>
      <c r="M182" s="7" t="b">
        <f aca="false">FALSE()</f>
        <v>0</v>
      </c>
      <c r="N182" s="5" t="n">
        <f aca="false">+L182/E182-1</f>
        <v>0.00990099009900991</v>
      </c>
    </row>
    <row r="183" customFormat="false" ht="13.8" hidden="false" customHeight="false" outlineLevel="0" collapsed="false">
      <c r="A183" s="3" t="n">
        <v>181</v>
      </c>
      <c r="B183" s="6" t="s">
        <v>13</v>
      </c>
      <c r="C183" s="6" t="s">
        <v>38</v>
      </c>
      <c r="D183" s="6" t="n">
        <v>250</v>
      </c>
      <c r="E183" s="6" t="n">
        <v>101</v>
      </c>
      <c r="F183" s="6" t="s">
        <v>15</v>
      </c>
      <c r="H183" s="6" t="n">
        <v>20</v>
      </c>
      <c r="I183" s="6" t="n">
        <v>60</v>
      </c>
      <c r="J183" s="1" t="n">
        <v>60.7768468459981</v>
      </c>
      <c r="K183" s="1" t="n">
        <f aca="false">MIN(60,J183)</f>
        <v>60</v>
      </c>
      <c r="L183" s="6" t="n">
        <v>102</v>
      </c>
      <c r="M183" s="7" t="b">
        <f aca="false">FALSE()</f>
        <v>0</v>
      </c>
      <c r="N183" s="5" t="n">
        <f aca="false">+L183/E183-1</f>
        <v>0.00990099009900991</v>
      </c>
    </row>
    <row r="184" customFormat="false" ht="13.8" hidden="false" customHeight="false" outlineLevel="0" collapsed="false">
      <c r="A184" s="3" t="n">
        <v>182</v>
      </c>
      <c r="B184" s="6" t="s">
        <v>13</v>
      </c>
      <c r="C184" s="6" t="s">
        <v>38</v>
      </c>
      <c r="D184" s="6" t="n">
        <v>250</v>
      </c>
      <c r="E184" s="6" t="n">
        <v>101</v>
      </c>
      <c r="F184" s="6" t="s">
        <v>15</v>
      </c>
      <c r="H184" s="6" t="n">
        <v>50</v>
      </c>
      <c r="I184" s="6" t="n">
        <v>60</v>
      </c>
      <c r="J184" s="1" t="n">
        <v>60.0507008740024</v>
      </c>
      <c r="K184" s="1" t="n">
        <f aca="false">MIN(60,J184)</f>
        <v>60</v>
      </c>
      <c r="L184" s="6" t="n">
        <v>102</v>
      </c>
      <c r="M184" s="7" t="b">
        <f aca="false">FALSE()</f>
        <v>0</v>
      </c>
      <c r="N184" s="5" t="n">
        <f aca="false">+L184/E184-1</f>
        <v>0.00990099009900991</v>
      </c>
    </row>
    <row r="185" customFormat="false" ht="13.8" hidden="false" customHeight="false" outlineLevel="0" collapsed="false">
      <c r="A185" s="3" t="n">
        <v>183</v>
      </c>
      <c r="B185" s="6" t="s">
        <v>13</v>
      </c>
      <c r="C185" s="6" t="s">
        <v>38</v>
      </c>
      <c r="D185" s="6" t="n">
        <v>250</v>
      </c>
      <c r="E185" s="6" t="n">
        <v>101</v>
      </c>
      <c r="F185" s="6" t="s">
        <v>16</v>
      </c>
      <c r="G185" s="6" t="s">
        <v>17</v>
      </c>
      <c r="H185" s="6" t="n">
        <v>10</v>
      </c>
      <c r="I185" s="6" t="n">
        <v>60</v>
      </c>
      <c r="J185" s="1" t="n">
        <v>5.41344122499868</v>
      </c>
      <c r="K185" s="1" t="n">
        <f aca="false">MIN(60,J185)</f>
        <v>5.41344122499868</v>
      </c>
      <c r="L185" s="6" t="n">
        <v>101</v>
      </c>
      <c r="M185" s="7" t="b">
        <f aca="false">TRUE()</f>
        <v>1</v>
      </c>
      <c r="N185" s="5" t="n">
        <f aca="false">+L185/E185-1</f>
        <v>0</v>
      </c>
    </row>
    <row r="186" customFormat="false" ht="13.8" hidden="false" customHeight="false" outlineLevel="0" collapsed="false">
      <c r="A186" s="3" t="n">
        <v>184</v>
      </c>
      <c r="B186" s="6" t="s">
        <v>13</v>
      </c>
      <c r="C186" s="6" t="s">
        <v>38</v>
      </c>
      <c r="D186" s="6" t="n">
        <v>250</v>
      </c>
      <c r="E186" s="6" t="n">
        <v>101</v>
      </c>
      <c r="F186" s="6" t="s">
        <v>16</v>
      </c>
      <c r="G186" s="6" t="s">
        <v>17</v>
      </c>
      <c r="H186" s="6" t="n">
        <v>20</v>
      </c>
      <c r="I186" s="6" t="n">
        <v>60</v>
      </c>
      <c r="J186" s="1" t="n">
        <v>1.31350850500166</v>
      </c>
      <c r="K186" s="1" t="n">
        <f aca="false">MIN(60,J186)</f>
        <v>1.31350850500166</v>
      </c>
      <c r="L186" s="6" t="n">
        <v>101</v>
      </c>
      <c r="M186" s="7" t="b">
        <f aca="false">TRUE()</f>
        <v>1</v>
      </c>
      <c r="N186" s="5" t="n">
        <f aca="false">+L186/E186-1</f>
        <v>0</v>
      </c>
    </row>
    <row r="187" customFormat="false" ht="13.8" hidden="false" customHeight="false" outlineLevel="0" collapsed="false">
      <c r="A187" s="3" t="n">
        <v>185</v>
      </c>
      <c r="B187" s="6" t="s">
        <v>13</v>
      </c>
      <c r="C187" s="6" t="s">
        <v>38</v>
      </c>
      <c r="D187" s="6" t="n">
        <v>250</v>
      </c>
      <c r="E187" s="6" t="n">
        <v>101</v>
      </c>
      <c r="F187" s="6" t="s">
        <v>16</v>
      </c>
      <c r="G187" s="6" t="s">
        <v>17</v>
      </c>
      <c r="H187" s="6" t="n">
        <v>50</v>
      </c>
      <c r="I187" s="6" t="n">
        <v>60</v>
      </c>
      <c r="J187" s="1" t="n">
        <v>4.9037286620005</v>
      </c>
      <c r="K187" s="1" t="n">
        <f aca="false">MIN(60,J187)</f>
        <v>4.9037286620005</v>
      </c>
      <c r="L187" s="6" t="n">
        <v>101</v>
      </c>
      <c r="M187" s="7" t="b">
        <f aca="false">TRUE()</f>
        <v>1</v>
      </c>
      <c r="N187" s="5" t="n">
        <f aca="false">+L187/E187-1</f>
        <v>0</v>
      </c>
    </row>
    <row r="188" customFormat="false" ht="13.8" hidden="false" customHeight="false" outlineLevel="0" collapsed="false">
      <c r="A188" s="3" t="n">
        <v>186</v>
      </c>
      <c r="B188" s="6" t="s">
        <v>13</v>
      </c>
      <c r="C188" s="6" t="s">
        <v>38</v>
      </c>
      <c r="D188" s="6" t="n">
        <v>250</v>
      </c>
      <c r="E188" s="6" t="n">
        <v>101</v>
      </c>
      <c r="F188" s="6" t="s">
        <v>16</v>
      </c>
      <c r="G188" s="6" t="s">
        <v>18</v>
      </c>
      <c r="H188" s="6" t="n">
        <v>10</v>
      </c>
      <c r="I188" s="6" t="n">
        <v>60</v>
      </c>
      <c r="J188" s="1" t="n">
        <v>2.01793957300106</v>
      </c>
      <c r="K188" s="1" t="n">
        <f aca="false">MIN(60,J188)</f>
        <v>2.01793957300106</v>
      </c>
      <c r="L188" s="6" t="n">
        <v>101</v>
      </c>
      <c r="M188" s="7" t="b">
        <f aca="false">TRUE()</f>
        <v>1</v>
      </c>
      <c r="N188" s="5" t="n">
        <f aca="false">+L188/E188-1</f>
        <v>0</v>
      </c>
    </row>
    <row r="189" customFormat="false" ht="13.8" hidden="false" customHeight="false" outlineLevel="0" collapsed="false">
      <c r="A189" s="3" t="n">
        <v>187</v>
      </c>
      <c r="B189" s="6" t="s">
        <v>13</v>
      </c>
      <c r="C189" s="6" t="s">
        <v>38</v>
      </c>
      <c r="D189" s="6" t="n">
        <v>250</v>
      </c>
      <c r="E189" s="6" t="n">
        <v>101</v>
      </c>
      <c r="F189" s="6" t="s">
        <v>16</v>
      </c>
      <c r="G189" s="6" t="s">
        <v>18</v>
      </c>
      <c r="H189" s="6" t="n">
        <v>20</v>
      </c>
      <c r="I189" s="6" t="n">
        <v>60</v>
      </c>
      <c r="J189" s="1" t="n">
        <v>9.45513249999931</v>
      </c>
      <c r="K189" s="1" t="n">
        <f aca="false">MIN(60,J189)</f>
        <v>9.45513249999931</v>
      </c>
      <c r="L189" s="6" t="n">
        <v>101</v>
      </c>
      <c r="M189" s="7" t="b">
        <f aca="false">TRUE()</f>
        <v>1</v>
      </c>
      <c r="N189" s="5" t="n">
        <f aca="false">+L189/E189-1</f>
        <v>0</v>
      </c>
    </row>
    <row r="190" customFormat="false" ht="13.8" hidden="false" customHeight="false" outlineLevel="0" collapsed="false">
      <c r="A190" s="3" t="n">
        <v>188</v>
      </c>
      <c r="B190" s="6" t="s">
        <v>13</v>
      </c>
      <c r="C190" s="6" t="s">
        <v>38</v>
      </c>
      <c r="D190" s="6" t="n">
        <v>250</v>
      </c>
      <c r="E190" s="6" t="n">
        <v>101</v>
      </c>
      <c r="F190" s="6" t="s">
        <v>16</v>
      </c>
      <c r="G190" s="6" t="s">
        <v>18</v>
      </c>
      <c r="H190" s="6" t="n">
        <v>50</v>
      </c>
      <c r="I190" s="6" t="n">
        <v>60</v>
      </c>
      <c r="J190" s="1" t="n">
        <v>1.9143551950001</v>
      </c>
      <c r="K190" s="1" t="n">
        <f aca="false">MIN(60,J190)</f>
        <v>1.9143551950001</v>
      </c>
      <c r="L190" s="6" t="n">
        <v>101</v>
      </c>
      <c r="M190" s="7" t="b">
        <f aca="false">TRUE()</f>
        <v>1</v>
      </c>
      <c r="N190" s="5" t="n">
        <f aca="false">+L190/E190-1</f>
        <v>0</v>
      </c>
    </row>
    <row r="191" customFormat="false" ht="13.8" hidden="false" customHeight="false" outlineLevel="0" collapsed="false">
      <c r="A191" s="3" t="n">
        <v>189</v>
      </c>
      <c r="B191" s="6" t="s">
        <v>13</v>
      </c>
      <c r="C191" s="6" t="s">
        <v>39</v>
      </c>
      <c r="D191" s="6" t="n">
        <v>1000</v>
      </c>
      <c r="E191" s="6" t="n">
        <v>397</v>
      </c>
      <c r="F191" s="6" t="s">
        <v>15</v>
      </c>
      <c r="H191" s="6" t="n">
        <v>10</v>
      </c>
      <c r="I191" s="6" t="n">
        <v>60</v>
      </c>
      <c r="J191" s="1" t="n">
        <v>60.4539489929994</v>
      </c>
      <c r="K191" s="1" t="n">
        <f aca="false">MIN(60,J191)</f>
        <v>60</v>
      </c>
      <c r="L191" s="6" t="n">
        <v>402</v>
      </c>
      <c r="M191" s="7" t="b">
        <f aca="false">FALSE()</f>
        <v>0</v>
      </c>
      <c r="N191" s="5" t="n">
        <f aca="false">+L191/E191-1</f>
        <v>0.0125944584382871</v>
      </c>
    </row>
    <row r="192" customFormat="false" ht="13.8" hidden="false" customHeight="false" outlineLevel="0" collapsed="false">
      <c r="A192" s="3" t="n">
        <v>190</v>
      </c>
      <c r="B192" s="6" t="s">
        <v>13</v>
      </c>
      <c r="C192" s="6" t="s">
        <v>39</v>
      </c>
      <c r="D192" s="6" t="n">
        <v>1000</v>
      </c>
      <c r="E192" s="6" t="n">
        <v>397</v>
      </c>
      <c r="F192" s="6" t="s">
        <v>15</v>
      </c>
      <c r="H192" s="6" t="n">
        <v>20</v>
      </c>
      <c r="I192" s="6" t="n">
        <v>60</v>
      </c>
      <c r="J192" s="1" t="n">
        <v>60.4864942639979</v>
      </c>
      <c r="K192" s="1" t="n">
        <f aca="false">MIN(60,J192)</f>
        <v>60</v>
      </c>
      <c r="L192" s="6" t="n">
        <v>402</v>
      </c>
      <c r="M192" s="7" t="b">
        <f aca="false">FALSE()</f>
        <v>0</v>
      </c>
      <c r="N192" s="5" t="n">
        <f aca="false">+L192/E192-1</f>
        <v>0.0125944584382871</v>
      </c>
    </row>
    <row r="193" customFormat="false" ht="13.8" hidden="false" customHeight="false" outlineLevel="0" collapsed="false">
      <c r="A193" s="3" t="n">
        <v>191</v>
      </c>
      <c r="B193" s="6" t="s">
        <v>13</v>
      </c>
      <c r="C193" s="6" t="s">
        <v>39</v>
      </c>
      <c r="D193" s="6" t="n">
        <v>1000</v>
      </c>
      <c r="E193" s="6" t="n">
        <v>397</v>
      </c>
      <c r="F193" s="6" t="s">
        <v>15</v>
      </c>
      <c r="H193" s="6" t="n">
        <v>50</v>
      </c>
      <c r="I193" s="6" t="n">
        <v>60</v>
      </c>
      <c r="J193" s="1" t="n">
        <v>60.7402821659998</v>
      </c>
      <c r="K193" s="1" t="n">
        <f aca="false">MIN(60,J193)</f>
        <v>60</v>
      </c>
      <c r="L193" s="6" t="n">
        <v>402</v>
      </c>
      <c r="M193" s="7" t="b">
        <f aca="false">FALSE()</f>
        <v>0</v>
      </c>
      <c r="N193" s="5" t="n">
        <f aca="false">+L193/E193-1</f>
        <v>0.0125944584382871</v>
      </c>
    </row>
    <row r="194" customFormat="false" ht="13.8" hidden="false" customHeight="false" outlineLevel="0" collapsed="false">
      <c r="A194" s="3" t="n">
        <v>192</v>
      </c>
      <c r="B194" s="6" t="s">
        <v>13</v>
      </c>
      <c r="C194" s="6" t="s">
        <v>39</v>
      </c>
      <c r="D194" s="6" t="n">
        <v>1000</v>
      </c>
      <c r="E194" s="6" t="n">
        <v>397</v>
      </c>
      <c r="F194" s="6" t="s">
        <v>16</v>
      </c>
      <c r="G194" s="6" t="s">
        <v>17</v>
      </c>
      <c r="H194" s="6" t="n">
        <v>10</v>
      </c>
      <c r="I194" s="6" t="n">
        <v>60</v>
      </c>
      <c r="J194" s="1" t="n">
        <v>60.5154451649978</v>
      </c>
      <c r="K194" s="1" t="n">
        <f aca="false">MIN(60,J194)</f>
        <v>60</v>
      </c>
      <c r="L194" s="6" t="n">
        <v>399</v>
      </c>
      <c r="M194" s="7" t="b">
        <f aca="false">FALSE()</f>
        <v>0</v>
      </c>
      <c r="N194" s="5" t="n">
        <f aca="false">+L194/E194-1</f>
        <v>0.0050377833753148</v>
      </c>
    </row>
    <row r="195" customFormat="false" ht="13.8" hidden="false" customHeight="false" outlineLevel="0" collapsed="false">
      <c r="A195" s="3" t="n">
        <v>193</v>
      </c>
      <c r="B195" s="6" t="s">
        <v>13</v>
      </c>
      <c r="C195" s="6" t="s">
        <v>39</v>
      </c>
      <c r="D195" s="6" t="n">
        <v>1000</v>
      </c>
      <c r="E195" s="6" t="n">
        <v>397</v>
      </c>
      <c r="F195" s="6" t="s">
        <v>16</v>
      </c>
      <c r="G195" s="6" t="s">
        <v>17</v>
      </c>
      <c r="H195" s="6" t="n">
        <v>20</v>
      </c>
      <c r="I195" s="6" t="n">
        <v>60</v>
      </c>
      <c r="J195" s="1" t="n">
        <v>60.4692159760016</v>
      </c>
      <c r="K195" s="1" t="n">
        <f aca="false">MIN(60,J195)</f>
        <v>60</v>
      </c>
      <c r="L195" s="6" t="n">
        <v>399</v>
      </c>
      <c r="M195" s="7" t="b">
        <f aca="false">FALSE()</f>
        <v>0</v>
      </c>
      <c r="N195" s="5" t="n">
        <f aca="false">+L195/E195-1</f>
        <v>0.0050377833753148</v>
      </c>
    </row>
    <row r="196" customFormat="false" ht="13.8" hidden="false" customHeight="false" outlineLevel="0" collapsed="false">
      <c r="A196" s="3" t="n">
        <v>194</v>
      </c>
      <c r="B196" s="6" t="s">
        <v>13</v>
      </c>
      <c r="C196" s="6" t="s">
        <v>39</v>
      </c>
      <c r="D196" s="6" t="n">
        <v>1000</v>
      </c>
      <c r="E196" s="6" t="n">
        <v>397</v>
      </c>
      <c r="F196" s="6" t="s">
        <v>16</v>
      </c>
      <c r="G196" s="6" t="s">
        <v>17</v>
      </c>
      <c r="H196" s="6" t="n">
        <v>50</v>
      </c>
      <c r="I196" s="6" t="n">
        <v>60</v>
      </c>
      <c r="J196" s="1" t="n">
        <v>60.0665622380002</v>
      </c>
      <c r="K196" s="1" t="n">
        <f aca="false">MIN(60,J196)</f>
        <v>60</v>
      </c>
      <c r="L196" s="6" t="n">
        <v>399</v>
      </c>
      <c r="M196" s="7" t="b">
        <f aca="false">FALSE()</f>
        <v>0</v>
      </c>
      <c r="N196" s="5" t="n">
        <f aca="false">+L196/E196-1</f>
        <v>0.0050377833753148</v>
      </c>
    </row>
    <row r="197" customFormat="false" ht="13.8" hidden="false" customHeight="false" outlineLevel="0" collapsed="false">
      <c r="A197" s="3" t="n">
        <v>195</v>
      </c>
      <c r="B197" s="6" t="s">
        <v>13</v>
      </c>
      <c r="C197" s="6" t="s">
        <v>39</v>
      </c>
      <c r="D197" s="6" t="n">
        <v>1000</v>
      </c>
      <c r="E197" s="6" t="n">
        <v>397</v>
      </c>
      <c r="F197" s="6" t="s">
        <v>16</v>
      </c>
      <c r="G197" s="6" t="s">
        <v>18</v>
      </c>
      <c r="H197" s="6" t="n">
        <v>10</v>
      </c>
      <c r="I197" s="6" t="n">
        <v>60</v>
      </c>
      <c r="J197" s="1" t="n">
        <v>60.7284699070005</v>
      </c>
      <c r="K197" s="1" t="n">
        <f aca="false">MIN(60,J197)</f>
        <v>60</v>
      </c>
      <c r="L197" s="6" t="n">
        <v>398</v>
      </c>
      <c r="M197" s="7" t="b">
        <f aca="false">FALSE()</f>
        <v>0</v>
      </c>
      <c r="N197" s="5" t="n">
        <f aca="false">+L197/E197-1</f>
        <v>0.00251889168765751</v>
      </c>
    </row>
    <row r="198" customFormat="false" ht="13.8" hidden="false" customHeight="false" outlineLevel="0" collapsed="false">
      <c r="A198" s="3" t="n">
        <v>196</v>
      </c>
      <c r="B198" s="6" t="s">
        <v>13</v>
      </c>
      <c r="C198" s="6" t="s">
        <v>39</v>
      </c>
      <c r="D198" s="6" t="n">
        <v>1000</v>
      </c>
      <c r="E198" s="6" t="n">
        <v>397</v>
      </c>
      <c r="F198" s="6" t="s">
        <v>16</v>
      </c>
      <c r="G198" s="6" t="s">
        <v>18</v>
      </c>
      <c r="H198" s="6" t="n">
        <v>20</v>
      </c>
      <c r="I198" s="6" t="n">
        <v>60</v>
      </c>
      <c r="J198" s="1" t="n">
        <v>60.9107932229999</v>
      </c>
      <c r="K198" s="1" t="n">
        <f aca="false">MIN(60,J198)</f>
        <v>60</v>
      </c>
      <c r="L198" s="6" t="n">
        <v>399</v>
      </c>
      <c r="M198" s="7" t="b">
        <f aca="false">FALSE()</f>
        <v>0</v>
      </c>
      <c r="N198" s="5" t="n">
        <f aca="false">+L198/E198-1</f>
        <v>0.0050377833753148</v>
      </c>
    </row>
    <row r="199" customFormat="false" ht="13.8" hidden="false" customHeight="false" outlineLevel="0" collapsed="false">
      <c r="A199" s="3" t="n">
        <v>197</v>
      </c>
      <c r="B199" s="6" t="s">
        <v>13</v>
      </c>
      <c r="C199" s="6" t="s">
        <v>39</v>
      </c>
      <c r="D199" s="6" t="n">
        <v>1000</v>
      </c>
      <c r="E199" s="6" t="n">
        <v>397</v>
      </c>
      <c r="F199" s="6" t="s">
        <v>16</v>
      </c>
      <c r="G199" s="6" t="s">
        <v>18</v>
      </c>
      <c r="H199" s="6" t="n">
        <v>50</v>
      </c>
      <c r="I199" s="6" t="n">
        <v>60</v>
      </c>
      <c r="J199" s="1" t="n">
        <v>60.0347176879986</v>
      </c>
      <c r="K199" s="1" t="n">
        <f aca="false">MIN(60,J199)</f>
        <v>60</v>
      </c>
      <c r="L199" s="6" t="n">
        <v>399</v>
      </c>
      <c r="M199" s="7" t="b">
        <f aca="false">FALSE()</f>
        <v>0</v>
      </c>
      <c r="N199" s="5" t="n">
        <f aca="false">+L199/E199-1</f>
        <v>0.0050377833753148</v>
      </c>
    </row>
    <row r="200" customFormat="false" ht="13.8" hidden="false" customHeight="false" outlineLevel="0" collapsed="false">
      <c r="A200" s="3" t="n">
        <v>198</v>
      </c>
      <c r="B200" s="6" t="s">
        <v>13</v>
      </c>
      <c r="C200" s="6" t="s">
        <v>40</v>
      </c>
      <c r="D200" s="6" t="n">
        <v>1000</v>
      </c>
      <c r="E200" s="6" t="n">
        <v>394</v>
      </c>
      <c r="F200" s="6" t="s">
        <v>15</v>
      </c>
      <c r="H200" s="6" t="n">
        <v>10</v>
      </c>
      <c r="I200" s="6" t="n">
        <v>60</v>
      </c>
      <c r="J200" s="1" t="n">
        <v>60.1324446889994</v>
      </c>
      <c r="K200" s="1" t="n">
        <f aca="false">MIN(60,J200)</f>
        <v>60</v>
      </c>
      <c r="L200" s="6" t="n">
        <v>400</v>
      </c>
      <c r="M200" s="7" t="b">
        <f aca="false">FALSE()</f>
        <v>0</v>
      </c>
      <c r="N200" s="5" t="n">
        <f aca="false">+L200/E200-1</f>
        <v>0.015228426395939</v>
      </c>
    </row>
    <row r="201" customFormat="false" ht="13.8" hidden="false" customHeight="false" outlineLevel="0" collapsed="false">
      <c r="A201" s="3" t="n">
        <v>199</v>
      </c>
      <c r="B201" s="6" t="s">
        <v>13</v>
      </c>
      <c r="C201" s="6" t="s">
        <v>40</v>
      </c>
      <c r="D201" s="6" t="n">
        <v>1000</v>
      </c>
      <c r="E201" s="6" t="n">
        <v>394</v>
      </c>
      <c r="F201" s="6" t="s">
        <v>15</v>
      </c>
      <c r="H201" s="6" t="n">
        <v>20</v>
      </c>
      <c r="I201" s="6" t="n">
        <v>60</v>
      </c>
      <c r="J201" s="1" t="n">
        <v>60.5247799030003</v>
      </c>
      <c r="K201" s="1" t="n">
        <f aca="false">MIN(60,J201)</f>
        <v>60</v>
      </c>
      <c r="L201" s="6" t="n">
        <v>400</v>
      </c>
      <c r="M201" s="7" t="b">
        <f aca="false">FALSE()</f>
        <v>0</v>
      </c>
      <c r="N201" s="5" t="n">
        <f aca="false">+L201/E201-1</f>
        <v>0.015228426395939</v>
      </c>
    </row>
    <row r="202" customFormat="false" ht="13.8" hidden="false" customHeight="false" outlineLevel="0" collapsed="false">
      <c r="A202" s="3" t="n">
        <v>200</v>
      </c>
      <c r="B202" s="6" t="s">
        <v>13</v>
      </c>
      <c r="C202" s="6" t="s">
        <v>40</v>
      </c>
      <c r="D202" s="6" t="n">
        <v>1000</v>
      </c>
      <c r="E202" s="6" t="n">
        <v>394</v>
      </c>
      <c r="F202" s="6" t="s">
        <v>15</v>
      </c>
      <c r="H202" s="6" t="n">
        <v>50</v>
      </c>
      <c r="I202" s="6" t="n">
        <v>60</v>
      </c>
      <c r="J202" s="1" t="n">
        <v>60.3713647199984</v>
      </c>
      <c r="K202" s="1" t="n">
        <f aca="false">MIN(60,J202)</f>
        <v>60</v>
      </c>
      <c r="L202" s="6" t="n">
        <v>400</v>
      </c>
      <c r="M202" s="7" t="b">
        <f aca="false">FALSE()</f>
        <v>0</v>
      </c>
      <c r="N202" s="5" t="n">
        <f aca="false">+L202/E202-1</f>
        <v>0.015228426395939</v>
      </c>
    </row>
    <row r="203" customFormat="false" ht="13.8" hidden="false" customHeight="false" outlineLevel="0" collapsed="false">
      <c r="A203" s="3" t="n">
        <v>201</v>
      </c>
      <c r="B203" s="6" t="s">
        <v>13</v>
      </c>
      <c r="C203" s="6" t="s">
        <v>40</v>
      </c>
      <c r="D203" s="6" t="n">
        <v>1000</v>
      </c>
      <c r="E203" s="6" t="n">
        <v>394</v>
      </c>
      <c r="F203" s="6" t="s">
        <v>16</v>
      </c>
      <c r="G203" s="6" t="s">
        <v>17</v>
      </c>
      <c r="H203" s="6" t="n">
        <v>10</v>
      </c>
      <c r="I203" s="6" t="n">
        <v>60</v>
      </c>
      <c r="J203" s="1" t="n">
        <v>60.6700751260032</v>
      </c>
      <c r="K203" s="1" t="n">
        <f aca="false">MIN(60,J203)</f>
        <v>60</v>
      </c>
      <c r="L203" s="6" t="n">
        <v>396</v>
      </c>
      <c r="M203" s="7" t="b">
        <f aca="false">FALSE()</f>
        <v>0</v>
      </c>
      <c r="N203" s="5" t="n">
        <f aca="false">+L203/E203-1</f>
        <v>0.0050761421319796</v>
      </c>
    </row>
    <row r="204" customFormat="false" ht="13.8" hidden="false" customHeight="false" outlineLevel="0" collapsed="false">
      <c r="A204" s="3" t="n">
        <v>202</v>
      </c>
      <c r="B204" s="6" t="s">
        <v>13</v>
      </c>
      <c r="C204" s="6" t="s">
        <v>40</v>
      </c>
      <c r="D204" s="6" t="n">
        <v>1000</v>
      </c>
      <c r="E204" s="6" t="n">
        <v>394</v>
      </c>
      <c r="F204" s="6" t="s">
        <v>16</v>
      </c>
      <c r="G204" s="6" t="s">
        <v>17</v>
      </c>
      <c r="H204" s="6" t="n">
        <v>20</v>
      </c>
      <c r="I204" s="6" t="n">
        <v>60</v>
      </c>
      <c r="J204" s="1" t="n">
        <v>60.126536779997</v>
      </c>
      <c r="K204" s="1" t="n">
        <f aca="false">MIN(60,J204)</f>
        <v>60</v>
      </c>
      <c r="L204" s="6" t="n">
        <v>397</v>
      </c>
      <c r="M204" s="7" t="b">
        <f aca="false">FALSE()</f>
        <v>0</v>
      </c>
      <c r="N204" s="5" t="n">
        <f aca="false">+L204/E204-1</f>
        <v>0.00761421319796951</v>
      </c>
    </row>
    <row r="205" customFormat="false" ht="13.8" hidden="false" customHeight="false" outlineLevel="0" collapsed="false">
      <c r="A205" s="3" t="n">
        <v>203</v>
      </c>
      <c r="B205" s="6" t="s">
        <v>13</v>
      </c>
      <c r="C205" s="6" t="s">
        <v>40</v>
      </c>
      <c r="D205" s="6" t="n">
        <v>1000</v>
      </c>
      <c r="E205" s="6" t="n">
        <v>394</v>
      </c>
      <c r="F205" s="6" t="s">
        <v>16</v>
      </c>
      <c r="G205" s="6" t="s">
        <v>17</v>
      </c>
      <c r="H205" s="6" t="n">
        <v>50</v>
      </c>
      <c r="I205" s="6" t="n">
        <v>60</v>
      </c>
      <c r="J205" s="1" t="n">
        <v>60.2388247460003</v>
      </c>
      <c r="K205" s="1" t="n">
        <f aca="false">MIN(60,J205)</f>
        <v>60</v>
      </c>
      <c r="L205" s="6" t="n">
        <v>397</v>
      </c>
      <c r="M205" s="7" t="b">
        <f aca="false">FALSE()</f>
        <v>0</v>
      </c>
      <c r="N205" s="5" t="n">
        <f aca="false">+L205/E205-1</f>
        <v>0.00761421319796951</v>
      </c>
    </row>
    <row r="206" customFormat="false" ht="13.8" hidden="false" customHeight="false" outlineLevel="0" collapsed="false">
      <c r="A206" s="3" t="n">
        <v>204</v>
      </c>
      <c r="B206" s="6" t="s">
        <v>13</v>
      </c>
      <c r="C206" s="6" t="s">
        <v>40</v>
      </c>
      <c r="D206" s="6" t="n">
        <v>1000</v>
      </c>
      <c r="E206" s="6" t="n">
        <v>394</v>
      </c>
      <c r="F206" s="6" t="s">
        <v>16</v>
      </c>
      <c r="G206" s="6" t="s">
        <v>18</v>
      </c>
      <c r="H206" s="6" t="n">
        <v>10</v>
      </c>
      <c r="I206" s="6" t="n">
        <v>60</v>
      </c>
      <c r="J206" s="1" t="n">
        <v>60.0315825010002</v>
      </c>
      <c r="K206" s="1" t="n">
        <f aca="false">MIN(60,J206)</f>
        <v>60</v>
      </c>
      <c r="L206" s="6" t="n">
        <v>396</v>
      </c>
      <c r="M206" s="7" t="b">
        <f aca="false">FALSE()</f>
        <v>0</v>
      </c>
      <c r="N206" s="5" t="n">
        <f aca="false">+L206/E206-1</f>
        <v>0.0050761421319796</v>
      </c>
    </row>
    <row r="207" customFormat="false" ht="13.8" hidden="false" customHeight="false" outlineLevel="0" collapsed="false">
      <c r="A207" s="3" t="n">
        <v>205</v>
      </c>
      <c r="B207" s="6" t="s">
        <v>13</v>
      </c>
      <c r="C207" s="6" t="s">
        <v>40</v>
      </c>
      <c r="D207" s="6" t="n">
        <v>1000</v>
      </c>
      <c r="E207" s="6" t="n">
        <v>394</v>
      </c>
      <c r="F207" s="6" t="s">
        <v>16</v>
      </c>
      <c r="G207" s="6" t="s">
        <v>18</v>
      </c>
      <c r="H207" s="6" t="n">
        <v>20</v>
      </c>
      <c r="I207" s="6" t="n">
        <v>60</v>
      </c>
      <c r="J207" s="1" t="n">
        <v>60.3441072480018</v>
      </c>
      <c r="K207" s="1" t="n">
        <f aca="false">MIN(60,J207)</f>
        <v>60</v>
      </c>
      <c r="L207" s="6" t="n">
        <v>397</v>
      </c>
      <c r="M207" s="7" t="b">
        <f aca="false">FALSE()</f>
        <v>0</v>
      </c>
      <c r="N207" s="5" t="n">
        <f aca="false">+L207/E207-1</f>
        <v>0.00761421319796951</v>
      </c>
    </row>
    <row r="208" customFormat="false" ht="13.8" hidden="false" customHeight="false" outlineLevel="0" collapsed="false">
      <c r="A208" s="3" t="n">
        <v>206</v>
      </c>
      <c r="B208" s="6" t="s">
        <v>13</v>
      </c>
      <c r="C208" s="6" t="s">
        <v>40</v>
      </c>
      <c r="D208" s="6" t="n">
        <v>1000</v>
      </c>
      <c r="E208" s="6" t="n">
        <v>394</v>
      </c>
      <c r="F208" s="6" t="s">
        <v>16</v>
      </c>
      <c r="G208" s="6" t="s">
        <v>18</v>
      </c>
      <c r="H208" s="6" t="n">
        <v>50</v>
      </c>
      <c r="I208" s="6" t="n">
        <v>60</v>
      </c>
      <c r="J208" s="1" t="n">
        <v>60.9946957739994</v>
      </c>
      <c r="K208" s="1" t="n">
        <f aca="false">MIN(60,J208)</f>
        <v>60</v>
      </c>
      <c r="L208" s="6" t="n">
        <v>396</v>
      </c>
      <c r="M208" s="7" t="b">
        <f aca="false">FALSE()</f>
        <v>0</v>
      </c>
      <c r="N208" s="5" t="n">
        <f aca="false">+L208/E208-1</f>
        <v>0.0050761421319796</v>
      </c>
    </row>
    <row r="209" customFormat="false" ht="13.8" hidden="false" customHeight="false" outlineLevel="0" collapsed="false">
      <c r="A209" s="3" t="n">
        <v>207</v>
      </c>
      <c r="B209" s="6" t="s">
        <v>13</v>
      </c>
      <c r="C209" s="6" t="s">
        <v>41</v>
      </c>
      <c r="D209" s="6" t="n">
        <v>1000</v>
      </c>
      <c r="E209" s="6" t="n">
        <v>395</v>
      </c>
      <c r="F209" s="6" t="s">
        <v>15</v>
      </c>
      <c r="H209" s="6" t="n">
        <v>10</v>
      </c>
      <c r="I209" s="6" t="n">
        <v>60</v>
      </c>
      <c r="J209" s="1" t="n">
        <v>60.7292009179982</v>
      </c>
      <c r="K209" s="1" t="n">
        <f aca="false">MIN(60,J209)</f>
        <v>60</v>
      </c>
      <c r="L209" s="6" t="n">
        <v>399</v>
      </c>
      <c r="M209" s="7" t="b">
        <f aca="false">FALSE()</f>
        <v>0</v>
      </c>
      <c r="N209" s="5" t="n">
        <f aca="false">+L209/E209-1</f>
        <v>0.0101265822784811</v>
      </c>
    </row>
    <row r="210" customFormat="false" ht="13.8" hidden="false" customHeight="false" outlineLevel="0" collapsed="false">
      <c r="A210" s="3" t="n">
        <v>208</v>
      </c>
      <c r="B210" s="6" t="s">
        <v>13</v>
      </c>
      <c r="C210" s="6" t="s">
        <v>41</v>
      </c>
      <c r="D210" s="6" t="n">
        <v>1000</v>
      </c>
      <c r="E210" s="6" t="n">
        <v>395</v>
      </c>
      <c r="F210" s="6" t="s">
        <v>15</v>
      </c>
      <c r="H210" s="6" t="n">
        <v>20</v>
      </c>
      <c r="I210" s="6" t="n">
        <v>60</v>
      </c>
      <c r="J210" s="1" t="n">
        <v>60.9891869580024</v>
      </c>
      <c r="K210" s="1" t="n">
        <f aca="false">MIN(60,J210)</f>
        <v>60</v>
      </c>
      <c r="L210" s="6" t="n">
        <v>399</v>
      </c>
      <c r="M210" s="7" t="b">
        <f aca="false">FALSE()</f>
        <v>0</v>
      </c>
      <c r="N210" s="5" t="n">
        <f aca="false">+L210/E210-1</f>
        <v>0.0101265822784811</v>
      </c>
    </row>
    <row r="211" customFormat="false" ht="13.8" hidden="false" customHeight="false" outlineLevel="0" collapsed="false">
      <c r="A211" s="3" t="n">
        <v>209</v>
      </c>
      <c r="B211" s="6" t="s">
        <v>13</v>
      </c>
      <c r="C211" s="6" t="s">
        <v>41</v>
      </c>
      <c r="D211" s="6" t="n">
        <v>1000</v>
      </c>
      <c r="E211" s="6" t="n">
        <v>395</v>
      </c>
      <c r="F211" s="6" t="s">
        <v>15</v>
      </c>
      <c r="H211" s="6" t="n">
        <v>50</v>
      </c>
      <c r="I211" s="6" t="n">
        <v>60</v>
      </c>
      <c r="J211" s="1" t="n">
        <v>60.7970610129996</v>
      </c>
      <c r="K211" s="1" t="n">
        <f aca="false">MIN(60,J211)</f>
        <v>60</v>
      </c>
      <c r="L211" s="6" t="n">
        <v>399</v>
      </c>
      <c r="M211" s="7" t="b">
        <f aca="false">FALSE()</f>
        <v>0</v>
      </c>
      <c r="N211" s="5" t="n">
        <f aca="false">+L211/E211-1</f>
        <v>0.0101265822784811</v>
      </c>
    </row>
    <row r="212" customFormat="false" ht="13.8" hidden="false" customHeight="false" outlineLevel="0" collapsed="false">
      <c r="A212" s="3" t="n">
        <v>210</v>
      </c>
      <c r="B212" s="6" t="s">
        <v>13</v>
      </c>
      <c r="C212" s="6" t="s">
        <v>41</v>
      </c>
      <c r="D212" s="6" t="n">
        <v>1000</v>
      </c>
      <c r="E212" s="6" t="n">
        <v>395</v>
      </c>
      <c r="F212" s="6" t="s">
        <v>16</v>
      </c>
      <c r="G212" s="6" t="s">
        <v>17</v>
      </c>
      <c r="H212" s="6" t="n">
        <v>10</v>
      </c>
      <c r="I212" s="6" t="n">
        <v>60</v>
      </c>
      <c r="J212" s="1" t="n">
        <v>60.1536252859987</v>
      </c>
      <c r="K212" s="1" t="n">
        <f aca="false">MIN(60,J212)</f>
        <v>60</v>
      </c>
      <c r="L212" s="6" t="n">
        <v>396</v>
      </c>
      <c r="M212" s="7" t="b">
        <f aca="false">FALSE()</f>
        <v>0</v>
      </c>
      <c r="N212" s="5" t="n">
        <f aca="false">+L212/E212-1</f>
        <v>0.00253164556962027</v>
      </c>
    </row>
    <row r="213" customFormat="false" ht="13.8" hidden="false" customHeight="false" outlineLevel="0" collapsed="false">
      <c r="A213" s="3" t="n">
        <v>211</v>
      </c>
      <c r="B213" s="6" t="s">
        <v>13</v>
      </c>
      <c r="C213" s="6" t="s">
        <v>41</v>
      </c>
      <c r="D213" s="6" t="n">
        <v>1000</v>
      </c>
      <c r="E213" s="6" t="n">
        <v>395</v>
      </c>
      <c r="F213" s="6" t="s">
        <v>16</v>
      </c>
      <c r="G213" s="6" t="s">
        <v>17</v>
      </c>
      <c r="H213" s="6" t="n">
        <v>20</v>
      </c>
      <c r="I213" s="6" t="n">
        <v>60</v>
      </c>
      <c r="J213" s="1" t="n">
        <v>60.0163259170004</v>
      </c>
      <c r="K213" s="1" t="n">
        <f aca="false">MIN(60,J213)</f>
        <v>60</v>
      </c>
      <c r="L213" s="6" t="n">
        <v>396</v>
      </c>
      <c r="M213" s="7" t="b">
        <f aca="false">FALSE()</f>
        <v>0</v>
      </c>
      <c r="N213" s="5" t="n">
        <f aca="false">+L213/E213-1</f>
        <v>0.00253164556962027</v>
      </c>
    </row>
    <row r="214" customFormat="false" ht="13.8" hidden="false" customHeight="false" outlineLevel="0" collapsed="false">
      <c r="A214" s="3" t="n">
        <v>212</v>
      </c>
      <c r="B214" s="6" t="s">
        <v>13</v>
      </c>
      <c r="C214" s="6" t="s">
        <v>41</v>
      </c>
      <c r="D214" s="6" t="n">
        <v>1000</v>
      </c>
      <c r="E214" s="6" t="n">
        <v>395</v>
      </c>
      <c r="F214" s="6" t="s">
        <v>16</v>
      </c>
      <c r="G214" s="6" t="s">
        <v>17</v>
      </c>
      <c r="H214" s="6" t="n">
        <v>50</v>
      </c>
      <c r="I214" s="6" t="n">
        <v>60</v>
      </c>
      <c r="J214" s="1" t="n">
        <v>60.0933029750013</v>
      </c>
      <c r="K214" s="1" t="n">
        <f aca="false">MIN(60,J214)</f>
        <v>60</v>
      </c>
      <c r="L214" s="6" t="n">
        <v>396</v>
      </c>
      <c r="M214" s="7" t="b">
        <f aca="false">FALSE()</f>
        <v>0</v>
      </c>
      <c r="N214" s="5" t="n">
        <f aca="false">+L214/E214-1</f>
        <v>0.00253164556962027</v>
      </c>
    </row>
    <row r="215" customFormat="false" ht="13.8" hidden="false" customHeight="false" outlineLevel="0" collapsed="false">
      <c r="A215" s="3" t="n">
        <v>213</v>
      </c>
      <c r="B215" s="6" t="s">
        <v>13</v>
      </c>
      <c r="C215" s="6" t="s">
        <v>41</v>
      </c>
      <c r="D215" s="6" t="n">
        <v>1000</v>
      </c>
      <c r="E215" s="6" t="n">
        <v>395</v>
      </c>
      <c r="F215" s="6" t="s">
        <v>16</v>
      </c>
      <c r="G215" s="6" t="s">
        <v>18</v>
      </c>
      <c r="H215" s="6" t="n">
        <v>10</v>
      </c>
      <c r="I215" s="6" t="n">
        <v>60</v>
      </c>
      <c r="J215" s="1" t="n">
        <v>60.5388242500012</v>
      </c>
      <c r="K215" s="1" t="n">
        <f aca="false">MIN(60,J215)</f>
        <v>60</v>
      </c>
      <c r="L215" s="6" t="n">
        <v>396</v>
      </c>
      <c r="M215" s="7" t="b">
        <f aca="false">FALSE()</f>
        <v>0</v>
      </c>
      <c r="N215" s="5" t="n">
        <f aca="false">+L215/E215-1</f>
        <v>0.00253164556962027</v>
      </c>
    </row>
    <row r="216" customFormat="false" ht="13.8" hidden="false" customHeight="false" outlineLevel="0" collapsed="false">
      <c r="A216" s="3" t="n">
        <v>214</v>
      </c>
      <c r="B216" s="6" t="s">
        <v>13</v>
      </c>
      <c r="C216" s="6" t="s">
        <v>41</v>
      </c>
      <c r="D216" s="6" t="n">
        <v>1000</v>
      </c>
      <c r="E216" s="6" t="n">
        <v>395</v>
      </c>
      <c r="F216" s="6" t="s">
        <v>16</v>
      </c>
      <c r="G216" s="6" t="s">
        <v>18</v>
      </c>
      <c r="H216" s="6" t="n">
        <v>20</v>
      </c>
      <c r="I216" s="6" t="n">
        <v>60</v>
      </c>
      <c r="J216" s="1" t="n">
        <v>60.9307572830003</v>
      </c>
      <c r="K216" s="1" t="n">
        <f aca="false">MIN(60,J216)</f>
        <v>60</v>
      </c>
      <c r="L216" s="6" t="n">
        <v>396</v>
      </c>
      <c r="M216" s="7" t="b">
        <f aca="false">FALSE()</f>
        <v>0</v>
      </c>
      <c r="N216" s="5" t="n">
        <f aca="false">+L216/E216-1</f>
        <v>0.00253164556962027</v>
      </c>
    </row>
    <row r="217" customFormat="false" ht="13.8" hidden="false" customHeight="false" outlineLevel="0" collapsed="false">
      <c r="A217" s="3" t="n">
        <v>215</v>
      </c>
      <c r="B217" s="6" t="s">
        <v>13</v>
      </c>
      <c r="C217" s="6" t="s">
        <v>41</v>
      </c>
      <c r="D217" s="6" t="n">
        <v>1000</v>
      </c>
      <c r="E217" s="6" t="n">
        <v>395</v>
      </c>
      <c r="F217" s="6" t="s">
        <v>16</v>
      </c>
      <c r="G217" s="6" t="s">
        <v>18</v>
      </c>
      <c r="H217" s="6" t="n">
        <v>50</v>
      </c>
      <c r="I217" s="6" t="n">
        <v>60</v>
      </c>
      <c r="J217" s="1" t="n">
        <v>60.5211622019997</v>
      </c>
      <c r="K217" s="1" t="n">
        <f aca="false">MIN(60,J217)</f>
        <v>60</v>
      </c>
      <c r="L217" s="6" t="n">
        <v>396</v>
      </c>
      <c r="M217" s="7" t="b">
        <f aca="false">FALSE()</f>
        <v>0</v>
      </c>
      <c r="N217" s="5" t="n">
        <f aca="false">+L217/E217-1</f>
        <v>0.00253164556962027</v>
      </c>
    </row>
    <row r="218" customFormat="false" ht="13.8" hidden="false" customHeight="false" outlineLevel="0" collapsed="false">
      <c r="A218" s="3" t="n">
        <v>216</v>
      </c>
      <c r="B218" s="6" t="s">
        <v>13</v>
      </c>
      <c r="C218" s="6" t="s">
        <v>42</v>
      </c>
      <c r="D218" s="6" t="n">
        <v>500</v>
      </c>
      <c r="E218" s="6" t="n">
        <v>198</v>
      </c>
      <c r="F218" s="6" t="s">
        <v>15</v>
      </c>
      <c r="H218" s="6" t="n">
        <v>10</v>
      </c>
      <c r="I218" s="6" t="n">
        <v>60</v>
      </c>
      <c r="J218" s="1" t="n">
        <v>60.4963260539989</v>
      </c>
      <c r="K218" s="1" t="n">
        <f aca="false">MIN(60,J218)</f>
        <v>60</v>
      </c>
      <c r="L218" s="6" t="n">
        <v>201</v>
      </c>
      <c r="M218" s="7" t="b">
        <f aca="false">FALSE()</f>
        <v>0</v>
      </c>
      <c r="N218" s="5" t="n">
        <f aca="false">+L218/E218-1</f>
        <v>0.0151515151515151</v>
      </c>
    </row>
    <row r="219" customFormat="false" ht="13.8" hidden="false" customHeight="false" outlineLevel="0" collapsed="false">
      <c r="A219" s="3" t="n">
        <v>217</v>
      </c>
      <c r="B219" s="6" t="s">
        <v>13</v>
      </c>
      <c r="C219" s="6" t="s">
        <v>42</v>
      </c>
      <c r="D219" s="6" t="n">
        <v>500</v>
      </c>
      <c r="E219" s="6" t="n">
        <v>198</v>
      </c>
      <c r="F219" s="6" t="s">
        <v>15</v>
      </c>
      <c r="H219" s="6" t="n">
        <v>20</v>
      </c>
      <c r="I219" s="6" t="n">
        <v>60</v>
      </c>
      <c r="J219" s="1" t="n">
        <v>60.904629097</v>
      </c>
      <c r="K219" s="1" t="n">
        <f aca="false">MIN(60,J219)</f>
        <v>60</v>
      </c>
      <c r="L219" s="6" t="n">
        <v>201</v>
      </c>
      <c r="M219" s="7" t="b">
        <f aca="false">FALSE()</f>
        <v>0</v>
      </c>
      <c r="N219" s="5" t="n">
        <f aca="false">+L219/E219-1</f>
        <v>0.0151515151515151</v>
      </c>
    </row>
    <row r="220" customFormat="false" ht="13.8" hidden="false" customHeight="false" outlineLevel="0" collapsed="false">
      <c r="A220" s="3" t="n">
        <v>218</v>
      </c>
      <c r="B220" s="6" t="s">
        <v>13</v>
      </c>
      <c r="C220" s="6" t="s">
        <v>42</v>
      </c>
      <c r="D220" s="6" t="n">
        <v>500</v>
      </c>
      <c r="E220" s="6" t="n">
        <v>198</v>
      </c>
      <c r="F220" s="6" t="s">
        <v>15</v>
      </c>
      <c r="H220" s="6" t="n">
        <v>50</v>
      </c>
      <c r="I220" s="6" t="n">
        <v>60</v>
      </c>
      <c r="J220" s="1" t="n">
        <v>60.7187050079992</v>
      </c>
      <c r="K220" s="1" t="n">
        <f aca="false">MIN(60,J220)</f>
        <v>60</v>
      </c>
      <c r="L220" s="6" t="n">
        <v>201</v>
      </c>
      <c r="M220" s="7" t="b">
        <f aca="false">FALSE()</f>
        <v>0</v>
      </c>
      <c r="N220" s="5" t="n">
        <f aca="false">+L220/E220-1</f>
        <v>0.0151515151515151</v>
      </c>
    </row>
    <row r="221" customFormat="false" ht="13.8" hidden="false" customHeight="false" outlineLevel="0" collapsed="false">
      <c r="A221" s="3" t="n">
        <v>219</v>
      </c>
      <c r="B221" s="6" t="s">
        <v>13</v>
      </c>
      <c r="C221" s="6" t="s">
        <v>42</v>
      </c>
      <c r="D221" s="6" t="n">
        <v>500</v>
      </c>
      <c r="E221" s="6" t="n">
        <v>198</v>
      </c>
      <c r="F221" s="6" t="s">
        <v>16</v>
      </c>
      <c r="G221" s="6" t="s">
        <v>17</v>
      </c>
      <c r="H221" s="6" t="n">
        <v>10</v>
      </c>
      <c r="I221" s="6" t="n">
        <v>60</v>
      </c>
      <c r="J221" s="1" t="n">
        <v>60.6276686130004</v>
      </c>
      <c r="K221" s="1" t="n">
        <f aca="false">MIN(60,J221)</f>
        <v>60</v>
      </c>
      <c r="L221" s="6" t="n">
        <v>199</v>
      </c>
      <c r="M221" s="7" t="b">
        <f aca="false">FALSE()</f>
        <v>0</v>
      </c>
      <c r="N221" s="5" t="n">
        <f aca="false">+L221/E221-1</f>
        <v>0.00505050505050497</v>
      </c>
    </row>
    <row r="222" customFormat="false" ht="13.8" hidden="false" customHeight="false" outlineLevel="0" collapsed="false">
      <c r="A222" s="3" t="n">
        <v>220</v>
      </c>
      <c r="B222" s="6" t="s">
        <v>13</v>
      </c>
      <c r="C222" s="6" t="s">
        <v>42</v>
      </c>
      <c r="D222" s="6" t="n">
        <v>500</v>
      </c>
      <c r="E222" s="6" t="n">
        <v>198</v>
      </c>
      <c r="F222" s="6" t="s">
        <v>16</v>
      </c>
      <c r="G222" s="6" t="s">
        <v>17</v>
      </c>
      <c r="H222" s="6" t="n">
        <v>20</v>
      </c>
      <c r="I222" s="6" t="n">
        <v>60</v>
      </c>
      <c r="J222" s="1" t="n">
        <v>60.1271690389986</v>
      </c>
      <c r="K222" s="1" t="n">
        <f aca="false">MIN(60,J222)</f>
        <v>60</v>
      </c>
      <c r="L222" s="6" t="n">
        <v>199</v>
      </c>
      <c r="M222" s="7" t="b">
        <f aca="false">FALSE()</f>
        <v>0</v>
      </c>
      <c r="N222" s="5" t="n">
        <f aca="false">+L222/E222-1</f>
        <v>0.00505050505050497</v>
      </c>
    </row>
    <row r="223" customFormat="false" ht="13.8" hidden="false" customHeight="false" outlineLevel="0" collapsed="false">
      <c r="A223" s="3" t="n">
        <v>221</v>
      </c>
      <c r="B223" s="6" t="s">
        <v>13</v>
      </c>
      <c r="C223" s="6" t="s">
        <v>42</v>
      </c>
      <c r="D223" s="6" t="n">
        <v>500</v>
      </c>
      <c r="E223" s="6" t="n">
        <v>198</v>
      </c>
      <c r="F223" s="6" t="s">
        <v>16</v>
      </c>
      <c r="G223" s="6" t="s">
        <v>17</v>
      </c>
      <c r="H223" s="6" t="n">
        <v>50</v>
      </c>
      <c r="I223" s="6" t="n">
        <v>60</v>
      </c>
      <c r="J223" s="1" t="n">
        <v>60.3192749449991</v>
      </c>
      <c r="K223" s="1" t="n">
        <f aca="false">MIN(60,J223)</f>
        <v>60</v>
      </c>
      <c r="L223" s="6" t="n">
        <v>199</v>
      </c>
      <c r="M223" s="7" t="b">
        <f aca="false">FALSE()</f>
        <v>0</v>
      </c>
      <c r="N223" s="5" t="n">
        <f aca="false">+L223/E223-1</f>
        <v>0.00505050505050497</v>
      </c>
    </row>
    <row r="224" customFormat="false" ht="13.8" hidden="false" customHeight="false" outlineLevel="0" collapsed="false">
      <c r="A224" s="3" t="n">
        <v>222</v>
      </c>
      <c r="B224" s="6" t="s">
        <v>13</v>
      </c>
      <c r="C224" s="6" t="s">
        <v>42</v>
      </c>
      <c r="D224" s="6" t="n">
        <v>500</v>
      </c>
      <c r="E224" s="6" t="n">
        <v>198</v>
      </c>
      <c r="F224" s="6" t="s">
        <v>16</v>
      </c>
      <c r="G224" s="6" t="s">
        <v>18</v>
      </c>
      <c r="H224" s="6" t="n">
        <v>10</v>
      </c>
      <c r="I224" s="6" t="n">
        <v>60</v>
      </c>
      <c r="J224" s="1" t="n">
        <v>60.2034646300017</v>
      </c>
      <c r="K224" s="1" t="n">
        <f aca="false">MIN(60,J224)</f>
        <v>60</v>
      </c>
      <c r="L224" s="6" t="n">
        <v>199</v>
      </c>
      <c r="M224" s="7" t="b">
        <f aca="false">FALSE()</f>
        <v>0</v>
      </c>
      <c r="N224" s="5" t="n">
        <f aca="false">+L224/E224-1</f>
        <v>0.00505050505050497</v>
      </c>
    </row>
    <row r="225" customFormat="false" ht="13.8" hidden="false" customHeight="false" outlineLevel="0" collapsed="false">
      <c r="A225" s="3" t="n">
        <v>223</v>
      </c>
      <c r="B225" s="6" t="s">
        <v>13</v>
      </c>
      <c r="C225" s="6" t="s">
        <v>42</v>
      </c>
      <c r="D225" s="6" t="n">
        <v>500</v>
      </c>
      <c r="E225" s="6" t="n">
        <v>198</v>
      </c>
      <c r="F225" s="6" t="s">
        <v>16</v>
      </c>
      <c r="G225" s="6" t="s">
        <v>18</v>
      </c>
      <c r="H225" s="6" t="n">
        <v>20</v>
      </c>
      <c r="I225" s="6" t="n">
        <v>60</v>
      </c>
      <c r="J225" s="1" t="n">
        <v>48.1668359280011</v>
      </c>
      <c r="K225" s="1" t="n">
        <f aca="false">MIN(60,J225)</f>
        <v>48.1668359280011</v>
      </c>
      <c r="L225" s="6" t="n">
        <v>198</v>
      </c>
      <c r="M225" s="7" t="b">
        <f aca="false">TRUE()</f>
        <v>1</v>
      </c>
      <c r="N225" s="5" t="n">
        <f aca="false">+L225/E225-1</f>
        <v>0</v>
      </c>
    </row>
    <row r="226" customFormat="false" ht="13.8" hidden="false" customHeight="false" outlineLevel="0" collapsed="false">
      <c r="A226" s="3" t="n">
        <v>224</v>
      </c>
      <c r="B226" s="6" t="s">
        <v>13</v>
      </c>
      <c r="C226" s="6" t="s">
        <v>42</v>
      </c>
      <c r="D226" s="6" t="n">
        <v>500</v>
      </c>
      <c r="E226" s="6" t="n">
        <v>198</v>
      </c>
      <c r="F226" s="6" t="s">
        <v>16</v>
      </c>
      <c r="G226" s="6" t="s">
        <v>18</v>
      </c>
      <c r="H226" s="6" t="n">
        <v>50</v>
      </c>
      <c r="I226" s="6" t="n">
        <v>60</v>
      </c>
      <c r="J226" s="1" t="n">
        <v>60.1412389030011</v>
      </c>
      <c r="K226" s="1" t="n">
        <f aca="false">MIN(60,J226)</f>
        <v>60</v>
      </c>
      <c r="L226" s="6" t="n">
        <v>199</v>
      </c>
      <c r="M226" s="7" t="b">
        <f aca="false">FALSE()</f>
        <v>0</v>
      </c>
      <c r="N226" s="5" t="n">
        <f aca="false">+L226/E226-1</f>
        <v>0.00505050505050497</v>
      </c>
    </row>
    <row r="227" customFormat="false" ht="13.8" hidden="false" customHeight="false" outlineLevel="0" collapsed="false">
      <c r="A227" s="3" t="n">
        <v>225</v>
      </c>
      <c r="B227" s="6" t="s">
        <v>13</v>
      </c>
      <c r="C227" s="6" t="s">
        <v>43</v>
      </c>
      <c r="D227" s="6" t="n">
        <v>120</v>
      </c>
      <c r="E227" s="6" t="n">
        <v>46</v>
      </c>
      <c r="F227" s="6" t="s">
        <v>15</v>
      </c>
      <c r="H227" s="6" t="n">
        <v>10</v>
      </c>
      <c r="I227" s="6" t="n">
        <v>60</v>
      </c>
      <c r="J227" s="1" t="n">
        <v>60.0673352250014</v>
      </c>
      <c r="K227" s="1" t="n">
        <f aca="false">MIN(60,J227)</f>
        <v>60</v>
      </c>
      <c r="L227" s="6" t="n">
        <v>47</v>
      </c>
      <c r="M227" s="7" t="b">
        <f aca="false">FALSE()</f>
        <v>0</v>
      </c>
      <c r="N227" s="5" t="n">
        <f aca="false">+L227/E227-1</f>
        <v>0.0217391304347827</v>
      </c>
    </row>
    <row r="228" customFormat="false" ht="13.8" hidden="false" customHeight="false" outlineLevel="0" collapsed="false">
      <c r="A228" s="3" t="n">
        <v>226</v>
      </c>
      <c r="B228" s="6" t="s">
        <v>13</v>
      </c>
      <c r="C228" s="6" t="s">
        <v>43</v>
      </c>
      <c r="D228" s="6" t="n">
        <v>120</v>
      </c>
      <c r="E228" s="6" t="n">
        <v>46</v>
      </c>
      <c r="F228" s="6" t="s">
        <v>15</v>
      </c>
      <c r="H228" s="6" t="n">
        <v>20</v>
      </c>
      <c r="I228" s="6" t="n">
        <v>60</v>
      </c>
      <c r="J228" s="1" t="n">
        <v>60.3346336389986</v>
      </c>
      <c r="K228" s="1" t="n">
        <f aca="false">MIN(60,J228)</f>
        <v>60</v>
      </c>
      <c r="L228" s="6" t="n">
        <v>47</v>
      </c>
      <c r="M228" s="7" t="b">
        <f aca="false">FALSE()</f>
        <v>0</v>
      </c>
      <c r="N228" s="5" t="n">
        <f aca="false">+L228/E228-1</f>
        <v>0.0217391304347827</v>
      </c>
    </row>
    <row r="229" customFormat="false" ht="13.8" hidden="false" customHeight="false" outlineLevel="0" collapsed="false">
      <c r="A229" s="3" t="n">
        <v>227</v>
      </c>
      <c r="B229" s="6" t="s">
        <v>13</v>
      </c>
      <c r="C229" s="6" t="s">
        <v>43</v>
      </c>
      <c r="D229" s="6" t="n">
        <v>120</v>
      </c>
      <c r="E229" s="6" t="n">
        <v>46</v>
      </c>
      <c r="F229" s="6" t="s">
        <v>15</v>
      </c>
      <c r="H229" s="6" t="n">
        <v>50</v>
      </c>
      <c r="I229" s="6" t="n">
        <v>60</v>
      </c>
      <c r="J229" s="1" t="n">
        <v>60.3526987670011</v>
      </c>
      <c r="K229" s="1" t="n">
        <f aca="false">MIN(60,J229)</f>
        <v>60</v>
      </c>
      <c r="L229" s="6" t="n">
        <v>47</v>
      </c>
      <c r="M229" s="7" t="b">
        <f aca="false">FALSE()</f>
        <v>0</v>
      </c>
      <c r="N229" s="5" t="n">
        <f aca="false">+L229/E229-1</f>
        <v>0.0217391304347827</v>
      </c>
    </row>
    <row r="230" customFormat="false" ht="13.8" hidden="false" customHeight="false" outlineLevel="0" collapsed="false">
      <c r="A230" s="3" t="n">
        <v>228</v>
      </c>
      <c r="B230" s="6" t="s">
        <v>13</v>
      </c>
      <c r="C230" s="6" t="s">
        <v>43</v>
      </c>
      <c r="D230" s="6" t="n">
        <v>120</v>
      </c>
      <c r="E230" s="6" t="n">
        <v>46</v>
      </c>
      <c r="F230" s="6" t="s">
        <v>16</v>
      </c>
      <c r="G230" s="6" t="s">
        <v>17</v>
      </c>
      <c r="H230" s="6" t="n">
        <v>10</v>
      </c>
      <c r="I230" s="6" t="n">
        <v>60</v>
      </c>
      <c r="J230" s="1" t="n">
        <v>2.11920875399664</v>
      </c>
      <c r="K230" s="1" t="n">
        <f aca="false">MIN(60,J230)</f>
        <v>2.11920875399664</v>
      </c>
      <c r="L230" s="6" t="n">
        <v>46</v>
      </c>
      <c r="M230" s="7" t="b">
        <f aca="false">TRUE()</f>
        <v>1</v>
      </c>
      <c r="N230" s="5" t="n">
        <f aca="false">+L230/E230-1</f>
        <v>0</v>
      </c>
    </row>
    <row r="231" customFormat="false" ht="13.8" hidden="false" customHeight="false" outlineLevel="0" collapsed="false">
      <c r="A231" s="3" t="n">
        <v>229</v>
      </c>
      <c r="B231" s="6" t="s">
        <v>13</v>
      </c>
      <c r="C231" s="6" t="s">
        <v>43</v>
      </c>
      <c r="D231" s="6" t="n">
        <v>120</v>
      </c>
      <c r="E231" s="6" t="n">
        <v>46</v>
      </c>
      <c r="F231" s="6" t="s">
        <v>16</v>
      </c>
      <c r="G231" s="6" t="s">
        <v>17</v>
      </c>
      <c r="H231" s="6" t="n">
        <v>20</v>
      </c>
      <c r="I231" s="6" t="n">
        <v>60</v>
      </c>
      <c r="J231" s="1" t="n">
        <v>2.81037759900209</v>
      </c>
      <c r="K231" s="1" t="n">
        <f aca="false">MIN(60,J231)</f>
        <v>2.81037759900209</v>
      </c>
      <c r="L231" s="6" t="n">
        <v>46</v>
      </c>
      <c r="M231" s="7" t="b">
        <f aca="false">TRUE()</f>
        <v>1</v>
      </c>
      <c r="N231" s="5" t="n">
        <f aca="false">+L231/E231-1</f>
        <v>0</v>
      </c>
    </row>
    <row r="232" customFormat="false" ht="13.8" hidden="false" customHeight="false" outlineLevel="0" collapsed="false">
      <c r="A232" s="3" t="n">
        <v>230</v>
      </c>
      <c r="B232" s="6" t="s">
        <v>13</v>
      </c>
      <c r="C232" s="6" t="s">
        <v>43</v>
      </c>
      <c r="D232" s="6" t="n">
        <v>120</v>
      </c>
      <c r="E232" s="6" t="n">
        <v>46</v>
      </c>
      <c r="F232" s="6" t="s">
        <v>16</v>
      </c>
      <c r="G232" s="6" t="s">
        <v>17</v>
      </c>
      <c r="H232" s="6" t="n">
        <v>50</v>
      </c>
      <c r="I232" s="6" t="n">
        <v>60</v>
      </c>
      <c r="J232" s="1" t="n">
        <v>5.9357307959981</v>
      </c>
      <c r="K232" s="1" t="n">
        <f aca="false">MIN(60,J232)</f>
        <v>5.9357307959981</v>
      </c>
      <c r="L232" s="6" t="n">
        <v>46</v>
      </c>
      <c r="M232" s="7" t="b">
        <f aca="false">TRUE()</f>
        <v>1</v>
      </c>
      <c r="N232" s="5" t="n">
        <f aca="false">+L232/E232-1</f>
        <v>0</v>
      </c>
    </row>
    <row r="233" customFormat="false" ht="13.8" hidden="false" customHeight="false" outlineLevel="0" collapsed="false">
      <c r="A233" s="3" t="n">
        <v>231</v>
      </c>
      <c r="B233" s="6" t="s">
        <v>13</v>
      </c>
      <c r="C233" s="6" t="s">
        <v>43</v>
      </c>
      <c r="D233" s="6" t="n">
        <v>120</v>
      </c>
      <c r="E233" s="6" t="n">
        <v>46</v>
      </c>
      <c r="F233" s="6" t="s">
        <v>16</v>
      </c>
      <c r="G233" s="6" t="s">
        <v>18</v>
      </c>
      <c r="H233" s="6" t="n">
        <v>10</v>
      </c>
      <c r="I233" s="6" t="n">
        <v>60</v>
      </c>
      <c r="J233" s="1" t="n">
        <v>1.63191510999968</v>
      </c>
      <c r="K233" s="1" t="n">
        <f aca="false">MIN(60,J233)</f>
        <v>1.63191510999968</v>
      </c>
      <c r="L233" s="6" t="n">
        <v>46</v>
      </c>
      <c r="M233" s="7" t="b">
        <f aca="false">TRUE()</f>
        <v>1</v>
      </c>
      <c r="N233" s="5" t="n">
        <f aca="false">+L233/E233-1</f>
        <v>0</v>
      </c>
    </row>
    <row r="234" customFormat="false" ht="13.8" hidden="false" customHeight="false" outlineLevel="0" collapsed="false">
      <c r="A234" s="3" t="n">
        <v>232</v>
      </c>
      <c r="B234" s="6" t="s">
        <v>13</v>
      </c>
      <c r="C234" s="6" t="s">
        <v>43</v>
      </c>
      <c r="D234" s="6" t="n">
        <v>120</v>
      </c>
      <c r="E234" s="6" t="n">
        <v>46</v>
      </c>
      <c r="F234" s="6" t="s">
        <v>16</v>
      </c>
      <c r="G234" s="6" t="s">
        <v>18</v>
      </c>
      <c r="H234" s="6" t="n">
        <v>20</v>
      </c>
      <c r="I234" s="6" t="n">
        <v>60</v>
      </c>
      <c r="J234" s="1" t="n">
        <v>2.79631521400006</v>
      </c>
      <c r="K234" s="1" t="n">
        <f aca="false">MIN(60,J234)</f>
        <v>2.79631521400006</v>
      </c>
      <c r="L234" s="6" t="n">
        <v>46</v>
      </c>
      <c r="M234" s="7" t="b">
        <f aca="false">TRUE()</f>
        <v>1</v>
      </c>
      <c r="N234" s="5" t="n">
        <f aca="false">+L234/E234-1</f>
        <v>0</v>
      </c>
    </row>
    <row r="235" customFormat="false" ht="13.8" hidden="false" customHeight="false" outlineLevel="0" collapsed="false">
      <c r="A235" s="3" t="n">
        <v>233</v>
      </c>
      <c r="B235" s="6" t="s">
        <v>13</v>
      </c>
      <c r="C235" s="6" t="s">
        <v>43</v>
      </c>
      <c r="D235" s="6" t="n">
        <v>120</v>
      </c>
      <c r="E235" s="6" t="n">
        <v>46</v>
      </c>
      <c r="F235" s="6" t="s">
        <v>16</v>
      </c>
      <c r="G235" s="6" t="s">
        <v>18</v>
      </c>
      <c r="H235" s="6" t="n">
        <v>50</v>
      </c>
      <c r="I235" s="6" t="n">
        <v>60</v>
      </c>
      <c r="J235" s="1" t="n">
        <v>0.616591677000542</v>
      </c>
      <c r="K235" s="1" t="n">
        <f aca="false">MIN(60,J235)</f>
        <v>0.616591677000542</v>
      </c>
      <c r="L235" s="6" t="n">
        <v>46</v>
      </c>
      <c r="M235" s="7" t="b">
        <f aca="false">TRUE()</f>
        <v>1</v>
      </c>
      <c r="N235" s="5" t="n">
        <f aca="false">+L235/E235-1</f>
        <v>0</v>
      </c>
    </row>
    <row r="236" customFormat="false" ht="13.8" hidden="false" customHeight="false" outlineLevel="0" collapsed="false">
      <c r="A236" s="3" t="n">
        <v>234</v>
      </c>
      <c r="B236" s="6" t="s">
        <v>13</v>
      </c>
      <c r="C236" s="6" t="s">
        <v>44</v>
      </c>
      <c r="D236" s="6" t="n">
        <v>1000</v>
      </c>
      <c r="E236" s="6" t="n">
        <v>397</v>
      </c>
      <c r="F236" s="6" t="s">
        <v>15</v>
      </c>
      <c r="H236" s="6" t="n">
        <v>10</v>
      </c>
      <c r="I236" s="6" t="n">
        <v>60</v>
      </c>
      <c r="J236" s="1" t="n">
        <v>60.3529178109966</v>
      </c>
      <c r="K236" s="1" t="n">
        <f aca="false">MIN(60,J236)</f>
        <v>60</v>
      </c>
      <c r="L236" s="6" t="n">
        <v>404</v>
      </c>
      <c r="M236" s="7" t="b">
        <f aca="false">FALSE()</f>
        <v>0</v>
      </c>
      <c r="N236" s="5" t="n">
        <f aca="false">+L236/E236-1</f>
        <v>0.0176322418136021</v>
      </c>
    </row>
    <row r="237" customFormat="false" ht="13.8" hidden="false" customHeight="false" outlineLevel="0" collapsed="false">
      <c r="A237" s="3" t="n">
        <v>235</v>
      </c>
      <c r="B237" s="6" t="s">
        <v>13</v>
      </c>
      <c r="C237" s="6" t="s">
        <v>44</v>
      </c>
      <c r="D237" s="6" t="n">
        <v>1000</v>
      </c>
      <c r="E237" s="6" t="n">
        <v>397</v>
      </c>
      <c r="F237" s="6" t="s">
        <v>15</v>
      </c>
      <c r="H237" s="6" t="n">
        <v>20</v>
      </c>
      <c r="I237" s="6" t="n">
        <v>60</v>
      </c>
      <c r="J237" s="1" t="n">
        <v>60.173164120999</v>
      </c>
      <c r="K237" s="1" t="n">
        <f aca="false">MIN(60,J237)</f>
        <v>60</v>
      </c>
      <c r="L237" s="6" t="n">
        <v>404</v>
      </c>
      <c r="M237" s="7" t="b">
        <f aca="false">FALSE()</f>
        <v>0</v>
      </c>
      <c r="N237" s="5" t="n">
        <f aca="false">+L237/E237-1</f>
        <v>0.0176322418136021</v>
      </c>
    </row>
    <row r="238" customFormat="false" ht="13.8" hidden="false" customHeight="false" outlineLevel="0" collapsed="false">
      <c r="A238" s="3" t="n">
        <v>236</v>
      </c>
      <c r="B238" s="6" t="s">
        <v>13</v>
      </c>
      <c r="C238" s="6" t="s">
        <v>44</v>
      </c>
      <c r="D238" s="6" t="n">
        <v>1000</v>
      </c>
      <c r="E238" s="6" t="n">
        <v>397</v>
      </c>
      <c r="F238" s="6" t="s">
        <v>15</v>
      </c>
      <c r="H238" s="6" t="n">
        <v>50</v>
      </c>
      <c r="I238" s="6" t="n">
        <v>60</v>
      </c>
      <c r="J238" s="1" t="n">
        <v>60.1783053489999</v>
      </c>
      <c r="K238" s="1" t="n">
        <f aca="false">MIN(60,J238)</f>
        <v>60</v>
      </c>
      <c r="L238" s="6" t="n">
        <v>404</v>
      </c>
      <c r="M238" s="7" t="b">
        <f aca="false">FALSE()</f>
        <v>0</v>
      </c>
      <c r="N238" s="5" t="n">
        <f aca="false">+L238/E238-1</f>
        <v>0.0176322418136021</v>
      </c>
    </row>
    <row r="239" customFormat="false" ht="13.8" hidden="false" customHeight="false" outlineLevel="0" collapsed="false">
      <c r="A239" s="3" t="n">
        <v>237</v>
      </c>
      <c r="B239" s="6" t="s">
        <v>13</v>
      </c>
      <c r="C239" s="6" t="s">
        <v>44</v>
      </c>
      <c r="D239" s="6" t="n">
        <v>1000</v>
      </c>
      <c r="E239" s="6" t="n">
        <v>397</v>
      </c>
      <c r="F239" s="6" t="s">
        <v>16</v>
      </c>
      <c r="G239" s="6" t="s">
        <v>17</v>
      </c>
      <c r="H239" s="6" t="n">
        <v>10</v>
      </c>
      <c r="I239" s="6" t="n">
        <v>60</v>
      </c>
      <c r="J239" s="1" t="n">
        <v>60.1048245570019</v>
      </c>
      <c r="K239" s="1" t="n">
        <f aca="false">MIN(60,J239)</f>
        <v>60</v>
      </c>
      <c r="L239" s="6" t="n">
        <v>400</v>
      </c>
      <c r="M239" s="7" t="b">
        <f aca="false">FALSE()</f>
        <v>0</v>
      </c>
      <c r="N239" s="5" t="n">
        <f aca="false">+L239/E239-1</f>
        <v>0.00755667506297231</v>
      </c>
    </row>
    <row r="240" customFormat="false" ht="13.8" hidden="false" customHeight="false" outlineLevel="0" collapsed="false">
      <c r="A240" s="3" t="n">
        <v>238</v>
      </c>
      <c r="B240" s="6" t="s">
        <v>13</v>
      </c>
      <c r="C240" s="6" t="s">
        <v>44</v>
      </c>
      <c r="D240" s="6" t="n">
        <v>1000</v>
      </c>
      <c r="E240" s="6" t="n">
        <v>397</v>
      </c>
      <c r="F240" s="6" t="s">
        <v>16</v>
      </c>
      <c r="G240" s="6" t="s">
        <v>17</v>
      </c>
      <c r="H240" s="6" t="n">
        <v>20</v>
      </c>
      <c r="I240" s="6" t="n">
        <v>60</v>
      </c>
      <c r="J240" s="1" t="n">
        <v>60.4469468630014</v>
      </c>
      <c r="K240" s="1" t="n">
        <f aca="false">MIN(60,J240)</f>
        <v>60</v>
      </c>
      <c r="L240" s="6" t="n">
        <v>400</v>
      </c>
      <c r="M240" s="7" t="b">
        <f aca="false">FALSE()</f>
        <v>0</v>
      </c>
      <c r="N240" s="5" t="n">
        <f aca="false">+L240/E240-1</f>
        <v>0.00755667506297231</v>
      </c>
    </row>
    <row r="241" customFormat="false" ht="13.8" hidden="false" customHeight="false" outlineLevel="0" collapsed="false">
      <c r="A241" s="3" t="n">
        <v>239</v>
      </c>
      <c r="B241" s="6" t="s">
        <v>13</v>
      </c>
      <c r="C241" s="6" t="s">
        <v>44</v>
      </c>
      <c r="D241" s="6" t="n">
        <v>1000</v>
      </c>
      <c r="E241" s="6" t="n">
        <v>397</v>
      </c>
      <c r="F241" s="6" t="s">
        <v>16</v>
      </c>
      <c r="G241" s="6" t="s">
        <v>17</v>
      </c>
      <c r="H241" s="6" t="n">
        <v>50</v>
      </c>
      <c r="I241" s="6" t="n">
        <v>60</v>
      </c>
      <c r="J241" s="1" t="n">
        <v>61.0032444480021</v>
      </c>
      <c r="K241" s="1" t="n">
        <f aca="false">MIN(60,J241)</f>
        <v>60</v>
      </c>
      <c r="L241" s="6" t="n">
        <v>400</v>
      </c>
      <c r="M241" s="7" t="b">
        <f aca="false">FALSE()</f>
        <v>0</v>
      </c>
      <c r="N241" s="5" t="n">
        <f aca="false">+L241/E241-1</f>
        <v>0.00755667506297231</v>
      </c>
    </row>
    <row r="242" customFormat="false" ht="13.8" hidden="false" customHeight="false" outlineLevel="0" collapsed="false">
      <c r="A242" s="3" t="n">
        <v>240</v>
      </c>
      <c r="B242" s="6" t="s">
        <v>13</v>
      </c>
      <c r="C242" s="6" t="s">
        <v>44</v>
      </c>
      <c r="D242" s="6" t="n">
        <v>1000</v>
      </c>
      <c r="E242" s="6" t="n">
        <v>397</v>
      </c>
      <c r="F242" s="6" t="s">
        <v>16</v>
      </c>
      <c r="G242" s="6" t="s">
        <v>18</v>
      </c>
      <c r="H242" s="6" t="n">
        <v>10</v>
      </c>
      <c r="I242" s="6" t="n">
        <v>60</v>
      </c>
      <c r="J242" s="1" t="n">
        <v>60.7760249530002</v>
      </c>
      <c r="K242" s="1" t="n">
        <f aca="false">MIN(60,J242)</f>
        <v>60</v>
      </c>
      <c r="L242" s="6" t="n">
        <v>400</v>
      </c>
      <c r="M242" s="7" t="b">
        <f aca="false">FALSE()</f>
        <v>0</v>
      </c>
      <c r="N242" s="5" t="n">
        <f aca="false">+L242/E242-1</f>
        <v>0.00755667506297231</v>
      </c>
    </row>
    <row r="243" customFormat="false" ht="13.8" hidden="false" customHeight="false" outlineLevel="0" collapsed="false">
      <c r="A243" s="3" t="n">
        <v>241</v>
      </c>
      <c r="B243" s="6" t="s">
        <v>13</v>
      </c>
      <c r="C243" s="6" t="s">
        <v>44</v>
      </c>
      <c r="D243" s="6" t="n">
        <v>1000</v>
      </c>
      <c r="E243" s="6" t="n">
        <v>397</v>
      </c>
      <c r="F243" s="6" t="s">
        <v>16</v>
      </c>
      <c r="G243" s="6" t="s">
        <v>18</v>
      </c>
      <c r="H243" s="6" t="n">
        <v>20</v>
      </c>
      <c r="I243" s="6" t="n">
        <v>60</v>
      </c>
      <c r="J243" s="1" t="n">
        <v>60.6922289779977</v>
      </c>
      <c r="K243" s="1" t="n">
        <f aca="false">MIN(60,J243)</f>
        <v>60</v>
      </c>
      <c r="L243" s="6" t="n">
        <v>400</v>
      </c>
      <c r="M243" s="7" t="b">
        <f aca="false">FALSE()</f>
        <v>0</v>
      </c>
      <c r="N243" s="5" t="n">
        <f aca="false">+L243/E243-1</f>
        <v>0.00755667506297231</v>
      </c>
    </row>
    <row r="244" customFormat="false" ht="13.8" hidden="false" customHeight="false" outlineLevel="0" collapsed="false">
      <c r="A244" s="3" t="n">
        <v>242</v>
      </c>
      <c r="B244" s="6" t="s">
        <v>13</v>
      </c>
      <c r="C244" s="6" t="s">
        <v>44</v>
      </c>
      <c r="D244" s="6" t="n">
        <v>1000</v>
      </c>
      <c r="E244" s="6" t="n">
        <v>397</v>
      </c>
      <c r="F244" s="6" t="s">
        <v>16</v>
      </c>
      <c r="G244" s="6" t="s">
        <v>18</v>
      </c>
      <c r="H244" s="6" t="n">
        <v>50</v>
      </c>
      <c r="I244" s="6" t="n">
        <v>60</v>
      </c>
      <c r="J244" s="1" t="n">
        <v>60.6264514850009</v>
      </c>
      <c r="K244" s="1" t="n">
        <f aca="false">MIN(60,J244)</f>
        <v>60</v>
      </c>
      <c r="L244" s="6" t="n">
        <v>400</v>
      </c>
      <c r="M244" s="7" t="b">
        <f aca="false">FALSE()</f>
        <v>0</v>
      </c>
      <c r="N244" s="5" t="n">
        <f aca="false">+L244/E244-1</f>
        <v>0.00755667506297231</v>
      </c>
    </row>
    <row r="245" customFormat="false" ht="13.8" hidden="false" customHeight="false" outlineLevel="0" collapsed="false">
      <c r="A245" s="3" t="n">
        <v>243</v>
      </c>
      <c r="B245" s="6" t="s">
        <v>13</v>
      </c>
      <c r="C245" s="6" t="s">
        <v>45</v>
      </c>
      <c r="D245" s="6" t="n">
        <v>500</v>
      </c>
      <c r="E245" s="6" t="n">
        <v>200</v>
      </c>
      <c r="F245" s="6" t="s">
        <v>15</v>
      </c>
      <c r="H245" s="6" t="n">
        <v>10</v>
      </c>
      <c r="I245" s="6" t="n">
        <v>60</v>
      </c>
      <c r="J245" s="1" t="n">
        <v>60.0393454230034</v>
      </c>
      <c r="K245" s="1" t="n">
        <f aca="false">MIN(60,J245)</f>
        <v>60</v>
      </c>
      <c r="L245" s="6" t="n">
        <v>202</v>
      </c>
      <c r="M245" s="7" t="b">
        <f aca="false">FALSE()</f>
        <v>0</v>
      </c>
      <c r="N245" s="5" t="n">
        <f aca="false">+L245/E245-1</f>
        <v>0.01</v>
      </c>
    </row>
    <row r="246" customFormat="false" ht="13.8" hidden="false" customHeight="false" outlineLevel="0" collapsed="false">
      <c r="A246" s="3" t="n">
        <v>244</v>
      </c>
      <c r="B246" s="6" t="s">
        <v>13</v>
      </c>
      <c r="C246" s="6" t="s">
        <v>45</v>
      </c>
      <c r="D246" s="6" t="n">
        <v>500</v>
      </c>
      <c r="E246" s="6" t="n">
        <v>200</v>
      </c>
      <c r="F246" s="6" t="s">
        <v>15</v>
      </c>
      <c r="H246" s="6" t="n">
        <v>20</v>
      </c>
      <c r="I246" s="6" t="n">
        <v>60</v>
      </c>
      <c r="J246" s="1" t="n">
        <v>60.773636097998</v>
      </c>
      <c r="K246" s="1" t="n">
        <f aca="false">MIN(60,J246)</f>
        <v>60</v>
      </c>
      <c r="L246" s="6" t="n">
        <v>202</v>
      </c>
      <c r="M246" s="7" t="b">
        <f aca="false">FALSE()</f>
        <v>0</v>
      </c>
      <c r="N246" s="5" t="n">
        <f aca="false">+L246/E246-1</f>
        <v>0.01</v>
      </c>
    </row>
    <row r="247" customFormat="false" ht="13.8" hidden="false" customHeight="false" outlineLevel="0" collapsed="false">
      <c r="A247" s="3" t="n">
        <v>245</v>
      </c>
      <c r="B247" s="6" t="s">
        <v>13</v>
      </c>
      <c r="C247" s="6" t="s">
        <v>45</v>
      </c>
      <c r="D247" s="6" t="n">
        <v>500</v>
      </c>
      <c r="E247" s="6" t="n">
        <v>200</v>
      </c>
      <c r="F247" s="6" t="s">
        <v>15</v>
      </c>
      <c r="H247" s="6" t="n">
        <v>50</v>
      </c>
      <c r="I247" s="6" t="n">
        <v>60</v>
      </c>
      <c r="J247" s="1" t="n">
        <v>60.2771478190007</v>
      </c>
      <c r="K247" s="1" t="n">
        <f aca="false">MIN(60,J247)</f>
        <v>60</v>
      </c>
      <c r="L247" s="6" t="n">
        <v>202</v>
      </c>
      <c r="M247" s="7" t="b">
        <f aca="false">FALSE()</f>
        <v>0</v>
      </c>
      <c r="N247" s="5" t="n">
        <f aca="false">+L247/E247-1</f>
        <v>0.01</v>
      </c>
    </row>
    <row r="248" customFormat="false" ht="13.8" hidden="false" customHeight="false" outlineLevel="0" collapsed="false">
      <c r="A248" s="3" t="n">
        <v>246</v>
      </c>
      <c r="B248" s="6" t="s">
        <v>13</v>
      </c>
      <c r="C248" s="6" t="s">
        <v>45</v>
      </c>
      <c r="D248" s="6" t="n">
        <v>500</v>
      </c>
      <c r="E248" s="6" t="n">
        <v>200</v>
      </c>
      <c r="F248" s="6" t="s">
        <v>16</v>
      </c>
      <c r="G248" s="6" t="s">
        <v>17</v>
      </c>
      <c r="H248" s="6" t="n">
        <v>10</v>
      </c>
      <c r="I248" s="6" t="n">
        <v>60</v>
      </c>
      <c r="J248" s="1" t="n">
        <v>60.1287518940007</v>
      </c>
      <c r="K248" s="1" t="n">
        <f aca="false">MIN(60,J248)</f>
        <v>60</v>
      </c>
      <c r="L248" s="6" t="n">
        <v>201</v>
      </c>
      <c r="M248" s="7" t="b">
        <f aca="false">FALSE()</f>
        <v>0</v>
      </c>
      <c r="N248" s="5" t="n">
        <f aca="false">+L248/E248-1</f>
        <v>0.00499999999999989</v>
      </c>
    </row>
    <row r="249" customFormat="false" ht="13.8" hidden="false" customHeight="false" outlineLevel="0" collapsed="false">
      <c r="A249" s="3" t="n">
        <v>247</v>
      </c>
      <c r="B249" s="6" t="s">
        <v>13</v>
      </c>
      <c r="C249" s="6" t="s">
        <v>45</v>
      </c>
      <c r="D249" s="6" t="n">
        <v>500</v>
      </c>
      <c r="E249" s="6" t="n">
        <v>200</v>
      </c>
      <c r="F249" s="6" t="s">
        <v>16</v>
      </c>
      <c r="G249" s="6" t="s">
        <v>17</v>
      </c>
      <c r="H249" s="6" t="n">
        <v>20</v>
      </c>
      <c r="I249" s="6" t="n">
        <v>60</v>
      </c>
      <c r="J249" s="1" t="n">
        <v>40.7935323830025</v>
      </c>
      <c r="K249" s="1" t="n">
        <f aca="false">MIN(60,J249)</f>
        <v>40.7935323830025</v>
      </c>
      <c r="L249" s="6" t="n">
        <v>200</v>
      </c>
      <c r="M249" s="7" t="b">
        <f aca="false">TRUE()</f>
        <v>1</v>
      </c>
      <c r="N249" s="5" t="n">
        <f aca="false">+L249/E249-1</f>
        <v>0</v>
      </c>
    </row>
    <row r="250" customFormat="false" ht="13.8" hidden="false" customHeight="false" outlineLevel="0" collapsed="false">
      <c r="A250" s="3" t="n">
        <v>248</v>
      </c>
      <c r="B250" s="6" t="s">
        <v>13</v>
      </c>
      <c r="C250" s="6" t="s">
        <v>45</v>
      </c>
      <c r="D250" s="6" t="n">
        <v>500</v>
      </c>
      <c r="E250" s="6" t="n">
        <v>200</v>
      </c>
      <c r="F250" s="6" t="s">
        <v>16</v>
      </c>
      <c r="G250" s="6" t="s">
        <v>17</v>
      </c>
      <c r="H250" s="6" t="n">
        <v>50</v>
      </c>
      <c r="I250" s="6" t="n">
        <v>60</v>
      </c>
      <c r="J250" s="1" t="n">
        <v>60.0954578329984</v>
      </c>
      <c r="K250" s="1" t="n">
        <f aca="false">MIN(60,J250)</f>
        <v>60</v>
      </c>
      <c r="L250" s="6" t="n">
        <v>201</v>
      </c>
      <c r="M250" s="7" t="b">
        <f aca="false">FALSE()</f>
        <v>0</v>
      </c>
      <c r="N250" s="5" t="n">
        <f aca="false">+L250/E250-1</f>
        <v>0.00499999999999989</v>
      </c>
    </row>
    <row r="251" customFormat="false" ht="13.8" hidden="false" customHeight="false" outlineLevel="0" collapsed="false">
      <c r="A251" s="3" t="n">
        <v>249</v>
      </c>
      <c r="B251" s="6" t="s">
        <v>13</v>
      </c>
      <c r="C251" s="6" t="s">
        <v>45</v>
      </c>
      <c r="D251" s="6" t="n">
        <v>500</v>
      </c>
      <c r="E251" s="6" t="n">
        <v>200</v>
      </c>
      <c r="F251" s="6" t="s">
        <v>16</v>
      </c>
      <c r="G251" s="6" t="s">
        <v>18</v>
      </c>
      <c r="H251" s="6" t="n">
        <v>10</v>
      </c>
      <c r="I251" s="6" t="n">
        <v>60</v>
      </c>
      <c r="J251" s="1" t="n">
        <v>25.7599328120013</v>
      </c>
      <c r="K251" s="1" t="n">
        <f aca="false">MIN(60,J251)</f>
        <v>25.7599328120013</v>
      </c>
      <c r="L251" s="6" t="n">
        <v>200</v>
      </c>
      <c r="M251" s="7" t="b">
        <f aca="false">TRUE()</f>
        <v>1</v>
      </c>
      <c r="N251" s="5" t="n">
        <f aca="false">+L251/E251-1</f>
        <v>0</v>
      </c>
    </row>
    <row r="252" customFormat="false" ht="13.8" hidden="false" customHeight="false" outlineLevel="0" collapsed="false">
      <c r="A252" s="3" t="n">
        <v>250</v>
      </c>
      <c r="B252" s="6" t="s">
        <v>13</v>
      </c>
      <c r="C252" s="6" t="s">
        <v>45</v>
      </c>
      <c r="D252" s="6" t="n">
        <v>500</v>
      </c>
      <c r="E252" s="6" t="n">
        <v>200</v>
      </c>
      <c r="F252" s="6" t="s">
        <v>16</v>
      </c>
      <c r="G252" s="6" t="s">
        <v>18</v>
      </c>
      <c r="H252" s="6" t="n">
        <v>20</v>
      </c>
      <c r="I252" s="6" t="n">
        <v>60</v>
      </c>
      <c r="J252" s="1" t="n">
        <v>47.498117580999</v>
      </c>
      <c r="K252" s="1" t="n">
        <f aca="false">MIN(60,J252)</f>
        <v>47.498117580999</v>
      </c>
      <c r="L252" s="6" t="n">
        <v>200</v>
      </c>
      <c r="M252" s="7" t="b">
        <f aca="false">TRUE()</f>
        <v>1</v>
      </c>
      <c r="N252" s="5" t="n">
        <f aca="false">+L252/E252-1</f>
        <v>0</v>
      </c>
    </row>
    <row r="253" customFormat="false" ht="13.8" hidden="false" customHeight="false" outlineLevel="0" collapsed="false">
      <c r="A253" s="3" t="n">
        <v>251</v>
      </c>
      <c r="B253" s="6" t="s">
        <v>13</v>
      </c>
      <c r="C253" s="6" t="s">
        <v>45</v>
      </c>
      <c r="D253" s="6" t="n">
        <v>500</v>
      </c>
      <c r="E253" s="6" t="n">
        <v>200</v>
      </c>
      <c r="F253" s="6" t="s">
        <v>16</v>
      </c>
      <c r="G253" s="6" t="s">
        <v>18</v>
      </c>
      <c r="H253" s="6" t="n">
        <v>50</v>
      </c>
      <c r="I253" s="6" t="n">
        <v>60</v>
      </c>
      <c r="J253" s="1" t="n">
        <v>5.96016868600054</v>
      </c>
      <c r="K253" s="1" t="n">
        <f aca="false">MIN(60,J253)</f>
        <v>5.96016868600054</v>
      </c>
      <c r="L253" s="6" t="n">
        <v>200</v>
      </c>
      <c r="M253" s="7" t="b">
        <f aca="false">TRUE()</f>
        <v>1</v>
      </c>
      <c r="N253" s="5" t="n">
        <f aca="false">+L253/E253-1</f>
        <v>0</v>
      </c>
    </row>
    <row r="254" customFormat="false" ht="13.8" hidden="false" customHeight="false" outlineLevel="0" collapsed="false">
      <c r="A254" s="3" t="n">
        <v>252</v>
      </c>
      <c r="B254" s="6" t="s">
        <v>13</v>
      </c>
      <c r="C254" s="6" t="s">
        <v>46</v>
      </c>
      <c r="D254" s="6" t="n">
        <v>250</v>
      </c>
      <c r="E254" s="6" t="n">
        <v>101</v>
      </c>
      <c r="F254" s="6" t="s">
        <v>15</v>
      </c>
      <c r="H254" s="6" t="n">
        <v>10</v>
      </c>
      <c r="I254" s="6" t="n">
        <v>60</v>
      </c>
      <c r="J254" s="1" t="n">
        <v>60.4629405859996</v>
      </c>
      <c r="K254" s="1" t="n">
        <f aca="false">MIN(60,J254)</f>
        <v>60</v>
      </c>
      <c r="L254" s="6" t="n">
        <v>104</v>
      </c>
      <c r="M254" s="7" t="b">
        <f aca="false">FALSE()</f>
        <v>0</v>
      </c>
      <c r="N254" s="5" t="n">
        <f aca="false">+L254/E254-1</f>
        <v>0.0297029702970297</v>
      </c>
    </row>
    <row r="255" customFormat="false" ht="13.8" hidden="false" customHeight="false" outlineLevel="0" collapsed="false">
      <c r="A255" s="3" t="n">
        <v>253</v>
      </c>
      <c r="B255" s="6" t="s">
        <v>13</v>
      </c>
      <c r="C255" s="6" t="s">
        <v>46</v>
      </c>
      <c r="D255" s="6" t="n">
        <v>250</v>
      </c>
      <c r="E255" s="6" t="n">
        <v>101</v>
      </c>
      <c r="F255" s="6" t="s">
        <v>15</v>
      </c>
      <c r="H255" s="6" t="n">
        <v>20</v>
      </c>
      <c r="I255" s="6" t="n">
        <v>60</v>
      </c>
      <c r="J255" s="1" t="n">
        <v>60.5820667409971</v>
      </c>
      <c r="K255" s="1" t="n">
        <f aca="false">MIN(60,J255)</f>
        <v>60</v>
      </c>
      <c r="L255" s="6" t="n">
        <v>104</v>
      </c>
      <c r="M255" s="7" t="b">
        <f aca="false">FALSE()</f>
        <v>0</v>
      </c>
      <c r="N255" s="5" t="n">
        <f aca="false">+L255/E255-1</f>
        <v>0.0297029702970297</v>
      </c>
    </row>
    <row r="256" customFormat="false" ht="13.8" hidden="false" customHeight="false" outlineLevel="0" collapsed="false">
      <c r="A256" s="3" t="n">
        <v>254</v>
      </c>
      <c r="B256" s="6" t="s">
        <v>13</v>
      </c>
      <c r="C256" s="6" t="s">
        <v>46</v>
      </c>
      <c r="D256" s="6" t="n">
        <v>250</v>
      </c>
      <c r="E256" s="6" t="n">
        <v>101</v>
      </c>
      <c r="F256" s="6" t="s">
        <v>15</v>
      </c>
      <c r="H256" s="6" t="n">
        <v>50</v>
      </c>
      <c r="I256" s="6" t="n">
        <v>60</v>
      </c>
      <c r="J256" s="1" t="n">
        <v>60.1276844519998</v>
      </c>
      <c r="K256" s="1" t="n">
        <f aca="false">MIN(60,J256)</f>
        <v>60</v>
      </c>
      <c r="L256" s="6" t="n">
        <v>104</v>
      </c>
      <c r="M256" s="7" t="b">
        <f aca="false">FALSE()</f>
        <v>0</v>
      </c>
      <c r="N256" s="5" t="n">
        <f aca="false">+L256/E256-1</f>
        <v>0.0297029702970297</v>
      </c>
    </row>
    <row r="257" customFormat="false" ht="13.8" hidden="false" customHeight="false" outlineLevel="0" collapsed="false">
      <c r="A257" s="3" t="n">
        <v>255</v>
      </c>
      <c r="B257" s="6" t="s">
        <v>13</v>
      </c>
      <c r="C257" s="6" t="s">
        <v>46</v>
      </c>
      <c r="D257" s="6" t="n">
        <v>250</v>
      </c>
      <c r="E257" s="6" t="n">
        <v>101</v>
      </c>
      <c r="F257" s="6" t="s">
        <v>16</v>
      </c>
      <c r="G257" s="6" t="s">
        <v>17</v>
      </c>
      <c r="H257" s="6" t="n">
        <v>10</v>
      </c>
      <c r="I257" s="6" t="n">
        <v>60</v>
      </c>
      <c r="J257" s="1" t="n">
        <v>60.3748668499975</v>
      </c>
      <c r="K257" s="1" t="n">
        <f aca="false">MIN(60,J257)</f>
        <v>60</v>
      </c>
      <c r="L257" s="6" t="n">
        <v>102</v>
      </c>
      <c r="M257" s="7" t="b">
        <f aca="false">FALSE()</f>
        <v>0</v>
      </c>
      <c r="N257" s="5" t="n">
        <f aca="false">+L257/E257-1</f>
        <v>0.00990099009900991</v>
      </c>
    </row>
    <row r="258" customFormat="false" ht="13.8" hidden="false" customHeight="false" outlineLevel="0" collapsed="false">
      <c r="A258" s="3" t="n">
        <v>256</v>
      </c>
      <c r="B258" s="6" t="s">
        <v>13</v>
      </c>
      <c r="C258" s="6" t="s">
        <v>46</v>
      </c>
      <c r="D258" s="6" t="n">
        <v>250</v>
      </c>
      <c r="E258" s="6" t="n">
        <v>101</v>
      </c>
      <c r="F258" s="6" t="s">
        <v>16</v>
      </c>
      <c r="G258" s="6" t="s">
        <v>17</v>
      </c>
      <c r="H258" s="6" t="n">
        <v>20</v>
      </c>
      <c r="I258" s="6" t="n">
        <v>60</v>
      </c>
      <c r="J258" s="1" t="n">
        <v>60.8239126359986</v>
      </c>
      <c r="K258" s="1" t="n">
        <f aca="false">MIN(60,J258)</f>
        <v>60</v>
      </c>
      <c r="L258" s="6" t="n">
        <v>102</v>
      </c>
      <c r="M258" s="7" t="b">
        <f aca="false">FALSE()</f>
        <v>0</v>
      </c>
      <c r="N258" s="5" t="n">
        <f aca="false">+L258/E258-1</f>
        <v>0.00990099009900991</v>
      </c>
    </row>
    <row r="259" customFormat="false" ht="13.8" hidden="false" customHeight="false" outlineLevel="0" collapsed="false">
      <c r="A259" s="3" t="n">
        <v>257</v>
      </c>
      <c r="B259" s="6" t="s">
        <v>13</v>
      </c>
      <c r="C259" s="6" t="s">
        <v>46</v>
      </c>
      <c r="D259" s="6" t="n">
        <v>250</v>
      </c>
      <c r="E259" s="6" t="n">
        <v>101</v>
      </c>
      <c r="F259" s="6" t="s">
        <v>16</v>
      </c>
      <c r="G259" s="6" t="s">
        <v>17</v>
      </c>
      <c r="H259" s="6" t="n">
        <v>50</v>
      </c>
      <c r="I259" s="6" t="n">
        <v>60</v>
      </c>
      <c r="J259" s="1" t="n">
        <v>59.9256809969993</v>
      </c>
      <c r="K259" s="1" t="n">
        <f aca="false">MIN(60,J259)</f>
        <v>59.9256809969993</v>
      </c>
      <c r="L259" s="6" t="n">
        <v>101</v>
      </c>
      <c r="M259" s="7" t="b">
        <f aca="false">TRUE()</f>
        <v>1</v>
      </c>
      <c r="N259" s="5" t="n">
        <f aca="false">+L259/E259-1</f>
        <v>0</v>
      </c>
    </row>
    <row r="260" customFormat="false" ht="13.8" hidden="false" customHeight="false" outlineLevel="0" collapsed="false">
      <c r="A260" s="3" t="n">
        <v>258</v>
      </c>
      <c r="B260" s="6" t="s">
        <v>13</v>
      </c>
      <c r="C260" s="6" t="s">
        <v>46</v>
      </c>
      <c r="D260" s="6" t="n">
        <v>250</v>
      </c>
      <c r="E260" s="6" t="n">
        <v>101</v>
      </c>
      <c r="F260" s="6" t="s">
        <v>16</v>
      </c>
      <c r="G260" s="6" t="s">
        <v>18</v>
      </c>
      <c r="H260" s="6" t="n">
        <v>10</v>
      </c>
      <c r="I260" s="6" t="n">
        <v>60</v>
      </c>
      <c r="J260" s="1" t="n">
        <v>60.4939779490014</v>
      </c>
      <c r="K260" s="1" t="n">
        <f aca="false">MIN(60,J260)</f>
        <v>60</v>
      </c>
      <c r="L260" s="6" t="n">
        <v>102</v>
      </c>
      <c r="M260" s="7" t="b">
        <f aca="false">FALSE()</f>
        <v>0</v>
      </c>
      <c r="N260" s="5" t="n">
        <f aca="false">+L260/E260-1</f>
        <v>0.00990099009900991</v>
      </c>
    </row>
    <row r="261" customFormat="false" ht="13.8" hidden="false" customHeight="false" outlineLevel="0" collapsed="false">
      <c r="A261" s="3" t="n">
        <v>259</v>
      </c>
      <c r="B261" s="6" t="s">
        <v>13</v>
      </c>
      <c r="C261" s="6" t="s">
        <v>46</v>
      </c>
      <c r="D261" s="6" t="n">
        <v>250</v>
      </c>
      <c r="E261" s="6" t="n">
        <v>101</v>
      </c>
      <c r="F261" s="6" t="s">
        <v>16</v>
      </c>
      <c r="G261" s="6" t="s">
        <v>18</v>
      </c>
      <c r="H261" s="6" t="n">
        <v>20</v>
      </c>
      <c r="I261" s="6" t="n">
        <v>60</v>
      </c>
      <c r="J261" s="1" t="n">
        <v>60.3817746979985</v>
      </c>
      <c r="K261" s="1" t="n">
        <f aca="false">MIN(60,J261)</f>
        <v>60</v>
      </c>
      <c r="L261" s="6" t="n">
        <v>102</v>
      </c>
      <c r="M261" s="7" t="b">
        <f aca="false">FALSE()</f>
        <v>0</v>
      </c>
      <c r="N261" s="5" t="n">
        <f aca="false">+L261/E261-1</f>
        <v>0.00990099009900991</v>
      </c>
    </row>
    <row r="262" customFormat="false" ht="13.8" hidden="false" customHeight="false" outlineLevel="0" collapsed="false">
      <c r="A262" s="3" t="n">
        <v>260</v>
      </c>
      <c r="B262" s="6" t="s">
        <v>13</v>
      </c>
      <c r="C262" s="6" t="s">
        <v>46</v>
      </c>
      <c r="D262" s="6" t="n">
        <v>250</v>
      </c>
      <c r="E262" s="6" t="n">
        <v>101</v>
      </c>
      <c r="F262" s="6" t="s">
        <v>16</v>
      </c>
      <c r="G262" s="6" t="s">
        <v>18</v>
      </c>
      <c r="H262" s="6" t="n">
        <v>50</v>
      </c>
      <c r="I262" s="6" t="n">
        <v>60</v>
      </c>
      <c r="J262" s="1" t="n">
        <v>60.3734476769969</v>
      </c>
      <c r="K262" s="1" t="n">
        <f aca="false">MIN(60,J262)</f>
        <v>60</v>
      </c>
      <c r="L262" s="6" t="n">
        <v>102</v>
      </c>
      <c r="M262" s="7" t="b">
        <f aca="false">FALSE()</f>
        <v>0</v>
      </c>
      <c r="N262" s="5" t="n">
        <f aca="false">+L262/E262-1</f>
        <v>0.00990099009900991</v>
      </c>
    </row>
    <row r="263" customFormat="false" ht="13.8" hidden="false" customHeight="false" outlineLevel="0" collapsed="false">
      <c r="A263" s="3" t="n">
        <v>261</v>
      </c>
      <c r="B263" s="6" t="s">
        <v>13</v>
      </c>
      <c r="C263" s="6" t="s">
        <v>47</v>
      </c>
      <c r="D263" s="6" t="n">
        <v>1000</v>
      </c>
      <c r="E263" s="6" t="n">
        <v>402</v>
      </c>
      <c r="F263" s="6" t="s">
        <v>15</v>
      </c>
      <c r="H263" s="6" t="n">
        <v>10</v>
      </c>
      <c r="I263" s="6" t="n">
        <v>60</v>
      </c>
      <c r="J263" s="1" t="n">
        <v>60.5052505140011</v>
      </c>
      <c r="K263" s="1" t="n">
        <f aca="false">MIN(60,J263)</f>
        <v>60</v>
      </c>
      <c r="L263" s="6" t="n">
        <v>408</v>
      </c>
      <c r="M263" s="7" t="b">
        <f aca="false">FALSE()</f>
        <v>0</v>
      </c>
      <c r="N263" s="5" t="n">
        <f aca="false">+L263/E263-1</f>
        <v>0.0149253731343284</v>
      </c>
    </row>
    <row r="264" customFormat="false" ht="13.8" hidden="false" customHeight="false" outlineLevel="0" collapsed="false">
      <c r="A264" s="3" t="n">
        <v>262</v>
      </c>
      <c r="B264" s="6" t="s">
        <v>13</v>
      </c>
      <c r="C264" s="6" t="s">
        <v>47</v>
      </c>
      <c r="D264" s="6" t="n">
        <v>1000</v>
      </c>
      <c r="E264" s="6" t="n">
        <v>402</v>
      </c>
      <c r="F264" s="6" t="s">
        <v>15</v>
      </c>
      <c r="H264" s="6" t="n">
        <v>20</v>
      </c>
      <c r="I264" s="6" t="n">
        <v>60</v>
      </c>
      <c r="J264" s="1" t="n">
        <v>60.5383538669994</v>
      </c>
      <c r="K264" s="1" t="n">
        <f aca="false">MIN(60,J264)</f>
        <v>60</v>
      </c>
      <c r="L264" s="6" t="n">
        <v>408</v>
      </c>
      <c r="M264" s="7" t="b">
        <f aca="false">FALSE()</f>
        <v>0</v>
      </c>
      <c r="N264" s="5" t="n">
        <f aca="false">+L264/E264-1</f>
        <v>0.0149253731343284</v>
      </c>
    </row>
    <row r="265" customFormat="false" ht="13.8" hidden="false" customHeight="false" outlineLevel="0" collapsed="false">
      <c r="A265" s="3" t="n">
        <v>263</v>
      </c>
      <c r="B265" s="6" t="s">
        <v>13</v>
      </c>
      <c r="C265" s="6" t="s">
        <v>47</v>
      </c>
      <c r="D265" s="6" t="n">
        <v>1000</v>
      </c>
      <c r="E265" s="6" t="n">
        <v>402</v>
      </c>
      <c r="F265" s="6" t="s">
        <v>15</v>
      </c>
      <c r="H265" s="6" t="n">
        <v>50</v>
      </c>
      <c r="I265" s="6" t="n">
        <v>60</v>
      </c>
      <c r="J265" s="1" t="n">
        <v>60.9267029549992</v>
      </c>
      <c r="K265" s="1" t="n">
        <f aca="false">MIN(60,J265)</f>
        <v>60</v>
      </c>
      <c r="L265" s="6" t="n">
        <v>408</v>
      </c>
      <c r="M265" s="7" t="b">
        <f aca="false">FALSE()</f>
        <v>0</v>
      </c>
      <c r="N265" s="5" t="n">
        <f aca="false">+L265/E265-1</f>
        <v>0.0149253731343284</v>
      </c>
    </row>
    <row r="266" customFormat="false" ht="13.8" hidden="false" customHeight="false" outlineLevel="0" collapsed="false">
      <c r="A266" s="3" t="n">
        <v>264</v>
      </c>
      <c r="B266" s="6" t="s">
        <v>13</v>
      </c>
      <c r="C266" s="6" t="s">
        <v>47</v>
      </c>
      <c r="D266" s="6" t="n">
        <v>1000</v>
      </c>
      <c r="E266" s="6" t="n">
        <v>402</v>
      </c>
      <c r="F266" s="6" t="s">
        <v>16</v>
      </c>
      <c r="G266" s="6" t="s">
        <v>17</v>
      </c>
      <c r="H266" s="6" t="n">
        <v>10</v>
      </c>
      <c r="I266" s="6" t="n">
        <v>60</v>
      </c>
      <c r="J266" s="1" t="n">
        <v>60.2343321560002</v>
      </c>
      <c r="K266" s="1" t="n">
        <f aca="false">MIN(60,J266)</f>
        <v>60</v>
      </c>
      <c r="L266" s="6" t="n">
        <v>405</v>
      </c>
      <c r="M266" s="7" t="b">
        <f aca="false">FALSE()</f>
        <v>0</v>
      </c>
      <c r="N266" s="5" t="n">
        <f aca="false">+L266/E266-1</f>
        <v>0.00746268656716409</v>
      </c>
    </row>
    <row r="267" customFormat="false" ht="13.8" hidden="false" customHeight="false" outlineLevel="0" collapsed="false">
      <c r="A267" s="3" t="n">
        <v>265</v>
      </c>
      <c r="B267" s="6" t="s">
        <v>13</v>
      </c>
      <c r="C267" s="6" t="s">
        <v>47</v>
      </c>
      <c r="D267" s="6" t="n">
        <v>1000</v>
      </c>
      <c r="E267" s="6" t="n">
        <v>402</v>
      </c>
      <c r="F267" s="6" t="s">
        <v>16</v>
      </c>
      <c r="G267" s="6" t="s">
        <v>17</v>
      </c>
      <c r="H267" s="6" t="n">
        <v>20</v>
      </c>
      <c r="I267" s="6" t="n">
        <v>60</v>
      </c>
      <c r="J267" s="1" t="n">
        <v>60.262924188999</v>
      </c>
      <c r="K267" s="1" t="n">
        <f aca="false">MIN(60,J267)</f>
        <v>60</v>
      </c>
      <c r="L267" s="6" t="n">
        <v>405</v>
      </c>
      <c r="M267" s="7" t="b">
        <f aca="false">FALSE()</f>
        <v>0</v>
      </c>
      <c r="N267" s="5" t="n">
        <f aca="false">+L267/E267-1</f>
        <v>0.00746268656716409</v>
      </c>
    </row>
    <row r="268" customFormat="false" ht="13.8" hidden="false" customHeight="false" outlineLevel="0" collapsed="false">
      <c r="A268" s="3" t="n">
        <v>266</v>
      </c>
      <c r="B268" s="6" t="s">
        <v>13</v>
      </c>
      <c r="C268" s="6" t="s">
        <v>47</v>
      </c>
      <c r="D268" s="6" t="n">
        <v>1000</v>
      </c>
      <c r="E268" s="6" t="n">
        <v>402</v>
      </c>
      <c r="F268" s="6" t="s">
        <v>16</v>
      </c>
      <c r="G268" s="6" t="s">
        <v>17</v>
      </c>
      <c r="H268" s="6" t="n">
        <v>50</v>
      </c>
      <c r="I268" s="6" t="n">
        <v>60</v>
      </c>
      <c r="J268" s="1" t="n">
        <v>60.1176683939993</v>
      </c>
      <c r="K268" s="1" t="n">
        <f aca="false">MIN(60,J268)</f>
        <v>60</v>
      </c>
      <c r="L268" s="6" t="n">
        <v>405</v>
      </c>
      <c r="M268" s="7" t="b">
        <f aca="false">FALSE()</f>
        <v>0</v>
      </c>
      <c r="N268" s="5" t="n">
        <f aca="false">+L268/E268-1</f>
        <v>0.00746268656716409</v>
      </c>
    </row>
    <row r="269" customFormat="false" ht="13.8" hidden="false" customHeight="false" outlineLevel="0" collapsed="false">
      <c r="A269" s="3" t="n">
        <v>267</v>
      </c>
      <c r="B269" s="6" t="s">
        <v>13</v>
      </c>
      <c r="C269" s="6" t="s">
        <v>47</v>
      </c>
      <c r="D269" s="6" t="n">
        <v>1000</v>
      </c>
      <c r="E269" s="6" t="n">
        <v>402</v>
      </c>
      <c r="F269" s="6" t="s">
        <v>16</v>
      </c>
      <c r="G269" s="6" t="s">
        <v>18</v>
      </c>
      <c r="H269" s="6" t="n">
        <v>10</v>
      </c>
      <c r="I269" s="6" t="n">
        <v>60</v>
      </c>
      <c r="J269" s="1" t="n">
        <v>60.1247657929998</v>
      </c>
      <c r="K269" s="1" t="n">
        <f aca="false">MIN(60,J269)</f>
        <v>60</v>
      </c>
      <c r="L269" s="6" t="n">
        <v>405</v>
      </c>
      <c r="M269" s="7" t="b">
        <f aca="false">FALSE()</f>
        <v>0</v>
      </c>
      <c r="N269" s="5" t="n">
        <f aca="false">+L269/E269-1</f>
        <v>0.00746268656716409</v>
      </c>
    </row>
    <row r="270" customFormat="false" ht="13.8" hidden="false" customHeight="false" outlineLevel="0" collapsed="false">
      <c r="A270" s="3" t="n">
        <v>268</v>
      </c>
      <c r="B270" s="6" t="s">
        <v>13</v>
      </c>
      <c r="C270" s="6" t="s">
        <v>47</v>
      </c>
      <c r="D270" s="6" t="n">
        <v>1000</v>
      </c>
      <c r="E270" s="6" t="n">
        <v>402</v>
      </c>
      <c r="F270" s="6" t="s">
        <v>16</v>
      </c>
      <c r="G270" s="6" t="s">
        <v>18</v>
      </c>
      <c r="H270" s="6" t="n">
        <v>20</v>
      </c>
      <c r="I270" s="6" t="n">
        <v>60</v>
      </c>
      <c r="J270" s="1" t="n">
        <v>60.2323563790014</v>
      </c>
      <c r="K270" s="1" t="n">
        <f aca="false">MIN(60,J270)</f>
        <v>60</v>
      </c>
      <c r="L270" s="6" t="n">
        <v>405</v>
      </c>
      <c r="M270" s="7" t="b">
        <f aca="false">FALSE()</f>
        <v>0</v>
      </c>
      <c r="N270" s="5" t="n">
        <f aca="false">+L270/E270-1</f>
        <v>0.00746268656716409</v>
      </c>
    </row>
    <row r="271" customFormat="false" ht="13.8" hidden="false" customHeight="false" outlineLevel="0" collapsed="false">
      <c r="A271" s="3" t="n">
        <v>269</v>
      </c>
      <c r="B271" s="6" t="s">
        <v>13</v>
      </c>
      <c r="C271" s="6" t="s">
        <v>47</v>
      </c>
      <c r="D271" s="6" t="n">
        <v>1000</v>
      </c>
      <c r="E271" s="6" t="n">
        <v>402</v>
      </c>
      <c r="F271" s="6" t="s">
        <v>16</v>
      </c>
      <c r="G271" s="6" t="s">
        <v>18</v>
      </c>
      <c r="H271" s="6" t="n">
        <v>50</v>
      </c>
      <c r="I271" s="6" t="n">
        <v>60</v>
      </c>
      <c r="J271" s="1" t="n">
        <v>60.4010825260011</v>
      </c>
      <c r="K271" s="1" t="n">
        <f aca="false">MIN(60,J271)</f>
        <v>60</v>
      </c>
      <c r="L271" s="6" t="n">
        <v>405</v>
      </c>
      <c r="M271" s="7" t="b">
        <f aca="false">FALSE()</f>
        <v>0</v>
      </c>
      <c r="N271" s="5" t="n">
        <f aca="false">+L271/E271-1</f>
        <v>0.00746268656716409</v>
      </c>
    </row>
    <row r="272" customFormat="false" ht="13.8" hidden="false" customHeight="false" outlineLevel="0" collapsed="false">
      <c r="A272" s="3" t="n">
        <v>270</v>
      </c>
      <c r="B272" s="6" t="s">
        <v>13</v>
      </c>
      <c r="C272" s="6" t="s">
        <v>48</v>
      </c>
      <c r="D272" s="6" t="n">
        <v>250</v>
      </c>
      <c r="E272" s="6" t="n">
        <v>101</v>
      </c>
      <c r="F272" s="6" t="s">
        <v>15</v>
      </c>
      <c r="H272" s="6" t="n">
        <v>10</v>
      </c>
      <c r="I272" s="6" t="n">
        <v>60</v>
      </c>
      <c r="J272" s="1" t="n">
        <v>60.3496683509984</v>
      </c>
      <c r="K272" s="1" t="n">
        <f aca="false">MIN(60,J272)</f>
        <v>60</v>
      </c>
      <c r="L272" s="6" t="n">
        <v>102</v>
      </c>
      <c r="M272" s="7" t="b">
        <f aca="false">FALSE()</f>
        <v>0</v>
      </c>
      <c r="N272" s="5" t="n">
        <f aca="false">+L272/E272-1</f>
        <v>0.00990099009900991</v>
      </c>
    </row>
    <row r="273" customFormat="false" ht="13.8" hidden="false" customHeight="false" outlineLevel="0" collapsed="false">
      <c r="A273" s="3" t="n">
        <v>271</v>
      </c>
      <c r="B273" s="6" t="s">
        <v>13</v>
      </c>
      <c r="C273" s="6" t="s">
        <v>48</v>
      </c>
      <c r="D273" s="6" t="n">
        <v>250</v>
      </c>
      <c r="E273" s="6" t="n">
        <v>101</v>
      </c>
      <c r="F273" s="6" t="s">
        <v>15</v>
      </c>
      <c r="H273" s="6" t="n">
        <v>20</v>
      </c>
      <c r="I273" s="6" t="n">
        <v>60</v>
      </c>
      <c r="J273" s="1" t="n">
        <v>60.1570384050028</v>
      </c>
      <c r="K273" s="1" t="n">
        <f aca="false">MIN(60,J273)</f>
        <v>60</v>
      </c>
      <c r="L273" s="6" t="n">
        <v>103</v>
      </c>
      <c r="M273" s="7" t="b">
        <f aca="false">FALSE()</f>
        <v>0</v>
      </c>
      <c r="N273" s="5" t="n">
        <f aca="false">+L273/E273-1</f>
        <v>0.0198019801980198</v>
      </c>
    </row>
    <row r="274" customFormat="false" ht="13.8" hidden="false" customHeight="false" outlineLevel="0" collapsed="false">
      <c r="A274" s="3" t="n">
        <v>272</v>
      </c>
      <c r="B274" s="6" t="s">
        <v>13</v>
      </c>
      <c r="C274" s="6" t="s">
        <v>48</v>
      </c>
      <c r="D274" s="6" t="n">
        <v>250</v>
      </c>
      <c r="E274" s="6" t="n">
        <v>101</v>
      </c>
      <c r="F274" s="6" t="s">
        <v>15</v>
      </c>
      <c r="H274" s="6" t="n">
        <v>50</v>
      </c>
      <c r="I274" s="6" t="n">
        <v>60</v>
      </c>
      <c r="J274" s="1" t="n">
        <v>60.9288859789995</v>
      </c>
      <c r="K274" s="1" t="n">
        <f aca="false">MIN(60,J274)</f>
        <v>60</v>
      </c>
      <c r="L274" s="6" t="n">
        <v>103</v>
      </c>
      <c r="M274" s="7" t="b">
        <f aca="false">FALSE()</f>
        <v>0</v>
      </c>
      <c r="N274" s="5" t="n">
        <f aca="false">+L274/E274-1</f>
        <v>0.0198019801980198</v>
      </c>
    </row>
    <row r="275" customFormat="false" ht="13.8" hidden="false" customHeight="false" outlineLevel="0" collapsed="false">
      <c r="A275" s="3" t="n">
        <v>273</v>
      </c>
      <c r="B275" s="6" t="s">
        <v>13</v>
      </c>
      <c r="C275" s="6" t="s">
        <v>48</v>
      </c>
      <c r="D275" s="6" t="n">
        <v>250</v>
      </c>
      <c r="E275" s="6" t="n">
        <v>101</v>
      </c>
      <c r="F275" s="6" t="s">
        <v>16</v>
      </c>
      <c r="G275" s="6" t="s">
        <v>17</v>
      </c>
      <c r="H275" s="6" t="n">
        <v>10</v>
      </c>
      <c r="I275" s="6" t="n">
        <v>60</v>
      </c>
      <c r="J275" s="1" t="n">
        <v>13.1721260689992</v>
      </c>
      <c r="K275" s="1" t="n">
        <f aca="false">MIN(60,J275)</f>
        <v>13.1721260689992</v>
      </c>
      <c r="L275" s="6" t="n">
        <v>101</v>
      </c>
      <c r="M275" s="7" t="b">
        <f aca="false">TRUE()</f>
        <v>1</v>
      </c>
      <c r="N275" s="5" t="n">
        <f aca="false">+L275/E275-1</f>
        <v>0</v>
      </c>
    </row>
    <row r="276" customFormat="false" ht="13.8" hidden="false" customHeight="false" outlineLevel="0" collapsed="false">
      <c r="A276" s="3" t="n">
        <v>274</v>
      </c>
      <c r="B276" s="6" t="s">
        <v>13</v>
      </c>
      <c r="C276" s="6" t="s">
        <v>48</v>
      </c>
      <c r="D276" s="6" t="n">
        <v>250</v>
      </c>
      <c r="E276" s="6" t="n">
        <v>101</v>
      </c>
      <c r="F276" s="6" t="s">
        <v>16</v>
      </c>
      <c r="G276" s="6" t="s">
        <v>17</v>
      </c>
      <c r="H276" s="6" t="n">
        <v>20</v>
      </c>
      <c r="I276" s="6" t="n">
        <v>60</v>
      </c>
      <c r="J276" s="1" t="n">
        <v>16.198615491001</v>
      </c>
      <c r="K276" s="1" t="n">
        <f aca="false">MIN(60,J276)</f>
        <v>16.198615491001</v>
      </c>
      <c r="L276" s="6" t="n">
        <v>101</v>
      </c>
      <c r="M276" s="7" t="b">
        <f aca="false">TRUE()</f>
        <v>1</v>
      </c>
      <c r="N276" s="5" t="n">
        <f aca="false">+L276/E276-1</f>
        <v>0</v>
      </c>
    </row>
    <row r="277" customFormat="false" ht="13.8" hidden="false" customHeight="false" outlineLevel="0" collapsed="false">
      <c r="A277" s="3" t="n">
        <v>275</v>
      </c>
      <c r="B277" s="6" t="s">
        <v>13</v>
      </c>
      <c r="C277" s="6" t="s">
        <v>48</v>
      </c>
      <c r="D277" s="6" t="n">
        <v>250</v>
      </c>
      <c r="E277" s="6" t="n">
        <v>101</v>
      </c>
      <c r="F277" s="6" t="s">
        <v>16</v>
      </c>
      <c r="G277" s="6" t="s">
        <v>17</v>
      </c>
      <c r="H277" s="6" t="n">
        <v>50</v>
      </c>
      <c r="I277" s="6" t="n">
        <v>60</v>
      </c>
      <c r="J277" s="1" t="n">
        <v>8.28723439900205</v>
      </c>
      <c r="K277" s="1" t="n">
        <f aca="false">MIN(60,J277)</f>
        <v>8.28723439900205</v>
      </c>
      <c r="L277" s="6" t="n">
        <v>101</v>
      </c>
      <c r="M277" s="7" t="b">
        <f aca="false">TRUE()</f>
        <v>1</v>
      </c>
      <c r="N277" s="5" t="n">
        <f aca="false">+L277/E277-1</f>
        <v>0</v>
      </c>
    </row>
    <row r="278" customFormat="false" ht="13.8" hidden="false" customHeight="false" outlineLevel="0" collapsed="false">
      <c r="A278" s="3" t="n">
        <v>276</v>
      </c>
      <c r="B278" s="6" t="s">
        <v>13</v>
      </c>
      <c r="C278" s="6" t="s">
        <v>48</v>
      </c>
      <c r="D278" s="6" t="n">
        <v>250</v>
      </c>
      <c r="E278" s="6" t="n">
        <v>101</v>
      </c>
      <c r="F278" s="6" t="s">
        <v>16</v>
      </c>
      <c r="G278" s="6" t="s">
        <v>18</v>
      </c>
      <c r="H278" s="6" t="n">
        <v>10</v>
      </c>
      <c r="I278" s="6" t="n">
        <v>60</v>
      </c>
      <c r="J278" s="1" t="n">
        <v>16.8908638460016</v>
      </c>
      <c r="K278" s="1" t="n">
        <f aca="false">MIN(60,J278)</f>
        <v>16.8908638460016</v>
      </c>
      <c r="L278" s="6" t="n">
        <v>101</v>
      </c>
      <c r="M278" s="7" t="b">
        <f aca="false">TRUE()</f>
        <v>1</v>
      </c>
      <c r="N278" s="5" t="n">
        <f aca="false">+L278/E278-1</f>
        <v>0</v>
      </c>
    </row>
    <row r="279" customFormat="false" ht="13.8" hidden="false" customHeight="false" outlineLevel="0" collapsed="false">
      <c r="A279" s="3" t="n">
        <v>277</v>
      </c>
      <c r="B279" s="6" t="s">
        <v>13</v>
      </c>
      <c r="C279" s="6" t="s">
        <v>48</v>
      </c>
      <c r="D279" s="6" t="n">
        <v>250</v>
      </c>
      <c r="E279" s="6" t="n">
        <v>101</v>
      </c>
      <c r="F279" s="6" t="s">
        <v>16</v>
      </c>
      <c r="G279" s="6" t="s">
        <v>18</v>
      </c>
      <c r="H279" s="6" t="n">
        <v>20</v>
      </c>
      <c r="I279" s="6" t="n">
        <v>60</v>
      </c>
      <c r="J279" s="1" t="n">
        <v>31.2719737170009</v>
      </c>
      <c r="K279" s="1" t="n">
        <f aca="false">MIN(60,J279)</f>
        <v>31.2719737170009</v>
      </c>
      <c r="L279" s="6" t="n">
        <v>101</v>
      </c>
      <c r="M279" s="7" t="b">
        <f aca="false">TRUE()</f>
        <v>1</v>
      </c>
      <c r="N279" s="5" t="n">
        <f aca="false">+L279/E279-1</f>
        <v>0</v>
      </c>
    </row>
    <row r="280" customFormat="false" ht="13.8" hidden="false" customHeight="false" outlineLevel="0" collapsed="false">
      <c r="A280" s="3" t="n">
        <v>278</v>
      </c>
      <c r="B280" s="6" t="s">
        <v>13</v>
      </c>
      <c r="C280" s="6" t="s">
        <v>48</v>
      </c>
      <c r="D280" s="6" t="n">
        <v>250</v>
      </c>
      <c r="E280" s="6" t="n">
        <v>101</v>
      </c>
      <c r="F280" s="6" t="s">
        <v>16</v>
      </c>
      <c r="G280" s="6" t="s">
        <v>18</v>
      </c>
      <c r="H280" s="6" t="n">
        <v>50</v>
      </c>
      <c r="I280" s="6" t="n">
        <v>60</v>
      </c>
      <c r="J280" s="1" t="n">
        <v>60.2120244479993</v>
      </c>
      <c r="K280" s="1" t="n">
        <f aca="false">MIN(60,J280)</f>
        <v>60</v>
      </c>
      <c r="L280" s="6" t="n">
        <v>102</v>
      </c>
      <c r="M280" s="7" t="b">
        <f aca="false">FALSE()</f>
        <v>0</v>
      </c>
      <c r="N280" s="5" t="n">
        <f aca="false">+L280/E280-1</f>
        <v>0.00990099009900991</v>
      </c>
    </row>
    <row r="281" customFormat="false" ht="13.8" hidden="false" customHeight="false" outlineLevel="0" collapsed="false">
      <c r="A281" s="3" t="n">
        <v>279</v>
      </c>
      <c r="B281" s="6" t="s">
        <v>13</v>
      </c>
      <c r="C281" s="6" t="s">
        <v>49</v>
      </c>
      <c r="D281" s="6" t="n">
        <v>250</v>
      </c>
      <c r="E281" s="6" t="n">
        <v>100</v>
      </c>
      <c r="F281" s="6" t="s">
        <v>15</v>
      </c>
      <c r="H281" s="6" t="n">
        <v>10</v>
      </c>
      <c r="I281" s="6" t="n">
        <v>60</v>
      </c>
      <c r="J281" s="1" t="n">
        <v>60.206745129999</v>
      </c>
      <c r="K281" s="1" t="n">
        <f aca="false">MIN(60,J281)</f>
        <v>60</v>
      </c>
      <c r="L281" s="6" t="n">
        <v>101</v>
      </c>
      <c r="M281" s="7" t="b">
        <f aca="false">FALSE()</f>
        <v>0</v>
      </c>
      <c r="N281" s="5" t="n">
        <f aca="false">+L281/E281-1</f>
        <v>0.01</v>
      </c>
    </row>
    <row r="282" customFormat="false" ht="13.8" hidden="false" customHeight="false" outlineLevel="0" collapsed="false">
      <c r="A282" s="3" t="n">
        <v>280</v>
      </c>
      <c r="B282" s="6" t="s">
        <v>13</v>
      </c>
      <c r="C282" s="6" t="s">
        <v>49</v>
      </c>
      <c r="D282" s="6" t="n">
        <v>250</v>
      </c>
      <c r="E282" s="6" t="n">
        <v>100</v>
      </c>
      <c r="F282" s="6" t="s">
        <v>15</v>
      </c>
      <c r="H282" s="6" t="n">
        <v>20</v>
      </c>
      <c r="I282" s="6" t="n">
        <v>60</v>
      </c>
      <c r="J282" s="1" t="n">
        <v>60.4212823189991</v>
      </c>
      <c r="K282" s="1" t="n">
        <f aca="false">MIN(60,J282)</f>
        <v>60</v>
      </c>
      <c r="L282" s="6" t="n">
        <v>101</v>
      </c>
      <c r="M282" s="7" t="b">
        <f aca="false">FALSE()</f>
        <v>0</v>
      </c>
      <c r="N282" s="5" t="n">
        <f aca="false">+L282/E282-1</f>
        <v>0.01</v>
      </c>
    </row>
    <row r="283" customFormat="false" ht="13.8" hidden="false" customHeight="false" outlineLevel="0" collapsed="false">
      <c r="A283" s="3" t="n">
        <v>281</v>
      </c>
      <c r="B283" s="6" t="s">
        <v>13</v>
      </c>
      <c r="C283" s="6" t="s">
        <v>49</v>
      </c>
      <c r="D283" s="6" t="n">
        <v>250</v>
      </c>
      <c r="E283" s="6" t="n">
        <v>100</v>
      </c>
      <c r="F283" s="6" t="s">
        <v>15</v>
      </c>
      <c r="H283" s="6" t="n">
        <v>50</v>
      </c>
      <c r="I283" s="6" t="n">
        <v>60</v>
      </c>
      <c r="J283" s="1" t="n">
        <v>60.3563219550015</v>
      </c>
      <c r="K283" s="1" t="n">
        <f aca="false">MIN(60,J283)</f>
        <v>60</v>
      </c>
      <c r="L283" s="6" t="n">
        <v>101</v>
      </c>
      <c r="M283" s="7" t="b">
        <f aca="false">FALSE()</f>
        <v>0</v>
      </c>
      <c r="N283" s="5" t="n">
        <f aca="false">+L283/E283-1</f>
        <v>0.01</v>
      </c>
    </row>
    <row r="284" customFormat="false" ht="13.8" hidden="false" customHeight="false" outlineLevel="0" collapsed="false">
      <c r="A284" s="3" t="n">
        <v>282</v>
      </c>
      <c r="B284" s="6" t="s">
        <v>13</v>
      </c>
      <c r="C284" s="6" t="s">
        <v>49</v>
      </c>
      <c r="D284" s="6" t="n">
        <v>250</v>
      </c>
      <c r="E284" s="6" t="n">
        <v>100</v>
      </c>
      <c r="F284" s="6" t="s">
        <v>16</v>
      </c>
      <c r="G284" s="6" t="s">
        <v>17</v>
      </c>
      <c r="H284" s="6" t="n">
        <v>10</v>
      </c>
      <c r="I284" s="6" t="n">
        <v>60</v>
      </c>
      <c r="J284" s="1" t="n">
        <v>0.346298289998231</v>
      </c>
      <c r="K284" s="1" t="n">
        <f aca="false">MIN(60,J284)</f>
        <v>0.346298289998231</v>
      </c>
      <c r="L284" s="6" t="n">
        <v>100</v>
      </c>
      <c r="M284" s="7" t="b">
        <f aca="false">TRUE()</f>
        <v>1</v>
      </c>
      <c r="N284" s="5" t="n">
        <f aca="false">+L284/E284-1</f>
        <v>0</v>
      </c>
    </row>
    <row r="285" customFormat="false" ht="13.8" hidden="false" customHeight="false" outlineLevel="0" collapsed="false">
      <c r="A285" s="3" t="n">
        <v>283</v>
      </c>
      <c r="B285" s="6" t="s">
        <v>13</v>
      </c>
      <c r="C285" s="6" t="s">
        <v>49</v>
      </c>
      <c r="D285" s="6" t="n">
        <v>250</v>
      </c>
      <c r="E285" s="6" t="n">
        <v>100</v>
      </c>
      <c r="F285" s="6" t="s">
        <v>16</v>
      </c>
      <c r="G285" s="6" t="s">
        <v>17</v>
      </c>
      <c r="H285" s="6" t="n">
        <v>20</v>
      </c>
      <c r="I285" s="6" t="n">
        <v>60</v>
      </c>
      <c r="J285" s="1" t="n">
        <v>0.469013170997641</v>
      </c>
      <c r="K285" s="1" t="n">
        <f aca="false">MIN(60,J285)</f>
        <v>0.469013170997641</v>
      </c>
      <c r="L285" s="6" t="n">
        <v>100</v>
      </c>
      <c r="M285" s="7" t="b">
        <f aca="false">TRUE()</f>
        <v>1</v>
      </c>
      <c r="N285" s="5" t="n">
        <f aca="false">+L285/E285-1</f>
        <v>0</v>
      </c>
    </row>
    <row r="286" customFormat="false" ht="13.8" hidden="false" customHeight="false" outlineLevel="0" collapsed="false">
      <c r="A286" s="3" t="n">
        <v>284</v>
      </c>
      <c r="B286" s="6" t="s">
        <v>13</v>
      </c>
      <c r="C286" s="6" t="s">
        <v>49</v>
      </c>
      <c r="D286" s="6" t="n">
        <v>250</v>
      </c>
      <c r="E286" s="6" t="n">
        <v>100</v>
      </c>
      <c r="F286" s="6" t="s">
        <v>16</v>
      </c>
      <c r="G286" s="6" t="s">
        <v>17</v>
      </c>
      <c r="H286" s="6" t="n">
        <v>50</v>
      </c>
      <c r="I286" s="6" t="n">
        <v>60</v>
      </c>
      <c r="J286" s="1" t="n">
        <v>0.346405513002537</v>
      </c>
      <c r="K286" s="1" t="n">
        <f aca="false">MIN(60,J286)</f>
        <v>0.346405513002537</v>
      </c>
      <c r="L286" s="6" t="n">
        <v>100</v>
      </c>
      <c r="M286" s="7" t="b">
        <f aca="false">TRUE()</f>
        <v>1</v>
      </c>
      <c r="N286" s="5" t="n">
        <f aca="false">+L286/E286-1</f>
        <v>0</v>
      </c>
    </row>
    <row r="287" customFormat="false" ht="13.8" hidden="false" customHeight="false" outlineLevel="0" collapsed="false">
      <c r="A287" s="3" t="n">
        <v>285</v>
      </c>
      <c r="B287" s="6" t="s">
        <v>13</v>
      </c>
      <c r="C287" s="6" t="s">
        <v>49</v>
      </c>
      <c r="D287" s="6" t="n">
        <v>250</v>
      </c>
      <c r="E287" s="6" t="n">
        <v>100</v>
      </c>
      <c r="F287" s="6" t="s">
        <v>16</v>
      </c>
      <c r="G287" s="6" t="s">
        <v>18</v>
      </c>
      <c r="H287" s="6" t="n">
        <v>10</v>
      </c>
      <c r="I287" s="6" t="n">
        <v>60</v>
      </c>
      <c r="J287" s="1" t="n">
        <v>0.4840639009999</v>
      </c>
      <c r="K287" s="1" t="n">
        <f aca="false">MIN(60,J287)</f>
        <v>0.4840639009999</v>
      </c>
      <c r="L287" s="6" t="n">
        <v>100</v>
      </c>
      <c r="M287" s="7" t="b">
        <f aca="false">TRUE()</f>
        <v>1</v>
      </c>
      <c r="N287" s="5" t="n">
        <f aca="false">+L287/E287-1</f>
        <v>0</v>
      </c>
    </row>
    <row r="288" customFormat="false" ht="13.8" hidden="false" customHeight="false" outlineLevel="0" collapsed="false">
      <c r="A288" s="3" t="n">
        <v>286</v>
      </c>
      <c r="B288" s="6" t="s">
        <v>13</v>
      </c>
      <c r="C288" s="6" t="s">
        <v>49</v>
      </c>
      <c r="D288" s="6" t="n">
        <v>250</v>
      </c>
      <c r="E288" s="6" t="n">
        <v>100</v>
      </c>
      <c r="F288" s="6" t="s">
        <v>16</v>
      </c>
      <c r="G288" s="6" t="s">
        <v>18</v>
      </c>
      <c r="H288" s="6" t="n">
        <v>20</v>
      </c>
      <c r="I288" s="6" t="n">
        <v>60</v>
      </c>
      <c r="J288" s="1" t="n">
        <v>1.20044799300013</v>
      </c>
      <c r="K288" s="1" t="n">
        <f aca="false">MIN(60,J288)</f>
        <v>1.20044799300013</v>
      </c>
      <c r="L288" s="6" t="n">
        <v>100</v>
      </c>
      <c r="M288" s="7" t="b">
        <f aca="false">TRUE()</f>
        <v>1</v>
      </c>
      <c r="N288" s="5" t="n">
        <f aca="false">+L288/E288-1</f>
        <v>0</v>
      </c>
    </row>
    <row r="289" customFormat="false" ht="13.8" hidden="false" customHeight="false" outlineLevel="0" collapsed="false">
      <c r="A289" s="3" t="n">
        <v>287</v>
      </c>
      <c r="B289" s="6" t="s">
        <v>13</v>
      </c>
      <c r="C289" s="6" t="s">
        <v>49</v>
      </c>
      <c r="D289" s="6" t="n">
        <v>250</v>
      </c>
      <c r="E289" s="6" t="n">
        <v>100</v>
      </c>
      <c r="F289" s="6" t="s">
        <v>16</v>
      </c>
      <c r="G289" s="6" t="s">
        <v>18</v>
      </c>
      <c r="H289" s="6" t="n">
        <v>50</v>
      </c>
      <c r="I289" s="6" t="n">
        <v>60</v>
      </c>
      <c r="J289" s="1" t="n">
        <v>0.332911036999576</v>
      </c>
      <c r="K289" s="1" t="n">
        <f aca="false">MIN(60,J289)</f>
        <v>0.332911036999576</v>
      </c>
      <c r="L289" s="6" t="n">
        <v>100</v>
      </c>
      <c r="M289" s="7" t="b">
        <f aca="false">TRUE()</f>
        <v>1</v>
      </c>
      <c r="N289" s="5" t="n">
        <f aca="false">+L289/E289-1</f>
        <v>0</v>
      </c>
    </row>
    <row r="290" customFormat="false" ht="13.8" hidden="false" customHeight="false" outlineLevel="0" collapsed="false">
      <c r="A290" s="3" t="n">
        <v>288</v>
      </c>
      <c r="B290" s="6" t="s">
        <v>13</v>
      </c>
      <c r="C290" s="6" t="s">
        <v>50</v>
      </c>
      <c r="D290" s="6" t="n">
        <v>500</v>
      </c>
      <c r="E290" s="6" t="n">
        <v>198</v>
      </c>
      <c r="F290" s="6" t="s">
        <v>15</v>
      </c>
      <c r="H290" s="6" t="n">
        <v>10</v>
      </c>
      <c r="I290" s="6" t="n">
        <v>60</v>
      </c>
      <c r="J290" s="1" t="n">
        <v>60.4650961659972</v>
      </c>
      <c r="K290" s="1" t="n">
        <f aca="false">MIN(60,J290)</f>
        <v>60</v>
      </c>
      <c r="L290" s="6" t="n">
        <v>201</v>
      </c>
      <c r="M290" s="7" t="b">
        <f aca="false">FALSE()</f>
        <v>0</v>
      </c>
      <c r="N290" s="5" t="n">
        <f aca="false">+L290/E290-1</f>
        <v>0.0151515151515151</v>
      </c>
    </row>
    <row r="291" customFormat="false" ht="13.8" hidden="false" customHeight="false" outlineLevel="0" collapsed="false">
      <c r="A291" s="3" t="n">
        <v>289</v>
      </c>
      <c r="B291" s="6" t="s">
        <v>13</v>
      </c>
      <c r="C291" s="6" t="s">
        <v>50</v>
      </c>
      <c r="D291" s="6" t="n">
        <v>500</v>
      </c>
      <c r="E291" s="6" t="n">
        <v>198</v>
      </c>
      <c r="F291" s="6" t="s">
        <v>15</v>
      </c>
      <c r="H291" s="6" t="n">
        <v>20</v>
      </c>
      <c r="I291" s="6" t="n">
        <v>60</v>
      </c>
      <c r="J291" s="1" t="n">
        <v>60.1414996739986</v>
      </c>
      <c r="K291" s="1" t="n">
        <f aca="false">MIN(60,J291)</f>
        <v>60</v>
      </c>
      <c r="L291" s="6" t="n">
        <v>201</v>
      </c>
      <c r="M291" s="7" t="b">
        <f aca="false">FALSE()</f>
        <v>0</v>
      </c>
      <c r="N291" s="5" t="n">
        <f aca="false">+L291/E291-1</f>
        <v>0.0151515151515151</v>
      </c>
    </row>
    <row r="292" customFormat="false" ht="13.8" hidden="false" customHeight="false" outlineLevel="0" collapsed="false">
      <c r="A292" s="3" t="n">
        <v>290</v>
      </c>
      <c r="B292" s="6" t="s">
        <v>13</v>
      </c>
      <c r="C292" s="6" t="s">
        <v>50</v>
      </c>
      <c r="D292" s="6" t="n">
        <v>500</v>
      </c>
      <c r="E292" s="6" t="n">
        <v>198</v>
      </c>
      <c r="F292" s="6" t="s">
        <v>15</v>
      </c>
      <c r="H292" s="6" t="n">
        <v>50</v>
      </c>
      <c r="I292" s="6" t="n">
        <v>60</v>
      </c>
      <c r="J292" s="1" t="n">
        <v>60.2514929589997</v>
      </c>
      <c r="K292" s="1" t="n">
        <f aca="false">MIN(60,J292)</f>
        <v>60</v>
      </c>
      <c r="L292" s="6" t="n">
        <v>201</v>
      </c>
      <c r="M292" s="7" t="b">
        <f aca="false">FALSE()</f>
        <v>0</v>
      </c>
      <c r="N292" s="5" t="n">
        <f aca="false">+L292/E292-1</f>
        <v>0.0151515151515151</v>
      </c>
    </row>
    <row r="293" customFormat="false" ht="13.8" hidden="false" customHeight="false" outlineLevel="0" collapsed="false">
      <c r="A293" s="3" t="n">
        <v>291</v>
      </c>
      <c r="B293" s="6" t="s">
        <v>13</v>
      </c>
      <c r="C293" s="6" t="s">
        <v>50</v>
      </c>
      <c r="D293" s="6" t="n">
        <v>500</v>
      </c>
      <c r="E293" s="6" t="n">
        <v>198</v>
      </c>
      <c r="F293" s="6" t="s">
        <v>16</v>
      </c>
      <c r="G293" s="6" t="s">
        <v>17</v>
      </c>
      <c r="H293" s="6" t="n">
        <v>10</v>
      </c>
      <c r="I293" s="6" t="n">
        <v>60</v>
      </c>
      <c r="J293" s="1" t="n">
        <v>60.350843491</v>
      </c>
      <c r="K293" s="1" t="n">
        <f aca="false">MIN(60,J293)</f>
        <v>60</v>
      </c>
      <c r="L293" s="6" t="n">
        <v>199</v>
      </c>
      <c r="M293" s="7" t="b">
        <f aca="false">FALSE()</f>
        <v>0</v>
      </c>
      <c r="N293" s="5" t="n">
        <f aca="false">+L293/E293-1</f>
        <v>0.00505050505050497</v>
      </c>
    </row>
    <row r="294" customFormat="false" ht="13.8" hidden="false" customHeight="false" outlineLevel="0" collapsed="false">
      <c r="A294" s="3" t="n">
        <v>292</v>
      </c>
      <c r="B294" s="6" t="s">
        <v>13</v>
      </c>
      <c r="C294" s="6" t="s">
        <v>50</v>
      </c>
      <c r="D294" s="6" t="n">
        <v>500</v>
      </c>
      <c r="E294" s="6" t="n">
        <v>198</v>
      </c>
      <c r="F294" s="6" t="s">
        <v>16</v>
      </c>
      <c r="G294" s="6" t="s">
        <v>17</v>
      </c>
      <c r="H294" s="6" t="n">
        <v>20</v>
      </c>
      <c r="I294" s="6" t="n">
        <v>60</v>
      </c>
      <c r="J294" s="1" t="n">
        <v>60.9509104489989</v>
      </c>
      <c r="K294" s="1" t="n">
        <f aca="false">MIN(60,J294)</f>
        <v>60</v>
      </c>
      <c r="L294" s="6" t="n">
        <v>199</v>
      </c>
      <c r="M294" s="7" t="b">
        <f aca="false">FALSE()</f>
        <v>0</v>
      </c>
      <c r="N294" s="5" t="n">
        <f aca="false">+L294/E294-1</f>
        <v>0.00505050505050497</v>
      </c>
    </row>
    <row r="295" customFormat="false" ht="13.8" hidden="false" customHeight="false" outlineLevel="0" collapsed="false">
      <c r="A295" s="3" t="n">
        <v>293</v>
      </c>
      <c r="B295" s="6" t="s">
        <v>13</v>
      </c>
      <c r="C295" s="6" t="s">
        <v>50</v>
      </c>
      <c r="D295" s="6" t="n">
        <v>500</v>
      </c>
      <c r="E295" s="6" t="n">
        <v>198</v>
      </c>
      <c r="F295" s="6" t="s">
        <v>16</v>
      </c>
      <c r="G295" s="6" t="s">
        <v>17</v>
      </c>
      <c r="H295" s="6" t="n">
        <v>50</v>
      </c>
      <c r="I295" s="6" t="n">
        <v>60</v>
      </c>
      <c r="J295" s="1" t="n">
        <v>60.308420677</v>
      </c>
      <c r="K295" s="1" t="n">
        <f aca="false">MIN(60,J295)</f>
        <v>60</v>
      </c>
      <c r="L295" s="6" t="n">
        <v>199</v>
      </c>
      <c r="M295" s="7" t="b">
        <f aca="false">FALSE()</f>
        <v>0</v>
      </c>
      <c r="N295" s="5" t="n">
        <f aca="false">+L295/E295-1</f>
        <v>0.00505050505050497</v>
      </c>
    </row>
    <row r="296" customFormat="false" ht="13.8" hidden="false" customHeight="false" outlineLevel="0" collapsed="false">
      <c r="A296" s="3" t="n">
        <v>294</v>
      </c>
      <c r="B296" s="6" t="s">
        <v>13</v>
      </c>
      <c r="C296" s="6" t="s">
        <v>50</v>
      </c>
      <c r="D296" s="6" t="n">
        <v>500</v>
      </c>
      <c r="E296" s="6" t="n">
        <v>198</v>
      </c>
      <c r="F296" s="6" t="s">
        <v>16</v>
      </c>
      <c r="G296" s="6" t="s">
        <v>18</v>
      </c>
      <c r="H296" s="6" t="n">
        <v>10</v>
      </c>
      <c r="I296" s="6" t="n">
        <v>60</v>
      </c>
      <c r="J296" s="1" t="n">
        <v>60.4393485630026</v>
      </c>
      <c r="K296" s="1" t="n">
        <f aca="false">MIN(60,J296)</f>
        <v>60</v>
      </c>
      <c r="L296" s="6" t="n">
        <v>199</v>
      </c>
      <c r="M296" s="7" t="b">
        <f aca="false">FALSE()</f>
        <v>0</v>
      </c>
      <c r="N296" s="5" t="n">
        <f aca="false">+L296/E296-1</f>
        <v>0.00505050505050497</v>
      </c>
    </row>
    <row r="297" customFormat="false" ht="13.8" hidden="false" customHeight="false" outlineLevel="0" collapsed="false">
      <c r="A297" s="3" t="n">
        <v>295</v>
      </c>
      <c r="B297" s="6" t="s">
        <v>13</v>
      </c>
      <c r="C297" s="6" t="s">
        <v>50</v>
      </c>
      <c r="D297" s="6" t="n">
        <v>500</v>
      </c>
      <c r="E297" s="6" t="n">
        <v>198</v>
      </c>
      <c r="F297" s="6" t="s">
        <v>16</v>
      </c>
      <c r="G297" s="6" t="s">
        <v>18</v>
      </c>
      <c r="H297" s="6" t="n">
        <v>20</v>
      </c>
      <c r="I297" s="6" t="n">
        <v>60</v>
      </c>
      <c r="J297" s="1" t="n">
        <v>60.2133387079994</v>
      </c>
      <c r="K297" s="1" t="n">
        <f aca="false">MIN(60,J297)</f>
        <v>60</v>
      </c>
      <c r="L297" s="6" t="n">
        <v>199</v>
      </c>
      <c r="M297" s="7" t="b">
        <f aca="false">FALSE()</f>
        <v>0</v>
      </c>
      <c r="N297" s="5" t="n">
        <f aca="false">+L297/E297-1</f>
        <v>0.00505050505050497</v>
      </c>
    </row>
    <row r="298" customFormat="false" ht="13.8" hidden="false" customHeight="false" outlineLevel="0" collapsed="false">
      <c r="A298" s="3" t="n">
        <v>296</v>
      </c>
      <c r="B298" s="6" t="s">
        <v>13</v>
      </c>
      <c r="C298" s="6" t="s">
        <v>50</v>
      </c>
      <c r="D298" s="6" t="n">
        <v>500</v>
      </c>
      <c r="E298" s="6" t="n">
        <v>198</v>
      </c>
      <c r="F298" s="6" t="s">
        <v>16</v>
      </c>
      <c r="G298" s="6" t="s">
        <v>18</v>
      </c>
      <c r="H298" s="6" t="n">
        <v>50</v>
      </c>
      <c r="I298" s="6" t="n">
        <v>60</v>
      </c>
      <c r="J298" s="1" t="n">
        <v>60.1480271869987</v>
      </c>
      <c r="K298" s="1" t="n">
        <f aca="false">MIN(60,J298)</f>
        <v>60</v>
      </c>
      <c r="L298" s="6" t="n">
        <v>199</v>
      </c>
      <c r="M298" s="7" t="b">
        <f aca="false">FALSE()</f>
        <v>0</v>
      </c>
      <c r="N298" s="5" t="n">
        <f aca="false">+L298/E298-1</f>
        <v>0.00505050505050497</v>
      </c>
    </row>
    <row r="299" customFormat="false" ht="13.8" hidden="false" customHeight="false" outlineLevel="0" collapsed="false">
      <c r="A299" s="3" t="n">
        <v>297</v>
      </c>
      <c r="B299" s="6" t="s">
        <v>13</v>
      </c>
      <c r="C299" s="6" t="s">
        <v>51</v>
      </c>
      <c r="D299" s="6" t="n">
        <v>250</v>
      </c>
      <c r="E299" s="6" t="n">
        <v>105</v>
      </c>
      <c r="F299" s="6" t="s">
        <v>15</v>
      </c>
      <c r="H299" s="6" t="n">
        <v>10</v>
      </c>
      <c r="I299" s="6" t="n">
        <v>60</v>
      </c>
      <c r="J299" s="1" t="n">
        <v>60.196035519999</v>
      </c>
      <c r="K299" s="1" t="n">
        <f aca="false">MIN(60,J299)</f>
        <v>60</v>
      </c>
      <c r="L299" s="6" t="n">
        <v>106</v>
      </c>
      <c r="M299" s="7" t="b">
        <f aca="false">FALSE()</f>
        <v>0</v>
      </c>
      <c r="N299" s="5" t="n">
        <f aca="false">+L299/E299-1</f>
        <v>0.00952380952380949</v>
      </c>
    </row>
    <row r="300" customFormat="false" ht="13.8" hidden="false" customHeight="false" outlineLevel="0" collapsed="false">
      <c r="A300" s="3" t="n">
        <v>298</v>
      </c>
      <c r="B300" s="6" t="s">
        <v>13</v>
      </c>
      <c r="C300" s="6" t="s">
        <v>51</v>
      </c>
      <c r="D300" s="6" t="n">
        <v>250</v>
      </c>
      <c r="E300" s="6" t="n">
        <v>105</v>
      </c>
      <c r="F300" s="6" t="s">
        <v>15</v>
      </c>
      <c r="H300" s="6" t="n">
        <v>20</v>
      </c>
      <c r="I300" s="6" t="n">
        <v>60</v>
      </c>
      <c r="J300" s="1" t="n">
        <v>60.0643593709974</v>
      </c>
      <c r="K300" s="1" t="n">
        <f aca="false">MIN(60,J300)</f>
        <v>60</v>
      </c>
      <c r="L300" s="6" t="n">
        <v>106</v>
      </c>
      <c r="M300" s="7" t="b">
        <f aca="false">FALSE()</f>
        <v>0</v>
      </c>
      <c r="N300" s="5" t="n">
        <f aca="false">+L300/E300-1</f>
        <v>0.00952380952380949</v>
      </c>
    </row>
    <row r="301" customFormat="false" ht="13.8" hidden="false" customHeight="false" outlineLevel="0" collapsed="false">
      <c r="A301" s="3" t="n">
        <v>299</v>
      </c>
      <c r="B301" s="6" t="s">
        <v>13</v>
      </c>
      <c r="C301" s="6" t="s">
        <v>51</v>
      </c>
      <c r="D301" s="6" t="n">
        <v>250</v>
      </c>
      <c r="E301" s="6" t="n">
        <v>105</v>
      </c>
      <c r="F301" s="6" t="s">
        <v>15</v>
      </c>
      <c r="H301" s="6" t="n">
        <v>50</v>
      </c>
      <c r="I301" s="6" t="n">
        <v>60</v>
      </c>
      <c r="J301" s="1" t="n">
        <v>60.9121527730022</v>
      </c>
      <c r="K301" s="1" t="n">
        <f aca="false">MIN(60,J301)</f>
        <v>60</v>
      </c>
      <c r="L301" s="6" t="n">
        <v>106</v>
      </c>
      <c r="M301" s="7" t="b">
        <f aca="false">FALSE()</f>
        <v>0</v>
      </c>
      <c r="N301" s="5" t="n">
        <f aca="false">+L301/E301-1</f>
        <v>0.00952380952380949</v>
      </c>
    </row>
    <row r="302" customFormat="false" ht="13.8" hidden="false" customHeight="false" outlineLevel="0" collapsed="false">
      <c r="A302" s="3" t="n">
        <v>300</v>
      </c>
      <c r="B302" s="6" t="s">
        <v>13</v>
      </c>
      <c r="C302" s="6" t="s">
        <v>51</v>
      </c>
      <c r="D302" s="6" t="n">
        <v>250</v>
      </c>
      <c r="E302" s="6" t="n">
        <v>105</v>
      </c>
      <c r="F302" s="6" t="s">
        <v>16</v>
      </c>
      <c r="G302" s="6" t="s">
        <v>17</v>
      </c>
      <c r="H302" s="6" t="n">
        <v>10</v>
      </c>
      <c r="I302" s="6" t="n">
        <v>60</v>
      </c>
      <c r="J302" s="1" t="n">
        <v>8.84188685900153</v>
      </c>
      <c r="K302" s="1" t="n">
        <f aca="false">MIN(60,J302)</f>
        <v>8.84188685900153</v>
      </c>
      <c r="L302" s="6" t="n">
        <v>105</v>
      </c>
      <c r="M302" s="7" t="b">
        <f aca="false">TRUE()</f>
        <v>1</v>
      </c>
      <c r="N302" s="5" t="n">
        <f aca="false">+L302/E302-1</f>
        <v>0</v>
      </c>
    </row>
    <row r="303" customFormat="false" ht="13.8" hidden="false" customHeight="false" outlineLevel="0" collapsed="false">
      <c r="A303" s="3" t="n">
        <v>301</v>
      </c>
      <c r="B303" s="6" t="s">
        <v>13</v>
      </c>
      <c r="C303" s="6" t="s">
        <v>51</v>
      </c>
      <c r="D303" s="6" t="n">
        <v>250</v>
      </c>
      <c r="E303" s="6" t="n">
        <v>105</v>
      </c>
      <c r="F303" s="6" t="s">
        <v>16</v>
      </c>
      <c r="G303" s="6" t="s">
        <v>17</v>
      </c>
      <c r="H303" s="6" t="n">
        <v>20</v>
      </c>
      <c r="I303" s="6" t="n">
        <v>60</v>
      </c>
      <c r="J303" s="1" t="n">
        <v>4.49024513699987</v>
      </c>
      <c r="K303" s="1" t="n">
        <f aca="false">MIN(60,J303)</f>
        <v>4.49024513699987</v>
      </c>
      <c r="L303" s="6" t="n">
        <v>105</v>
      </c>
      <c r="M303" s="7" t="b">
        <f aca="false">TRUE()</f>
        <v>1</v>
      </c>
      <c r="N303" s="5" t="n">
        <f aca="false">+L303/E303-1</f>
        <v>0</v>
      </c>
    </row>
    <row r="304" customFormat="false" ht="13.8" hidden="false" customHeight="false" outlineLevel="0" collapsed="false">
      <c r="A304" s="3" t="n">
        <v>302</v>
      </c>
      <c r="B304" s="6" t="s">
        <v>13</v>
      </c>
      <c r="C304" s="6" t="s">
        <v>51</v>
      </c>
      <c r="D304" s="6" t="n">
        <v>250</v>
      </c>
      <c r="E304" s="6" t="n">
        <v>105</v>
      </c>
      <c r="F304" s="6" t="s">
        <v>16</v>
      </c>
      <c r="G304" s="6" t="s">
        <v>17</v>
      </c>
      <c r="H304" s="6" t="n">
        <v>50</v>
      </c>
      <c r="I304" s="6" t="n">
        <v>60</v>
      </c>
      <c r="J304" s="1" t="n">
        <v>5.68275958199956</v>
      </c>
      <c r="K304" s="1" t="n">
        <f aca="false">MIN(60,J304)</f>
        <v>5.68275958199956</v>
      </c>
      <c r="L304" s="6" t="n">
        <v>105</v>
      </c>
      <c r="M304" s="7" t="b">
        <f aca="false">TRUE()</f>
        <v>1</v>
      </c>
      <c r="N304" s="5" t="n">
        <f aca="false">+L304/E304-1</f>
        <v>0</v>
      </c>
    </row>
    <row r="305" customFormat="false" ht="13.8" hidden="false" customHeight="false" outlineLevel="0" collapsed="false">
      <c r="A305" s="3" t="n">
        <v>303</v>
      </c>
      <c r="B305" s="6" t="s">
        <v>13</v>
      </c>
      <c r="C305" s="6" t="s">
        <v>51</v>
      </c>
      <c r="D305" s="6" t="n">
        <v>250</v>
      </c>
      <c r="E305" s="6" t="n">
        <v>105</v>
      </c>
      <c r="F305" s="6" t="s">
        <v>16</v>
      </c>
      <c r="G305" s="6" t="s">
        <v>18</v>
      </c>
      <c r="H305" s="6" t="n">
        <v>10</v>
      </c>
      <c r="I305" s="6" t="n">
        <v>60</v>
      </c>
      <c r="J305" s="1" t="n">
        <v>17.9408551400011</v>
      </c>
      <c r="K305" s="1" t="n">
        <f aca="false">MIN(60,J305)</f>
        <v>17.9408551400011</v>
      </c>
      <c r="L305" s="6" t="n">
        <v>105</v>
      </c>
      <c r="M305" s="7" t="b">
        <f aca="false">TRUE()</f>
        <v>1</v>
      </c>
      <c r="N305" s="5" t="n">
        <f aca="false">+L305/E305-1</f>
        <v>0</v>
      </c>
    </row>
    <row r="306" customFormat="false" ht="13.8" hidden="false" customHeight="false" outlineLevel="0" collapsed="false">
      <c r="A306" s="3" t="n">
        <v>304</v>
      </c>
      <c r="B306" s="6" t="s">
        <v>13</v>
      </c>
      <c r="C306" s="6" t="s">
        <v>51</v>
      </c>
      <c r="D306" s="6" t="n">
        <v>250</v>
      </c>
      <c r="E306" s="6" t="n">
        <v>105</v>
      </c>
      <c r="F306" s="6" t="s">
        <v>16</v>
      </c>
      <c r="G306" s="6" t="s">
        <v>18</v>
      </c>
      <c r="H306" s="6" t="n">
        <v>20</v>
      </c>
      <c r="I306" s="6" t="n">
        <v>60</v>
      </c>
      <c r="J306" s="1" t="n">
        <v>12.0778851020004</v>
      </c>
      <c r="K306" s="1" t="n">
        <f aca="false">MIN(60,J306)</f>
        <v>12.0778851020004</v>
      </c>
      <c r="L306" s="6" t="n">
        <v>105</v>
      </c>
      <c r="M306" s="7" t="b">
        <f aca="false">TRUE()</f>
        <v>1</v>
      </c>
      <c r="N306" s="5" t="n">
        <f aca="false">+L306/E306-1</f>
        <v>0</v>
      </c>
    </row>
    <row r="307" customFormat="false" ht="13.8" hidden="false" customHeight="false" outlineLevel="0" collapsed="false">
      <c r="A307" s="3" t="n">
        <v>305</v>
      </c>
      <c r="B307" s="6" t="s">
        <v>13</v>
      </c>
      <c r="C307" s="6" t="s">
        <v>51</v>
      </c>
      <c r="D307" s="6" t="n">
        <v>250</v>
      </c>
      <c r="E307" s="6" t="n">
        <v>105</v>
      </c>
      <c r="F307" s="6" t="s">
        <v>16</v>
      </c>
      <c r="G307" s="6" t="s">
        <v>18</v>
      </c>
      <c r="H307" s="6" t="n">
        <v>50</v>
      </c>
      <c r="I307" s="6" t="n">
        <v>60</v>
      </c>
      <c r="J307" s="1" t="n">
        <v>2.99331224699927</v>
      </c>
      <c r="K307" s="1" t="n">
        <f aca="false">MIN(60,J307)</f>
        <v>2.99331224699927</v>
      </c>
      <c r="L307" s="6" t="n">
        <v>105</v>
      </c>
      <c r="M307" s="7" t="b">
        <f aca="false">TRUE()</f>
        <v>1</v>
      </c>
      <c r="N307" s="5" t="n">
        <f aca="false">+L307/E307-1</f>
        <v>0</v>
      </c>
    </row>
    <row r="308" customFormat="false" ht="13.8" hidden="false" customHeight="false" outlineLevel="0" collapsed="false">
      <c r="A308" s="3" t="n">
        <v>306</v>
      </c>
      <c r="B308" s="6" t="s">
        <v>13</v>
      </c>
      <c r="C308" s="6" t="s">
        <v>52</v>
      </c>
      <c r="D308" s="6" t="n">
        <v>250</v>
      </c>
      <c r="E308" s="6" t="n">
        <v>100</v>
      </c>
      <c r="F308" s="6" t="s">
        <v>15</v>
      </c>
      <c r="H308" s="6" t="n">
        <v>10</v>
      </c>
      <c r="I308" s="6" t="n">
        <v>60</v>
      </c>
      <c r="J308" s="1" t="n">
        <v>60.2617067279971</v>
      </c>
      <c r="K308" s="1" t="n">
        <f aca="false">MIN(60,J308)</f>
        <v>60</v>
      </c>
      <c r="L308" s="6" t="n">
        <v>102</v>
      </c>
      <c r="M308" s="7" t="b">
        <f aca="false">FALSE()</f>
        <v>0</v>
      </c>
      <c r="N308" s="5" t="n">
        <f aca="false">+L308/E308-1</f>
        <v>0.02</v>
      </c>
    </row>
    <row r="309" customFormat="false" ht="13.8" hidden="false" customHeight="false" outlineLevel="0" collapsed="false">
      <c r="A309" s="3" t="n">
        <v>307</v>
      </c>
      <c r="B309" s="6" t="s">
        <v>13</v>
      </c>
      <c r="C309" s="6" t="s">
        <v>52</v>
      </c>
      <c r="D309" s="6" t="n">
        <v>250</v>
      </c>
      <c r="E309" s="6" t="n">
        <v>100</v>
      </c>
      <c r="F309" s="6" t="s">
        <v>15</v>
      </c>
      <c r="H309" s="6" t="n">
        <v>20</v>
      </c>
      <c r="I309" s="6" t="n">
        <v>60</v>
      </c>
      <c r="J309" s="1" t="n">
        <v>60.2679254299983</v>
      </c>
      <c r="K309" s="1" t="n">
        <f aca="false">MIN(60,J309)</f>
        <v>60</v>
      </c>
      <c r="L309" s="6" t="n">
        <v>102</v>
      </c>
      <c r="M309" s="7" t="b">
        <f aca="false">FALSE()</f>
        <v>0</v>
      </c>
      <c r="N309" s="5" t="n">
        <f aca="false">+L309/E309-1</f>
        <v>0.02</v>
      </c>
    </row>
    <row r="310" customFormat="false" ht="13.8" hidden="false" customHeight="false" outlineLevel="0" collapsed="false">
      <c r="A310" s="3" t="n">
        <v>308</v>
      </c>
      <c r="B310" s="6" t="s">
        <v>13</v>
      </c>
      <c r="C310" s="6" t="s">
        <v>52</v>
      </c>
      <c r="D310" s="6" t="n">
        <v>250</v>
      </c>
      <c r="E310" s="6" t="n">
        <v>100</v>
      </c>
      <c r="F310" s="6" t="s">
        <v>15</v>
      </c>
      <c r="H310" s="6" t="n">
        <v>50</v>
      </c>
      <c r="I310" s="6" t="n">
        <v>60</v>
      </c>
      <c r="J310" s="1" t="n">
        <v>60.3418993060004</v>
      </c>
      <c r="K310" s="1" t="n">
        <f aca="false">MIN(60,J310)</f>
        <v>60</v>
      </c>
      <c r="L310" s="6" t="n">
        <v>102</v>
      </c>
      <c r="M310" s="7" t="b">
        <f aca="false">FALSE()</f>
        <v>0</v>
      </c>
      <c r="N310" s="5" t="n">
        <f aca="false">+L310/E310-1</f>
        <v>0.02</v>
      </c>
    </row>
    <row r="311" customFormat="false" ht="13.8" hidden="false" customHeight="false" outlineLevel="0" collapsed="false">
      <c r="A311" s="3" t="n">
        <v>309</v>
      </c>
      <c r="B311" s="6" t="s">
        <v>13</v>
      </c>
      <c r="C311" s="6" t="s">
        <v>52</v>
      </c>
      <c r="D311" s="6" t="n">
        <v>250</v>
      </c>
      <c r="E311" s="6" t="n">
        <v>100</v>
      </c>
      <c r="F311" s="6" t="s">
        <v>16</v>
      </c>
      <c r="G311" s="6" t="s">
        <v>17</v>
      </c>
      <c r="H311" s="6" t="n">
        <v>10</v>
      </c>
      <c r="I311" s="6" t="n">
        <v>60</v>
      </c>
      <c r="J311" s="1" t="n">
        <v>23.4118072220008</v>
      </c>
      <c r="K311" s="1" t="n">
        <f aca="false">MIN(60,J311)</f>
        <v>23.4118072220008</v>
      </c>
      <c r="L311" s="6" t="n">
        <v>100</v>
      </c>
      <c r="M311" s="7" t="b">
        <f aca="false">TRUE()</f>
        <v>1</v>
      </c>
      <c r="N311" s="5" t="n">
        <f aca="false">+L311/E311-1</f>
        <v>0</v>
      </c>
    </row>
    <row r="312" customFormat="false" ht="13.8" hidden="false" customHeight="false" outlineLevel="0" collapsed="false">
      <c r="A312" s="3" t="n">
        <v>310</v>
      </c>
      <c r="B312" s="6" t="s">
        <v>13</v>
      </c>
      <c r="C312" s="6" t="s">
        <v>52</v>
      </c>
      <c r="D312" s="6" t="n">
        <v>250</v>
      </c>
      <c r="E312" s="6" t="n">
        <v>100</v>
      </c>
      <c r="F312" s="6" t="s">
        <v>16</v>
      </c>
      <c r="G312" s="6" t="s">
        <v>17</v>
      </c>
      <c r="H312" s="6" t="n">
        <v>20</v>
      </c>
      <c r="I312" s="6" t="n">
        <v>60</v>
      </c>
      <c r="J312" s="1" t="n">
        <v>27.4172287680012</v>
      </c>
      <c r="K312" s="1" t="n">
        <f aca="false">MIN(60,J312)</f>
        <v>27.4172287680012</v>
      </c>
      <c r="L312" s="6" t="n">
        <v>100</v>
      </c>
      <c r="M312" s="7" t="b">
        <f aca="false">TRUE()</f>
        <v>1</v>
      </c>
      <c r="N312" s="5" t="n">
        <f aca="false">+L312/E312-1</f>
        <v>0</v>
      </c>
    </row>
    <row r="313" customFormat="false" ht="13.8" hidden="false" customHeight="false" outlineLevel="0" collapsed="false">
      <c r="A313" s="3" t="n">
        <v>311</v>
      </c>
      <c r="B313" s="6" t="s">
        <v>13</v>
      </c>
      <c r="C313" s="6" t="s">
        <v>52</v>
      </c>
      <c r="D313" s="6" t="n">
        <v>250</v>
      </c>
      <c r="E313" s="6" t="n">
        <v>100</v>
      </c>
      <c r="F313" s="6" t="s">
        <v>16</v>
      </c>
      <c r="G313" s="6" t="s">
        <v>17</v>
      </c>
      <c r="H313" s="6" t="n">
        <v>50</v>
      </c>
      <c r="I313" s="6" t="n">
        <v>60</v>
      </c>
      <c r="J313" s="1" t="n">
        <v>22.6076946249996</v>
      </c>
      <c r="K313" s="1" t="n">
        <f aca="false">MIN(60,J313)</f>
        <v>22.6076946249996</v>
      </c>
      <c r="L313" s="6" t="n">
        <v>100</v>
      </c>
      <c r="M313" s="7" t="b">
        <f aca="false">TRUE()</f>
        <v>1</v>
      </c>
      <c r="N313" s="5" t="n">
        <f aca="false">+L313/E313-1</f>
        <v>0</v>
      </c>
    </row>
    <row r="314" customFormat="false" ht="13.8" hidden="false" customHeight="false" outlineLevel="0" collapsed="false">
      <c r="A314" s="3" t="n">
        <v>312</v>
      </c>
      <c r="B314" s="6" t="s">
        <v>13</v>
      </c>
      <c r="C314" s="6" t="s">
        <v>52</v>
      </c>
      <c r="D314" s="6" t="n">
        <v>250</v>
      </c>
      <c r="E314" s="6" t="n">
        <v>100</v>
      </c>
      <c r="F314" s="6" t="s">
        <v>16</v>
      </c>
      <c r="G314" s="6" t="s">
        <v>18</v>
      </c>
      <c r="H314" s="6" t="n">
        <v>10</v>
      </c>
      <c r="I314" s="6" t="n">
        <v>60</v>
      </c>
      <c r="J314" s="1" t="n">
        <v>14.7961799410005</v>
      </c>
      <c r="K314" s="1" t="n">
        <f aca="false">MIN(60,J314)</f>
        <v>14.7961799410005</v>
      </c>
      <c r="L314" s="6" t="n">
        <v>100</v>
      </c>
      <c r="M314" s="7" t="b">
        <f aca="false">TRUE()</f>
        <v>1</v>
      </c>
      <c r="N314" s="5" t="n">
        <f aca="false">+L314/E314-1</f>
        <v>0</v>
      </c>
    </row>
    <row r="315" customFormat="false" ht="13.8" hidden="false" customHeight="false" outlineLevel="0" collapsed="false">
      <c r="A315" s="3" t="n">
        <v>313</v>
      </c>
      <c r="B315" s="6" t="s">
        <v>13</v>
      </c>
      <c r="C315" s="6" t="s">
        <v>52</v>
      </c>
      <c r="D315" s="6" t="n">
        <v>250</v>
      </c>
      <c r="E315" s="6" t="n">
        <v>100</v>
      </c>
      <c r="F315" s="6" t="s">
        <v>16</v>
      </c>
      <c r="G315" s="6" t="s">
        <v>18</v>
      </c>
      <c r="H315" s="6" t="n">
        <v>20</v>
      </c>
      <c r="I315" s="6" t="n">
        <v>60</v>
      </c>
      <c r="J315" s="1" t="n">
        <v>38.1754270429992</v>
      </c>
      <c r="K315" s="1" t="n">
        <f aca="false">MIN(60,J315)</f>
        <v>38.1754270429992</v>
      </c>
      <c r="L315" s="6" t="n">
        <v>100</v>
      </c>
      <c r="M315" s="7" t="b">
        <f aca="false">TRUE()</f>
        <v>1</v>
      </c>
      <c r="N315" s="5" t="n">
        <f aca="false">+L315/E315-1</f>
        <v>0</v>
      </c>
    </row>
    <row r="316" customFormat="false" ht="13.8" hidden="false" customHeight="false" outlineLevel="0" collapsed="false">
      <c r="A316" s="3" t="n">
        <v>314</v>
      </c>
      <c r="B316" s="6" t="s">
        <v>13</v>
      </c>
      <c r="C316" s="6" t="s">
        <v>52</v>
      </c>
      <c r="D316" s="6" t="n">
        <v>250</v>
      </c>
      <c r="E316" s="6" t="n">
        <v>100</v>
      </c>
      <c r="F316" s="6" t="s">
        <v>16</v>
      </c>
      <c r="G316" s="6" t="s">
        <v>18</v>
      </c>
      <c r="H316" s="6" t="n">
        <v>50</v>
      </c>
      <c r="I316" s="6" t="n">
        <v>60</v>
      </c>
      <c r="J316" s="1" t="n">
        <v>33.6809214829991</v>
      </c>
      <c r="K316" s="1" t="n">
        <f aca="false">MIN(60,J316)</f>
        <v>33.6809214829991</v>
      </c>
      <c r="L316" s="6" t="n">
        <v>100</v>
      </c>
      <c r="M316" s="7" t="b">
        <f aca="false">TRUE()</f>
        <v>1</v>
      </c>
      <c r="N316" s="5" t="n">
        <f aca="false">+L316/E316-1</f>
        <v>0</v>
      </c>
    </row>
    <row r="317" customFormat="false" ht="13.8" hidden="false" customHeight="false" outlineLevel="0" collapsed="false">
      <c r="A317" s="3" t="n">
        <v>315</v>
      </c>
      <c r="B317" s="6" t="s">
        <v>13</v>
      </c>
      <c r="C317" s="6" t="s">
        <v>53</v>
      </c>
      <c r="D317" s="6" t="n">
        <v>1000</v>
      </c>
      <c r="E317" s="6" t="n">
        <v>399</v>
      </c>
      <c r="F317" s="6" t="s">
        <v>15</v>
      </c>
      <c r="H317" s="6" t="n">
        <v>10</v>
      </c>
      <c r="I317" s="6" t="n">
        <v>60</v>
      </c>
      <c r="J317" s="1" t="n">
        <v>60.4841229609992</v>
      </c>
      <c r="K317" s="1" t="n">
        <f aca="false">MIN(60,J317)</f>
        <v>60</v>
      </c>
      <c r="L317" s="6" t="n">
        <v>404</v>
      </c>
      <c r="M317" s="7" t="b">
        <f aca="false">FALSE()</f>
        <v>0</v>
      </c>
      <c r="N317" s="5" t="n">
        <f aca="false">+L317/E317-1</f>
        <v>0.0125313283208019</v>
      </c>
    </row>
    <row r="318" customFormat="false" ht="13.8" hidden="false" customHeight="false" outlineLevel="0" collapsed="false">
      <c r="A318" s="3" t="n">
        <v>316</v>
      </c>
      <c r="B318" s="6" t="s">
        <v>13</v>
      </c>
      <c r="C318" s="6" t="s">
        <v>53</v>
      </c>
      <c r="D318" s="6" t="n">
        <v>1000</v>
      </c>
      <c r="E318" s="6" t="n">
        <v>399</v>
      </c>
      <c r="F318" s="6" t="s">
        <v>15</v>
      </c>
      <c r="H318" s="6" t="n">
        <v>20</v>
      </c>
      <c r="I318" s="6" t="n">
        <v>60</v>
      </c>
      <c r="J318" s="1" t="n">
        <v>60.1133707590016</v>
      </c>
      <c r="K318" s="1" t="n">
        <f aca="false">MIN(60,J318)</f>
        <v>60</v>
      </c>
      <c r="L318" s="6" t="n">
        <v>404</v>
      </c>
      <c r="M318" s="7" t="b">
        <f aca="false">FALSE()</f>
        <v>0</v>
      </c>
      <c r="N318" s="5" t="n">
        <f aca="false">+L318/E318-1</f>
        <v>0.0125313283208019</v>
      </c>
    </row>
    <row r="319" customFormat="false" ht="13.8" hidden="false" customHeight="false" outlineLevel="0" collapsed="false">
      <c r="A319" s="3" t="n">
        <v>317</v>
      </c>
      <c r="B319" s="6" t="s">
        <v>13</v>
      </c>
      <c r="C319" s="6" t="s">
        <v>53</v>
      </c>
      <c r="D319" s="6" t="n">
        <v>1000</v>
      </c>
      <c r="E319" s="6" t="n">
        <v>399</v>
      </c>
      <c r="F319" s="6" t="s">
        <v>15</v>
      </c>
      <c r="H319" s="6" t="n">
        <v>50</v>
      </c>
      <c r="I319" s="6" t="n">
        <v>60</v>
      </c>
      <c r="J319" s="1" t="n">
        <v>60.6840084399992</v>
      </c>
      <c r="K319" s="1" t="n">
        <f aca="false">MIN(60,J319)</f>
        <v>60</v>
      </c>
      <c r="L319" s="6" t="n">
        <v>404</v>
      </c>
      <c r="M319" s="7" t="b">
        <f aca="false">FALSE()</f>
        <v>0</v>
      </c>
      <c r="N319" s="5" t="n">
        <f aca="false">+L319/E319-1</f>
        <v>0.0125313283208019</v>
      </c>
    </row>
    <row r="320" customFormat="false" ht="13.8" hidden="false" customHeight="false" outlineLevel="0" collapsed="false">
      <c r="A320" s="3" t="n">
        <v>318</v>
      </c>
      <c r="B320" s="6" t="s">
        <v>13</v>
      </c>
      <c r="C320" s="6" t="s">
        <v>53</v>
      </c>
      <c r="D320" s="6" t="n">
        <v>1000</v>
      </c>
      <c r="E320" s="6" t="n">
        <v>399</v>
      </c>
      <c r="F320" s="6" t="s">
        <v>16</v>
      </c>
      <c r="G320" s="6" t="s">
        <v>17</v>
      </c>
      <c r="H320" s="6" t="n">
        <v>10</v>
      </c>
      <c r="I320" s="6" t="n">
        <v>60</v>
      </c>
      <c r="J320" s="1" t="n">
        <v>61.0019124309984</v>
      </c>
      <c r="K320" s="1" t="n">
        <f aca="false">MIN(60,J320)</f>
        <v>60</v>
      </c>
      <c r="L320" s="6" t="n">
        <v>401</v>
      </c>
      <c r="M320" s="7" t="b">
        <f aca="false">FALSE()</f>
        <v>0</v>
      </c>
      <c r="N320" s="5" t="n">
        <f aca="false">+L320/E320-1</f>
        <v>0.00501253132832091</v>
      </c>
    </row>
    <row r="321" customFormat="false" ht="13.8" hidden="false" customHeight="false" outlineLevel="0" collapsed="false">
      <c r="A321" s="3" t="n">
        <v>319</v>
      </c>
      <c r="B321" s="6" t="s">
        <v>13</v>
      </c>
      <c r="C321" s="6" t="s">
        <v>53</v>
      </c>
      <c r="D321" s="6" t="n">
        <v>1000</v>
      </c>
      <c r="E321" s="6" t="n">
        <v>399</v>
      </c>
      <c r="F321" s="6" t="s">
        <v>16</v>
      </c>
      <c r="G321" s="6" t="s">
        <v>17</v>
      </c>
      <c r="H321" s="6" t="n">
        <v>20</v>
      </c>
      <c r="I321" s="6" t="n">
        <v>60</v>
      </c>
      <c r="J321" s="1" t="n">
        <v>60.4166450199991</v>
      </c>
      <c r="K321" s="1" t="n">
        <f aca="false">MIN(60,J321)</f>
        <v>60</v>
      </c>
      <c r="L321" s="6" t="n">
        <v>402</v>
      </c>
      <c r="M321" s="7" t="b">
        <f aca="false">FALSE()</f>
        <v>0</v>
      </c>
      <c r="N321" s="5" t="n">
        <f aca="false">+L321/E321-1</f>
        <v>0.00751879699248126</v>
      </c>
    </row>
    <row r="322" customFormat="false" ht="13.8" hidden="false" customHeight="false" outlineLevel="0" collapsed="false">
      <c r="A322" s="3" t="n">
        <v>320</v>
      </c>
      <c r="B322" s="6" t="s">
        <v>13</v>
      </c>
      <c r="C322" s="6" t="s">
        <v>53</v>
      </c>
      <c r="D322" s="6" t="n">
        <v>1000</v>
      </c>
      <c r="E322" s="6" t="n">
        <v>399</v>
      </c>
      <c r="F322" s="6" t="s">
        <v>16</v>
      </c>
      <c r="G322" s="6" t="s">
        <v>17</v>
      </c>
      <c r="H322" s="6" t="n">
        <v>50</v>
      </c>
      <c r="I322" s="6" t="n">
        <v>60</v>
      </c>
      <c r="J322" s="1" t="n">
        <v>60.4064182289985</v>
      </c>
      <c r="K322" s="1" t="n">
        <f aca="false">MIN(60,J322)</f>
        <v>60</v>
      </c>
      <c r="L322" s="6" t="n">
        <v>402</v>
      </c>
      <c r="M322" s="7" t="b">
        <f aca="false">FALSE()</f>
        <v>0</v>
      </c>
      <c r="N322" s="5" t="n">
        <f aca="false">+L322/E322-1</f>
        <v>0.00751879699248126</v>
      </c>
    </row>
    <row r="323" customFormat="false" ht="13.8" hidden="false" customHeight="false" outlineLevel="0" collapsed="false">
      <c r="A323" s="3" t="n">
        <v>321</v>
      </c>
      <c r="B323" s="6" t="s">
        <v>13</v>
      </c>
      <c r="C323" s="6" t="s">
        <v>53</v>
      </c>
      <c r="D323" s="6" t="n">
        <v>1000</v>
      </c>
      <c r="E323" s="6" t="n">
        <v>399</v>
      </c>
      <c r="F323" s="6" t="s">
        <v>16</v>
      </c>
      <c r="G323" s="6" t="s">
        <v>18</v>
      </c>
      <c r="H323" s="6" t="n">
        <v>10</v>
      </c>
      <c r="I323" s="6" t="n">
        <v>60</v>
      </c>
      <c r="J323" s="1" t="n">
        <v>60.5794522840006</v>
      </c>
      <c r="K323" s="1" t="n">
        <f aca="false">MIN(60,J323)</f>
        <v>60</v>
      </c>
      <c r="L323" s="6" t="n">
        <v>401</v>
      </c>
      <c r="M323" s="7" t="b">
        <f aca="false">FALSE()</f>
        <v>0</v>
      </c>
      <c r="N323" s="5" t="n">
        <f aca="false">+L323/E323-1</f>
        <v>0.00501253132832091</v>
      </c>
    </row>
    <row r="324" customFormat="false" ht="13.8" hidden="false" customHeight="false" outlineLevel="0" collapsed="false">
      <c r="A324" s="3" t="n">
        <v>322</v>
      </c>
      <c r="B324" s="6" t="s">
        <v>13</v>
      </c>
      <c r="C324" s="6" t="s">
        <v>53</v>
      </c>
      <c r="D324" s="6" t="n">
        <v>1000</v>
      </c>
      <c r="E324" s="6" t="n">
        <v>399</v>
      </c>
      <c r="F324" s="6" t="s">
        <v>16</v>
      </c>
      <c r="G324" s="6" t="s">
        <v>18</v>
      </c>
      <c r="H324" s="6" t="n">
        <v>20</v>
      </c>
      <c r="I324" s="6" t="n">
        <v>60</v>
      </c>
      <c r="J324" s="1" t="n">
        <v>60.0324044709996</v>
      </c>
      <c r="K324" s="1" t="n">
        <f aca="false">MIN(60,J324)</f>
        <v>60</v>
      </c>
      <c r="L324" s="6" t="n">
        <v>401</v>
      </c>
      <c r="M324" s="7" t="b">
        <f aca="false">FALSE()</f>
        <v>0</v>
      </c>
      <c r="N324" s="5" t="n">
        <f aca="false">+L324/E324-1</f>
        <v>0.00501253132832091</v>
      </c>
    </row>
    <row r="325" customFormat="false" ht="13.8" hidden="false" customHeight="false" outlineLevel="0" collapsed="false">
      <c r="A325" s="3" t="n">
        <v>323</v>
      </c>
      <c r="B325" s="6" t="s">
        <v>13</v>
      </c>
      <c r="C325" s="6" t="s">
        <v>53</v>
      </c>
      <c r="D325" s="6" t="n">
        <v>1000</v>
      </c>
      <c r="E325" s="6" t="n">
        <v>399</v>
      </c>
      <c r="F325" s="6" t="s">
        <v>16</v>
      </c>
      <c r="G325" s="6" t="s">
        <v>18</v>
      </c>
      <c r="H325" s="6" t="n">
        <v>50</v>
      </c>
      <c r="I325" s="6" t="n">
        <v>60</v>
      </c>
      <c r="J325" s="1" t="n">
        <v>60.5037735669976</v>
      </c>
      <c r="K325" s="1" t="n">
        <f aca="false">MIN(60,J325)</f>
        <v>60</v>
      </c>
      <c r="L325" s="6" t="n">
        <v>401</v>
      </c>
      <c r="M325" s="7" t="b">
        <f aca="false">FALSE()</f>
        <v>0</v>
      </c>
      <c r="N325" s="5" t="n">
        <f aca="false">+L325/E325-1</f>
        <v>0.00501253132832091</v>
      </c>
    </row>
    <row r="326" customFormat="false" ht="13.8" hidden="false" customHeight="false" outlineLevel="0" collapsed="false">
      <c r="A326" s="3" t="n">
        <v>324</v>
      </c>
      <c r="B326" s="6" t="s">
        <v>13</v>
      </c>
      <c r="C326" s="6" t="s">
        <v>54</v>
      </c>
      <c r="D326" s="6" t="n">
        <v>500</v>
      </c>
      <c r="E326" s="6" t="n">
        <v>204</v>
      </c>
      <c r="F326" s="6" t="s">
        <v>15</v>
      </c>
      <c r="H326" s="6" t="n">
        <v>10</v>
      </c>
      <c r="I326" s="6" t="n">
        <v>60</v>
      </c>
      <c r="J326" s="1" t="n">
        <v>60.1632758630003</v>
      </c>
      <c r="K326" s="1" t="n">
        <f aca="false">MIN(60,J326)</f>
        <v>60</v>
      </c>
      <c r="L326" s="6" t="n">
        <v>207</v>
      </c>
      <c r="M326" s="7" t="b">
        <f aca="false">FALSE()</f>
        <v>0</v>
      </c>
      <c r="N326" s="5" t="n">
        <f aca="false">+L326/E326-1</f>
        <v>0.0147058823529411</v>
      </c>
    </row>
    <row r="327" customFormat="false" ht="13.8" hidden="false" customHeight="false" outlineLevel="0" collapsed="false">
      <c r="A327" s="3" t="n">
        <v>325</v>
      </c>
      <c r="B327" s="6" t="s">
        <v>13</v>
      </c>
      <c r="C327" s="6" t="s">
        <v>54</v>
      </c>
      <c r="D327" s="6" t="n">
        <v>500</v>
      </c>
      <c r="E327" s="6" t="n">
        <v>204</v>
      </c>
      <c r="F327" s="6" t="s">
        <v>15</v>
      </c>
      <c r="H327" s="6" t="n">
        <v>20</v>
      </c>
      <c r="I327" s="6" t="n">
        <v>60</v>
      </c>
      <c r="J327" s="1" t="n">
        <v>60.3373340630023</v>
      </c>
      <c r="K327" s="1" t="n">
        <f aca="false">MIN(60,J327)</f>
        <v>60</v>
      </c>
      <c r="L327" s="6" t="n">
        <v>207</v>
      </c>
      <c r="M327" s="7" t="b">
        <f aca="false">FALSE()</f>
        <v>0</v>
      </c>
      <c r="N327" s="5" t="n">
        <f aca="false">+L327/E327-1</f>
        <v>0.0147058823529411</v>
      </c>
    </row>
    <row r="328" customFormat="false" ht="13.8" hidden="false" customHeight="false" outlineLevel="0" collapsed="false">
      <c r="A328" s="3" t="n">
        <v>326</v>
      </c>
      <c r="B328" s="6" t="s">
        <v>13</v>
      </c>
      <c r="C328" s="6" t="s">
        <v>54</v>
      </c>
      <c r="D328" s="6" t="n">
        <v>500</v>
      </c>
      <c r="E328" s="6" t="n">
        <v>204</v>
      </c>
      <c r="F328" s="6" t="s">
        <v>15</v>
      </c>
      <c r="H328" s="6" t="n">
        <v>50</v>
      </c>
      <c r="I328" s="6" t="n">
        <v>60</v>
      </c>
      <c r="J328" s="1" t="n">
        <v>60.1910975670035</v>
      </c>
      <c r="K328" s="1" t="n">
        <f aca="false">MIN(60,J328)</f>
        <v>60</v>
      </c>
      <c r="L328" s="6" t="n">
        <v>207</v>
      </c>
      <c r="M328" s="7" t="b">
        <f aca="false">FALSE()</f>
        <v>0</v>
      </c>
      <c r="N328" s="5" t="n">
        <f aca="false">+L328/E328-1</f>
        <v>0.0147058823529411</v>
      </c>
    </row>
    <row r="329" customFormat="false" ht="13.8" hidden="false" customHeight="false" outlineLevel="0" collapsed="false">
      <c r="A329" s="3" t="n">
        <v>327</v>
      </c>
      <c r="B329" s="6" t="s">
        <v>13</v>
      </c>
      <c r="C329" s="6" t="s">
        <v>54</v>
      </c>
      <c r="D329" s="6" t="n">
        <v>500</v>
      </c>
      <c r="E329" s="6" t="n">
        <v>204</v>
      </c>
      <c r="F329" s="6" t="s">
        <v>16</v>
      </c>
      <c r="G329" s="6" t="s">
        <v>17</v>
      </c>
      <c r="H329" s="6" t="n">
        <v>10</v>
      </c>
      <c r="I329" s="6" t="n">
        <v>60</v>
      </c>
      <c r="J329" s="1" t="n">
        <v>60.5210692349974</v>
      </c>
      <c r="K329" s="1" t="n">
        <f aca="false">MIN(60,J329)</f>
        <v>60</v>
      </c>
      <c r="L329" s="6" t="n">
        <v>206</v>
      </c>
      <c r="M329" s="7" t="b">
        <f aca="false">FALSE()</f>
        <v>0</v>
      </c>
      <c r="N329" s="5" t="n">
        <f aca="false">+L329/E329-1</f>
        <v>0.00980392156862742</v>
      </c>
    </row>
    <row r="330" customFormat="false" ht="13.8" hidden="false" customHeight="false" outlineLevel="0" collapsed="false">
      <c r="A330" s="3" t="n">
        <v>328</v>
      </c>
      <c r="B330" s="6" t="s">
        <v>13</v>
      </c>
      <c r="C330" s="6" t="s">
        <v>54</v>
      </c>
      <c r="D330" s="6" t="n">
        <v>500</v>
      </c>
      <c r="E330" s="6" t="n">
        <v>204</v>
      </c>
      <c r="F330" s="6" t="s">
        <v>16</v>
      </c>
      <c r="G330" s="6" t="s">
        <v>17</v>
      </c>
      <c r="H330" s="6" t="n">
        <v>20</v>
      </c>
      <c r="I330" s="6" t="n">
        <v>60</v>
      </c>
      <c r="J330" s="1" t="n">
        <v>60.0391866610007</v>
      </c>
      <c r="K330" s="1" t="n">
        <f aca="false">MIN(60,J330)</f>
        <v>60</v>
      </c>
      <c r="L330" s="6" t="n">
        <v>206</v>
      </c>
      <c r="M330" s="7" t="b">
        <f aca="false">FALSE()</f>
        <v>0</v>
      </c>
      <c r="N330" s="5" t="n">
        <f aca="false">+L330/E330-1</f>
        <v>0.00980392156862742</v>
      </c>
    </row>
    <row r="331" customFormat="false" ht="13.8" hidden="false" customHeight="false" outlineLevel="0" collapsed="false">
      <c r="A331" s="3" t="n">
        <v>329</v>
      </c>
      <c r="B331" s="6" t="s">
        <v>13</v>
      </c>
      <c r="C331" s="6" t="s">
        <v>54</v>
      </c>
      <c r="D331" s="6" t="n">
        <v>500</v>
      </c>
      <c r="E331" s="6" t="n">
        <v>204</v>
      </c>
      <c r="F331" s="6" t="s">
        <v>16</v>
      </c>
      <c r="G331" s="6" t="s">
        <v>17</v>
      </c>
      <c r="H331" s="6" t="n">
        <v>50</v>
      </c>
      <c r="I331" s="6" t="n">
        <v>60</v>
      </c>
      <c r="J331" s="1" t="n">
        <v>60.7066877039979</v>
      </c>
      <c r="K331" s="1" t="n">
        <f aca="false">MIN(60,J331)</f>
        <v>60</v>
      </c>
      <c r="L331" s="6" t="n">
        <v>206</v>
      </c>
      <c r="M331" s="7" t="b">
        <f aca="false">FALSE()</f>
        <v>0</v>
      </c>
      <c r="N331" s="5" t="n">
        <f aca="false">+L331/E331-1</f>
        <v>0.00980392156862742</v>
      </c>
    </row>
    <row r="332" customFormat="false" ht="13.8" hidden="false" customHeight="false" outlineLevel="0" collapsed="false">
      <c r="A332" s="3" t="n">
        <v>330</v>
      </c>
      <c r="B332" s="6" t="s">
        <v>13</v>
      </c>
      <c r="C332" s="6" t="s">
        <v>54</v>
      </c>
      <c r="D332" s="6" t="n">
        <v>500</v>
      </c>
      <c r="E332" s="6" t="n">
        <v>204</v>
      </c>
      <c r="F332" s="6" t="s">
        <v>16</v>
      </c>
      <c r="G332" s="6" t="s">
        <v>18</v>
      </c>
      <c r="H332" s="6" t="n">
        <v>10</v>
      </c>
      <c r="I332" s="6" t="n">
        <v>60</v>
      </c>
      <c r="J332" s="1" t="n">
        <v>60.7632178019994</v>
      </c>
      <c r="K332" s="1" t="n">
        <f aca="false">MIN(60,J332)</f>
        <v>60</v>
      </c>
      <c r="L332" s="6" t="n">
        <v>206</v>
      </c>
      <c r="M332" s="7" t="b">
        <f aca="false">FALSE()</f>
        <v>0</v>
      </c>
      <c r="N332" s="5" t="n">
        <f aca="false">+L332/E332-1</f>
        <v>0.00980392156862742</v>
      </c>
    </row>
    <row r="333" customFormat="false" ht="13.8" hidden="false" customHeight="false" outlineLevel="0" collapsed="false">
      <c r="A333" s="3" t="n">
        <v>331</v>
      </c>
      <c r="B333" s="6" t="s">
        <v>13</v>
      </c>
      <c r="C333" s="6" t="s">
        <v>54</v>
      </c>
      <c r="D333" s="6" t="n">
        <v>500</v>
      </c>
      <c r="E333" s="6" t="n">
        <v>204</v>
      </c>
      <c r="F333" s="6" t="s">
        <v>16</v>
      </c>
      <c r="G333" s="6" t="s">
        <v>18</v>
      </c>
      <c r="H333" s="6" t="n">
        <v>20</v>
      </c>
      <c r="I333" s="6" t="n">
        <v>60</v>
      </c>
      <c r="J333" s="1" t="n">
        <v>60.1457958520004</v>
      </c>
      <c r="K333" s="1" t="n">
        <f aca="false">MIN(60,J333)</f>
        <v>60</v>
      </c>
      <c r="L333" s="6" t="n">
        <v>206</v>
      </c>
      <c r="M333" s="7" t="b">
        <f aca="false">FALSE()</f>
        <v>0</v>
      </c>
      <c r="N333" s="5" t="n">
        <f aca="false">+L333/E333-1</f>
        <v>0.00980392156862742</v>
      </c>
    </row>
    <row r="334" customFormat="false" ht="13.8" hidden="false" customHeight="false" outlineLevel="0" collapsed="false">
      <c r="A334" s="3" t="n">
        <v>332</v>
      </c>
      <c r="B334" s="6" t="s">
        <v>13</v>
      </c>
      <c r="C334" s="6" t="s">
        <v>54</v>
      </c>
      <c r="D334" s="6" t="n">
        <v>500</v>
      </c>
      <c r="E334" s="6" t="n">
        <v>204</v>
      </c>
      <c r="F334" s="6" t="s">
        <v>16</v>
      </c>
      <c r="G334" s="6" t="s">
        <v>18</v>
      </c>
      <c r="H334" s="6" t="n">
        <v>50</v>
      </c>
      <c r="I334" s="6" t="n">
        <v>60</v>
      </c>
      <c r="J334" s="1" t="n">
        <v>60.6009369529966</v>
      </c>
      <c r="K334" s="1" t="n">
        <f aca="false">MIN(60,J334)</f>
        <v>60</v>
      </c>
      <c r="L334" s="6" t="n">
        <v>206</v>
      </c>
      <c r="M334" s="7" t="b">
        <f aca="false">FALSE()</f>
        <v>0</v>
      </c>
      <c r="N334" s="5" t="n">
        <f aca="false">+L334/E334-1</f>
        <v>0.00980392156862742</v>
      </c>
    </row>
    <row r="335" customFormat="false" ht="13.8" hidden="false" customHeight="false" outlineLevel="0" collapsed="false">
      <c r="A335" s="3" t="n">
        <v>333</v>
      </c>
      <c r="B335" s="6" t="s">
        <v>13</v>
      </c>
      <c r="C335" s="6" t="s">
        <v>55</v>
      </c>
      <c r="D335" s="6" t="n">
        <v>250</v>
      </c>
      <c r="E335" s="6" t="n">
        <v>100</v>
      </c>
      <c r="F335" s="6" t="s">
        <v>15</v>
      </c>
      <c r="H335" s="6" t="n">
        <v>10</v>
      </c>
      <c r="I335" s="6" t="n">
        <v>60</v>
      </c>
      <c r="J335" s="1" t="n">
        <v>60.1135362620007</v>
      </c>
      <c r="K335" s="1" t="n">
        <f aca="false">MIN(60,J335)</f>
        <v>60</v>
      </c>
      <c r="L335" s="6" t="n">
        <v>101</v>
      </c>
      <c r="M335" s="7" t="b">
        <f aca="false">FALSE()</f>
        <v>0</v>
      </c>
      <c r="N335" s="5" t="n">
        <f aca="false">+L335/E335-1</f>
        <v>0.01</v>
      </c>
    </row>
    <row r="336" customFormat="false" ht="13.8" hidden="false" customHeight="false" outlineLevel="0" collapsed="false">
      <c r="A336" s="3" t="n">
        <v>334</v>
      </c>
      <c r="B336" s="6" t="s">
        <v>13</v>
      </c>
      <c r="C336" s="6" t="s">
        <v>55</v>
      </c>
      <c r="D336" s="6" t="n">
        <v>250</v>
      </c>
      <c r="E336" s="6" t="n">
        <v>100</v>
      </c>
      <c r="F336" s="6" t="s">
        <v>15</v>
      </c>
      <c r="H336" s="6" t="n">
        <v>20</v>
      </c>
      <c r="I336" s="6" t="n">
        <v>60</v>
      </c>
      <c r="J336" s="1" t="n">
        <v>60.3029347699994</v>
      </c>
      <c r="K336" s="1" t="n">
        <f aca="false">MIN(60,J336)</f>
        <v>60</v>
      </c>
      <c r="L336" s="6" t="n">
        <v>101</v>
      </c>
      <c r="M336" s="7" t="b">
        <f aca="false">FALSE()</f>
        <v>0</v>
      </c>
      <c r="N336" s="5" t="n">
        <f aca="false">+L336/E336-1</f>
        <v>0.01</v>
      </c>
    </row>
    <row r="337" customFormat="false" ht="13.8" hidden="false" customHeight="false" outlineLevel="0" collapsed="false">
      <c r="A337" s="3" t="n">
        <v>335</v>
      </c>
      <c r="B337" s="6" t="s">
        <v>13</v>
      </c>
      <c r="C337" s="6" t="s">
        <v>55</v>
      </c>
      <c r="D337" s="6" t="n">
        <v>250</v>
      </c>
      <c r="E337" s="6" t="n">
        <v>100</v>
      </c>
      <c r="F337" s="6" t="s">
        <v>15</v>
      </c>
      <c r="H337" s="6" t="n">
        <v>50</v>
      </c>
      <c r="I337" s="6" t="n">
        <v>60</v>
      </c>
      <c r="J337" s="1" t="n">
        <v>60.188278878999</v>
      </c>
      <c r="K337" s="1" t="n">
        <f aca="false">MIN(60,J337)</f>
        <v>60</v>
      </c>
      <c r="L337" s="6" t="n">
        <v>101</v>
      </c>
      <c r="M337" s="7" t="b">
        <f aca="false">FALSE()</f>
        <v>0</v>
      </c>
      <c r="N337" s="5" t="n">
        <f aca="false">+L337/E337-1</f>
        <v>0.01</v>
      </c>
    </row>
    <row r="338" customFormat="false" ht="13.8" hidden="false" customHeight="false" outlineLevel="0" collapsed="false">
      <c r="A338" s="3" t="n">
        <v>336</v>
      </c>
      <c r="B338" s="6" t="s">
        <v>13</v>
      </c>
      <c r="C338" s="6" t="s">
        <v>55</v>
      </c>
      <c r="D338" s="6" t="n">
        <v>250</v>
      </c>
      <c r="E338" s="6" t="n">
        <v>100</v>
      </c>
      <c r="F338" s="6" t="s">
        <v>16</v>
      </c>
      <c r="G338" s="6" t="s">
        <v>17</v>
      </c>
      <c r="H338" s="6" t="n">
        <v>10</v>
      </c>
      <c r="I338" s="6" t="n">
        <v>60</v>
      </c>
      <c r="J338" s="1" t="n">
        <v>1.12496587499845</v>
      </c>
      <c r="K338" s="1" t="n">
        <f aca="false">MIN(60,J338)</f>
        <v>1.12496587499845</v>
      </c>
      <c r="L338" s="6" t="n">
        <v>100</v>
      </c>
      <c r="M338" s="7" t="b">
        <f aca="false">TRUE()</f>
        <v>1</v>
      </c>
      <c r="N338" s="5" t="n">
        <f aca="false">+L338/E338-1</f>
        <v>0</v>
      </c>
    </row>
    <row r="339" customFormat="false" ht="13.8" hidden="false" customHeight="false" outlineLevel="0" collapsed="false">
      <c r="A339" s="3" t="n">
        <v>337</v>
      </c>
      <c r="B339" s="6" t="s">
        <v>13</v>
      </c>
      <c r="C339" s="6" t="s">
        <v>55</v>
      </c>
      <c r="D339" s="6" t="n">
        <v>250</v>
      </c>
      <c r="E339" s="6" t="n">
        <v>100</v>
      </c>
      <c r="F339" s="6" t="s">
        <v>16</v>
      </c>
      <c r="G339" s="6" t="s">
        <v>17</v>
      </c>
      <c r="H339" s="6" t="n">
        <v>20</v>
      </c>
      <c r="I339" s="6" t="n">
        <v>60</v>
      </c>
      <c r="J339" s="1" t="n">
        <v>0.360118707998481</v>
      </c>
      <c r="K339" s="1" t="n">
        <f aca="false">MIN(60,J339)</f>
        <v>0.360118707998481</v>
      </c>
      <c r="L339" s="6" t="n">
        <v>100</v>
      </c>
      <c r="M339" s="7" t="b">
        <f aca="false">TRUE()</f>
        <v>1</v>
      </c>
      <c r="N339" s="5" t="n">
        <f aca="false">+L339/E339-1</f>
        <v>0</v>
      </c>
    </row>
    <row r="340" customFormat="false" ht="13.8" hidden="false" customHeight="false" outlineLevel="0" collapsed="false">
      <c r="A340" s="3" t="n">
        <v>338</v>
      </c>
      <c r="B340" s="6" t="s">
        <v>13</v>
      </c>
      <c r="C340" s="6" t="s">
        <v>55</v>
      </c>
      <c r="D340" s="6" t="n">
        <v>250</v>
      </c>
      <c r="E340" s="6" t="n">
        <v>100</v>
      </c>
      <c r="F340" s="6" t="s">
        <v>16</v>
      </c>
      <c r="G340" s="6" t="s">
        <v>17</v>
      </c>
      <c r="H340" s="6" t="n">
        <v>50</v>
      </c>
      <c r="I340" s="6" t="n">
        <v>60</v>
      </c>
      <c r="J340" s="1" t="n">
        <v>1.42498967699794</v>
      </c>
      <c r="K340" s="1" t="n">
        <f aca="false">MIN(60,J340)</f>
        <v>1.42498967699794</v>
      </c>
      <c r="L340" s="6" t="n">
        <v>100</v>
      </c>
      <c r="M340" s="7" t="b">
        <f aca="false">TRUE()</f>
        <v>1</v>
      </c>
      <c r="N340" s="5" t="n">
        <f aca="false">+L340/E340-1</f>
        <v>0</v>
      </c>
    </row>
    <row r="341" customFormat="false" ht="13.8" hidden="false" customHeight="false" outlineLevel="0" collapsed="false">
      <c r="A341" s="3" t="n">
        <v>339</v>
      </c>
      <c r="B341" s="6" t="s">
        <v>13</v>
      </c>
      <c r="C341" s="6" t="s">
        <v>55</v>
      </c>
      <c r="D341" s="6" t="n">
        <v>250</v>
      </c>
      <c r="E341" s="6" t="n">
        <v>100</v>
      </c>
      <c r="F341" s="6" t="s">
        <v>16</v>
      </c>
      <c r="G341" s="6" t="s">
        <v>18</v>
      </c>
      <c r="H341" s="6" t="n">
        <v>10</v>
      </c>
      <c r="I341" s="6" t="n">
        <v>60</v>
      </c>
      <c r="J341" s="1" t="n">
        <v>0.228084478996607</v>
      </c>
      <c r="K341" s="1" t="n">
        <f aca="false">MIN(60,J341)</f>
        <v>0.228084478996607</v>
      </c>
      <c r="L341" s="6" t="n">
        <v>100</v>
      </c>
      <c r="M341" s="7" t="b">
        <f aca="false">TRUE()</f>
        <v>1</v>
      </c>
      <c r="N341" s="5" t="n">
        <f aca="false">+L341/E341-1</f>
        <v>0</v>
      </c>
    </row>
    <row r="342" customFormat="false" ht="13.8" hidden="false" customHeight="false" outlineLevel="0" collapsed="false">
      <c r="A342" s="3" t="n">
        <v>340</v>
      </c>
      <c r="B342" s="6" t="s">
        <v>13</v>
      </c>
      <c r="C342" s="6" t="s">
        <v>55</v>
      </c>
      <c r="D342" s="6" t="n">
        <v>250</v>
      </c>
      <c r="E342" s="6" t="n">
        <v>100</v>
      </c>
      <c r="F342" s="6" t="s">
        <v>16</v>
      </c>
      <c r="G342" s="6" t="s">
        <v>18</v>
      </c>
      <c r="H342" s="6" t="n">
        <v>20</v>
      </c>
      <c r="I342" s="6" t="n">
        <v>60</v>
      </c>
      <c r="J342" s="1" t="n">
        <v>3.11385974900259</v>
      </c>
      <c r="K342" s="1" t="n">
        <f aca="false">MIN(60,J342)</f>
        <v>3.11385974900259</v>
      </c>
      <c r="L342" s="6" t="n">
        <v>100</v>
      </c>
      <c r="M342" s="7" t="b">
        <f aca="false">TRUE()</f>
        <v>1</v>
      </c>
      <c r="N342" s="5" t="n">
        <f aca="false">+L342/E342-1</f>
        <v>0</v>
      </c>
    </row>
    <row r="343" customFormat="false" ht="13.8" hidden="false" customHeight="false" outlineLevel="0" collapsed="false">
      <c r="A343" s="3" t="n">
        <v>341</v>
      </c>
      <c r="B343" s="6" t="s">
        <v>13</v>
      </c>
      <c r="C343" s="6" t="s">
        <v>55</v>
      </c>
      <c r="D343" s="6" t="n">
        <v>250</v>
      </c>
      <c r="E343" s="6" t="n">
        <v>100</v>
      </c>
      <c r="F343" s="6" t="s">
        <v>16</v>
      </c>
      <c r="G343" s="6" t="s">
        <v>18</v>
      </c>
      <c r="H343" s="6" t="n">
        <v>50</v>
      </c>
      <c r="I343" s="6" t="n">
        <v>60</v>
      </c>
      <c r="J343" s="1" t="n">
        <v>0.254983127997548</v>
      </c>
      <c r="K343" s="1" t="n">
        <f aca="false">MIN(60,J343)</f>
        <v>0.254983127997548</v>
      </c>
      <c r="L343" s="6" t="n">
        <v>100</v>
      </c>
      <c r="M343" s="7" t="b">
        <f aca="false">TRUE()</f>
        <v>1</v>
      </c>
      <c r="N343" s="5" t="n">
        <f aca="false">+L343/E343-1</f>
        <v>0</v>
      </c>
    </row>
    <row r="344" customFormat="false" ht="13.8" hidden="false" customHeight="false" outlineLevel="0" collapsed="false">
      <c r="A344" s="3" t="n">
        <v>342</v>
      </c>
      <c r="B344" s="6" t="s">
        <v>13</v>
      </c>
      <c r="C344" s="6" t="s">
        <v>56</v>
      </c>
      <c r="D344" s="6" t="n">
        <v>120</v>
      </c>
      <c r="E344" s="6" t="n">
        <v>49</v>
      </c>
      <c r="F344" s="6" t="s">
        <v>15</v>
      </c>
      <c r="H344" s="6" t="n">
        <v>10</v>
      </c>
      <c r="I344" s="6" t="n">
        <v>60</v>
      </c>
      <c r="J344" s="1" t="n">
        <v>60.0043610119974</v>
      </c>
      <c r="K344" s="1" t="n">
        <f aca="false">MIN(60,J344)</f>
        <v>60</v>
      </c>
      <c r="L344" s="6" t="n">
        <v>50</v>
      </c>
      <c r="M344" s="7" t="b">
        <f aca="false">FALSE()</f>
        <v>0</v>
      </c>
      <c r="N344" s="5" t="n">
        <f aca="false">+L344/E344-1</f>
        <v>0.0204081632653061</v>
      </c>
    </row>
    <row r="345" customFormat="false" ht="13.8" hidden="false" customHeight="false" outlineLevel="0" collapsed="false">
      <c r="A345" s="3" t="n">
        <v>343</v>
      </c>
      <c r="B345" s="6" t="s">
        <v>13</v>
      </c>
      <c r="C345" s="6" t="s">
        <v>56</v>
      </c>
      <c r="D345" s="6" t="n">
        <v>120</v>
      </c>
      <c r="E345" s="6" t="n">
        <v>49</v>
      </c>
      <c r="F345" s="6" t="s">
        <v>15</v>
      </c>
      <c r="H345" s="6" t="n">
        <v>20</v>
      </c>
      <c r="I345" s="6" t="n">
        <v>60</v>
      </c>
      <c r="J345" s="1" t="n">
        <v>60.2143494299999</v>
      </c>
      <c r="K345" s="1" t="n">
        <f aca="false">MIN(60,J345)</f>
        <v>60</v>
      </c>
      <c r="L345" s="6" t="n">
        <v>50</v>
      </c>
      <c r="M345" s="7" t="b">
        <f aca="false">FALSE()</f>
        <v>0</v>
      </c>
      <c r="N345" s="5" t="n">
        <f aca="false">+L345/E345-1</f>
        <v>0.0204081632653061</v>
      </c>
    </row>
    <row r="346" customFormat="false" ht="13.8" hidden="false" customHeight="false" outlineLevel="0" collapsed="false">
      <c r="A346" s="3" t="n">
        <v>344</v>
      </c>
      <c r="B346" s="6" t="s">
        <v>13</v>
      </c>
      <c r="C346" s="6" t="s">
        <v>56</v>
      </c>
      <c r="D346" s="6" t="n">
        <v>120</v>
      </c>
      <c r="E346" s="6" t="n">
        <v>49</v>
      </c>
      <c r="F346" s="6" t="s">
        <v>15</v>
      </c>
      <c r="H346" s="6" t="n">
        <v>50</v>
      </c>
      <c r="I346" s="6" t="n">
        <v>60</v>
      </c>
      <c r="J346" s="1" t="n">
        <v>60.420266557001</v>
      </c>
      <c r="K346" s="1" t="n">
        <f aca="false">MIN(60,J346)</f>
        <v>60</v>
      </c>
      <c r="L346" s="6" t="n">
        <v>50</v>
      </c>
      <c r="M346" s="7" t="b">
        <f aca="false">FALSE()</f>
        <v>0</v>
      </c>
      <c r="N346" s="5" t="n">
        <f aca="false">+L346/E346-1</f>
        <v>0.0204081632653061</v>
      </c>
    </row>
    <row r="347" customFormat="false" ht="13.8" hidden="false" customHeight="false" outlineLevel="0" collapsed="false">
      <c r="A347" s="3" t="n">
        <v>345</v>
      </c>
      <c r="B347" s="6" t="s">
        <v>13</v>
      </c>
      <c r="C347" s="6" t="s">
        <v>56</v>
      </c>
      <c r="D347" s="6" t="n">
        <v>120</v>
      </c>
      <c r="E347" s="6" t="n">
        <v>49</v>
      </c>
      <c r="F347" s="6" t="s">
        <v>16</v>
      </c>
      <c r="G347" s="6" t="s">
        <v>17</v>
      </c>
      <c r="H347" s="6" t="n">
        <v>10</v>
      </c>
      <c r="I347" s="6" t="n">
        <v>60</v>
      </c>
      <c r="J347" s="1" t="n">
        <v>0.188644349000242</v>
      </c>
      <c r="K347" s="1" t="n">
        <f aca="false">MIN(60,J347)</f>
        <v>0.188644349000242</v>
      </c>
      <c r="L347" s="6" t="n">
        <v>49</v>
      </c>
      <c r="M347" s="7" t="b">
        <f aca="false">TRUE()</f>
        <v>1</v>
      </c>
      <c r="N347" s="5" t="n">
        <f aca="false">+L347/E347-1</f>
        <v>0</v>
      </c>
    </row>
    <row r="348" customFormat="false" ht="13.8" hidden="false" customHeight="false" outlineLevel="0" collapsed="false">
      <c r="A348" s="3" t="n">
        <v>346</v>
      </c>
      <c r="B348" s="6" t="s">
        <v>13</v>
      </c>
      <c r="C348" s="6" t="s">
        <v>56</v>
      </c>
      <c r="D348" s="6" t="n">
        <v>120</v>
      </c>
      <c r="E348" s="6" t="n">
        <v>49</v>
      </c>
      <c r="F348" s="6" t="s">
        <v>16</v>
      </c>
      <c r="G348" s="6" t="s">
        <v>17</v>
      </c>
      <c r="H348" s="6" t="n">
        <v>20</v>
      </c>
      <c r="I348" s="6" t="n">
        <v>60</v>
      </c>
      <c r="J348" s="1" t="n">
        <v>0.193313136001962</v>
      </c>
      <c r="K348" s="1" t="n">
        <f aca="false">MIN(60,J348)</f>
        <v>0.193313136001962</v>
      </c>
      <c r="L348" s="6" t="n">
        <v>49</v>
      </c>
      <c r="M348" s="7" t="b">
        <f aca="false">TRUE()</f>
        <v>1</v>
      </c>
      <c r="N348" s="5" t="n">
        <f aca="false">+L348/E348-1</f>
        <v>0</v>
      </c>
    </row>
    <row r="349" customFormat="false" ht="13.8" hidden="false" customHeight="false" outlineLevel="0" collapsed="false">
      <c r="A349" s="3" t="n">
        <v>347</v>
      </c>
      <c r="B349" s="6" t="s">
        <v>13</v>
      </c>
      <c r="C349" s="6" t="s">
        <v>56</v>
      </c>
      <c r="D349" s="6" t="n">
        <v>120</v>
      </c>
      <c r="E349" s="6" t="n">
        <v>49</v>
      </c>
      <c r="F349" s="6" t="s">
        <v>16</v>
      </c>
      <c r="G349" s="6" t="s">
        <v>17</v>
      </c>
      <c r="H349" s="6" t="n">
        <v>50</v>
      </c>
      <c r="I349" s="6" t="n">
        <v>60</v>
      </c>
      <c r="J349" s="1" t="n">
        <v>0.141922057999182</v>
      </c>
      <c r="K349" s="1" t="n">
        <f aca="false">MIN(60,J349)</f>
        <v>0.141922057999182</v>
      </c>
      <c r="L349" s="6" t="n">
        <v>49</v>
      </c>
      <c r="M349" s="7" t="b">
        <f aca="false">TRUE()</f>
        <v>1</v>
      </c>
      <c r="N349" s="5" t="n">
        <f aca="false">+L349/E349-1</f>
        <v>0</v>
      </c>
    </row>
    <row r="350" customFormat="false" ht="13.8" hidden="false" customHeight="false" outlineLevel="0" collapsed="false">
      <c r="A350" s="3" t="n">
        <v>348</v>
      </c>
      <c r="B350" s="6" t="s">
        <v>13</v>
      </c>
      <c r="C350" s="6" t="s">
        <v>56</v>
      </c>
      <c r="D350" s="6" t="n">
        <v>120</v>
      </c>
      <c r="E350" s="6" t="n">
        <v>49</v>
      </c>
      <c r="F350" s="6" t="s">
        <v>16</v>
      </c>
      <c r="G350" s="6" t="s">
        <v>18</v>
      </c>
      <c r="H350" s="6" t="n">
        <v>10</v>
      </c>
      <c r="I350" s="6" t="n">
        <v>60</v>
      </c>
      <c r="J350" s="1" t="n">
        <v>0.328793159998895</v>
      </c>
      <c r="K350" s="1" t="n">
        <f aca="false">MIN(60,J350)</f>
        <v>0.328793159998895</v>
      </c>
      <c r="L350" s="6" t="n">
        <v>49</v>
      </c>
      <c r="M350" s="7" t="b">
        <f aca="false">TRUE()</f>
        <v>1</v>
      </c>
      <c r="N350" s="5" t="n">
        <f aca="false">+L350/E350-1</f>
        <v>0</v>
      </c>
    </row>
    <row r="351" customFormat="false" ht="13.8" hidden="false" customHeight="false" outlineLevel="0" collapsed="false">
      <c r="A351" s="3" t="n">
        <v>349</v>
      </c>
      <c r="B351" s="6" t="s">
        <v>13</v>
      </c>
      <c r="C351" s="6" t="s">
        <v>56</v>
      </c>
      <c r="D351" s="6" t="n">
        <v>120</v>
      </c>
      <c r="E351" s="6" t="n">
        <v>49</v>
      </c>
      <c r="F351" s="6" t="s">
        <v>16</v>
      </c>
      <c r="G351" s="6" t="s">
        <v>18</v>
      </c>
      <c r="H351" s="6" t="n">
        <v>20</v>
      </c>
      <c r="I351" s="6" t="n">
        <v>60</v>
      </c>
      <c r="J351" s="1" t="n">
        <v>0.258195241000067</v>
      </c>
      <c r="K351" s="1" t="n">
        <f aca="false">MIN(60,J351)</f>
        <v>0.258195241000067</v>
      </c>
      <c r="L351" s="6" t="n">
        <v>49</v>
      </c>
      <c r="M351" s="7" t="b">
        <f aca="false">TRUE()</f>
        <v>1</v>
      </c>
      <c r="N351" s="5" t="n">
        <f aca="false">+L351/E351-1</f>
        <v>0</v>
      </c>
    </row>
    <row r="352" customFormat="false" ht="13.8" hidden="false" customHeight="false" outlineLevel="0" collapsed="false">
      <c r="A352" s="3" t="n">
        <v>350</v>
      </c>
      <c r="B352" s="6" t="s">
        <v>13</v>
      </c>
      <c r="C352" s="6" t="s">
        <v>56</v>
      </c>
      <c r="D352" s="6" t="n">
        <v>120</v>
      </c>
      <c r="E352" s="6" t="n">
        <v>49</v>
      </c>
      <c r="F352" s="6" t="s">
        <v>16</v>
      </c>
      <c r="G352" s="6" t="s">
        <v>18</v>
      </c>
      <c r="H352" s="6" t="n">
        <v>50</v>
      </c>
      <c r="I352" s="6" t="n">
        <v>60</v>
      </c>
      <c r="J352" s="1" t="n">
        <v>5.35955289000049</v>
      </c>
      <c r="K352" s="1" t="n">
        <f aca="false">MIN(60,J352)</f>
        <v>5.35955289000049</v>
      </c>
      <c r="L352" s="6" t="n">
        <v>49</v>
      </c>
      <c r="M352" s="7" t="b">
        <f aca="false">TRUE()</f>
        <v>1</v>
      </c>
      <c r="N352" s="5" t="n">
        <f aca="false">+L352/E352-1</f>
        <v>0</v>
      </c>
    </row>
    <row r="353" customFormat="false" ht="13.8" hidden="false" customHeight="false" outlineLevel="0" collapsed="false">
      <c r="A353" s="3" t="n">
        <v>351</v>
      </c>
      <c r="B353" s="6" t="s">
        <v>13</v>
      </c>
      <c r="C353" s="6" t="s">
        <v>57</v>
      </c>
      <c r="D353" s="6" t="n">
        <v>1000</v>
      </c>
      <c r="E353" s="6" t="n">
        <v>399</v>
      </c>
      <c r="F353" s="6" t="s">
        <v>15</v>
      </c>
      <c r="H353" s="6" t="n">
        <v>10</v>
      </c>
      <c r="I353" s="6" t="n">
        <v>60</v>
      </c>
      <c r="J353" s="1" t="n">
        <v>60.7664289960012</v>
      </c>
      <c r="K353" s="1" t="n">
        <f aca="false">MIN(60,J353)</f>
        <v>60</v>
      </c>
      <c r="L353" s="6" t="n">
        <v>403</v>
      </c>
      <c r="M353" s="7" t="b">
        <f aca="false">FALSE()</f>
        <v>0</v>
      </c>
      <c r="N353" s="5" t="n">
        <f aca="false">+L353/E353-1</f>
        <v>0.0100250626566416</v>
      </c>
    </row>
    <row r="354" customFormat="false" ht="13.8" hidden="false" customHeight="false" outlineLevel="0" collapsed="false">
      <c r="A354" s="3" t="n">
        <v>352</v>
      </c>
      <c r="B354" s="6" t="s">
        <v>13</v>
      </c>
      <c r="C354" s="6" t="s">
        <v>57</v>
      </c>
      <c r="D354" s="6" t="n">
        <v>1000</v>
      </c>
      <c r="E354" s="6" t="n">
        <v>399</v>
      </c>
      <c r="F354" s="6" t="s">
        <v>15</v>
      </c>
      <c r="H354" s="6" t="n">
        <v>20</v>
      </c>
      <c r="I354" s="6" t="n">
        <v>60</v>
      </c>
      <c r="J354" s="1" t="n">
        <v>60.0940750949994</v>
      </c>
      <c r="K354" s="1" t="n">
        <f aca="false">MIN(60,J354)</f>
        <v>60</v>
      </c>
      <c r="L354" s="6" t="n">
        <v>403</v>
      </c>
      <c r="M354" s="7" t="b">
        <f aca="false">FALSE()</f>
        <v>0</v>
      </c>
      <c r="N354" s="5" t="n">
        <f aca="false">+L354/E354-1</f>
        <v>0.0100250626566416</v>
      </c>
    </row>
    <row r="355" customFormat="false" ht="13.8" hidden="false" customHeight="false" outlineLevel="0" collapsed="false">
      <c r="A355" s="3" t="n">
        <v>353</v>
      </c>
      <c r="B355" s="6" t="s">
        <v>13</v>
      </c>
      <c r="C355" s="6" t="s">
        <v>57</v>
      </c>
      <c r="D355" s="6" t="n">
        <v>1000</v>
      </c>
      <c r="E355" s="6" t="n">
        <v>399</v>
      </c>
      <c r="F355" s="6" t="s">
        <v>15</v>
      </c>
      <c r="H355" s="6" t="n">
        <v>50</v>
      </c>
      <c r="I355" s="6" t="n">
        <v>60</v>
      </c>
      <c r="J355" s="1" t="n">
        <v>60.8332089590003</v>
      </c>
      <c r="K355" s="1" t="n">
        <f aca="false">MIN(60,J355)</f>
        <v>60</v>
      </c>
      <c r="L355" s="6" t="n">
        <v>403</v>
      </c>
      <c r="M355" s="7" t="b">
        <f aca="false">FALSE()</f>
        <v>0</v>
      </c>
      <c r="N355" s="5" t="n">
        <f aca="false">+L355/E355-1</f>
        <v>0.0100250626566416</v>
      </c>
    </row>
    <row r="356" customFormat="false" ht="13.8" hidden="false" customHeight="false" outlineLevel="0" collapsed="false">
      <c r="A356" s="3" t="n">
        <v>354</v>
      </c>
      <c r="B356" s="6" t="s">
        <v>13</v>
      </c>
      <c r="C356" s="6" t="s">
        <v>57</v>
      </c>
      <c r="D356" s="6" t="n">
        <v>1000</v>
      </c>
      <c r="E356" s="6" t="n">
        <v>399</v>
      </c>
      <c r="F356" s="6" t="s">
        <v>16</v>
      </c>
      <c r="G356" s="6" t="s">
        <v>17</v>
      </c>
      <c r="H356" s="6" t="n">
        <v>10</v>
      </c>
      <c r="I356" s="6" t="n">
        <v>60</v>
      </c>
      <c r="J356" s="1" t="n">
        <v>60.6699355329984</v>
      </c>
      <c r="K356" s="1" t="n">
        <f aca="false">MIN(60,J356)</f>
        <v>60</v>
      </c>
      <c r="L356" s="6" t="n">
        <v>400</v>
      </c>
      <c r="M356" s="7" t="b">
        <f aca="false">FALSE()</f>
        <v>0</v>
      </c>
      <c r="N356" s="5" t="n">
        <f aca="false">+L356/E356-1</f>
        <v>0.00250626566416035</v>
      </c>
    </row>
    <row r="357" customFormat="false" ht="13.8" hidden="false" customHeight="false" outlineLevel="0" collapsed="false">
      <c r="A357" s="3" t="n">
        <v>355</v>
      </c>
      <c r="B357" s="6" t="s">
        <v>13</v>
      </c>
      <c r="C357" s="6" t="s">
        <v>57</v>
      </c>
      <c r="D357" s="6" t="n">
        <v>1000</v>
      </c>
      <c r="E357" s="6" t="n">
        <v>399</v>
      </c>
      <c r="F357" s="6" t="s">
        <v>16</v>
      </c>
      <c r="G357" s="6" t="s">
        <v>17</v>
      </c>
      <c r="H357" s="6" t="n">
        <v>20</v>
      </c>
      <c r="I357" s="6" t="n">
        <v>60</v>
      </c>
      <c r="J357" s="1" t="n">
        <v>60.2708286490015</v>
      </c>
      <c r="K357" s="1" t="n">
        <f aca="false">MIN(60,J357)</f>
        <v>60</v>
      </c>
      <c r="L357" s="6" t="n">
        <v>400</v>
      </c>
      <c r="M357" s="7" t="b">
        <f aca="false">FALSE()</f>
        <v>0</v>
      </c>
      <c r="N357" s="5" t="n">
        <f aca="false">+L357/E357-1</f>
        <v>0.00250626566416035</v>
      </c>
    </row>
    <row r="358" customFormat="false" ht="13.8" hidden="false" customHeight="false" outlineLevel="0" collapsed="false">
      <c r="A358" s="3" t="n">
        <v>356</v>
      </c>
      <c r="B358" s="6" t="s">
        <v>13</v>
      </c>
      <c r="C358" s="6" t="s">
        <v>57</v>
      </c>
      <c r="D358" s="6" t="n">
        <v>1000</v>
      </c>
      <c r="E358" s="6" t="n">
        <v>399</v>
      </c>
      <c r="F358" s="6" t="s">
        <v>16</v>
      </c>
      <c r="G358" s="6" t="s">
        <v>17</v>
      </c>
      <c r="H358" s="6" t="n">
        <v>50</v>
      </c>
      <c r="I358" s="6" t="n">
        <v>60</v>
      </c>
      <c r="J358" s="1" t="n">
        <v>60.7412219069993</v>
      </c>
      <c r="K358" s="1" t="n">
        <f aca="false">MIN(60,J358)</f>
        <v>60</v>
      </c>
      <c r="L358" s="6" t="n">
        <v>400</v>
      </c>
      <c r="M358" s="7" t="b">
        <f aca="false">FALSE()</f>
        <v>0</v>
      </c>
      <c r="N358" s="5" t="n">
        <f aca="false">+L358/E358-1</f>
        <v>0.00250626566416035</v>
      </c>
    </row>
    <row r="359" customFormat="false" ht="13.8" hidden="false" customHeight="false" outlineLevel="0" collapsed="false">
      <c r="A359" s="3" t="n">
        <v>357</v>
      </c>
      <c r="B359" s="6" t="s">
        <v>13</v>
      </c>
      <c r="C359" s="6" t="s">
        <v>57</v>
      </c>
      <c r="D359" s="6" t="n">
        <v>1000</v>
      </c>
      <c r="E359" s="6" t="n">
        <v>399</v>
      </c>
      <c r="F359" s="6" t="s">
        <v>16</v>
      </c>
      <c r="G359" s="6" t="s">
        <v>18</v>
      </c>
      <c r="H359" s="6" t="n">
        <v>10</v>
      </c>
      <c r="I359" s="6" t="n">
        <v>60</v>
      </c>
      <c r="J359" s="1" t="n">
        <v>60.5686102610016</v>
      </c>
      <c r="K359" s="1" t="n">
        <f aca="false">MIN(60,J359)</f>
        <v>60</v>
      </c>
      <c r="L359" s="6" t="n">
        <v>400</v>
      </c>
      <c r="M359" s="7" t="b">
        <f aca="false">FALSE()</f>
        <v>0</v>
      </c>
      <c r="N359" s="5" t="n">
        <f aca="false">+L359/E359-1</f>
        <v>0.00250626566416035</v>
      </c>
    </row>
    <row r="360" customFormat="false" ht="13.8" hidden="false" customHeight="false" outlineLevel="0" collapsed="false">
      <c r="A360" s="3" t="n">
        <v>358</v>
      </c>
      <c r="B360" s="6" t="s">
        <v>13</v>
      </c>
      <c r="C360" s="6" t="s">
        <v>57</v>
      </c>
      <c r="D360" s="6" t="n">
        <v>1000</v>
      </c>
      <c r="E360" s="6" t="n">
        <v>399</v>
      </c>
      <c r="F360" s="6" t="s">
        <v>16</v>
      </c>
      <c r="G360" s="6" t="s">
        <v>18</v>
      </c>
      <c r="H360" s="6" t="n">
        <v>20</v>
      </c>
      <c r="I360" s="6" t="n">
        <v>60</v>
      </c>
      <c r="J360" s="1" t="n">
        <v>60.7982362330004</v>
      </c>
      <c r="K360" s="1" t="n">
        <f aca="false">MIN(60,J360)</f>
        <v>60</v>
      </c>
      <c r="L360" s="6" t="n">
        <v>401</v>
      </c>
      <c r="M360" s="7" t="b">
        <f aca="false">FALSE()</f>
        <v>0</v>
      </c>
      <c r="N360" s="5" t="n">
        <f aca="false">+L360/E360-1</f>
        <v>0.00501253132832091</v>
      </c>
    </row>
    <row r="361" customFormat="false" ht="13.8" hidden="false" customHeight="false" outlineLevel="0" collapsed="false">
      <c r="A361" s="3" t="n">
        <v>359</v>
      </c>
      <c r="B361" s="6" t="s">
        <v>13</v>
      </c>
      <c r="C361" s="6" t="s">
        <v>57</v>
      </c>
      <c r="D361" s="6" t="n">
        <v>1000</v>
      </c>
      <c r="E361" s="6" t="n">
        <v>399</v>
      </c>
      <c r="F361" s="6" t="s">
        <v>16</v>
      </c>
      <c r="G361" s="6" t="s">
        <v>18</v>
      </c>
      <c r="H361" s="6" t="n">
        <v>50</v>
      </c>
      <c r="I361" s="6" t="n">
        <v>60</v>
      </c>
      <c r="J361" s="1" t="n">
        <v>60.7187866509994</v>
      </c>
      <c r="K361" s="1" t="n">
        <f aca="false">MIN(60,J361)</f>
        <v>60</v>
      </c>
      <c r="L361" s="6" t="n">
        <v>400</v>
      </c>
      <c r="M361" s="7" t="b">
        <f aca="false">FALSE()</f>
        <v>0</v>
      </c>
      <c r="N361" s="5" t="n">
        <f aca="false">+L361/E361-1</f>
        <v>0.00250626566416035</v>
      </c>
    </row>
    <row r="362" customFormat="false" ht="13.8" hidden="false" customHeight="false" outlineLevel="0" collapsed="false">
      <c r="A362" s="3" t="n">
        <v>360</v>
      </c>
      <c r="B362" s="6" t="s">
        <v>13</v>
      </c>
      <c r="C362" s="6" t="s">
        <v>58</v>
      </c>
      <c r="D362" s="6" t="n">
        <v>500</v>
      </c>
      <c r="E362" s="6" t="n">
        <v>202</v>
      </c>
      <c r="F362" s="6" t="s">
        <v>15</v>
      </c>
      <c r="H362" s="6" t="n">
        <v>10</v>
      </c>
      <c r="I362" s="6" t="n">
        <v>60</v>
      </c>
      <c r="J362" s="1" t="n">
        <v>60.1411003139983</v>
      </c>
      <c r="K362" s="1" t="n">
        <f aca="false">MIN(60,J362)</f>
        <v>60</v>
      </c>
      <c r="L362" s="6" t="n">
        <v>204</v>
      </c>
      <c r="M362" s="7" t="b">
        <f aca="false">FALSE()</f>
        <v>0</v>
      </c>
      <c r="N362" s="5" t="n">
        <f aca="false">+L362/E362-1</f>
        <v>0.00990099009900991</v>
      </c>
    </row>
    <row r="363" customFormat="false" ht="13.8" hidden="false" customHeight="false" outlineLevel="0" collapsed="false">
      <c r="A363" s="3" t="n">
        <v>361</v>
      </c>
      <c r="B363" s="6" t="s">
        <v>13</v>
      </c>
      <c r="C363" s="6" t="s">
        <v>58</v>
      </c>
      <c r="D363" s="6" t="n">
        <v>500</v>
      </c>
      <c r="E363" s="6" t="n">
        <v>202</v>
      </c>
      <c r="F363" s="6" t="s">
        <v>15</v>
      </c>
      <c r="H363" s="6" t="n">
        <v>20</v>
      </c>
      <c r="I363" s="6" t="n">
        <v>60</v>
      </c>
      <c r="J363" s="1" t="n">
        <v>60.8731933639974</v>
      </c>
      <c r="K363" s="1" t="n">
        <f aca="false">MIN(60,J363)</f>
        <v>60</v>
      </c>
      <c r="L363" s="6" t="n">
        <v>204</v>
      </c>
      <c r="M363" s="7" t="b">
        <f aca="false">FALSE()</f>
        <v>0</v>
      </c>
      <c r="N363" s="5" t="n">
        <f aca="false">+L363/E363-1</f>
        <v>0.00990099009900991</v>
      </c>
    </row>
    <row r="364" customFormat="false" ht="13.8" hidden="false" customHeight="false" outlineLevel="0" collapsed="false">
      <c r="A364" s="3" t="n">
        <v>362</v>
      </c>
      <c r="B364" s="6" t="s">
        <v>13</v>
      </c>
      <c r="C364" s="6" t="s">
        <v>58</v>
      </c>
      <c r="D364" s="6" t="n">
        <v>500</v>
      </c>
      <c r="E364" s="6" t="n">
        <v>202</v>
      </c>
      <c r="F364" s="6" t="s">
        <v>15</v>
      </c>
      <c r="H364" s="6" t="n">
        <v>50</v>
      </c>
      <c r="I364" s="6" t="n">
        <v>60</v>
      </c>
      <c r="J364" s="1" t="n">
        <v>60.6106629300011</v>
      </c>
      <c r="K364" s="1" t="n">
        <f aca="false">MIN(60,J364)</f>
        <v>60</v>
      </c>
      <c r="L364" s="6" t="n">
        <v>204</v>
      </c>
      <c r="M364" s="7" t="b">
        <f aca="false">FALSE()</f>
        <v>0</v>
      </c>
      <c r="N364" s="5" t="n">
        <f aca="false">+L364/E364-1</f>
        <v>0.00990099009900991</v>
      </c>
    </row>
    <row r="365" customFormat="false" ht="13.8" hidden="false" customHeight="false" outlineLevel="0" collapsed="false">
      <c r="A365" s="3" t="n">
        <v>363</v>
      </c>
      <c r="B365" s="6" t="s">
        <v>13</v>
      </c>
      <c r="C365" s="6" t="s">
        <v>58</v>
      </c>
      <c r="D365" s="6" t="n">
        <v>500</v>
      </c>
      <c r="E365" s="6" t="n">
        <v>202</v>
      </c>
      <c r="F365" s="6" t="s">
        <v>16</v>
      </c>
      <c r="G365" s="6" t="s">
        <v>17</v>
      </c>
      <c r="H365" s="6" t="n">
        <v>10</v>
      </c>
      <c r="I365" s="6" t="n">
        <v>60</v>
      </c>
      <c r="J365" s="1" t="n">
        <v>50.2499369069992</v>
      </c>
      <c r="K365" s="1" t="n">
        <f aca="false">MIN(60,J365)</f>
        <v>50.2499369069992</v>
      </c>
      <c r="L365" s="6" t="n">
        <v>202</v>
      </c>
      <c r="M365" s="7" t="b">
        <f aca="false">TRUE()</f>
        <v>1</v>
      </c>
      <c r="N365" s="5" t="n">
        <f aca="false">+L365/E365-1</f>
        <v>0</v>
      </c>
    </row>
    <row r="366" customFormat="false" ht="13.8" hidden="false" customHeight="false" outlineLevel="0" collapsed="false">
      <c r="A366" s="3" t="n">
        <v>364</v>
      </c>
      <c r="B366" s="6" t="s">
        <v>13</v>
      </c>
      <c r="C366" s="6" t="s">
        <v>58</v>
      </c>
      <c r="D366" s="6" t="n">
        <v>500</v>
      </c>
      <c r="E366" s="6" t="n">
        <v>202</v>
      </c>
      <c r="F366" s="6" t="s">
        <v>16</v>
      </c>
      <c r="G366" s="6" t="s">
        <v>17</v>
      </c>
      <c r="H366" s="6" t="n">
        <v>20</v>
      </c>
      <c r="I366" s="6" t="n">
        <v>60</v>
      </c>
      <c r="J366" s="1" t="n">
        <v>47.5382111420004</v>
      </c>
      <c r="K366" s="1" t="n">
        <f aca="false">MIN(60,J366)</f>
        <v>47.5382111420004</v>
      </c>
      <c r="L366" s="6" t="n">
        <v>202</v>
      </c>
      <c r="M366" s="7" t="b">
        <f aca="false">TRUE()</f>
        <v>1</v>
      </c>
      <c r="N366" s="5" t="n">
        <f aca="false">+L366/E366-1</f>
        <v>0</v>
      </c>
    </row>
    <row r="367" customFormat="false" ht="13.8" hidden="false" customHeight="false" outlineLevel="0" collapsed="false">
      <c r="A367" s="3" t="n">
        <v>365</v>
      </c>
      <c r="B367" s="6" t="s">
        <v>13</v>
      </c>
      <c r="C367" s="6" t="s">
        <v>58</v>
      </c>
      <c r="D367" s="6" t="n">
        <v>500</v>
      </c>
      <c r="E367" s="6" t="n">
        <v>202</v>
      </c>
      <c r="F367" s="6" t="s">
        <v>16</v>
      </c>
      <c r="G367" s="6" t="s">
        <v>17</v>
      </c>
      <c r="H367" s="6" t="n">
        <v>50</v>
      </c>
      <c r="I367" s="6" t="n">
        <v>60</v>
      </c>
      <c r="J367" s="1" t="n">
        <v>23.2512835870002</v>
      </c>
      <c r="K367" s="1" t="n">
        <f aca="false">MIN(60,J367)</f>
        <v>23.2512835870002</v>
      </c>
      <c r="L367" s="6" t="n">
        <v>202</v>
      </c>
      <c r="M367" s="7" t="b">
        <f aca="false">TRUE()</f>
        <v>1</v>
      </c>
      <c r="N367" s="5" t="n">
        <f aca="false">+L367/E367-1</f>
        <v>0</v>
      </c>
    </row>
    <row r="368" customFormat="false" ht="13.8" hidden="false" customHeight="false" outlineLevel="0" collapsed="false">
      <c r="A368" s="3" t="n">
        <v>366</v>
      </c>
      <c r="B368" s="6" t="s">
        <v>13</v>
      </c>
      <c r="C368" s="6" t="s">
        <v>58</v>
      </c>
      <c r="D368" s="6" t="n">
        <v>500</v>
      </c>
      <c r="E368" s="6" t="n">
        <v>202</v>
      </c>
      <c r="F368" s="6" t="s">
        <v>16</v>
      </c>
      <c r="G368" s="6" t="s">
        <v>18</v>
      </c>
      <c r="H368" s="6" t="n">
        <v>10</v>
      </c>
      <c r="I368" s="6" t="n">
        <v>60</v>
      </c>
      <c r="J368" s="1" t="n">
        <v>36.3134250780022</v>
      </c>
      <c r="K368" s="1" t="n">
        <f aca="false">MIN(60,J368)</f>
        <v>36.3134250780022</v>
      </c>
      <c r="L368" s="6" t="n">
        <v>202</v>
      </c>
      <c r="M368" s="7" t="b">
        <f aca="false">TRUE()</f>
        <v>1</v>
      </c>
      <c r="N368" s="5" t="n">
        <f aca="false">+L368/E368-1</f>
        <v>0</v>
      </c>
    </row>
    <row r="369" customFormat="false" ht="13.8" hidden="false" customHeight="false" outlineLevel="0" collapsed="false">
      <c r="A369" s="3" t="n">
        <v>367</v>
      </c>
      <c r="B369" s="6" t="s">
        <v>13</v>
      </c>
      <c r="C369" s="6" t="s">
        <v>58</v>
      </c>
      <c r="D369" s="6" t="n">
        <v>500</v>
      </c>
      <c r="E369" s="6" t="n">
        <v>202</v>
      </c>
      <c r="F369" s="6" t="s">
        <v>16</v>
      </c>
      <c r="G369" s="6" t="s">
        <v>18</v>
      </c>
      <c r="H369" s="6" t="n">
        <v>20</v>
      </c>
      <c r="I369" s="6" t="n">
        <v>60</v>
      </c>
      <c r="J369" s="1" t="n">
        <v>11.1129180399985</v>
      </c>
      <c r="K369" s="1" t="n">
        <f aca="false">MIN(60,J369)</f>
        <v>11.1129180399985</v>
      </c>
      <c r="L369" s="6" t="n">
        <v>202</v>
      </c>
      <c r="M369" s="7" t="b">
        <f aca="false">TRUE()</f>
        <v>1</v>
      </c>
      <c r="N369" s="5" t="n">
        <f aca="false">+L369/E369-1</f>
        <v>0</v>
      </c>
    </row>
    <row r="370" customFormat="false" ht="13.8" hidden="false" customHeight="false" outlineLevel="0" collapsed="false">
      <c r="A370" s="3" t="n">
        <v>368</v>
      </c>
      <c r="B370" s="6" t="s">
        <v>13</v>
      </c>
      <c r="C370" s="6" t="s">
        <v>58</v>
      </c>
      <c r="D370" s="6" t="n">
        <v>500</v>
      </c>
      <c r="E370" s="6" t="n">
        <v>202</v>
      </c>
      <c r="F370" s="6" t="s">
        <v>16</v>
      </c>
      <c r="G370" s="6" t="s">
        <v>18</v>
      </c>
      <c r="H370" s="6" t="n">
        <v>50</v>
      </c>
      <c r="I370" s="6" t="n">
        <v>60</v>
      </c>
      <c r="J370" s="1" t="n">
        <v>20.3227688270017</v>
      </c>
      <c r="K370" s="1" t="n">
        <f aca="false">MIN(60,J370)</f>
        <v>20.3227688270017</v>
      </c>
      <c r="L370" s="6" t="n">
        <v>202</v>
      </c>
      <c r="M370" s="7" t="b">
        <f aca="false">TRUE()</f>
        <v>1</v>
      </c>
      <c r="N370" s="5" t="n">
        <f aca="false">+L370/E370-1</f>
        <v>0</v>
      </c>
    </row>
    <row r="371" customFormat="false" ht="13.8" hidden="false" customHeight="false" outlineLevel="0" collapsed="false">
      <c r="A371" s="3" t="n">
        <v>369</v>
      </c>
      <c r="B371" s="6" t="s">
        <v>13</v>
      </c>
      <c r="C371" s="6" t="s">
        <v>59</v>
      </c>
      <c r="D371" s="6" t="n">
        <v>1000</v>
      </c>
      <c r="E371" s="6" t="n">
        <v>399</v>
      </c>
      <c r="F371" s="6" t="s">
        <v>15</v>
      </c>
      <c r="H371" s="6" t="n">
        <v>10</v>
      </c>
      <c r="I371" s="6" t="n">
        <v>60</v>
      </c>
      <c r="J371" s="1" t="n">
        <v>60.9930425799976</v>
      </c>
      <c r="K371" s="1" t="n">
        <f aca="false">MIN(60,J371)</f>
        <v>60</v>
      </c>
      <c r="L371" s="6" t="n">
        <v>403</v>
      </c>
      <c r="M371" s="7" t="b">
        <f aca="false">FALSE()</f>
        <v>0</v>
      </c>
      <c r="N371" s="5" t="n">
        <f aca="false">+L371/E371-1</f>
        <v>0.0100250626566416</v>
      </c>
    </row>
    <row r="372" customFormat="false" ht="13.8" hidden="false" customHeight="false" outlineLevel="0" collapsed="false">
      <c r="A372" s="3" t="n">
        <v>370</v>
      </c>
      <c r="B372" s="6" t="s">
        <v>13</v>
      </c>
      <c r="C372" s="6" t="s">
        <v>59</v>
      </c>
      <c r="D372" s="6" t="n">
        <v>1000</v>
      </c>
      <c r="E372" s="6" t="n">
        <v>399</v>
      </c>
      <c r="F372" s="6" t="s">
        <v>15</v>
      </c>
      <c r="H372" s="6" t="n">
        <v>20</v>
      </c>
      <c r="I372" s="6" t="n">
        <v>60</v>
      </c>
      <c r="J372" s="1" t="n">
        <v>60.1736375119981</v>
      </c>
      <c r="K372" s="1" t="n">
        <f aca="false">MIN(60,J372)</f>
        <v>60</v>
      </c>
      <c r="L372" s="6" t="n">
        <v>403</v>
      </c>
      <c r="M372" s="7" t="b">
        <f aca="false">FALSE()</f>
        <v>0</v>
      </c>
      <c r="N372" s="5" t="n">
        <f aca="false">+L372/E372-1</f>
        <v>0.0100250626566416</v>
      </c>
    </row>
    <row r="373" customFormat="false" ht="13.8" hidden="false" customHeight="false" outlineLevel="0" collapsed="false">
      <c r="A373" s="3" t="n">
        <v>371</v>
      </c>
      <c r="B373" s="6" t="s">
        <v>13</v>
      </c>
      <c r="C373" s="6" t="s">
        <v>59</v>
      </c>
      <c r="D373" s="6" t="n">
        <v>1000</v>
      </c>
      <c r="E373" s="6" t="n">
        <v>399</v>
      </c>
      <c r="F373" s="6" t="s">
        <v>15</v>
      </c>
      <c r="H373" s="6" t="n">
        <v>50</v>
      </c>
      <c r="I373" s="6" t="n">
        <v>60</v>
      </c>
      <c r="J373" s="1" t="n">
        <v>60.4666841839971</v>
      </c>
      <c r="K373" s="1" t="n">
        <f aca="false">MIN(60,J373)</f>
        <v>60</v>
      </c>
      <c r="L373" s="6" t="n">
        <v>403</v>
      </c>
      <c r="M373" s="7" t="b">
        <f aca="false">FALSE()</f>
        <v>0</v>
      </c>
      <c r="N373" s="5" t="n">
        <f aca="false">+L373/E373-1</f>
        <v>0.0100250626566416</v>
      </c>
    </row>
    <row r="374" customFormat="false" ht="13.8" hidden="false" customHeight="false" outlineLevel="0" collapsed="false">
      <c r="A374" s="3" t="n">
        <v>372</v>
      </c>
      <c r="B374" s="6" t="s">
        <v>13</v>
      </c>
      <c r="C374" s="6" t="s">
        <v>59</v>
      </c>
      <c r="D374" s="6" t="n">
        <v>1000</v>
      </c>
      <c r="E374" s="6" t="n">
        <v>399</v>
      </c>
      <c r="F374" s="6" t="s">
        <v>16</v>
      </c>
      <c r="G374" s="6" t="s">
        <v>17</v>
      </c>
      <c r="H374" s="6" t="n">
        <v>10</v>
      </c>
      <c r="I374" s="6" t="n">
        <v>60</v>
      </c>
      <c r="J374" s="1" t="n">
        <v>60.2364907600022</v>
      </c>
      <c r="K374" s="1" t="n">
        <f aca="false">MIN(60,J374)</f>
        <v>60</v>
      </c>
      <c r="L374" s="6" t="n">
        <v>400</v>
      </c>
      <c r="M374" s="7" t="b">
        <f aca="false">FALSE()</f>
        <v>0</v>
      </c>
      <c r="N374" s="5" t="n">
        <f aca="false">+L374/E374-1</f>
        <v>0.00250626566416035</v>
      </c>
    </row>
    <row r="375" customFormat="false" ht="13.8" hidden="false" customHeight="false" outlineLevel="0" collapsed="false">
      <c r="A375" s="3" t="n">
        <v>373</v>
      </c>
      <c r="B375" s="6" t="s">
        <v>13</v>
      </c>
      <c r="C375" s="6" t="s">
        <v>59</v>
      </c>
      <c r="D375" s="6" t="n">
        <v>1000</v>
      </c>
      <c r="E375" s="6" t="n">
        <v>399</v>
      </c>
      <c r="F375" s="6" t="s">
        <v>16</v>
      </c>
      <c r="G375" s="6" t="s">
        <v>17</v>
      </c>
      <c r="H375" s="6" t="n">
        <v>20</v>
      </c>
      <c r="I375" s="6" t="n">
        <v>60</v>
      </c>
      <c r="J375" s="1" t="n">
        <v>60.6251670309976</v>
      </c>
      <c r="K375" s="1" t="n">
        <f aca="false">MIN(60,J375)</f>
        <v>60</v>
      </c>
      <c r="L375" s="6" t="n">
        <v>400</v>
      </c>
      <c r="M375" s="7" t="b">
        <f aca="false">FALSE()</f>
        <v>0</v>
      </c>
      <c r="N375" s="5" t="n">
        <f aca="false">+L375/E375-1</f>
        <v>0.00250626566416035</v>
      </c>
    </row>
    <row r="376" customFormat="false" ht="13.8" hidden="false" customHeight="false" outlineLevel="0" collapsed="false">
      <c r="A376" s="3" t="n">
        <v>374</v>
      </c>
      <c r="B376" s="6" t="s">
        <v>13</v>
      </c>
      <c r="C376" s="6" t="s">
        <v>59</v>
      </c>
      <c r="D376" s="6" t="n">
        <v>1000</v>
      </c>
      <c r="E376" s="6" t="n">
        <v>399</v>
      </c>
      <c r="F376" s="6" t="s">
        <v>16</v>
      </c>
      <c r="G376" s="6" t="s">
        <v>17</v>
      </c>
      <c r="H376" s="6" t="n">
        <v>50</v>
      </c>
      <c r="I376" s="6" t="n">
        <v>60</v>
      </c>
      <c r="J376" s="1" t="n">
        <v>60.5788395589989</v>
      </c>
      <c r="K376" s="1" t="n">
        <f aca="false">MIN(60,J376)</f>
        <v>60</v>
      </c>
      <c r="L376" s="6" t="n">
        <v>400</v>
      </c>
      <c r="M376" s="7" t="b">
        <f aca="false">FALSE()</f>
        <v>0</v>
      </c>
      <c r="N376" s="5" t="n">
        <f aca="false">+L376/E376-1</f>
        <v>0.00250626566416035</v>
      </c>
    </row>
    <row r="377" customFormat="false" ht="13.8" hidden="false" customHeight="false" outlineLevel="0" collapsed="false">
      <c r="A377" s="3" t="n">
        <v>375</v>
      </c>
      <c r="B377" s="6" t="s">
        <v>13</v>
      </c>
      <c r="C377" s="6" t="s">
        <v>59</v>
      </c>
      <c r="D377" s="6" t="n">
        <v>1000</v>
      </c>
      <c r="E377" s="6" t="n">
        <v>399</v>
      </c>
      <c r="F377" s="6" t="s">
        <v>16</v>
      </c>
      <c r="G377" s="6" t="s">
        <v>18</v>
      </c>
      <c r="H377" s="6" t="n">
        <v>10</v>
      </c>
      <c r="I377" s="6" t="n">
        <v>60</v>
      </c>
      <c r="J377" s="1" t="n">
        <v>60.6693254540005</v>
      </c>
      <c r="K377" s="1" t="n">
        <f aca="false">MIN(60,J377)</f>
        <v>60</v>
      </c>
      <c r="L377" s="6" t="n">
        <v>400</v>
      </c>
      <c r="M377" s="7" t="b">
        <f aca="false">FALSE()</f>
        <v>0</v>
      </c>
      <c r="N377" s="5" t="n">
        <f aca="false">+L377/E377-1</f>
        <v>0.00250626566416035</v>
      </c>
    </row>
    <row r="378" customFormat="false" ht="13.8" hidden="false" customHeight="false" outlineLevel="0" collapsed="false">
      <c r="A378" s="3" t="n">
        <v>376</v>
      </c>
      <c r="B378" s="6" t="s">
        <v>13</v>
      </c>
      <c r="C378" s="6" t="s">
        <v>59</v>
      </c>
      <c r="D378" s="6" t="n">
        <v>1000</v>
      </c>
      <c r="E378" s="6" t="n">
        <v>399</v>
      </c>
      <c r="F378" s="6" t="s">
        <v>16</v>
      </c>
      <c r="G378" s="6" t="s">
        <v>18</v>
      </c>
      <c r="H378" s="6" t="n">
        <v>20</v>
      </c>
      <c r="I378" s="6" t="n">
        <v>60</v>
      </c>
      <c r="J378" s="1" t="n">
        <v>60.6308733049991</v>
      </c>
      <c r="K378" s="1" t="n">
        <f aca="false">MIN(60,J378)</f>
        <v>60</v>
      </c>
      <c r="L378" s="6" t="n">
        <v>400</v>
      </c>
      <c r="M378" s="7" t="b">
        <f aca="false">FALSE()</f>
        <v>0</v>
      </c>
      <c r="N378" s="5" t="n">
        <f aca="false">+L378/E378-1</f>
        <v>0.00250626566416035</v>
      </c>
    </row>
    <row r="379" customFormat="false" ht="13.8" hidden="false" customHeight="false" outlineLevel="0" collapsed="false">
      <c r="A379" s="3" t="n">
        <v>377</v>
      </c>
      <c r="B379" s="6" t="s">
        <v>13</v>
      </c>
      <c r="C379" s="6" t="s">
        <v>59</v>
      </c>
      <c r="D379" s="6" t="n">
        <v>1000</v>
      </c>
      <c r="E379" s="6" t="n">
        <v>399</v>
      </c>
      <c r="F379" s="6" t="s">
        <v>16</v>
      </c>
      <c r="G379" s="6" t="s">
        <v>18</v>
      </c>
      <c r="H379" s="6" t="n">
        <v>50</v>
      </c>
      <c r="I379" s="6" t="n">
        <v>60</v>
      </c>
      <c r="J379" s="1" t="n">
        <v>60.1544856459987</v>
      </c>
      <c r="K379" s="1" t="n">
        <f aca="false">MIN(60,J379)</f>
        <v>60</v>
      </c>
      <c r="L379" s="6" t="n">
        <v>401</v>
      </c>
      <c r="M379" s="7" t="b">
        <f aca="false">FALSE()</f>
        <v>0</v>
      </c>
      <c r="N379" s="5" t="n">
        <f aca="false">+L379/E379-1</f>
        <v>0.00501253132832091</v>
      </c>
    </row>
    <row r="380" customFormat="false" ht="13.8" hidden="false" customHeight="false" outlineLevel="0" collapsed="false">
      <c r="A380" s="3" t="n">
        <v>378</v>
      </c>
      <c r="B380" s="6" t="s">
        <v>13</v>
      </c>
      <c r="C380" s="6" t="s">
        <v>60</v>
      </c>
      <c r="D380" s="6" t="n">
        <v>250</v>
      </c>
      <c r="E380" s="6" t="n">
        <v>100</v>
      </c>
      <c r="F380" s="6" t="s">
        <v>15</v>
      </c>
      <c r="H380" s="6" t="n">
        <v>10</v>
      </c>
      <c r="I380" s="6" t="n">
        <v>60</v>
      </c>
      <c r="J380" s="1" t="n">
        <v>60.1434463610021</v>
      </c>
      <c r="K380" s="1" t="n">
        <f aca="false">MIN(60,J380)</f>
        <v>60</v>
      </c>
      <c r="L380" s="6" t="n">
        <v>101</v>
      </c>
      <c r="M380" s="7" t="b">
        <f aca="false">FALSE()</f>
        <v>0</v>
      </c>
      <c r="N380" s="5" t="n">
        <f aca="false">+L380/E380-1</f>
        <v>0.01</v>
      </c>
    </row>
    <row r="381" customFormat="false" ht="13.8" hidden="false" customHeight="false" outlineLevel="0" collapsed="false">
      <c r="A381" s="3" t="n">
        <v>379</v>
      </c>
      <c r="B381" s="6" t="s">
        <v>13</v>
      </c>
      <c r="C381" s="6" t="s">
        <v>60</v>
      </c>
      <c r="D381" s="6" t="n">
        <v>250</v>
      </c>
      <c r="E381" s="6" t="n">
        <v>100</v>
      </c>
      <c r="F381" s="6" t="s">
        <v>15</v>
      </c>
      <c r="H381" s="6" t="n">
        <v>20</v>
      </c>
      <c r="I381" s="6" t="n">
        <v>60</v>
      </c>
      <c r="J381" s="1" t="n">
        <v>60.4134371590008</v>
      </c>
      <c r="K381" s="1" t="n">
        <f aca="false">MIN(60,J381)</f>
        <v>60</v>
      </c>
      <c r="L381" s="6" t="n">
        <v>101</v>
      </c>
      <c r="M381" s="7" t="b">
        <f aca="false">FALSE()</f>
        <v>0</v>
      </c>
      <c r="N381" s="5" t="n">
        <f aca="false">+L381/E381-1</f>
        <v>0.01</v>
      </c>
    </row>
    <row r="382" customFormat="false" ht="13.8" hidden="false" customHeight="false" outlineLevel="0" collapsed="false">
      <c r="A382" s="3" t="n">
        <v>380</v>
      </c>
      <c r="B382" s="6" t="s">
        <v>13</v>
      </c>
      <c r="C382" s="6" t="s">
        <v>60</v>
      </c>
      <c r="D382" s="6" t="n">
        <v>250</v>
      </c>
      <c r="E382" s="6" t="n">
        <v>100</v>
      </c>
      <c r="F382" s="6" t="s">
        <v>15</v>
      </c>
      <c r="H382" s="6" t="n">
        <v>50</v>
      </c>
      <c r="I382" s="6" t="n">
        <v>60</v>
      </c>
      <c r="J382" s="1" t="n">
        <v>60.4764875639994</v>
      </c>
      <c r="K382" s="1" t="n">
        <f aca="false">MIN(60,J382)</f>
        <v>60</v>
      </c>
      <c r="L382" s="6" t="n">
        <v>101</v>
      </c>
      <c r="M382" s="7" t="b">
        <f aca="false">FALSE()</f>
        <v>0</v>
      </c>
      <c r="N382" s="5" t="n">
        <f aca="false">+L382/E382-1</f>
        <v>0.01</v>
      </c>
    </row>
    <row r="383" customFormat="false" ht="13.8" hidden="false" customHeight="false" outlineLevel="0" collapsed="false">
      <c r="A383" s="3" t="n">
        <v>381</v>
      </c>
      <c r="B383" s="6" t="s">
        <v>13</v>
      </c>
      <c r="C383" s="6" t="s">
        <v>60</v>
      </c>
      <c r="D383" s="6" t="n">
        <v>250</v>
      </c>
      <c r="E383" s="6" t="n">
        <v>100</v>
      </c>
      <c r="F383" s="6" t="s">
        <v>16</v>
      </c>
      <c r="G383" s="6" t="s">
        <v>17</v>
      </c>
      <c r="H383" s="6" t="n">
        <v>10</v>
      </c>
      <c r="I383" s="6" t="n">
        <v>60</v>
      </c>
      <c r="J383" s="1" t="n">
        <v>0.48717024799771</v>
      </c>
      <c r="K383" s="1" t="n">
        <f aca="false">MIN(60,J383)</f>
        <v>0.48717024799771</v>
      </c>
      <c r="L383" s="6" t="n">
        <v>100</v>
      </c>
      <c r="M383" s="7" t="b">
        <f aca="false">TRUE()</f>
        <v>1</v>
      </c>
      <c r="N383" s="5" t="n">
        <f aca="false">+L383/E383-1</f>
        <v>0</v>
      </c>
    </row>
    <row r="384" customFormat="false" ht="13.8" hidden="false" customHeight="false" outlineLevel="0" collapsed="false">
      <c r="A384" s="3" t="n">
        <v>382</v>
      </c>
      <c r="B384" s="6" t="s">
        <v>13</v>
      </c>
      <c r="C384" s="6" t="s">
        <v>60</v>
      </c>
      <c r="D384" s="6" t="n">
        <v>250</v>
      </c>
      <c r="E384" s="6" t="n">
        <v>100</v>
      </c>
      <c r="F384" s="6" t="s">
        <v>16</v>
      </c>
      <c r="G384" s="6" t="s">
        <v>17</v>
      </c>
      <c r="H384" s="6" t="n">
        <v>20</v>
      </c>
      <c r="I384" s="6" t="n">
        <v>60</v>
      </c>
      <c r="J384" s="1" t="n">
        <v>0.619817309998325</v>
      </c>
      <c r="K384" s="1" t="n">
        <f aca="false">MIN(60,J384)</f>
        <v>0.619817309998325</v>
      </c>
      <c r="L384" s="6" t="n">
        <v>100</v>
      </c>
      <c r="M384" s="7" t="b">
        <f aca="false">TRUE()</f>
        <v>1</v>
      </c>
      <c r="N384" s="5" t="n">
        <f aca="false">+L384/E384-1</f>
        <v>0</v>
      </c>
    </row>
    <row r="385" customFormat="false" ht="13.8" hidden="false" customHeight="false" outlineLevel="0" collapsed="false">
      <c r="A385" s="3" t="n">
        <v>383</v>
      </c>
      <c r="B385" s="6" t="s">
        <v>13</v>
      </c>
      <c r="C385" s="6" t="s">
        <v>60</v>
      </c>
      <c r="D385" s="6" t="n">
        <v>250</v>
      </c>
      <c r="E385" s="6" t="n">
        <v>100</v>
      </c>
      <c r="F385" s="6" t="s">
        <v>16</v>
      </c>
      <c r="G385" s="6" t="s">
        <v>17</v>
      </c>
      <c r="H385" s="6" t="n">
        <v>50</v>
      </c>
      <c r="I385" s="6" t="n">
        <v>60</v>
      </c>
      <c r="J385" s="1" t="n">
        <v>0.617581482001697</v>
      </c>
      <c r="K385" s="1" t="n">
        <f aca="false">MIN(60,J385)</f>
        <v>0.617581482001697</v>
      </c>
      <c r="L385" s="6" t="n">
        <v>100</v>
      </c>
      <c r="M385" s="7" t="b">
        <f aca="false">TRUE()</f>
        <v>1</v>
      </c>
      <c r="N385" s="5" t="n">
        <f aca="false">+L385/E385-1</f>
        <v>0</v>
      </c>
    </row>
    <row r="386" customFormat="false" ht="13.8" hidden="false" customHeight="false" outlineLevel="0" collapsed="false">
      <c r="A386" s="3" t="n">
        <v>384</v>
      </c>
      <c r="B386" s="6" t="s">
        <v>13</v>
      </c>
      <c r="C386" s="6" t="s">
        <v>60</v>
      </c>
      <c r="D386" s="6" t="n">
        <v>250</v>
      </c>
      <c r="E386" s="6" t="n">
        <v>100</v>
      </c>
      <c r="F386" s="6" t="s">
        <v>16</v>
      </c>
      <c r="G386" s="6" t="s">
        <v>18</v>
      </c>
      <c r="H386" s="6" t="n">
        <v>10</v>
      </c>
      <c r="I386" s="6" t="n">
        <v>60</v>
      </c>
      <c r="J386" s="1" t="n">
        <v>0.33064284899956</v>
      </c>
      <c r="K386" s="1" t="n">
        <f aca="false">MIN(60,J386)</f>
        <v>0.33064284899956</v>
      </c>
      <c r="L386" s="6" t="n">
        <v>100</v>
      </c>
      <c r="M386" s="7" t="b">
        <f aca="false">TRUE()</f>
        <v>1</v>
      </c>
      <c r="N386" s="5" t="n">
        <f aca="false">+L386/E386-1</f>
        <v>0</v>
      </c>
    </row>
    <row r="387" customFormat="false" ht="13.8" hidden="false" customHeight="false" outlineLevel="0" collapsed="false">
      <c r="A387" s="3" t="n">
        <v>385</v>
      </c>
      <c r="B387" s="6" t="s">
        <v>13</v>
      </c>
      <c r="C387" s="6" t="s">
        <v>60</v>
      </c>
      <c r="D387" s="6" t="n">
        <v>250</v>
      </c>
      <c r="E387" s="6" t="n">
        <v>100</v>
      </c>
      <c r="F387" s="6" t="s">
        <v>16</v>
      </c>
      <c r="G387" s="6" t="s">
        <v>18</v>
      </c>
      <c r="H387" s="6" t="n">
        <v>20</v>
      </c>
      <c r="I387" s="6" t="n">
        <v>60</v>
      </c>
      <c r="J387" s="1" t="n">
        <v>2.25233793799998</v>
      </c>
      <c r="K387" s="1" t="n">
        <f aca="false">MIN(60,J387)</f>
        <v>2.25233793799998</v>
      </c>
      <c r="L387" s="6" t="n">
        <v>100</v>
      </c>
      <c r="M387" s="7" t="b">
        <f aca="false">TRUE()</f>
        <v>1</v>
      </c>
      <c r="N387" s="5" t="n">
        <f aca="false">+L387/E387-1</f>
        <v>0</v>
      </c>
    </row>
    <row r="388" customFormat="false" ht="13.8" hidden="false" customHeight="false" outlineLevel="0" collapsed="false">
      <c r="A388" s="3" t="n">
        <v>386</v>
      </c>
      <c r="B388" s="6" t="s">
        <v>13</v>
      </c>
      <c r="C388" s="6" t="s">
        <v>60</v>
      </c>
      <c r="D388" s="6" t="n">
        <v>250</v>
      </c>
      <c r="E388" s="6" t="n">
        <v>100</v>
      </c>
      <c r="F388" s="6" t="s">
        <v>16</v>
      </c>
      <c r="G388" s="6" t="s">
        <v>18</v>
      </c>
      <c r="H388" s="6" t="n">
        <v>50</v>
      </c>
      <c r="I388" s="6" t="n">
        <v>60</v>
      </c>
      <c r="J388" s="1" t="n">
        <v>0.385142839000764</v>
      </c>
      <c r="K388" s="1" t="n">
        <f aca="false">MIN(60,J388)</f>
        <v>0.385142839000764</v>
      </c>
      <c r="L388" s="6" t="n">
        <v>100</v>
      </c>
      <c r="M388" s="7" t="b">
        <f aca="false">TRUE()</f>
        <v>1</v>
      </c>
      <c r="N388" s="5" t="n">
        <f aca="false">+L388/E388-1</f>
        <v>0</v>
      </c>
    </row>
    <row r="389" customFormat="false" ht="13.8" hidden="false" customHeight="false" outlineLevel="0" collapsed="false">
      <c r="A389" s="3" t="n">
        <v>387</v>
      </c>
      <c r="B389" s="6" t="s">
        <v>13</v>
      </c>
      <c r="C389" s="6" t="s">
        <v>61</v>
      </c>
      <c r="D389" s="6" t="n">
        <v>250</v>
      </c>
      <c r="E389" s="6" t="n">
        <v>102</v>
      </c>
      <c r="F389" s="6" t="s">
        <v>15</v>
      </c>
      <c r="H389" s="6" t="n">
        <v>10</v>
      </c>
      <c r="I389" s="6" t="n">
        <v>60</v>
      </c>
      <c r="J389" s="1" t="n">
        <v>60.0418768109994</v>
      </c>
      <c r="K389" s="1" t="n">
        <f aca="false">MIN(60,J389)</f>
        <v>60</v>
      </c>
      <c r="L389" s="6" t="n">
        <v>104</v>
      </c>
      <c r="M389" s="7" t="b">
        <f aca="false">FALSE()</f>
        <v>0</v>
      </c>
      <c r="N389" s="5" t="n">
        <f aca="false">+L389/E389-1</f>
        <v>0.0196078431372548</v>
      </c>
    </row>
    <row r="390" customFormat="false" ht="13.8" hidden="false" customHeight="false" outlineLevel="0" collapsed="false">
      <c r="A390" s="3" t="n">
        <v>388</v>
      </c>
      <c r="B390" s="6" t="s">
        <v>13</v>
      </c>
      <c r="C390" s="6" t="s">
        <v>61</v>
      </c>
      <c r="D390" s="6" t="n">
        <v>250</v>
      </c>
      <c r="E390" s="6" t="n">
        <v>102</v>
      </c>
      <c r="F390" s="6" t="s">
        <v>15</v>
      </c>
      <c r="H390" s="6" t="n">
        <v>20</v>
      </c>
      <c r="I390" s="6" t="n">
        <v>60</v>
      </c>
      <c r="J390" s="1" t="n">
        <v>60.1516607379999</v>
      </c>
      <c r="K390" s="1" t="n">
        <f aca="false">MIN(60,J390)</f>
        <v>60</v>
      </c>
      <c r="L390" s="6" t="n">
        <v>104</v>
      </c>
      <c r="M390" s="7" t="b">
        <f aca="false">FALSE()</f>
        <v>0</v>
      </c>
      <c r="N390" s="5" t="n">
        <f aca="false">+L390/E390-1</f>
        <v>0.0196078431372548</v>
      </c>
    </row>
    <row r="391" customFormat="false" ht="13.8" hidden="false" customHeight="false" outlineLevel="0" collapsed="false">
      <c r="A391" s="3" t="n">
        <v>389</v>
      </c>
      <c r="B391" s="6" t="s">
        <v>13</v>
      </c>
      <c r="C391" s="6" t="s">
        <v>61</v>
      </c>
      <c r="D391" s="6" t="n">
        <v>250</v>
      </c>
      <c r="E391" s="6" t="n">
        <v>102</v>
      </c>
      <c r="F391" s="6" t="s">
        <v>15</v>
      </c>
      <c r="H391" s="6" t="n">
        <v>50</v>
      </c>
      <c r="I391" s="6" t="n">
        <v>60</v>
      </c>
      <c r="J391" s="1" t="n">
        <v>60.203784829002</v>
      </c>
      <c r="K391" s="1" t="n">
        <f aca="false">MIN(60,J391)</f>
        <v>60</v>
      </c>
      <c r="L391" s="6" t="n">
        <v>104</v>
      </c>
      <c r="M391" s="7" t="b">
        <f aca="false">FALSE()</f>
        <v>0</v>
      </c>
      <c r="N391" s="5" t="n">
        <f aca="false">+L391/E391-1</f>
        <v>0.0196078431372548</v>
      </c>
    </row>
    <row r="392" customFormat="false" ht="13.8" hidden="false" customHeight="false" outlineLevel="0" collapsed="false">
      <c r="A392" s="3" t="n">
        <v>390</v>
      </c>
      <c r="B392" s="6" t="s">
        <v>13</v>
      </c>
      <c r="C392" s="6" t="s">
        <v>61</v>
      </c>
      <c r="D392" s="6" t="n">
        <v>250</v>
      </c>
      <c r="E392" s="6" t="n">
        <v>102</v>
      </c>
      <c r="F392" s="6" t="s">
        <v>16</v>
      </c>
      <c r="G392" s="6" t="s">
        <v>17</v>
      </c>
      <c r="H392" s="6" t="n">
        <v>10</v>
      </c>
      <c r="I392" s="6" t="n">
        <v>60</v>
      </c>
      <c r="J392" s="1" t="n">
        <v>9.00842837099845</v>
      </c>
      <c r="K392" s="1" t="n">
        <f aca="false">MIN(60,J392)</f>
        <v>9.00842837099845</v>
      </c>
      <c r="L392" s="6" t="n">
        <v>102</v>
      </c>
      <c r="M392" s="7" t="b">
        <f aca="false">TRUE()</f>
        <v>1</v>
      </c>
      <c r="N392" s="5" t="n">
        <f aca="false">+L392/E392-1</f>
        <v>0</v>
      </c>
    </row>
    <row r="393" customFormat="false" ht="13.8" hidden="false" customHeight="false" outlineLevel="0" collapsed="false">
      <c r="A393" s="3" t="n">
        <v>391</v>
      </c>
      <c r="B393" s="6" t="s">
        <v>13</v>
      </c>
      <c r="C393" s="6" t="s">
        <v>61</v>
      </c>
      <c r="D393" s="6" t="n">
        <v>250</v>
      </c>
      <c r="E393" s="6" t="n">
        <v>102</v>
      </c>
      <c r="F393" s="6" t="s">
        <v>16</v>
      </c>
      <c r="G393" s="6" t="s">
        <v>17</v>
      </c>
      <c r="H393" s="6" t="n">
        <v>20</v>
      </c>
      <c r="I393" s="6" t="n">
        <v>60</v>
      </c>
      <c r="J393" s="1" t="n">
        <v>7.61944019699877</v>
      </c>
      <c r="K393" s="1" t="n">
        <f aca="false">MIN(60,J393)</f>
        <v>7.61944019699877</v>
      </c>
      <c r="L393" s="6" t="n">
        <v>102</v>
      </c>
      <c r="M393" s="7" t="b">
        <f aca="false">TRUE()</f>
        <v>1</v>
      </c>
      <c r="N393" s="5" t="n">
        <f aca="false">+L393/E393-1</f>
        <v>0</v>
      </c>
    </row>
    <row r="394" customFormat="false" ht="13.8" hidden="false" customHeight="false" outlineLevel="0" collapsed="false">
      <c r="A394" s="3" t="n">
        <v>392</v>
      </c>
      <c r="B394" s="6" t="s">
        <v>13</v>
      </c>
      <c r="C394" s="6" t="s">
        <v>61</v>
      </c>
      <c r="D394" s="6" t="n">
        <v>250</v>
      </c>
      <c r="E394" s="6" t="n">
        <v>102</v>
      </c>
      <c r="F394" s="6" t="s">
        <v>16</v>
      </c>
      <c r="G394" s="6" t="s">
        <v>17</v>
      </c>
      <c r="H394" s="6" t="n">
        <v>50</v>
      </c>
      <c r="I394" s="6" t="n">
        <v>60</v>
      </c>
      <c r="J394" s="1" t="n">
        <v>5.7532678580028</v>
      </c>
      <c r="K394" s="1" t="n">
        <f aca="false">MIN(60,J394)</f>
        <v>5.7532678580028</v>
      </c>
      <c r="L394" s="6" t="n">
        <v>102</v>
      </c>
      <c r="M394" s="7" t="b">
        <f aca="false">TRUE()</f>
        <v>1</v>
      </c>
      <c r="N394" s="5" t="n">
        <f aca="false">+L394/E394-1</f>
        <v>0</v>
      </c>
    </row>
    <row r="395" customFormat="false" ht="13.8" hidden="false" customHeight="false" outlineLevel="0" collapsed="false">
      <c r="A395" s="3" t="n">
        <v>393</v>
      </c>
      <c r="B395" s="6" t="s">
        <v>13</v>
      </c>
      <c r="C395" s="6" t="s">
        <v>61</v>
      </c>
      <c r="D395" s="6" t="n">
        <v>250</v>
      </c>
      <c r="E395" s="6" t="n">
        <v>102</v>
      </c>
      <c r="F395" s="6" t="s">
        <v>16</v>
      </c>
      <c r="G395" s="6" t="s">
        <v>18</v>
      </c>
      <c r="H395" s="6" t="n">
        <v>10</v>
      </c>
      <c r="I395" s="6" t="n">
        <v>60</v>
      </c>
      <c r="J395" s="1" t="n">
        <v>5.87940957599858</v>
      </c>
      <c r="K395" s="1" t="n">
        <f aca="false">MIN(60,J395)</f>
        <v>5.87940957599858</v>
      </c>
      <c r="L395" s="6" t="n">
        <v>102</v>
      </c>
      <c r="M395" s="7" t="b">
        <f aca="false">TRUE()</f>
        <v>1</v>
      </c>
      <c r="N395" s="5" t="n">
        <f aca="false">+L395/E395-1</f>
        <v>0</v>
      </c>
    </row>
    <row r="396" customFormat="false" ht="13.8" hidden="false" customHeight="false" outlineLevel="0" collapsed="false">
      <c r="A396" s="3" t="n">
        <v>394</v>
      </c>
      <c r="B396" s="6" t="s">
        <v>13</v>
      </c>
      <c r="C396" s="6" t="s">
        <v>61</v>
      </c>
      <c r="D396" s="6" t="n">
        <v>250</v>
      </c>
      <c r="E396" s="6" t="n">
        <v>102</v>
      </c>
      <c r="F396" s="6" t="s">
        <v>16</v>
      </c>
      <c r="G396" s="6" t="s">
        <v>18</v>
      </c>
      <c r="H396" s="6" t="n">
        <v>20</v>
      </c>
      <c r="I396" s="6" t="n">
        <v>60</v>
      </c>
      <c r="J396" s="1" t="n">
        <v>4.20271551199767</v>
      </c>
      <c r="K396" s="1" t="n">
        <f aca="false">MIN(60,J396)</f>
        <v>4.20271551199767</v>
      </c>
      <c r="L396" s="6" t="n">
        <v>102</v>
      </c>
      <c r="M396" s="7" t="b">
        <f aca="false">TRUE()</f>
        <v>1</v>
      </c>
      <c r="N396" s="5" t="n">
        <f aca="false">+L396/E396-1</f>
        <v>0</v>
      </c>
    </row>
    <row r="397" customFormat="false" ht="13.8" hidden="false" customHeight="false" outlineLevel="0" collapsed="false">
      <c r="A397" s="3" t="n">
        <v>395</v>
      </c>
      <c r="B397" s="6" t="s">
        <v>13</v>
      </c>
      <c r="C397" s="6" t="s">
        <v>61</v>
      </c>
      <c r="D397" s="6" t="n">
        <v>250</v>
      </c>
      <c r="E397" s="6" t="n">
        <v>102</v>
      </c>
      <c r="F397" s="6" t="s">
        <v>16</v>
      </c>
      <c r="G397" s="6" t="s">
        <v>18</v>
      </c>
      <c r="H397" s="6" t="n">
        <v>50</v>
      </c>
      <c r="I397" s="6" t="n">
        <v>60</v>
      </c>
      <c r="J397" s="1" t="n">
        <v>8.90446105299998</v>
      </c>
      <c r="K397" s="1" t="n">
        <f aca="false">MIN(60,J397)</f>
        <v>8.90446105299998</v>
      </c>
      <c r="L397" s="6" t="n">
        <v>102</v>
      </c>
      <c r="M397" s="7" t="b">
        <f aca="false">TRUE()</f>
        <v>1</v>
      </c>
      <c r="N397" s="5" t="n">
        <f aca="false">+L397/E397-1</f>
        <v>0</v>
      </c>
    </row>
    <row r="398" customFormat="false" ht="13.8" hidden="false" customHeight="false" outlineLevel="0" collapsed="false">
      <c r="A398" s="3" t="n">
        <v>396</v>
      </c>
      <c r="B398" s="6" t="s">
        <v>13</v>
      </c>
      <c r="C398" s="6" t="s">
        <v>62</v>
      </c>
      <c r="D398" s="6" t="n">
        <v>1000</v>
      </c>
      <c r="E398" s="6" t="n">
        <v>411</v>
      </c>
      <c r="F398" s="6" t="s">
        <v>15</v>
      </c>
      <c r="H398" s="6" t="n">
        <v>10</v>
      </c>
      <c r="I398" s="6" t="n">
        <v>60</v>
      </c>
      <c r="J398" s="1" t="n">
        <v>60.9842985929972</v>
      </c>
      <c r="K398" s="1" t="n">
        <f aca="false">MIN(60,J398)</f>
        <v>60</v>
      </c>
      <c r="L398" s="6" t="n">
        <v>416</v>
      </c>
      <c r="M398" s="7" t="b">
        <f aca="false">FALSE()</f>
        <v>0</v>
      </c>
      <c r="N398" s="5" t="n">
        <f aca="false">+L398/E398-1</f>
        <v>0.0121654501216546</v>
      </c>
    </row>
    <row r="399" customFormat="false" ht="13.8" hidden="false" customHeight="false" outlineLevel="0" collapsed="false">
      <c r="A399" s="3" t="n">
        <v>397</v>
      </c>
      <c r="B399" s="6" t="s">
        <v>13</v>
      </c>
      <c r="C399" s="6" t="s">
        <v>62</v>
      </c>
      <c r="D399" s="6" t="n">
        <v>1000</v>
      </c>
      <c r="E399" s="6" t="n">
        <v>411</v>
      </c>
      <c r="F399" s="6" t="s">
        <v>15</v>
      </c>
      <c r="H399" s="6" t="n">
        <v>20</v>
      </c>
      <c r="I399" s="6" t="n">
        <v>60</v>
      </c>
      <c r="J399" s="1" t="n">
        <v>60.1070664020008</v>
      </c>
      <c r="K399" s="1" t="n">
        <f aca="false">MIN(60,J399)</f>
        <v>60</v>
      </c>
      <c r="L399" s="6" t="n">
        <v>416</v>
      </c>
      <c r="M399" s="7" t="b">
        <f aca="false">FALSE()</f>
        <v>0</v>
      </c>
      <c r="N399" s="5" t="n">
        <f aca="false">+L399/E399-1</f>
        <v>0.0121654501216546</v>
      </c>
    </row>
    <row r="400" customFormat="false" ht="13.8" hidden="false" customHeight="false" outlineLevel="0" collapsed="false">
      <c r="A400" s="3" t="n">
        <v>398</v>
      </c>
      <c r="B400" s="6" t="s">
        <v>13</v>
      </c>
      <c r="C400" s="6" t="s">
        <v>62</v>
      </c>
      <c r="D400" s="6" t="n">
        <v>1000</v>
      </c>
      <c r="E400" s="6" t="n">
        <v>411</v>
      </c>
      <c r="F400" s="6" t="s">
        <v>15</v>
      </c>
      <c r="H400" s="6" t="n">
        <v>50</v>
      </c>
      <c r="I400" s="6" t="n">
        <v>60</v>
      </c>
      <c r="J400" s="1" t="n">
        <v>60.1303796149987</v>
      </c>
      <c r="K400" s="1" t="n">
        <f aca="false">MIN(60,J400)</f>
        <v>60</v>
      </c>
      <c r="L400" s="6" t="n">
        <v>416</v>
      </c>
      <c r="M400" s="7" t="b">
        <f aca="false">FALSE()</f>
        <v>0</v>
      </c>
      <c r="N400" s="5" t="n">
        <f aca="false">+L400/E400-1</f>
        <v>0.0121654501216546</v>
      </c>
    </row>
    <row r="401" customFormat="false" ht="13.8" hidden="false" customHeight="false" outlineLevel="0" collapsed="false">
      <c r="A401" s="3" t="n">
        <v>399</v>
      </c>
      <c r="B401" s="6" t="s">
        <v>13</v>
      </c>
      <c r="C401" s="6" t="s">
        <v>62</v>
      </c>
      <c r="D401" s="6" t="n">
        <v>1000</v>
      </c>
      <c r="E401" s="6" t="n">
        <v>411</v>
      </c>
      <c r="F401" s="6" t="s">
        <v>16</v>
      </c>
      <c r="G401" s="6" t="s">
        <v>17</v>
      </c>
      <c r="H401" s="6" t="n">
        <v>10</v>
      </c>
      <c r="I401" s="6" t="n">
        <v>60</v>
      </c>
      <c r="J401" s="1" t="n">
        <v>60.4643104759998</v>
      </c>
      <c r="K401" s="1" t="n">
        <f aca="false">MIN(60,J401)</f>
        <v>60</v>
      </c>
      <c r="L401" s="6" t="n">
        <v>412</v>
      </c>
      <c r="M401" s="7" t="b">
        <f aca="false">FALSE()</f>
        <v>0</v>
      </c>
      <c r="N401" s="5" t="n">
        <f aca="false">+L401/E401-1</f>
        <v>0.00243309002433101</v>
      </c>
    </row>
    <row r="402" customFormat="false" ht="13.8" hidden="false" customHeight="false" outlineLevel="0" collapsed="false">
      <c r="A402" s="3" t="n">
        <v>400</v>
      </c>
      <c r="B402" s="6" t="s">
        <v>13</v>
      </c>
      <c r="C402" s="6" t="s">
        <v>62</v>
      </c>
      <c r="D402" s="6" t="n">
        <v>1000</v>
      </c>
      <c r="E402" s="6" t="n">
        <v>411</v>
      </c>
      <c r="F402" s="6" t="s">
        <v>16</v>
      </c>
      <c r="G402" s="6" t="s">
        <v>17</v>
      </c>
      <c r="H402" s="6" t="n">
        <v>20</v>
      </c>
      <c r="I402" s="6" t="n">
        <v>60</v>
      </c>
      <c r="J402" s="1" t="n">
        <v>60.3326746969979</v>
      </c>
      <c r="K402" s="1" t="n">
        <f aca="false">MIN(60,J402)</f>
        <v>60</v>
      </c>
      <c r="L402" s="6" t="n">
        <v>412</v>
      </c>
      <c r="M402" s="7" t="b">
        <f aca="false">FALSE()</f>
        <v>0</v>
      </c>
      <c r="N402" s="5" t="n">
        <f aca="false">+L402/E402-1</f>
        <v>0.00243309002433101</v>
      </c>
    </row>
    <row r="403" customFormat="false" ht="13.8" hidden="false" customHeight="false" outlineLevel="0" collapsed="false">
      <c r="A403" s="3" t="n">
        <v>401</v>
      </c>
      <c r="B403" s="6" t="s">
        <v>13</v>
      </c>
      <c r="C403" s="6" t="s">
        <v>62</v>
      </c>
      <c r="D403" s="6" t="n">
        <v>1000</v>
      </c>
      <c r="E403" s="6" t="n">
        <v>411</v>
      </c>
      <c r="F403" s="6" t="s">
        <v>16</v>
      </c>
      <c r="G403" s="6" t="s">
        <v>17</v>
      </c>
      <c r="H403" s="6" t="n">
        <v>50</v>
      </c>
      <c r="I403" s="6" t="n">
        <v>60</v>
      </c>
      <c r="J403" s="1" t="n">
        <v>60.9373382589984</v>
      </c>
      <c r="K403" s="1" t="n">
        <f aca="false">MIN(60,J403)</f>
        <v>60</v>
      </c>
      <c r="L403" s="6" t="n">
        <v>412</v>
      </c>
      <c r="M403" s="7" t="b">
        <f aca="false">FALSE()</f>
        <v>0</v>
      </c>
      <c r="N403" s="5" t="n">
        <f aca="false">+L403/E403-1</f>
        <v>0.00243309002433101</v>
      </c>
    </row>
    <row r="404" customFormat="false" ht="13.8" hidden="false" customHeight="false" outlineLevel="0" collapsed="false">
      <c r="A404" s="3" t="n">
        <v>402</v>
      </c>
      <c r="B404" s="6" t="s">
        <v>13</v>
      </c>
      <c r="C404" s="6" t="s">
        <v>62</v>
      </c>
      <c r="D404" s="6" t="n">
        <v>1000</v>
      </c>
      <c r="E404" s="6" t="n">
        <v>411</v>
      </c>
      <c r="F404" s="6" t="s">
        <v>16</v>
      </c>
      <c r="G404" s="6" t="s">
        <v>18</v>
      </c>
      <c r="H404" s="6" t="n">
        <v>10</v>
      </c>
      <c r="I404" s="6" t="n">
        <v>60</v>
      </c>
      <c r="J404" s="1" t="n">
        <v>60.6463531209993</v>
      </c>
      <c r="K404" s="1" t="n">
        <f aca="false">MIN(60,J404)</f>
        <v>60</v>
      </c>
      <c r="L404" s="6" t="n">
        <v>413</v>
      </c>
      <c r="M404" s="7" t="b">
        <f aca="false">FALSE()</f>
        <v>0</v>
      </c>
      <c r="N404" s="5" t="n">
        <f aca="false">+L404/E404-1</f>
        <v>0.00486618004866179</v>
      </c>
    </row>
    <row r="405" customFormat="false" ht="13.8" hidden="false" customHeight="false" outlineLevel="0" collapsed="false">
      <c r="A405" s="3" t="n">
        <v>403</v>
      </c>
      <c r="B405" s="6" t="s">
        <v>13</v>
      </c>
      <c r="C405" s="6" t="s">
        <v>62</v>
      </c>
      <c r="D405" s="6" t="n">
        <v>1000</v>
      </c>
      <c r="E405" s="6" t="n">
        <v>411</v>
      </c>
      <c r="F405" s="6" t="s">
        <v>16</v>
      </c>
      <c r="G405" s="6" t="s">
        <v>18</v>
      </c>
      <c r="H405" s="6" t="n">
        <v>20</v>
      </c>
      <c r="I405" s="6" t="n">
        <v>60</v>
      </c>
      <c r="J405" s="1" t="n">
        <v>60.3047502339978</v>
      </c>
      <c r="K405" s="1" t="n">
        <f aca="false">MIN(60,J405)</f>
        <v>60</v>
      </c>
      <c r="L405" s="6" t="n">
        <v>413</v>
      </c>
      <c r="M405" s="7" t="b">
        <f aca="false">FALSE()</f>
        <v>0</v>
      </c>
      <c r="N405" s="5" t="n">
        <f aca="false">+L405/E405-1</f>
        <v>0.00486618004866179</v>
      </c>
    </row>
    <row r="406" customFormat="false" ht="13.8" hidden="false" customHeight="false" outlineLevel="0" collapsed="false">
      <c r="A406" s="3" t="n">
        <v>404</v>
      </c>
      <c r="B406" s="6" t="s">
        <v>13</v>
      </c>
      <c r="C406" s="6" t="s">
        <v>62</v>
      </c>
      <c r="D406" s="6" t="n">
        <v>1000</v>
      </c>
      <c r="E406" s="6" t="n">
        <v>411</v>
      </c>
      <c r="F406" s="6" t="s">
        <v>16</v>
      </c>
      <c r="G406" s="6" t="s">
        <v>18</v>
      </c>
      <c r="H406" s="6" t="n">
        <v>50</v>
      </c>
      <c r="I406" s="6" t="n">
        <v>60</v>
      </c>
      <c r="J406" s="1" t="n">
        <v>60.9061618960004</v>
      </c>
      <c r="K406" s="1" t="n">
        <f aca="false">MIN(60,J406)</f>
        <v>60</v>
      </c>
      <c r="L406" s="6" t="n">
        <v>413</v>
      </c>
      <c r="M406" s="7" t="b">
        <f aca="false">FALSE()</f>
        <v>0</v>
      </c>
      <c r="N406" s="5" t="n">
        <f aca="false">+L406/E406-1</f>
        <v>0.00486618004866179</v>
      </c>
    </row>
    <row r="407" customFormat="false" ht="13.8" hidden="false" customHeight="false" outlineLevel="0" collapsed="false">
      <c r="A407" s="3" t="n">
        <v>405</v>
      </c>
      <c r="B407" s="6" t="s">
        <v>13</v>
      </c>
      <c r="C407" s="6" t="s">
        <v>63</v>
      </c>
      <c r="D407" s="6" t="n">
        <v>500</v>
      </c>
      <c r="E407" s="6" t="n">
        <v>196</v>
      </c>
      <c r="F407" s="6" t="s">
        <v>15</v>
      </c>
      <c r="H407" s="6" t="n">
        <v>10</v>
      </c>
      <c r="I407" s="6" t="n">
        <v>60</v>
      </c>
      <c r="J407" s="1" t="n">
        <v>60.2453500750016</v>
      </c>
      <c r="K407" s="1" t="n">
        <f aca="false">MIN(60,J407)</f>
        <v>60</v>
      </c>
      <c r="L407" s="6" t="n">
        <v>199</v>
      </c>
      <c r="M407" s="7" t="b">
        <f aca="false">FALSE()</f>
        <v>0</v>
      </c>
      <c r="N407" s="5" t="n">
        <f aca="false">+L407/E407-1</f>
        <v>0.0153061224489797</v>
      </c>
    </row>
    <row r="408" customFormat="false" ht="13.8" hidden="false" customHeight="false" outlineLevel="0" collapsed="false">
      <c r="A408" s="3" t="n">
        <v>406</v>
      </c>
      <c r="B408" s="6" t="s">
        <v>13</v>
      </c>
      <c r="C408" s="6" t="s">
        <v>63</v>
      </c>
      <c r="D408" s="6" t="n">
        <v>500</v>
      </c>
      <c r="E408" s="6" t="n">
        <v>196</v>
      </c>
      <c r="F408" s="6" t="s">
        <v>15</v>
      </c>
      <c r="H408" s="6" t="n">
        <v>20</v>
      </c>
      <c r="I408" s="6" t="n">
        <v>60</v>
      </c>
      <c r="J408" s="1" t="n">
        <v>60.6433270760026</v>
      </c>
      <c r="K408" s="1" t="n">
        <f aca="false">MIN(60,J408)</f>
        <v>60</v>
      </c>
      <c r="L408" s="6" t="n">
        <v>199</v>
      </c>
      <c r="M408" s="7" t="b">
        <f aca="false">FALSE()</f>
        <v>0</v>
      </c>
      <c r="N408" s="5" t="n">
        <f aca="false">+L408/E408-1</f>
        <v>0.0153061224489797</v>
      </c>
    </row>
    <row r="409" customFormat="false" ht="13.8" hidden="false" customHeight="false" outlineLevel="0" collapsed="false">
      <c r="A409" s="3" t="n">
        <v>407</v>
      </c>
      <c r="B409" s="6" t="s">
        <v>13</v>
      </c>
      <c r="C409" s="6" t="s">
        <v>63</v>
      </c>
      <c r="D409" s="6" t="n">
        <v>500</v>
      </c>
      <c r="E409" s="6" t="n">
        <v>196</v>
      </c>
      <c r="F409" s="6" t="s">
        <v>15</v>
      </c>
      <c r="H409" s="6" t="n">
        <v>50</v>
      </c>
      <c r="I409" s="6" t="n">
        <v>60</v>
      </c>
      <c r="J409" s="1" t="n">
        <v>60.8545831340016</v>
      </c>
      <c r="K409" s="1" t="n">
        <f aca="false">MIN(60,J409)</f>
        <v>60</v>
      </c>
      <c r="L409" s="6" t="n">
        <v>199</v>
      </c>
      <c r="M409" s="7" t="b">
        <f aca="false">FALSE()</f>
        <v>0</v>
      </c>
      <c r="N409" s="5" t="n">
        <f aca="false">+L409/E409-1</f>
        <v>0.0153061224489797</v>
      </c>
    </row>
    <row r="410" customFormat="false" ht="13.8" hidden="false" customHeight="false" outlineLevel="0" collapsed="false">
      <c r="A410" s="3" t="n">
        <v>408</v>
      </c>
      <c r="B410" s="6" t="s">
        <v>13</v>
      </c>
      <c r="C410" s="6" t="s">
        <v>63</v>
      </c>
      <c r="D410" s="6" t="n">
        <v>500</v>
      </c>
      <c r="E410" s="6" t="n">
        <v>196</v>
      </c>
      <c r="F410" s="6" t="s">
        <v>16</v>
      </c>
      <c r="G410" s="6" t="s">
        <v>17</v>
      </c>
      <c r="H410" s="6" t="n">
        <v>10</v>
      </c>
      <c r="I410" s="6" t="n">
        <v>60</v>
      </c>
      <c r="J410" s="1" t="n">
        <v>60.1372503489984</v>
      </c>
      <c r="K410" s="1" t="n">
        <f aca="false">MIN(60,J410)</f>
        <v>60</v>
      </c>
      <c r="L410" s="6" t="n">
        <v>197</v>
      </c>
      <c r="M410" s="7" t="b">
        <f aca="false">FALSE()</f>
        <v>0</v>
      </c>
      <c r="N410" s="5" t="n">
        <f aca="false">+L410/E410-1</f>
        <v>0.00510204081632648</v>
      </c>
    </row>
    <row r="411" customFormat="false" ht="13.8" hidden="false" customHeight="false" outlineLevel="0" collapsed="false">
      <c r="A411" s="3" t="n">
        <v>409</v>
      </c>
      <c r="B411" s="6" t="s">
        <v>13</v>
      </c>
      <c r="C411" s="6" t="s">
        <v>63</v>
      </c>
      <c r="D411" s="6" t="n">
        <v>500</v>
      </c>
      <c r="E411" s="6" t="n">
        <v>196</v>
      </c>
      <c r="F411" s="6" t="s">
        <v>16</v>
      </c>
      <c r="G411" s="6" t="s">
        <v>17</v>
      </c>
      <c r="H411" s="6" t="n">
        <v>20</v>
      </c>
      <c r="I411" s="6" t="n">
        <v>60</v>
      </c>
      <c r="J411" s="1" t="n">
        <v>60.1512514819988</v>
      </c>
      <c r="K411" s="1" t="n">
        <f aca="false">MIN(60,J411)</f>
        <v>60</v>
      </c>
      <c r="L411" s="6" t="n">
        <v>197</v>
      </c>
      <c r="M411" s="7" t="b">
        <f aca="false">FALSE()</f>
        <v>0</v>
      </c>
      <c r="N411" s="5" t="n">
        <f aca="false">+L411/E411-1</f>
        <v>0.00510204081632648</v>
      </c>
    </row>
    <row r="412" customFormat="false" ht="13.8" hidden="false" customHeight="false" outlineLevel="0" collapsed="false">
      <c r="A412" s="3" t="n">
        <v>410</v>
      </c>
      <c r="B412" s="6" t="s">
        <v>13</v>
      </c>
      <c r="C412" s="6" t="s">
        <v>63</v>
      </c>
      <c r="D412" s="6" t="n">
        <v>500</v>
      </c>
      <c r="E412" s="6" t="n">
        <v>196</v>
      </c>
      <c r="F412" s="6" t="s">
        <v>16</v>
      </c>
      <c r="G412" s="6" t="s">
        <v>17</v>
      </c>
      <c r="H412" s="6" t="n">
        <v>50</v>
      </c>
      <c r="I412" s="6" t="n">
        <v>60</v>
      </c>
      <c r="J412" s="1" t="n">
        <v>60.9392505290016</v>
      </c>
      <c r="K412" s="1" t="n">
        <f aca="false">MIN(60,J412)</f>
        <v>60</v>
      </c>
      <c r="L412" s="6" t="n">
        <v>197</v>
      </c>
      <c r="M412" s="7" t="b">
        <f aca="false">FALSE()</f>
        <v>0</v>
      </c>
      <c r="N412" s="5" t="n">
        <f aca="false">+L412/E412-1</f>
        <v>0.00510204081632648</v>
      </c>
    </row>
    <row r="413" customFormat="false" ht="13.8" hidden="false" customHeight="false" outlineLevel="0" collapsed="false">
      <c r="A413" s="3" t="n">
        <v>411</v>
      </c>
      <c r="B413" s="6" t="s">
        <v>13</v>
      </c>
      <c r="C413" s="6" t="s">
        <v>63</v>
      </c>
      <c r="D413" s="6" t="n">
        <v>500</v>
      </c>
      <c r="E413" s="6" t="n">
        <v>196</v>
      </c>
      <c r="F413" s="6" t="s">
        <v>16</v>
      </c>
      <c r="G413" s="6" t="s">
        <v>18</v>
      </c>
      <c r="H413" s="6" t="n">
        <v>10</v>
      </c>
      <c r="I413" s="6" t="n">
        <v>60</v>
      </c>
      <c r="J413" s="1" t="n">
        <v>21.121621055001</v>
      </c>
      <c r="K413" s="1" t="n">
        <f aca="false">MIN(60,J413)</f>
        <v>21.121621055001</v>
      </c>
      <c r="L413" s="6" t="n">
        <v>196</v>
      </c>
      <c r="M413" s="7" t="b">
        <f aca="false">TRUE()</f>
        <v>1</v>
      </c>
      <c r="N413" s="5" t="n">
        <f aca="false">+L413/E413-1</f>
        <v>0</v>
      </c>
    </row>
    <row r="414" customFormat="false" ht="13.8" hidden="false" customHeight="false" outlineLevel="0" collapsed="false">
      <c r="A414" s="3" t="n">
        <v>412</v>
      </c>
      <c r="B414" s="6" t="s">
        <v>13</v>
      </c>
      <c r="C414" s="6" t="s">
        <v>63</v>
      </c>
      <c r="D414" s="6" t="n">
        <v>500</v>
      </c>
      <c r="E414" s="6" t="n">
        <v>196</v>
      </c>
      <c r="F414" s="6" t="s">
        <v>16</v>
      </c>
      <c r="G414" s="6" t="s">
        <v>18</v>
      </c>
      <c r="H414" s="6" t="n">
        <v>20</v>
      </c>
      <c r="I414" s="6" t="n">
        <v>60</v>
      </c>
      <c r="J414" s="1" t="n">
        <v>60.1736110150014</v>
      </c>
      <c r="K414" s="1" t="n">
        <f aca="false">MIN(60,J414)</f>
        <v>60</v>
      </c>
      <c r="L414" s="6" t="n">
        <v>197</v>
      </c>
      <c r="M414" s="7" t="b">
        <f aca="false">FALSE()</f>
        <v>0</v>
      </c>
      <c r="N414" s="5" t="n">
        <f aca="false">+L414/E414-1</f>
        <v>0.00510204081632648</v>
      </c>
    </row>
    <row r="415" customFormat="false" ht="13.8" hidden="false" customHeight="false" outlineLevel="0" collapsed="false">
      <c r="A415" s="3" t="n">
        <v>413</v>
      </c>
      <c r="B415" s="6" t="s">
        <v>13</v>
      </c>
      <c r="C415" s="6" t="s">
        <v>63</v>
      </c>
      <c r="D415" s="6" t="n">
        <v>500</v>
      </c>
      <c r="E415" s="6" t="n">
        <v>196</v>
      </c>
      <c r="F415" s="6" t="s">
        <v>16</v>
      </c>
      <c r="G415" s="6" t="s">
        <v>18</v>
      </c>
      <c r="H415" s="6" t="n">
        <v>50</v>
      </c>
      <c r="I415" s="6" t="n">
        <v>60</v>
      </c>
      <c r="J415" s="1" t="n">
        <v>60.6722938070016</v>
      </c>
      <c r="K415" s="1" t="n">
        <f aca="false">MIN(60,J415)</f>
        <v>60</v>
      </c>
      <c r="L415" s="6" t="n">
        <v>197</v>
      </c>
      <c r="M415" s="7" t="b">
        <f aca="false">FALSE()</f>
        <v>0</v>
      </c>
      <c r="N415" s="5" t="n">
        <f aca="false">+L415/E415-1</f>
        <v>0.00510204081632648</v>
      </c>
    </row>
    <row r="416" customFormat="false" ht="13.8" hidden="false" customHeight="false" outlineLevel="0" collapsed="false">
      <c r="A416" s="3" t="n">
        <v>414</v>
      </c>
      <c r="B416" s="6" t="s">
        <v>13</v>
      </c>
      <c r="C416" s="6" t="s">
        <v>64</v>
      </c>
      <c r="D416" s="6" t="n">
        <v>500</v>
      </c>
      <c r="E416" s="6" t="n">
        <v>206</v>
      </c>
      <c r="F416" s="6" t="s">
        <v>15</v>
      </c>
      <c r="H416" s="6" t="n">
        <v>10</v>
      </c>
      <c r="I416" s="6" t="n">
        <v>60</v>
      </c>
      <c r="J416" s="1" t="n">
        <v>60.5505712050035</v>
      </c>
      <c r="K416" s="1" t="n">
        <f aca="false">MIN(60,J416)</f>
        <v>60</v>
      </c>
      <c r="L416" s="6" t="n">
        <v>207</v>
      </c>
      <c r="M416" s="7" t="b">
        <f aca="false">FALSE()</f>
        <v>0</v>
      </c>
      <c r="N416" s="5" t="n">
        <f aca="false">+L416/E416-1</f>
        <v>0.00485436893203883</v>
      </c>
    </row>
    <row r="417" customFormat="false" ht="13.8" hidden="false" customHeight="false" outlineLevel="0" collapsed="false">
      <c r="A417" s="3" t="n">
        <v>415</v>
      </c>
      <c r="B417" s="6" t="s">
        <v>13</v>
      </c>
      <c r="C417" s="6" t="s">
        <v>64</v>
      </c>
      <c r="D417" s="6" t="n">
        <v>500</v>
      </c>
      <c r="E417" s="6" t="n">
        <v>206</v>
      </c>
      <c r="F417" s="6" t="s">
        <v>15</v>
      </c>
      <c r="H417" s="6" t="n">
        <v>20</v>
      </c>
      <c r="I417" s="6" t="n">
        <v>60</v>
      </c>
      <c r="J417" s="1" t="n">
        <v>60.2724975419988</v>
      </c>
      <c r="K417" s="1" t="n">
        <f aca="false">MIN(60,J417)</f>
        <v>60</v>
      </c>
      <c r="L417" s="6" t="n">
        <v>207</v>
      </c>
      <c r="M417" s="7" t="b">
        <f aca="false">FALSE()</f>
        <v>0</v>
      </c>
      <c r="N417" s="5" t="n">
        <f aca="false">+L417/E417-1</f>
        <v>0.00485436893203883</v>
      </c>
    </row>
    <row r="418" customFormat="false" ht="13.8" hidden="false" customHeight="false" outlineLevel="0" collapsed="false">
      <c r="A418" s="3" t="n">
        <v>416</v>
      </c>
      <c r="B418" s="6" t="s">
        <v>13</v>
      </c>
      <c r="C418" s="6" t="s">
        <v>64</v>
      </c>
      <c r="D418" s="6" t="n">
        <v>500</v>
      </c>
      <c r="E418" s="6" t="n">
        <v>206</v>
      </c>
      <c r="F418" s="6" t="s">
        <v>15</v>
      </c>
      <c r="H418" s="6" t="n">
        <v>50</v>
      </c>
      <c r="I418" s="6" t="n">
        <v>60</v>
      </c>
      <c r="J418" s="1" t="n">
        <v>60.9538475759982</v>
      </c>
      <c r="K418" s="1" t="n">
        <f aca="false">MIN(60,J418)</f>
        <v>60</v>
      </c>
      <c r="L418" s="6" t="n">
        <v>207</v>
      </c>
      <c r="M418" s="7" t="b">
        <f aca="false">FALSE()</f>
        <v>0</v>
      </c>
      <c r="N418" s="5" t="n">
        <f aca="false">+L418/E418-1</f>
        <v>0.00485436893203883</v>
      </c>
    </row>
    <row r="419" customFormat="false" ht="13.8" hidden="false" customHeight="false" outlineLevel="0" collapsed="false">
      <c r="A419" s="3" t="n">
        <v>417</v>
      </c>
      <c r="B419" s="6" t="s">
        <v>13</v>
      </c>
      <c r="C419" s="6" t="s">
        <v>64</v>
      </c>
      <c r="D419" s="6" t="n">
        <v>500</v>
      </c>
      <c r="E419" s="6" t="n">
        <v>206</v>
      </c>
      <c r="F419" s="6" t="s">
        <v>16</v>
      </c>
      <c r="G419" s="6" t="s">
        <v>17</v>
      </c>
      <c r="H419" s="6" t="n">
        <v>10</v>
      </c>
      <c r="I419" s="6" t="n">
        <v>60</v>
      </c>
      <c r="J419" s="1" t="n">
        <v>3.34889494399977</v>
      </c>
      <c r="K419" s="1" t="n">
        <f aca="false">MIN(60,J419)</f>
        <v>3.34889494399977</v>
      </c>
      <c r="L419" s="6" t="n">
        <v>206</v>
      </c>
      <c r="M419" s="7" t="b">
        <f aca="false">TRUE()</f>
        <v>1</v>
      </c>
      <c r="N419" s="5" t="n">
        <f aca="false">+L419/E419-1</f>
        <v>0</v>
      </c>
    </row>
    <row r="420" customFormat="false" ht="13.8" hidden="false" customHeight="false" outlineLevel="0" collapsed="false">
      <c r="A420" s="3" t="n">
        <v>418</v>
      </c>
      <c r="B420" s="6" t="s">
        <v>13</v>
      </c>
      <c r="C420" s="6" t="s">
        <v>64</v>
      </c>
      <c r="D420" s="6" t="n">
        <v>500</v>
      </c>
      <c r="E420" s="6" t="n">
        <v>206</v>
      </c>
      <c r="F420" s="6" t="s">
        <v>16</v>
      </c>
      <c r="G420" s="6" t="s">
        <v>17</v>
      </c>
      <c r="H420" s="6" t="n">
        <v>20</v>
      </c>
      <c r="I420" s="6" t="n">
        <v>60</v>
      </c>
      <c r="J420" s="1" t="n">
        <v>3.04038479900191</v>
      </c>
      <c r="K420" s="1" t="n">
        <f aca="false">MIN(60,J420)</f>
        <v>3.04038479900191</v>
      </c>
      <c r="L420" s="6" t="n">
        <v>206</v>
      </c>
      <c r="M420" s="7" t="b">
        <f aca="false">TRUE()</f>
        <v>1</v>
      </c>
      <c r="N420" s="5" t="n">
        <f aca="false">+L420/E420-1</f>
        <v>0</v>
      </c>
    </row>
    <row r="421" customFormat="false" ht="13.8" hidden="false" customHeight="false" outlineLevel="0" collapsed="false">
      <c r="A421" s="3" t="n">
        <v>419</v>
      </c>
      <c r="B421" s="6" t="s">
        <v>13</v>
      </c>
      <c r="C421" s="6" t="s">
        <v>64</v>
      </c>
      <c r="D421" s="6" t="n">
        <v>500</v>
      </c>
      <c r="E421" s="6" t="n">
        <v>206</v>
      </c>
      <c r="F421" s="6" t="s">
        <v>16</v>
      </c>
      <c r="G421" s="6" t="s">
        <v>17</v>
      </c>
      <c r="H421" s="6" t="n">
        <v>50</v>
      </c>
      <c r="I421" s="6" t="n">
        <v>60</v>
      </c>
      <c r="J421" s="1" t="n">
        <v>3.25905386200247</v>
      </c>
      <c r="K421" s="1" t="n">
        <f aca="false">MIN(60,J421)</f>
        <v>3.25905386200247</v>
      </c>
      <c r="L421" s="6" t="n">
        <v>206</v>
      </c>
      <c r="M421" s="7" t="b">
        <f aca="false">TRUE()</f>
        <v>1</v>
      </c>
      <c r="N421" s="5" t="n">
        <f aca="false">+L421/E421-1</f>
        <v>0</v>
      </c>
    </row>
    <row r="422" customFormat="false" ht="13.8" hidden="false" customHeight="false" outlineLevel="0" collapsed="false">
      <c r="A422" s="3" t="n">
        <v>420</v>
      </c>
      <c r="B422" s="6" t="s">
        <v>13</v>
      </c>
      <c r="C422" s="6" t="s">
        <v>64</v>
      </c>
      <c r="D422" s="6" t="n">
        <v>500</v>
      </c>
      <c r="E422" s="6" t="n">
        <v>206</v>
      </c>
      <c r="F422" s="6" t="s">
        <v>16</v>
      </c>
      <c r="G422" s="6" t="s">
        <v>18</v>
      </c>
      <c r="H422" s="6" t="n">
        <v>10</v>
      </c>
      <c r="I422" s="6" t="n">
        <v>60</v>
      </c>
      <c r="J422" s="1" t="n">
        <v>17.0297666730003</v>
      </c>
      <c r="K422" s="1" t="n">
        <f aca="false">MIN(60,J422)</f>
        <v>17.0297666730003</v>
      </c>
      <c r="L422" s="6" t="n">
        <v>206</v>
      </c>
      <c r="M422" s="7" t="b">
        <f aca="false">TRUE()</f>
        <v>1</v>
      </c>
      <c r="N422" s="5" t="n">
        <f aca="false">+L422/E422-1</f>
        <v>0</v>
      </c>
    </row>
    <row r="423" customFormat="false" ht="13.8" hidden="false" customHeight="false" outlineLevel="0" collapsed="false">
      <c r="A423" s="3" t="n">
        <v>421</v>
      </c>
      <c r="B423" s="6" t="s">
        <v>13</v>
      </c>
      <c r="C423" s="6" t="s">
        <v>64</v>
      </c>
      <c r="D423" s="6" t="n">
        <v>500</v>
      </c>
      <c r="E423" s="6" t="n">
        <v>206</v>
      </c>
      <c r="F423" s="6" t="s">
        <v>16</v>
      </c>
      <c r="G423" s="6" t="s">
        <v>18</v>
      </c>
      <c r="H423" s="6" t="n">
        <v>20</v>
      </c>
      <c r="I423" s="6" t="n">
        <v>60</v>
      </c>
      <c r="J423" s="1" t="n">
        <v>12.1825545270003</v>
      </c>
      <c r="K423" s="1" t="n">
        <f aca="false">MIN(60,J423)</f>
        <v>12.1825545270003</v>
      </c>
      <c r="L423" s="6" t="n">
        <v>206</v>
      </c>
      <c r="M423" s="7" t="b">
        <f aca="false">TRUE()</f>
        <v>1</v>
      </c>
      <c r="N423" s="5" t="n">
        <f aca="false">+L423/E423-1</f>
        <v>0</v>
      </c>
    </row>
    <row r="424" customFormat="false" ht="13.8" hidden="false" customHeight="false" outlineLevel="0" collapsed="false">
      <c r="A424" s="3" t="n">
        <v>422</v>
      </c>
      <c r="B424" s="6" t="s">
        <v>13</v>
      </c>
      <c r="C424" s="6" t="s">
        <v>64</v>
      </c>
      <c r="D424" s="6" t="n">
        <v>500</v>
      </c>
      <c r="E424" s="6" t="n">
        <v>206</v>
      </c>
      <c r="F424" s="6" t="s">
        <v>16</v>
      </c>
      <c r="G424" s="6" t="s">
        <v>18</v>
      </c>
      <c r="H424" s="6" t="n">
        <v>50</v>
      </c>
      <c r="I424" s="6" t="n">
        <v>60</v>
      </c>
      <c r="J424" s="1" t="n">
        <v>1.68744643899845</v>
      </c>
      <c r="K424" s="1" t="n">
        <f aca="false">MIN(60,J424)</f>
        <v>1.68744643899845</v>
      </c>
      <c r="L424" s="6" t="n">
        <v>206</v>
      </c>
      <c r="M424" s="7" t="b">
        <f aca="false">TRUE()</f>
        <v>1</v>
      </c>
      <c r="N424" s="5" t="n">
        <f aca="false">+L424/E424-1</f>
        <v>0</v>
      </c>
    </row>
    <row r="425" customFormat="false" ht="13.8" hidden="false" customHeight="false" outlineLevel="0" collapsed="false">
      <c r="A425" s="3" t="n">
        <v>423</v>
      </c>
      <c r="B425" s="6" t="s">
        <v>13</v>
      </c>
      <c r="C425" s="6" t="s">
        <v>65</v>
      </c>
      <c r="D425" s="6" t="n">
        <v>1000</v>
      </c>
      <c r="E425" s="6" t="n">
        <v>411</v>
      </c>
      <c r="F425" s="6" t="s">
        <v>15</v>
      </c>
      <c r="H425" s="6" t="n">
        <v>10</v>
      </c>
      <c r="I425" s="6" t="n">
        <v>60</v>
      </c>
      <c r="J425" s="1" t="n">
        <v>60.6100430510014</v>
      </c>
      <c r="K425" s="1" t="n">
        <f aca="false">MIN(60,J425)</f>
        <v>60</v>
      </c>
      <c r="L425" s="6" t="n">
        <v>416</v>
      </c>
      <c r="M425" s="7" t="b">
        <f aca="false">FALSE()</f>
        <v>0</v>
      </c>
      <c r="N425" s="5" t="n">
        <f aca="false">+L425/E425-1</f>
        <v>0.0121654501216546</v>
      </c>
    </row>
    <row r="426" customFormat="false" ht="13.8" hidden="false" customHeight="false" outlineLevel="0" collapsed="false">
      <c r="A426" s="3" t="n">
        <v>424</v>
      </c>
      <c r="B426" s="6" t="s">
        <v>13</v>
      </c>
      <c r="C426" s="6" t="s">
        <v>65</v>
      </c>
      <c r="D426" s="6" t="n">
        <v>1000</v>
      </c>
      <c r="E426" s="6" t="n">
        <v>411</v>
      </c>
      <c r="F426" s="6" t="s">
        <v>15</v>
      </c>
      <c r="H426" s="6" t="n">
        <v>20</v>
      </c>
      <c r="I426" s="6" t="n">
        <v>60</v>
      </c>
      <c r="J426" s="1" t="n">
        <v>60.2831308759996</v>
      </c>
      <c r="K426" s="1" t="n">
        <f aca="false">MIN(60,J426)</f>
        <v>60</v>
      </c>
      <c r="L426" s="6" t="n">
        <v>416</v>
      </c>
      <c r="M426" s="7" t="b">
        <f aca="false">FALSE()</f>
        <v>0</v>
      </c>
      <c r="N426" s="5" t="n">
        <f aca="false">+L426/E426-1</f>
        <v>0.0121654501216546</v>
      </c>
    </row>
    <row r="427" customFormat="false" ht="13.8" hidden="false" customHeight="false" outlineLevel="0" collapsed="false">
      <c r="A427" s="3" t="n">
        <v>425</v>
      </c>
      <c r="B427" s="6" t="s">
        <v>13</v>
      </c>
      <c r="C427" s="6" t="s">
        <v>65</v>
      </c>
      <c r="D427" s="6" t="n">
        <v>1000</v>
      </c>
      <c r="E427" s="6" t="n">
        <v>411</v>
      </c>
      <c r="F427" s="6" t="s">
        <v>15</v>
      </c>
      <c r="H427" s="6" t="n">
        <v>50</v>
      </c>
      <c r="I427" s="6" t="n">
        <v>60</v>
      </c>
      <c r="J427" s="1" t="n">
        <v>60.2584027030025</v>
      </c>
      <c r="K427" s="1" t="n">
        <f aca="false">MIN(60,J427)</f>
        <v>60</v>
      </c>
      <c r="L427" s="6" t="n">
        <v>416</v>
      </c>
      <c r="M427" s="7" t="b">
        <f aca="false">FALSE()</f>
        <v>0</v>
      </c>
      <c r="N427" s="5" t="n">
        <f aca="false">+L427/E427-1</f>
        <v>0.0121654501216546</v>
      </c>
    </row>
    <row r="428" customFormat="false" ht="13.8" hidden="false" customHeight="false" outlineLevel="0" collapsed="false">
      <c r="A428" s="3" t="n">
        <v>426</v>
      </c>
      <c r="B428" s="6" t="s">
        <v>13</v>
      </c>
      <c r="C428" s="6" t="s">
        <v>65</v>
      </c>
      <c r="D428" s="6" t="n">
        <v>1000</v>
      </c>
      <c r="E428" s="6" t="n">
        <v>411</v>
      </c>
      <c r="F428" s="6" t="s">
        <v>16</v>
      </c>
      <c r="G428" s="6" t="s">
        <v>17</v>
      </c>
      <c r="H428" s="6" t="n">
        <v>10</v>
      </c>
      <c r="I428" s="6" t="n">
        <v>60</v>
      </c>
      <c r="J428" s="1" t="n">
        <v>60.8558433460021</v>
      </c>
      <c r="K428" s="1" t="n">
        <f aca="false">MIN(60,J428)</f>
        <v>60</v>
      </c>
      <c r="L428" s="6" t="n">
        <v>414</v>
      </c>
      <c r="M428" s="7" t="b">
        <f aca="false">FALSE()</f>
        <v>0</v>
      </c>
      <c r="N428" s="5" t="n">
        <f aca="false">+L428/E428-1</f>
        <v>0.0072992700729928</v>
      </c>
    </row>
    <row r="429" customFormat="false" ht="13.8" hidden="false" customHeight="false" outlineLevel="0" collapsed="false">
      <c r="A429" s="3" t="n">
        <v>427</v>
      </c>
      <c r="B429" s="6" t="s">
        <v>13</v>
      </c>
      <c r="C429" s="6" t="s">
        <v>65</v>
      </c>
      <c r="D429" s="6" t="n">
        <v>1000</v>
      </c>
      <c r="E429" s="6" t="n">
        <v>411</v>
      </c>
      <c r="F429" s="6" t="s">
        <v>16</v>
      </c>
      <c r="G429" s="6" t="s">
        <v>17</v>
      </c>
      <c r="H429" s="6" t="n">
        <v>20</v>
      </c>
      <c r="I429" s="6" t="n">
        <v>60</v>
      </c>
      <c r="J429" s="1" t="n">
        <v>60.8028287729976</v>
      </c>
      <c r="K429" s="1" t="n">
        <f aca="false">MIN(60,J429)</f>
        <v>60</v>
      </c>
      <c r="L429" s="6" t="n">
        <v>414</v>
      </c>
      <c r="M429" s="7" t="b">
        <f aca="false">FALSE()</f>
        <v>0</v>
      </c>
      <c r="N429" s="5" t="n">
        <f aca="false">+L429/E429-1</f>
        <v>0.0072992700729928</v>
      </c>
    </row>
    <row r="430" customFormat="false" ht="13.8" hidden="false" customHeight="false" outlineLevel="0" collapsed="false">
      <c r="A430" s="3" t="n">
        <v>428</v>
      </c>
      <c r="B430" s="6" t="s">
        <v>13</v>
      </c>
      <c r="C430" s="6" t="s">
        <v>65</v>
      </c>
      <c r="D430" s="6" t="n">
        <v>1000</v>
      </c>
      <c r="E430" s="6" t="n">
        <v>411</v>
      </c>
      <c r="F430" s="6" t="s">
        <v>16</v>
      </c>
      <c r="G430" s="6" t="s">
        <v>17</v>
      </c>
      <c r="H430" s="6" t="n">
        <v>50</v>
      </c>
      <c r="I430" s="6" t="n">
        <v>60</v>
      </c>
      <c r="J430" s="1" t="n">
        <v>60.7023399589998</v>
      </c>
      <c r="K430" s="1" t="n">
        <f aca="false">MIN(60,J430)</f>
        <v>60</v>
      </c>
      <c r="L430" s="6" t="n">
        <v>414</v>
      </c>
      <c r="M430" s="7" t="b">
        <f aca="false">FALSE()</f>
        <v>0</v>
      </c>
      <c r="N430" s="5" t="n">
        <f aca="false">+L430/E430-1</f>
        <v>0.0072992700729928</v>
      </c>
    </row>
    <row r="431" customFormat="false" ht="13.8" hidden="false" customHeight="false" outlineLevel="0" collapsed="false">
      <c r="A431" s="3" t="n">
        <v>429</v>
      </c>
      <c r="B431" s="6" t="s">
        <v>13</v>
      </c>
      <c r="C431" s="6" t="s">
        <v>65</v>
      </c>
      <c r="D431" s="6" t="n">
        <v>1000</v>
      </c>
      <c r="E431" s="6" t="n">
        <v>411</v>
      </c>
      <c r="F431" s="6" t="s">
        <v>16</v>
      </c>
      <c r="G431" s="6" t="s">
        <v>18</v>
      </c>
      <c r="H431" s="6" t="n">
        <v>10</v>
      </c>
      <c r="I431" s="6" t="n">
        <v>60</v>
      </c>
      <c r="J431" s="1" t="n">
        <v>60.147484162997</v>
      </c>
      <c r="K431" s="1" t="n">
        <f aca="false">MIN(60,J431)</f>
        <v>60</v>
      </c>
      <c r="L431" s="6" t="n">
        <v>414</v>
      </c>
      <c r="M431" s="7" t="b">
        <f aca="false">FALSE()</f>
        <v>0</v>
      </c>
      <c r="N431" s="5" t="n">
        <f aca="false">+L431/E431-1</f>
        <v>0.0072992700729928</v>
      </c>
    </row>
    <row r="432" customFormat="false" ht="13.8" hidden="false" customHeight="false" outlineLevel="0" collapsed="false">
      <c r="A432" s="3" t="n">
        <v>430</v>
      </c>
      <c r="B432" s="6" t="s">
        <v>13</v>
      </c>
      <c r="C432" s="6" t="s">
        <v>65</v>
      </c>
      <c r="D432" s="6" t="n">
        <v>1000</v>
      </c>
      <c r="E432" s="6" t="n">
        <v>411</v>
      </c>
      <c r="F432" s="6" t="s">
        <v>16</v>
      </c>
      <c r="G432" s="6" t="s">
        <v>18</v>
      </c>
      <c r="H432" s="6" t="n">
        <v>20</v>
      </c>
      <c r="I432" s="6" t="n">
        <v>60</v>
      </c>
      <c r="J432" s="1" t="n">
        <v>60.5231346979999</v>
      </c>
      <c r="K432" s="1" t="n">
        <f aca="false">MIN(60,J432)</f>
        <v>60</v>
      </c>
      <c r="L432" s="6" t="n">
        <v>414</v>
      </c>
      <c r="M432" s="7" t="b">
        <f aca="false">FALSE()</f>
        <v>0</v>
      </c>
      <c r="N432" s="5" t="n">
        <f aca="false">+L432/E432-1</f>
        <v>0.0072992700729928</v>
      </c>
    </row>
    <row r="433" customFormat="false" ht="13.8" hidden="false" customHeight="false" outlineLevel="0" collapsed="false">
      <c r="A433" s="3" t="n">
        <v>431</v>
      </c>
      <c r="B433" s="6" t="s">
        <v>13</v>
      </c>
      <c r="C433" s="6" t="s">
        <v>65</v>
      </c>
      <c r="D433" s="6" t="n">
        <v>1000</v>
      </c>
      <c r="E433" s="6" t="n">
        <v>411</v>
      </c>
      <c r="F433" s="6" t="s">
        <v>16</v>
      </c>
      <c r="G433" s="6" t="s">
        <v>18</v>
      </c>
      <c r="H433" s="6" t="n">
        <v>50</v>
      </c>
      <c r="I433" s="6" t="n">
        <v>60</v>
      </c>
      <c r="J433" s="1" t="n">
        <v>60.1351318839988</v>
      </c>
      <c r="K433" s="1" t="n">
        <f aca="false">MIN(60,J433)</f>
        <v>60</v>
      </c>
      <c r="L433" s="6" t="n">
        <v>414</v>
      </c>
      <c r="M433" s="7" t="b">
        <f aca="false">FALSE()</f>
        <v>0</v>
      </c>
      <c r="N433" s="5" t="n">
        <f aca="false">+L433/E433-1</f>
        <v>0.0072992700729928</v>
      </c>
    </row>
    <row r="434" customFormat="false" ht="13.8" hidden="false" customHeight="false" outlineLevel="0" collapsed="false">
      <c r="A434" s="3" t="n">
        <v>432</v>
      </c>
      <c r="B434" s="6" t="s">
        <v>13</v>
      </c>
      <c r="C434" s="6" t="s">
        <v>66</v>
      </c>
      <c r="D434" s="6" t="n">
        <v>500</v>
      </c>
      <c r="E434" s="6" t="n">
        <v>204</v>
      </c>
      <c r="F434" s="6" t="s">
        <v>15</v>
      </c>
      <c r="H434" s="6" t="n">
        <v>10</v>
      </c>
      <c r="I434" s="6" t="n">
        <v>60</v>
      </c>
      <c r="J434" s="1" t="n">
        <v>60.710866641999</v>
      </c>
      <c r="K434" s="1" t="n">
        <f aca="false">MIN(60,J434)</f>
        <v>60</v>
      </c>
      <c r="L434" s="6" t="n">
        <v>207</v>
      </c>
      <c r="M434" s="7" t="b">
        <f aca="false">FALSE()</f>
        <v>0</v>
      </c>
      <c r="N434" s="5" t="n">
        <f aca="false">+L434/E434-1</f>
        <v>0.0147058823529411</v>
      </c>
    </row>
    <row r="435" customFormat="false" ht="13.8" hidden="false" customHeight="false" outlineLevel="0" collapsed="false">
      <c r="A435" s="3" t="n">
        <v>433</v>
      </c>
      <c r="B435" s="6" t="s">
        <v>13</v>
      </c>
      <c r="C435" s="6" t="s">
        <v>66</v>
      </c>
      <c r="D435" s="6" t="n">
        <v>500</v>
      </c>
      <c r="E435" s="6" t="n">
        <v>204</v>
      </c>
      <c r="F435" s="6" t="s">
        <v>15</v>
      </c>
      <c r="H435" s="6" t="n">
        <v>20</v>
      </c>
      <c r="I435" s="6" t="n">
        <v>60</v>
      </c>
      <c r="J435" s="1" t="n">
        <v>60.2351601320006</v>
      </c>
      <c r="K435" s="1" t="n">
        <f aca="false">MIN(60,J435)</f>
        <v>60</v>
      </c>
      <c r="L435" s="6" t="n">
        <v>207</v>
      </c>
      <c r="M435" s="7" t="b">
        <f aca="false">FALSE()</f>
        <v>0</v>
      </c>
      <c r="N435" s="5" t="n">
        <f aca="false">+L435/E435-1</f>
        <v>0.0147058823529411</v>
      </c>
    </row>
    <row r="436" customFormat="false" ht="13.8" hidden="false" customHeight="false" outlineLevel="0" collapsed="false">
      <c r="A436" s="3" t="n">
        <v>434</v>
      </c>
      <c r="B436" s="6" t="s">
        <v>13</v>
      </c>
      <c r="C436" s="6" t="s">
        <v>66</v>
      </c>
      <c r="D436" s="6" t="n">
        <v>500</v>
      </c>
      <c r="E436" s="6" t="n">
        <v>204</v>
      </c>
      <c r="F436" s="6" t="s">
        <v>15</v>
      </c>
      <c r="H436" s="6" t="n">
        <v>50</v>
      </c>
      <c r="I436" s="6" t="n">
        <v>60</v>
      </c>
      <c r="J436" s="1" t="n">
        <v>60.9203738420001</v>
      </c>
      <c r="K436" s="1" t="n">
        <f aca="false">MIN(60,J436)</f>
        <v>60</v>
      </c>
      <c r="L436" s="6" t="n">
        <v>207</v>
      </c>
      <c r="M436" s="7" t="b">
        <f aca="false">FALSE()</f>
        <v>0</v>
      </c>
      <c r="N436" s="5" t="n">
        <f aca="false">+L436/E436-1</f>
        <v>0.0147058823529411</v>
      </c>
    </row>
    <row r="437" customFormat="false" ht="13.8" hidden="false" customHeight="false" outlineLevel="0" collapsed="false">
      <c r="A437" s="3" t="n">
        <v>435</v>
      </c>
      <c r="B437" s="6" t="s">
        <v>13</v>
      </c>
      <c r="C437" s="6" t="s">
        <v>66</v>
      </c>
      <c r="D437" s="6" t="n">
        <v>500</v>
      </c>
      <c r="E437" s="6" t="n">
        <v>204</v>
      </c>
      <c r="F437" s="6" t="s">
        <v>16</v>
      </c>
      <c r="G437" s="6" t="s">
        <v>17</v>
      </c>
      <c r="H437" s="6" t="n">
        <v>10</v>
      </c>
      <c r="I437" s="6" t="n">
        <v>60</v>
      </c>
      <c r="J437" s="1" t="n">
        <v>60.2604135949987</v>
      </c>
      <c r="K437" s="1" t="n">
        <f aca="false">MIN(60,J437)</f>
        <v>60</v>
      </c>
      <c r="L437" s="6" t="n">
        <v>205</v>
      </c>
      <c r="M437" s="7" t="b">
        <f aca="false">FALSE()</f>
        <v>0</v>
      </c>
      <c r="N437" s="5" t="n">
        <f aca="false">+L437/E437-1</f>
        <v>0.00490196078431371</v>
      </c>
    </row>
    <row r="438" customFormat="false" ht="13.8" hidden="false" customHeight="false" outlineLevel="0" collapsed="false">
      <c r="A438" s="3" t="n">
        <v>436</v>
      </c>
      <c r="B438" s="6" t="s">
        <v>13</v>
      </c>
      <c r="C438" s="6" t="s">
        <v>66</v>
      </c>
      <c r="D438" s="6" t="n">
        <v>500</v>
      </c>
      <c r="E438" s="6" t="n">
        <v>204</v>
      </c>
      <c r="F438" s="6" t="s">
        <v>16</v>
      </c>
      <c r="G438" s="6" t="s">
        <v>17</v>
      </c>
      <c r="H438" s="6" t="n">
        <v>20</v>
      </c>
      <c r="I438" s="6" t="n">
        <v>60</v>
      </c>
      <c r="J438" s="1" t="n">
        <v>60.998596327001</v>
      </c>
      <c r="K438" s="1" t="n">
        <f aca="false">MIN(60,J438)</f>
        <v>60</v>
      </c>
      <c r="L438" s="6" t="n">
        <v>205</v>
      </c>
      <c r="M438" s="7" t="b">
        <f aca="false">FALSE()</f>
        <v>0</v>
      </c>
      <c r="N438" s="5" t="n">
        <f aca="false">+L438/E438-1</f>
        <v>0.00490196078431371</v>
      </c>
    </row>
    <row r="439" customFormat="false" ht="13.8" hidden="false" customHeight="false" outlineLevel="0" collapsed="false">
      <c r="A439" s="3" t="n">
        <v>437</v>
      </c>
      <c r="B439" s="6" t="s">
        <v>13</v>
      </c>
      <c r="C439" s="6" t="s">
        <v>66</v>
      </c>
      <c r="D439" s="6" t="n">
        <v>500</v>
      </c>
      <c r="E439" s="6" t="n">
        <v>204</v>
      </c>
      <c r="F439" s="6" t="s">
        <v>16</v>
      </c>
      <c r="G439" s="6" t="s">
        <v>17</v>
      </c>
      <c r="H439" s="6" t="n">
        <v>50</v>
      </c>
      <c r="I439" s="6" t="n">
        <v>60</v>
      </c>
      <c r="J439" s="1" t="n">
        <v>60.8437251100004</v>
      </c>
      <c r="K439" s="1" t="n">
        <f aca="false">MIN(60,J439)</f>
        <v>60</v>
      </c>
      <c r="L439" s="6" t="n">
        <v>205</v>
      </c>
      <c r="M439" s="7" t="b">
        <f aca="false">FALSE()</f>
        <v>0</v>
      </c>
      <c r="N439" s="5" t="n">
        <f aca="false">+L439/E439-1</f>
        <v>0.00490196078431371</v>
      </c>
    </row>
    <row r="440" customFormat="false" ht="13.8" hidden="false" customHeight="false" outlineLevel="0" collapsed="false">
      <c r="A440" s="3" t="n">
        <v>438</v>
      </c>
      <c r="B440" s="6" t="s">
        <v>13</v>
      </c>
      <c r="C440" s="6" t="s">
        <v>66</v>
      </c>
      <c r="D440" s="6" t="n">
        <v>500</v>
      </c>
      <c r="E440" s="6" t="n">
        <v>204</v>
      </c>
      <c r="F440" s="6" t="s">
        <v>16</v>
      </c>
      <c r="G440" s="6" t="s">
        <v>18</v>
      </c>
      <c r="H440" s="6" t="n">
        <v>10</v>
      </c>
      <c r="I440" s="6" t="n">
        <v>60</v>
      </c>
      <c r="J440" s="1" t="n">
        <v>60.442631347003</v>
      </c>
      <c r="K440" s="1" t="n">
        <f aca="false">MIN(60,J440)</f>
        <v>60</v>
      </c>
      <c r="L440" s="6" t="n">
        <v>205</v>
      </c>
      <c r="M440" s="7" t="b">
        <f aca="false">FALSE()</f>
        <v>0</v>
      </c>
      <c r="N440" s="5" t="n">
        <f aca="false">+L440/E440-1</f>
        <v>0.00490196078431371</v>
      </c>
    </row>
    <row r="441" customFormat="false" ht="13.8" hidden="false" customHeight="false" outlineLevel="0" collapsed="false">
      <c r="A441" s="3" t="n">
        <v>439</v>
      </c>
      <c r="B441" s="6" t="s">
        <v>13</v>
      </c>
      <c r="C441" s="6" t="s">
        <v>66</v>
      </c>
      <c r="D441" s="6" t="n">
        <v>500</v>
      </c>
      <c r="E441" s="6" t="n">
        <v>204</v>
      </c>
      <c r="F441" s="6" t="s">
        <v>16</v>
      </c>
      <c r="G441" s="6" t="s">
        <v>18</v>
      </c>
      <c r="H441" s="6" t="n">
        <v>20</v>
      </c>
      <c r="I441" s="6" t="n">
        <v>60</v>
      </c>
      <c r="J441" s="1" t="n">
        <v>60.9211864110002</v>
      </c>
      <c r="K441" s="1" t="n">
        <f aca="false">MIN(60,J441)</f>
        <v>60</v>
      </c>
      <c r="L441" s="6" t="n">
        <v>205</v>
      </c>
      <c r="M441" s="7" t="b">
        <f aca="false">FALSE()</f>
        <v>0</v>
      </c>
      <c r="N441" s="5" t="n">
        <f aca="false">+L441/E441-1</f>
        <v>0.00490196078431371</v>
      </c>
    </row>
    <row r="442" customFormat="false" ht="13.8" hidden="false" customHeight="false" outlineLevel="0" collapsed="false">
      <c r="A442" s="3" t="n">
        <v>440</v>
      </c>
      <c r="B442" s="6" t="s">
        <v>13</v>
      </c>
      <c r="C442" s="6" t="s">
        <v>66</v>
      </c>
      <c r="D442" s="6" t="n">
        <v>500</v>
      </c>
      <c r="E442" s="6" t="n">
        <v>204</v>
      </c>
      <c r="F442" s="6" t="s">
        <v>16</v>
      </c>
      <c r="G442" s="6" t="s">
        <v>18</v>
      </c>
      <c r="H442" s="6" t="n">
        <v>50</v>
      </c>
      <c r="I442" s="6" t="n">
        <v>60</v>
      </c>
      <c r="J442" s="1" t="n">
        <v>60.1082782430021</v>
      </c>
      <c r="K442" s="1" t="n">
        <f aca="false">MIN(60,J442)</f>
        <v>60</v>
      </c>
      <c r="L442" s="6" t="n">
        <v>205</v>
      </c>
      <c r="M442" s="7" t="b">
        <f aca="false">FALSE()</f>
        <v>0</v>
      </c>
      <c r="N442" s="5" t="n">
        <f aca="false">+L442/E442-1</f>
        <v>0.00490196078431371</v>
      </c>
    </row>
    <row r="443" customFormat="false" ht="13.8" hidden="false" customHeight="false" outlineLevel="0" collapsed="false">
      <c r="A443" s="3" t="n">
        <v>441</v>
      </c>
      <c r="B443" s="6" t="s">
        <v>13</v>
      </c>
      <c r="C443" s="6" t="s">
        <v>67</v>
      </c>
      <c r="D443" s="6" t="n">
        <v>250</v>
      </c>
      <c r="E443" s="6" t="n">
        <v>105</v>
      </c>
      <c r="F443" s="6" t="s">
        <v>15</v>
      </c>
      <c r="H443" s="6" t="n">
        <v>10</v>
      </c>
      <c r="I443" s="6" t="n">
        <v>60</v>
      </c>
      <c r="J443" s="1" t="n">
        <v>60.1704643760022</v>
      </c>
      <c r="K443" s="1" t="n">
        <f aca="false">MIN(60,J443)</f>
        <v>60</v>
      </c>
      <c r="L443" s="6" t="n">
        <v>107</v>
      </c>
      <c r="M443" s="7" t="b">
        <f aca="false">FALSE()</f>
        <v>0</v>
      </c>
      <c r="N443" s="5" t="n">
        <f aca="false">+L443/E443-1</f>
        <v>0.019047619047619</v>
      </c>
    </row>
    <row r="444" customFormat="false" ht="13.8" hidden="false" customHeight="false" outlineLevel="0" collapsed="false">
      <c r="A444" s="3" t="n">
        <v>442</v>
      </c>
      <c r="B444" s="6" t="s">
        <v>13</v>
      </c>
      <c r="C444" s="6" t="s">
        <v>67</v>
      </c>
      <c r="D444" s="6" t="n">
        <v>250</v>
      </c>
      <c r="E444" s="6" t="n">
        <v>105</v>
      </c>
      <c r="F444" s="6" t="s">
        <v>15</v>
      </c>
      <c r="H444" s="6" t="n">
        <v>20</v>
      </c>
      <c r="I444" s="6" t="n">
        <v>60</v>
      </c>
      <c r="J444" s="1" t="n">
        <v>60.7265486239994</v>
      </c>
      <c r="K444" s="1" t="n">
        <f aca="false">MIN(60,J444)</f>
        <v>60</v>
      </c>
      <c r="L444" s="6" t="n">
        <v>107</v>
      </c>
      <c r="M444" s="7" t="b">
        <f aca="false">FALSE()</f>
        <v>0</v>
      </c>
      <c r="N444" s="5" t="n">
        <f aca="false">+L444/E444-1</f>
        <v>0.019047619047619</v>
      </c>
    </row>
    <row r="445" customFormat="false" ht="13.8" hidden="false" customHeight="false" outlineLevel="0" collapsed="false">
      <c r="A445" s="3" t="n">
        <v>443</v>
      </c>
      <c r="B445" s="6" t="s">
        <v>13</v>
      </c>
      <c r="C445" s="6" t="s">
        <v>67</v>
      </c>
      <c r="D445" s="6" t="n">
        <v>250</v>
      </c>
      <c r="E445" s="6" t="n">
        <v>105</v>
      </c>
      <c r="F445" s="6" t="s">
        <v>15</v>
      </c>
      <c r="H445" s="6" t="n">
        <v>50</v>
      </c>
      <c r="I445" s="6" t="n">
        <v>60</v>
      </c>
      <c r="J445" s="1" t="n">
        <v>60.9014409839983</v>
      </c>
      <c r="K445" s="1" t="n">
        <f aca="false">MIN(60,J445)</f>
        <v>60</v>
      </c>
      <c r="L445" s="6" t="n">
        <v>107</v>
      </c>
      <c r="M445" s="7" t="b">
        <f aca="false">FALSE()</f>
        <v>0</v>
      </c>
      <c r="N445" s="5" t="n">
        <f aca="false">+L445/E445-1</f>
        <v>0.019047619047619</v>
      </c>
    </row>
    <row r="446" customFormat="false" ht="13.8" hidden="false" customHeight="false" outlineLevel="0" collapsed="false">
      <c r="A446" s="3" t="n">
        <v>444</v>
      </c>
      <c r="B446" s="6" t="s">
        <v>13</v>
      </c>
      <c r="C446" s="6" t="s">
        <v>67</v>
      </c>
      <c r="D446" s="6" t="n">
        <v>250</v>
      </c>
      <c r="E446" s="6" t="n">
        <v>105</v>
      </c>
      <c r="F446" s="6" t="s">
        <v>16</v>
      </c>
      <c r="G446" s="6" t="s">
        <v>17</v>
      </c>
      <c r="H446" s="6" t="n">
        <v>10</v>
      </c>
      <c r="I446" s="6" t="n">
        <v>60</v>
      </c>
      <c r="J446" s="1" t="n">
        <v>60.2828312370002</v>
      </c>
      <c r="K446" s="1" t="n">
        <f aca="false">MIN(60,J446)</f>
        <v>60</v>
      </c>
      <c r="L446" s="6" t="n">
        <v>106</v>
      </c>
      <c r="M446" s="7" t="b">
        <f aca="false">FALSE()</f>
        <v>0</v>
      </c>
      <c r="N446" s="5" t="n">
        <f aca="false">+L446/E446-1</f>
        <v>0.00952380952380949</v>
      </c>
    </row>
    <row r="447" customFormat="false" ht="13.8" hidden="false" customHeight="false" outlineLevel="0" collapsed="false">
      <c r="A447" s="3" t="n">
        <v>445</v>
      </c>
      <c r="B447" s="6" t="s">
        <v>13</v>
      </c>
      <c r="C447" s="6" t="s">
        <v>67</v>
      </c>
      <c r="D447" s="6" t="n">
        <v>250</v>
      </c>
      <c r="E447" s="6" t="n">
        <v>105</v>
      </c>
      <c r="F447" s="6" t="s">
        <v>16</v>
      </c>
      <c r="G447" s="6" t="s">
        <v>17</v>
      </c>
      <c r="H447" s="6" t="n">
        <v>20</v>
      </c>
      <c r="I447" s="6" t="n">
        <v>60</v>
      </c>
      <c r="J447" s="1" t="n">
        <v>60.183565606003</v>
      </c>
      <c r="K447" s="1" t="n">
        <f aca="false">MIN(60,J447)</f>
        <v>60</v>
      </c>
      <c r="L447" s="6" t="n">
        <v>106</v>
      </c>
      <c r="M447" s="7" t="b">
        <f aca="false">FALSE()</f>
        <v>0</v>
      </c>
      <c r="N447" s="5" t="n">
        <f aca="false">+L447/E447-1</f>
        <v>0.00952380952380949</v>
      </c>
    </row>
    <row r="448" customFormat="false" ht="13.8" hidden="false" customHeight="false" outlineLevel="0" collapsed="false">
      <c r="A448" s="3" t="n">
        <v>446</v>
      </c>
      <c r="B448" s="6" t="s">
        <v>13</v>
      </c>
      <c r="C448" s="6" t="s">
        <v>67</v>
      </c>
      <c r="D448" s="6" t="n">
        <v>250</v>
      </c>
      <c r="E448" s="6" t="n">
        <v>105</v>
      </c>
      <c r="F448" s="6" t="s">
        <v>16</v>
      </c>
      <c r="G448" s="6" t="s">
        <v>17</v>
      </c>
      <c r="H448" s="6" t="n">
        <v>50</v>
      </c>
      <c r="I448" s="6" t="n">
        <v>60</v>
      </c>
      <c r="J448" s="1" t="n">
        <v>60.8858729519998</v>
      </c>
      <c r="K448" s="1" t="n">
        <f aca="false">MIN(60,J448)</f>
        <v>60</v>
      </c>
      <c r="L448" s="6" t="n">
        <v>106</v>
      </c>
      <c r="M448" s="7" t="b">
        <f aca="false">FALSE()</f>
        <v>0</v>
      </c>
      <c r="N448" s="5" t="n">
        <f aca="false">+L448/E448-1</f>
        <v>0.00952380952380949</v>
      </c>
    </row>
    <row r="449" customFormat="false" ht="13.8" hidden="false" customHeight="false" outlineLevel="0" collapsed="false">
      <c r="A449" s="3" t="n">
        <v>447</v>
      </c>
      <c r="B449" s="6" t="s">
        <v>13</v>
      </c>
      <c r="C449" s="6" t="s">
        <v>67</v>
      </c>
      <c r="D449" s="6" t="n">
        <v>250</v>
      </c>
      <c r="E449" s="6" t="n">
        <v>105</v>
      </c>
      <c r="F449" s="6" t="s">
        <v>16</v>
      </c>
      <c r="G449" s="6" t="s">
        <v>18</v>
      </c>
      <c r="H449" s="6" t="n">
        <v>10</v>
      </c>
      <c r="I449" s="6" t="n">
        <v>60</v>
      </c>
      <c r="J449" s="1" t="n">
        <v>60.1010504499973</v>
      </c>
      <c r="K449" s="1" t="n">
        <f aca="false">MIN(60,J449)</f>
        <v>60</v>
      </c>
      <c r="L449" s="6" t="n">
        <v>106</v>
      </c>
      <c r="M449" s="7" t="b">
        <f aca="false">FALSE()</f>
        <v>0</v>
      </c>
      <c r="N449" s="5" t="n">
        <f aca="false">+L449/E449-1</f>
        <v>0.00952380952380949</v>
      </c>
    </row>
    <row r="450" customFormat="false" ht="13.8" hidden="false" customHeight="false" outlineLevel="0" collapsed="false">
      <c r="A450" s="3" t="n">
        <v>448</v>
      </c>
      <c r="B450" s="6" t="s">
        <v>13</v>
      </c>
      <c r="C450" s="6" t="s">
        <v>67</v>
      </c>
      <c r="D450" s="6" t="n">
        <v>250</v>
      </c>
      <c r="E450" s="6" t="n">
        <v>105</v>
      </c>
      <c r="F450" s="6" t="s">
        <v>16</v>
      </c>
      <c r="G450" s="6" t="s">
        <v>18</v>
      </c>
      <c r="H450" s="6" t="n">
        <v>20</v>
      </c>
      <c r="I450" s="6" t="n">
        <v>60</v>
      </c>
      <c r="J450" s="1" t="n">
        <v>60.1752993159971</v>
      </c>
      <c r="K450" s="1" t="n">
        <f aca="false">MIN(60,J450)</f>
        <v>60</v>
      </c>
      <c r="L450" s="6" t="n">
        <v>106</v>
      </c>
      <c r="M450" s="7" t="b">
        <f aca="false">FALSE()</f>
        <v>0</v>
      </c>
      <c r="N450" s="5" t="n">
        <f aca="false">+L450/E450-1</f>
        <v>0.00952380952380949</v>
      </c>
    </row>
    <row r="451" customFormat="false" ht="13.8" hidden="false" customHeight="false" outlineLevel="0" collapsed="false">
      <c r="A451" s="3" t="n">
        <v>449</v>
      </c>
      <c r="B451" s="6" t="s">
        <v>13</v>
      </c>
      <c r="C451" s="6" t="s">
        <v>67</v>
      </c>
      <c r="D451" s="6" t="n">
        <v>250</v>
      </c>
      <c r="E451" s="6" t="n">
        <v>105</v>
      </c>
      <c r="F451" s="6" t="s">
        <v>16</v>
      </c>
      <c r="G451" s="6" t="s">
        <v>18</v>
      </c>
      <c r="H451" s="6" t="n">
        <v>50</v>
      </c>
      <c r="I451" s="6" t="n">
        <v>60</v>
      </c>
      <c r="J451" s="1" t="n">
        <v>60.1832739650017</v>
      </c>
      <c r="K451" s="1" t="n">
        <f aca="false">MIN(60,J451)</f>
        <v>60</v>
      </c>
      <c r="L451" s="6" t="n">
        <v>106</v>
      </c>
      <c r="M451" s="7" t="b">
        <f aca="false">FALSE()</f>
        <v>0</v>
      </c>
      <c r="N451" s="5" t="n">
        <f aca="false">+L451/E451-1</f>
        <v>0.00952380952380949</v>
      </c>
    </row>
    <row r="452" customFormat="false" ht="13.8" hidden="false" customHeight="false" outlineLevel="0" collapsed="false">
      <c r="A452" s="3" t="n">
        <v>450</v>
      </c>
      <c r="B452" s="6" t="s">
        <v>13</v>
      </c>
      <c r="C452" s="6" t="s">
        <v>68</v>
      </c>
      <c r="D452" s="6" t="n">
        <v>500</v>
      </c>
      <c r="E452" s="6" t="n">
        <v>201</v>
      </c>
      <c r="F452" s="6" t="s">
        <v>15</v>
      </c>
      <c r="H452" s="6" t="n">
        <v>10</v>
      </c>
      <c r="I452" s="6" t="n">
        <v>60</v>
      </c>
      <c r="J452" s="1" t="n">
        <v>60.7872799200013</v>
      </c>
      <c r="K452" s="1" t="n">
        <f aca="false">MIN(60,J452)</f>
        <v>60</v>
      </c>
      <c r="L452" s="6" t="n">
        <v>204</v>
      </c>
      <c r="M452" s="7" t="b">
        <f aca="false">FALSE()</f>
        <v>0</v>
      </c>
      <c r="N452" s="5" t="n">
        <f aca="false">+L452/E452-1</f>
        <v>0.0149253731343284</v>
      </c>
    </row>
    <row r="453" customFormat="false" ht="13.8" hidden="false" customHeight="false" outlineLevel="0" collapsed="false">
      <c r="A453" s="3" t="n">
        <v>451</v>
      </c>
      <c r="B453" s="6" t="s">
        <v>13</v>
      </c>
      <c r="C453" s="6" t="s">
        <v>68</v>
      </c>
      <c r="D453" s="6" t="n">
        <v>500</v>
      </c>
      <c r="E453" s="6" t="n">
        <v>201</v>
      </c>
      <c r="F453" s="6" t="s">
        <v>15</v>
      </c>
      <c r="H453" s="6" t="n">
        <v>20</v>
      </c>
      <c r="I453" s="6" t="n">
        <v>60</v>
      </c>
      <c r="J453" s="1" t="n">
        <v>60.4973768409982</v>
      </c>
      <c r="K453" s="1" t="n">
        <f aca="false">MIN(60,J453)</f>
        <v>60</v>
      </c>
      <c r="L453" s="6" t="n">
        <v>204</v>
      </c>
      <c r="M453" s="7" t="b">
        <f aca="false">FALSE()</f>
        <v>0</v>
      </c>
      <c r="N453" s="5" t="n">
        <f aca="false">+L453/E453-1</f>
        <v>0.0149253731343284</v>
      </c>
    </row>
    <row r="454" customFormat="false" ht="13.8" hidden="false" customHeight="false" outlineLevel="0" collapsed="false">
      <c r="A454" s="3" t="n">
        <v>452</v>
      </c>
      <c r="B454" s="6" t="s">
        <v>13</v>
      </c>
      <c r="C454" s="6" t="s">
        <v>68</v>
      </c>
      <c r="D454" s="6" t="n">
        <v>500</v>
      </c>
      <c r="E454" s="6" t="n">
        <v>201</v>
      </c>
      <c r="F454" s="6" t="s">
        <v>15</v>
      </c>
      <c r="H454" s="6" t="n">
        <v>50</v>
      </c>
      <c r="I454" s="6" t="n">
        <v>60</v>
      </c>
      <c r="J454" s="1" t="n">
        <v>60.4266334950007</v>
      </c>
      <c r="K454" s="1" t="n">
        <f aca="false">MIN(60,J454)</f>
        <v>60</v>
      </c>
      <c r="L454" s="6" t="n">
        <v>204</v>
      </c>
      <c r="M454" s="7" t="b">
        <f aca="false">FALSE()</f>
        <v>0</v>
      </c>
      <c r="N454" s="5" t="n">
        <f aca="false">+L454/E454-1</f>
        <v>0.0149253731343284</v>
      </c>
    </row>
    <row r="455" customFormat="false" ht="13.8" hidden="false" customHeight="false" outlineLevel="0" collapsed="false">
      <c r="A455" s="3" t="n">
        <v>453</v>
      </c>
      <c r="B455" s="6" t="s">
        <v>13</v>
      </c>
      <c r="C455" s="6" t="s">
        <v>68</v>
      </c>
      <c r="D455" s="6" t="n">
        <v>500</v>
      </c>
      <c r="E455" s="6" t="n">
        <v>201</v>
      </c>
      <c r="F455" s="6" t="s">
        <v>16</v>
      </c>
      <c r="G455" s="6" t="s">
        <v>17</v>
      </c>
      <c r="H455" s="6" t="n">
        <v>10</v>
      </c>
      <c r="I455" s="6" t="n">
        <v>60</v>
      </c>
      <c r="J455" s="1" t="n">
        <v>60.0364681589999</v>
      </c>
      <c r="K455" s="1" t="n">
        <f aca="false">MIN(60,J455)</f>
        <v>60</v>
      </c>
      <c r="L455" s="6" t="n">
        <v>202</v>
      </c>
      <c r="M455" s="7" t="b">
        <f aca="false">FALSE()</f>
        <v>0</v>
      </c>
      <c r="N455" s="5" t="n">
        <f aca="false">+L455/E455-1</f>
        <v>0.00497512437810954</v>
      </c>
    </row>
    <row r="456" customFormat="false" ht="13.8" hidden="false" customHeight="false" outlineLevel="0" collapsed="false">
      <c r="A456" s="3" t="n">
        <v>454</v>
      </c>
      <c r="B456" s="6" t="s">
        <v>13</v>
      </c>
      <c r="C456" s="6" t="s">
        <v>68</v>
      </c>
      <c r="D456" s="6" t="n">
        <v>500</v>
      </c>
      <c r="E456" s="6" t="n">
        <v>201</v>
      </c>
      <c r="F456" s="6" t="s">
        <v>16</v>
      </c>
      <c r="G456" s="6" t="s">
        <v>17</v>
      </c>
      <c r="H456" s="6" t="n">
        <v>20</v>
      </c>
      <c r="I456" s="6" t="n">
        <v>60</v>
      </c>
      <c r="J456" s="1" t="n">
        <v>60.577223065</v>
      </c>
      <c r="K456" s="1" t="n">
        <f aca="false">MIN(60,J456)</f>
        <v>60</v>
      </c>
      <c r="L456" s="6" t="n">
        <v>202</v>
      </c>
      <c r="M456" s="7" t="b">
        <f aca="false">FALSE()</f>
        <v>0</v>
      </c>
      <c r="N456" s="5" t="n">
        <f aca="false">+L456/E456-1</f>
        <v>0.00497512437810954</v>
      </c>
    </row>
    <row r="457" customFormat="false" ht="13.8" hidden="false" customHeight="false" outlineLevel="0" collapsed="false">
      <c r="A457" s="3" t="n">
        <v>455</v>
      </c>
      <c r="B457" s="6" t="s">
        <v>13</v>
      </c>
      <c r="C457" s="6" t="s">
        <v>68</v>
      </c>
      <c r="D457" s="6" t="n">
        <v>500</v>
      </c>
      <c r="E457" s="6" t="n">
        <v>201</v>
      </c>
      <c r="F457" s="6" t="s">
        <v>16</v>
      </c>
      <c r="G457" s="6" t="s">
        <v>17</v>
      </c>
      <c r="H457" s="6" t="n">
        <v>50</v>
      </c>
      <c r="I457" s="6" t="n">
        <v>60</v>
      </c>
      <c r="J457" s="1" t="n">
        <v>44.2588048849975</v>
      </c>
      <c r="K457" s="1" t="n">
        <f aca="false">MIN(60,J457)</f>
        <v>44.2588048849975</v>
      </c>
      <c r="L457" s="6" t="n">
        <v>201</v>
      </c>
      <c r="M457" s="7" t="b">
        <f aca="false">TRUE()</f>
        <v>1</v>
      </c>
      <c r="N457" s="5" t="n">
        <f aca="false">+L457/E457-1</f>
        <v>0</v>
      </c>
    </row>
    <row r="458" customFormat="false" ht="13.8" hidden="false" customHeight="false" outlineLevel="0" collapsed="false">
      <c r="A458" s="3" t="n">
        <v>456</v>
      </c>
      <c r="B458" s="6" t="s">
        <v>13</v>
      </c>
      <c r="C458" s="6" t="s">
        <v>68</v>
      </c>
      <c r="D458" s="6" t="n">
        <v>500</v>
      </c>
      <c r="E458" s="6" t="n">
        <v>201</v>
      </c>
      <c r="F458" s="6" t="s">
        <v>16</v>
      </c>
      <c r="G458" s="6" t="s">
        <v>18</v>
      </c>
      <c r="H458" s="6" t="n">
        <v>10</v>
      </c>
      <c r="I458" s="6" t="n">
        <v>60</v>
      </c>
      <c r="J458" s="1" t="n">
        <v>60.0110148329986</v>
      </c>
      <c r="K458" s="1" t="n">
        <f aca="false">MIN(60,J458)</f>
        <v>60</v>
      </c>
      <c r="L458" s="6" t="n">
        <v>202</v>
      </c>
      <c r="M458" s="7" t="b">
        <f aca="false">FALSE()</f>
        <v>0</v>
      </c>
      <c r="N458" s="5" t="n">
        <f aca="false">+L458/E458-1</f>
        <v>0.00497512437810954</v>
      </c>
    </row>
    <row r="459" customFormat="false" ht="13.8" hidden="false" customHeight="false" outlineLevel="0" collapsed="false">
      <c r="A459" s="3" t="n">
        <v>457</v>
      </c>
      <c r="B459" s="6" t="s">
        <v>13</v>
      </c>
      <c r="C459" s="6" t="s">
        <v>68</v>
      </c>
      <c r="D459" s="6" t="n">
        <v>500</v>
      </c>
      <c r="E459" s="6" t="n">
        <v>201</v>
      </c>
      <c r="F459" s="6" t="s">
        <v>16</v>
      </c>
      <c r="G459" s="6" t="s">
        <v>18</v>
      </c>
      <c r="H459" s="6" t="n">
        <v>20</v>
      </c>
      <c r="I459" s="6" t="n">
        <v>60</v>
      </c>
      <c r="J459" s="1" t="n">
        <v>60.4021197039983</v>
      </c>
      <c r="K459" s="1" t="n">
        <f aca="false">MIN(60,J459)</f>
        <v>60</v>
      </c>
      <c r="L459" s="6" t="n">
        <v>202</v>
      </c>
      <c r="M459" s="7" t="b">
        <f aca="false">FALSE()</f>
        <v>0</v>
      </c>
      <c r="N459" s="5" t="n">
        <f aca="false">+L459/E459-1</f>
        <v>0.00497512437810954</v>
      </c>
    </row>
    <row r="460" customFormat="false" ht="13.8" hidden="false" customHeight="false" outlineLevel="0" collapsed="false">
      <c r="A460" s="3" t="n">
        <v>458</v>
      </c>
      <c r="B460" s="6" t="s">
        <v>13</v>
      </c>
      <c r="C460" s="6" t="s">
        <v>68</v>
      </c>
      <c r="D460" s="6" t="n">
        <v>500</v>
      </c>
      <c r="E460" s="6" t="n">
        <v>201</v>
      </c>
      <c r="F460" s="6" t="s">
        <v>16</v>
      </c>
      <c r="G460" s="6" t="s">
        <v>18</v>
      </c>
      <c r="H460" s="6" t="n">
        <v>50</v>
      </c>
      <c r="I460" s="6" t="n">
        <v>60</v>
      </c>
      <c r="J460" s="1" t="n">
        <v>60.5561913609999</v>
      </c>
      <c r="K460" s="1" t="n">
        <f aca="false">MIN(60,J460)</f>
        <v>60</v>
      </c>
      <c r="L460" s="6" t="n">
        <v>202</v>
      </c>
      <c r="M460" s="7" t="b">
        <f aca="false">FALSE()</f>
        <v>0</v>
      </c>
      <c r="N460" s="5" t="n">
        <f aca="false">+L460/E460-1</f>
        <v>0.00497512437810954</v>
      </c>
    </row>
    <row r="461" customFormat="false" ht="13.8" hidden="false" customHeight="false" outlineLevel="0" collapsed="false">
      <c r="A461" s="3" t="n">
        <v>459</v>
      </c>
      <c r="B461" s="6" t="s">
        <v>13</v>
      </c>
      <c r="C461" s="6" t="s">
        <v>69</v>
      </c>
      <c r="D461" s="6" t="n">
        <v>120</v>
      </c>
      <c r="E461" s="6" t="n">
        <v>49</v>
      </c>
      <c r="F461" s="6" t="s">
        <v>15</v>
      </c>
      <c r="H461" s="6" t="n">
        <v>10</v>
      </c>
      <c r="I461" s="6" t="n">
        <v>60</v>
      </c>
      <c r="J461" s="1" t="n">
        <v>0.023633641001652</v>
      </c>
      <c r="K461" s="1" t="n">
        <f aca="false">MIN(60,J461)</f>
        <v>0.023633641001652</v>
      </c>
      <c r="L461" s="6" t="n">
        <v>49</v>
      </c>
      <c r="M461" s="7" t="b">
        <f aca="false">TRUE()</f>
        <v>1</v>
      </c>
      <c r="N461" s="5" t="n">
        <f aca="false">+L461/E461-1</f>
        <v>0</v>
      </c>
    </row>
    <row r="462" customFormat="false" ht="13.8" hidden="false" customHeight="false" outlineLevel="0" collapsed="false">
      <c r="A462" s="3" t="n">
        <v>460</v>
      </c>
      <c r="B462" s="6" t="s">
        <v>13</v>
      </c>
      <c r="C462" s="6" t="s">
        <v>69</v>
      </c>
      <c r="D462" s="6" t="n">
        <v>120</v>
      </c>
      <c r="E462" s="6" t="n">
        <v>49</v>
      </c>
      <c r="F462" s="6" t="s">
        <v>15</v>
      </c>
      <c r="H462" s="6" t="n">
        <v>20</v>
      </c>
      <c r="I462" s="6" t="n">
        <v>60</v>
      </c>
      <c r="J462" s="1" t="n">
        <v>0.022248645000218</v>
      </c>
      <c r="K462" s="1" t="n">
        <f aca="false">MIN(60,J462)</f>
        <v>0.022248645000218</v>
      </c>
      <c r="L462" s="6" t="n">
        <v>49</v>
      </c>
      <c r="M462" s="7" t="b">
        <f aca="false">TRUE()</f>
        <v>1</v>
      </c>
      <c r="N462" s="5" t="n">
        <f aca="false">+L462/E462-1</f>
        <v>0</v>
      </c>
    </row>
    <row r="463" customFormat="false" ht="13.8" hidden="false" customHeight="false" outlineLevel="0" collapsed="false">
      <c r="A463" s="3" t="n">
        <v>461</v>
      </c>
      <c r="B463" s="6" t="s">
        <v>13</v>
      </c>
      <c r="C463" s="6" t="s">
        <v>69</v>
      </c>
      <c r="D463" s="6" t="n">
        <v>120</v>
      </c>
      <c r="E463" s="6" t="n">
        <v>49</v>
      </c>
      <c r="F463" s="6" t="s">
        <v>15</v>
      </c>
      <c r="H463" s="6" t="n">
        <v>50</v>
      </c>
      <c r="I463" s="6" t="n">
        <v>60</v>
      </c>
      <c r="J463" s="1" t="n">
        <v>0.0231787100019574</v>
      </c>
      <c r="K463" s="1" t="n">
        <f aca="false">MIN(60,J463)</f>
        <v>0.0231787100019574</v>
      </c>
      <c r="L463" s="6" t="n">
        <v>49</v>
      </c>
      <c r="M463" s="7" t="b">
        <f aca="false">TRUE()</f>
        <v>1</v>
      </c>
      <c r="N463" s="5" t="n">
        <f aca="false">+L463/E463-1</f>
        <v>0</v>
      </c>
    </row>
    <row r="464" customFormat="false" ht="13.8" hidden="false" customHeight="false" outlineLevel="0" collapsed="false">
      <c r="A464" s="3" t="n">
        <v>462</v>
      </c>
      <c r="B464" s="6" t="s">
        <v>13</v>
      </c>
      <c r="C464" s="6" t="s">
        <v>69</v>
      </c>
      <c r="D464" s="6" t="n">
        <v>120</v>
      </c>
      <c r="E464" s="6" t="n">
        <v>49</v>
      </c>
      <c r="F464" s="6" t="s">
        <v>16</v>
      </c>
      <c r="G464" s="6" t="s">
        <v>17</v>
      </c>
      <c r="H464" s="6" t="n">
        <v>10</v>
      </c>
      <c r="I464" s="6" t="n">
        <v>60</v>
      </c>
      <c r="J464" s="1" t="n">
        <v>0.081918849999056</v>
      </c>
      <c r="K464" s="1" t="n">
        <f aca="false">MIN(60,J464)</f>
        <v>0.081918849999056</v>
      </c>
      <c r="L464" s="6" t="n">
        <v>49</v>
      </c>
      <c r="M464" s="7" t="b">
        <f aca="false">TRUE()</f>
        <v>1</v>
      </c>
      <c r="N464" s="5" t="n">
        <f aca="false">+L464/E464-1</f>
        <v>0</v>
      </c>
    </row>
    <row r="465" customFormat="false" ht="13.8" hidden="false" customHeight="false" outlineLevel="0" collapsed="false">
      <c r="A465" s="3" t="n">
        <v>463</v>
      </c>
      <c r="B465" s="6" t="s">
        <v>13</v>
      </c>
      <c r="C465" s="6" t="s">
        <v>69</v>
      </c>
      <c r="D465" s="6" t="n">
        <v>120</v>
      </c>
      <c r="E465" s="6" t="n">
        <v>49</v>
      </c>
      <c r="F465" s="6" t="s">
        <v>16</v>
      </c>
      <c r="G465" s="6" t="s">
        <v>17</v>
      </c>
      <c r="H465" s="6" t="n">
        <v>20</v>
      </c>
      <c r="I465" s="6" t="n">
        <v>60</v>
      </c>
      <c r="J465" s="1" t="n">
        <v>0.0732574169996951</v>
      </c>
      <c r="K465" s="1" t="n">
        <f aca="false">MIN(60,J465)</f>
        <v>0.0732574169996951</v>
      </c>
      <c r="L465" s="6" t="n">
        <v>49</v>
      </c>
      <c r="M465" s="7" t="b">
        <f aca="false">TRUE()</f>
        <v>1</v>
      </c>
      <c r="N465" s="5" t="n">
        <f aca="false">+L465/E465-1</f>
        <v>0</v>
      </c>
    </row>
    <row r="466" customFormat="false" ht="13.8" hidden="false" customHeight="false" outlineLevel="0" collapsed="false">
      <c r="A466" s="3" t="n">
        <v>464</v>
      </c>
      <c r="B466" s="6" t="s">
        <v>13</v>
      </c>
      <c r="C466" s="6" t="s">
        <v>69</v>
      </c>
      <c r="D466" s="6" t="n">
        <v>120</v>
      </c>
      <c r="E466" s="6" t="n">
        <v>49</v>
      </c>
      <c r="F466" s="6" t="s">
        <v>16</v>
      </c>
      <c r="G466" s="6" t="s">
        <v>17</v>
      </c>
      <c r="H466" s="6" t="n">
        <v>50</v>
      </c>
      <c r="I466" s="6" t="n">
        <v>60</v>
      </c>
      <c r="J466" s="1" t="n">
        <v>0.0818672379973577</v>
      </c>
      <c r="K466" s="1" t="n">
        <f aca="false">MIN(60,J466)</f>
        <v>0.0818672379973577</v>
      </c>
      <c r="L466" s="6" t="n">
        <v>49</v>
      </c>
      <c r="M466" s="7" t="b">
        <f aca="false">TRUE()</f>
        <v>1</v>
      </c>
      <c r="N466" s="5" t="n">
        <f aca="false">+L466/E466-1</f>
        <v>0</v>
      </c>
    </row>
    <row r="467" customFormat="false" ht="13.8" hidden="false" customHeight="false" outlineLevel="0" collapsed="false">
      <c r="A467" s="3" t="n">
        <v>465</v>
      </c>
      <c r="B467" s="6" t="s">
        <v>13</v>
      </c>
      <c r="C467" s="6" t="s">
        <v>69</v>
      </c>
      <c r="D467" s="6" t="n">
        <v>120</v>
      </c>
      <c r="E467" s="6" t="n">
        <v>49</v>
      </c>
      <c r="F467" s="6" t="s">
        <v>16</v>
      </c>
      <c r="G467" s="6" t="s">
        <v>18</v>
      </c>
      <c r="H467" s="6" t="n">
        <v>10</v>
      </c>
      <c r="I467" s="6" t="n">
        <v>60</v>
      </c>
      <c r="J467" s="1" t="n">
        <v>0.0569747430017742</v>
      </c>
      <c r="K467" s="1" t="n">
        <f aca="false">MIN(60,J467)</f>
        <v>0.0569747430017742</v>
      </c>
      <c r="L467" s="6" t="n">
        <v>49</v>
      </c>
      <c r="M467" s="7" t="b">
        <f aca="false">TRUE()</f>
        <v>1</v>
      </c>
      <c r="N467" s="5" t="n">
        <f aca="false">+L467/E467-1</f>
        <v>0</v>
      </c>
    </row>
    <row r="468" customFormat="false" ht="13.8" hidden="false" customHeight="false" outlineLevel="0" collapsed="false">
      <c r="A468" s="3" t="n">
        <v>466</v>
      </c>
      <c r="B468" s="6" t="s">
        <v>13</v>
      </c>
      <c r="C468" s="6" t="s">
        <v>69</v>
      </c>
      <c r="D468" s="6" t="n">
        <v>120</v>
      </c>
      <c r="E468" s="6" t="n">
        <v>49</v>
      </c>
      <c r="F468" s="6" t="s">
        <v>16</v>
      </c>
      <c r="G468" s="6" t="s">
        <v>18</v>
      </c>
      <c r="H468" s="6" t="n">
        <v>20</v>
      </c>
      <c r="I468" s="6" t="n">
        <v>60</v>
      </c>
      <c r="J468" s="1" t="n">
        <v>0.0523360090010101</v>
      </c>
      <c r="K468" s="1" t="n">
        <f aca="false">MIN(60,J468)</f>
        <v>0.0523360090010101</v>
      </c>
      <c r="L468" s="6" t="n">
        <v>49</v>
      </c>
      <c r="M468" s="7" t="b">
        <f aca="false">TRUE()</f>
        <v>1</v>
      </c>
      <c r="N468" s="5" t="n">
        <f aca="false">+L468/E468-1</f>
        <v>0</v>
      </c>
    </row>
    <row r="469" customFormat="false" ht="13.8" hidden="false" customHeight="false" outlineLevel="0" collapsed="false">
      <c r="A469" s="3" t="n">
        <v>467</v>
      </c>
      <c r="B469" s="6" t="s">
        <v>13</v>
      </c>
      <c r="C469" s="6" t="s">
        <v>69</v>
      </c>
      <c r="D469" s="6" t="n">
        <v>120</v>
      </c>
      <c r="E469" s="6" t="n">
        <v>49</v>
      </c>
      <c r="F469" s="6" t="s">
        <v>16</v>
      </c>
      <c r="G469" s="6" t="s">
        <v>18</v>
      </c>
      <c r="H469" s="6" t="n">
        <v>50</v>
      </c>
      <c r="I469" s="6" t="n">
        <v>60</v>
      </c>
      <c r="J469" s="1" t="n">
        <v>0.0508239859991591</v>
      </c>
      <c r="K469" s="1" t="n">
        <f aca="false">MIN(60,J469)</f>
        <v>0.0508239859991591</v>
      </c>
      <c r="L469" s="6" t="n">
        <v>49</v>
      </c>
      <c r="M469" s="7" t="b">
        <f aca="false">TRUE()</f>
        <v>1</v>
      </c>
      <c r="N469" s="5" t="n">
        <f aca="false">+L469/E469-1</f>
        <v>0</v>
      </c>
    </row>
    <row r="470" customFormat="false" ht="13.8" hidden="false" customHeight="false" outlineLevel="0" collapsed="false">
      <c r="A470" s="3" t="n">
        <v>468</v>
      </c>
      <c r="B470" s="6" t="s">
        <v>13</v>
      </c>
      <c r="C470" s="6" t="s">
        <v>70</v>
      </c>
      <c r="D470" s="6" t="n">
        <v>250</v>
      </c>
      <c r="E470" s="6" t="n">
        <v>105</v>
      </c>
      <c r="F470" s="6" t="s">
        <v>15</v>
      </c>
      <c r="H470" s="6" t="n">
        <v>10</v>
      </c>
      <c r="I470" s="6" t="n">
        <v>60</v>
      </c>
      <c r="J470" s="1" t="n">
        <v>60.4948472339966</v>
      </c>
      <c r="K470" s="1" t="n">
        <f aca="false">MIN(60,J470)</f>
        <v>60</v>
      </c>
      <c r="L470" s="6" t="n">
        <v>107</v>
      </c>
      <c r="M470" s="7" t="b">
        <f aca="false">FALSE()</f>
        <v>0</v>
      </c>
      <c r="N470" s="5" t="n">
        <f aca="false">+L470/E470-1</f>
        <v>0.019047619047619</v>
      </c>
    </row>
    <row r="471" customFormat="false" ht="13.8" hidden="false" customHeight="false" outlineLevel="0" collapsed="false">
      <c r="A471" s="3" t="n">
        <v>469</v>
      </c>
      <c r="B471" s="6" t="s">
        <v>13</v>
      </c>
      <c r="C471" s="6" t="s">
        <v>70</v>
      </c>
      <c r="D471" s="6" t="n">
        <v>250</v>
      </c>
      <c r="E471" s="6" t="n">
        <v>105</v>
      </c>
      <c r="F471" s="6" t="s">
        <v>15</v>
      </c>
      <c r="H471" s="6" t="n">
        <v>20</v>
      </c>
      <c r="I471" s="6" t="n">
        <v>60</v>
      </c>
      <c r="J471" s="1" t="n">
        <v>60.4572620440012</v>
      </c>
      <c r="K471" s="1" t="n">
        <f aca="false">MIN(60,J471)</f>
        <v>60</v>
      </c>
      <c r="L471" s="6" t="n">
        <v>107</v>
      </c>
      <c r="M471" s="7" t="b">
        <f aca="false">FALSE()</f>
        <v>0</v>
      </c>
      <c r="N471" s="5" t="n">
        <f aca="false">+L471/E471-1</f>
        <v>0.019047619047619</v>
      </c>
    </row>
    <row r="472" customFormat="false" ht="13.8" hidden="false" customHeight="false" outlineLevel="0" collapsed="false">
      <c r="A472" s="3" t="n">
        <v>470</v>
      </c>
      <c r="B472" s="6" t="s">
        <v>13</v>
      </c>
      <c r="C472" s="6" t="s">
        <v>70</v>
      </c>
      <c r="D472" s="6" t="n">
        <v>250</v>
      </c>
      <c r="E472" s="6" t="n">
        <v>105</v>
      </c>
      <c r="F472" s="6" t="s">
        <v>15</v>
      </c>
      <c r="H472" s="6" t="n">
        <v>50</v>
      </c>
      <c r="I472" s="6" t="n">
        <v>60</v>
      </c>
      <c r="J472" s="1" t="n">
        <v>60.4673883069991</v>
      </c>
      <c r="K472" s="1" t="n">
        <f aca="false">MIN(60,J472)</f>
        <v>60</v>
      </c>
      <c r="L472" s="6" t="n">
        <v>107</v>
      </c>
      <c r="M472" s="7" t="b">
        <f aca="false">FALSE()</f>
        <v>0</v>
      </c>
      <c r="N472" s="5" t="n">
        <f aca="false">+L472/E472-1</f>
        <v>0.019047619047619</v>
      </c>
    </row>
    <row r="473" customFormat="false" ht="13.8" hidden="false" customHeight="false" outlineLevel="0" collapsed="false">
      <c r="A473" s="3" t="n">
        <v>471</v>
      </c>
      <c r="B473" s="6" t="s">
        <v>13</v>
      </c>
      <c r="C473" s="6" t="s">
        <v>70</v>
      </c>
      <c r="D473" s="6" t="n">
        <v>250</v>
      </c>
      <c r="E473" s="6" t="n">
        <v>105</v>
      </c>
      <c r="F473" s="6" t="s">
        <v>16</v>
      </c>
      <c r="G473" s="6" t="s">
        <v>17</v>
      </c>
      <c r="H473" s="6" t="n">
        <v>10</v>
      </c>
      <c r="I473" s="6" t="n">
        <v>60</v>
      </c>
      <c r="J473" s="1" t="n">
        <v>60.2919900510024</v>
      </c>
      <c r="K473" s="1" t="n">
        <f aca="false">MIN(60,J473)</f>
        <v>60</v>
      </c>
      <c r="L473" s="6" t="n">
        <v>106</v>
      </c>
      <c r="M473" s="7" t="b">
        <f aca="false">FALSE()</f>
        <v>0</v>
      </c>
      <c r="N473" s="5" t="n">
        <f aca="false">+L473/E473-1</f>
        <v>0.00952380952380949</v>
      </c>
    </row>
    <row r="474" customFormat="false" ht="13.8" hidden="false" customHeight="false" outlineLevel="0" collapsed="false">
      <c r="A474" s="3" t="n">
        <v>472</v>
      </c>
      <c r="B474" s="6" t="s">
        <v>13</v>
      </c>
      <c r="C474" s="6" t="s">
        <v>70</v>
      </c>
      <c r="D474" s="6" t="n">
        <v>250</v>
      </c>
      <c r="E474" s="6" t="n">
        <v>105</v>
      </c>
      <c r="F474" s="6" t="s">
        <v>16</v>
      </c>
      <c r="G474" s="6" t="s">
        <v>17</v>
      </c>
      <c r="H474" s="6" t="n">
        <v>20</v>
      </c>
      <c r="I474" s="6" t="n">
        <v>60</v>
      </c>
      <c r="J474" s="1" t="n">
        <v>60.1550683300011</v>
      </c>
      <c r="K474" s="1" t="n">
        <f aca="false">MIN(60,J474)</f>
        <v>60</v>
      </c>
      <c r="L474" s="6" t="n">
        <v>106</v>
      </c>
      <c r="M474" s="7" t="b">
        <f aca="false">FALSE()</f>
        <v>0</v>
      </c>
      <c r="N474" s="5" t="n">
        <f aca="false">+L474/E474-1</f>
        <v>0.00952380952380949</v>
      </c>
    </row>
    <row r="475" customFormat="false" ht="13.8" hidden="false" customHeight="false" outlineLevel="0" collapsed="false">
      <c r="A475" s="3" t="n">
        <v>473</v>
      </c>
      <c r="B475" s="6" t="s">
        <v>13</v>
      </c>
      <c r="C475" s="6" t="s">
        <v>70</v>
      </c>
      <c r="D475" s="6" t="n">
        <v>250</v>
      </c>
      <c r="E475" s="6" t="n">
        <v>105</v>
      </c>
      <c r="F475" s="6" t="s">
        <v>16</v>
      </c>
      <c r="G475" s="6" t="s">
        <v>17</v>
      </c>
      <c r="H475" s="6" t="n">
        <v>50</v>
      </c>
      <c r="I475" s="6" t="n">
        <v>60</v>
      </c>
      <c r="J475" s="1" t="n">
        <v>60.6519833839993</v>
      </c>
      <c r="K475" s="1" t="n">
        <f aca="false">MIN(60,J475)</f>
        <v>60</v>
      </c>
      <c r="L475" s="6" t="n">
        <v>106</v>
      </c>
      <c r="M475" s="7" t="b">
        <f aca="false">FALSE()</f>
        <v>0</v>
      </c>
      <c r="N475" s="5" t="n">
        <f aca="false">+L475/E475-1</f>
        <v>0.00952380952380949</v>
      </c>
    </row>
    <row r="476" customFormat="false" ht="13.8" hidden="false" customHeight="false" outlineLevel="0" collapsed="false">
      <c r="A476" s="3" t="n">
        <v>474</v>
      </c>
      <c r="B476" s="6" t="s">
        <v>13</v>
      </c>
      <c r="C476" s="6" t="s">
        <v>70</v>
      </c>
      <c r="D476" s="6" t="n">
        <v>250</v>
      </c>
      <c r="E476" s="6" t="n">
        <v>105</v>
      </c>
      <c r="F476" s="6" t="s">
        <v>16</v>
      </c>
      <c r="G476" s="6" t="s">
        <v>18</v>
      </c>
      <c r="H476" s="6" t="n">
        <v>10</v>
      </c>
      <c r="I476" s="6" t="n">
        <v>60</v>
      </c>
      <c r="J476" s="1" t="n">
        <v>60.3264168559981</v>
      </c>
      <c r="K476" s="1" t="n">
        <f aca="false">MIN(60,J476)</f>
        <v>60</v>
      </c>
      <c r="L476" s="6" t="n">
        <v>106</v>
      </c>
      <c r="M476" s="7" t="b">
        <f aca="false">FALSE()</f>
        <v>0</v>
      </c>
      <c r="N476" s="5" t="n">
        <f aca="false">+L476/E476-1</f>
        <v>0.00952380952380949</v>
      </c>
    </row>
    <row r="477" customFormat="false" ht="13.8" hidden="false" customHeight="false" outlineLevel="0" collapsed="false">
      <c r="A477" s="3" t="n">
        <v>475</v>
      </c>
      <c r="B477" s="6" t="s">
        <v>13</v>
      </c>
      <c r="C477" s="6" t="s">
        <v>70</v>
      </c>
      <c r="D477" s="6" t="n">
        <v>250</v>
      </c>
      <c r="E477" s="6" t="n">
        <v>105</v>
      </c>
      <c r="F477" s="6" t="s">
        <v>16</v>
      </c>
      <c r="G477" s="6" t="s">
        <v>18</v>
      </c>
      <c r="H477" s="6" t="n">
        <v>20</v>
      </c>
      <c r="I477" s="6" t="n">
        <v>60</v>
      </c>
      <c r="J477" s="1" t="n">
        <v>60.2121277709994</v>
      </c>
      <c r="K477" s="1" t="n">
        <f aca="false">MIN(60,J477)</f>
        <v>60</v>
      </c>
      <c r="L477" s="6" t="n">
        <v>106</v>
      </c>
      <c r="M477" s="7" t="b">
        <f aca="false">FALSE()</f>
        <v>0</v>
      </c>
      <c r="N477" s="5" t="n">
        <f aca="false">+L477/E477-1</f>
        <v>0.00952380952380949</v>
      </c>
    </row>
    <row r="478" customFormat="false" ht="13.8" hidden="false" customHeight="false" outlineLevel="0" collapsed="false">
      <c r="A478" s="3" t="n">
        <v>476</v>
      </c>
      <c r="B478" s="6" t="s">
        <v>13</v>
      </c>
      <c r="C478" s="6" t="s">
        <v>70</v>
      </c>
      <c r="D478" s="6" t="n">
        <v>250</v>
      </c>
      <c r="E478" s="6" t="n">
        <v>105</v>
      </c>
      <c r="F478" s="6" t="s">
        <v>16</v>
      </c>
      <c r="G478" s="6" t="s">
        <v>18</v>
      </c>
      <c r="H478" s="6" t="n">
        <v>50</v>
      </c>
      <c r="I478" s="6" t="n">
        <v>60</v>
      </c>
      <c r="J478" s="1" t="n">
        <v>60.0455118669997</v>
      </c>
      <c r="K478" s="1" t="n">
        <f aca="false">MIN(60,J478)</f>
        <v>60</v>
      </c>
      <c r="L478" s="6" t="n">
        <v>106</v>
      </c>
      <c r="M478" s="7" t="b">
        <f aca="false">FALSE()</f>
        <v>0</v>
      </c>
      <c r="N478" s="5" t="n">
        <f aca="false">+L478/E478-1</f>
        <v>0.00952380952380949</v>
      </c>
    </row>
    <row r="479" customFormat="false" ht="13.8" hidden="false" customHeight="false" outlineLevel="0" collapsed="false">
      <c r="A479" s="3" t="n">
        <v>477</v>
      </c>
      <c r="B479" s="6" t="s">
        <v>13</v>
      </c>
      <c r="C479" s="6" t="s">
        <v>71</v>
      </c>
      <c r="D479" s="6" t="n">
        <v>120</v>
      </c>
      <c r="E479" s="6" t="n">
        <v>48</v>
      </c>
      <c r="F479" s="6" t="s">
        <v>15</v>
      </c>
      <c r="H479" s="6" t="n">
        <v>10</v>
      </c>
      <c r="I479" s="6" t="n">
        <v>60</v>
      </c>
      <c r="J479" s="1" t="n">
        <v>2.8227344400002</v>
      </c>
      <c r="K479" s="1" t="n">
        <f aca="false">MIN(60,J479)</f>
        <v>2.8227344400002</v>
      </c>
      <c r="L479" s="6" t="n">
        <v>48</v>
      </c>
      <c r="M479" s="7" t="b">
        <f aca="false">TRUE()</f>
        <v>1</v>
      </c>
      <c r="N479" s="5" t="n">
        <f aca="false">+L479/E479-1</f>
        <v>0</v>
      </c>
    </row>
    <row r="480" customFormat="false" ht="13.8" hidden="false" customHeight="false" outlineLevel="0" collapsed="false">
      <c r="A480" s="3" t="n">
        <v>478</v>
      </c>
      <c r="B480" s="6" t="s">
        <v>13</v>
      </c>
      <c r="C480" s="6" t="s">
        <v>71</v>
      </c>
      <c r="D480" s="6" t="n">
        <v>120</v>
      </c>
      <c r="E480" s="6" t="n">
        <v>48</v>
      </c>
      <c r="F480" s="6" t="s">
        <v>15</v>
      </c>
      <c r="H480" s="6" t="n">
        <v>20</v>
      </c>
      <c r="I480" s="6" t="n">
        <v>60</v>
      </c>
      <c r="J480" s="1" t="n">
        <v>41.4983043920002</v>
      </c>
      <c r="K480" s="1" t="n">
        <f aca="false">MIN(60,J480)</f>
        <v>41.4983043920002</v>
      </c>
      <c r="L480" s="6" t="n">
        <v>48</v>
      </c>
      <c r="M480" s="7" t="b">
        <f aca="false">TRUE()</f>
        <v>1</v>
      </c>
      <c r="N480" s="5" t="n">
        <f aca="false">+L480/E480-1</f>
        <v>0</v>
      </c>
    </row>
    <row r="481" customFormat="false" ht="13.8" hidden="false" customHeight="false" outlineLevel="0" collapsed="false">
      <c r="A481" s="3" t="n">
        <v>479</v>
      </c>
      <c r="B481" s="6" t="s">
        <v>13</v>
      </c>
      <c r="C481" s="6" t="s">
        <v>71</v>
      </c>
      <c r="D481" s="6" t="n">
        <v>120</v>
      </c>
      <c r="E481" s="6" t="n">
        <v>48</v>
      </c>
      <c r="F481" s="6" t="s">
        <v>15</v>
      </c>
      <c r="H481" s="6" t="n">
        <v>50</v>
      </c>
      <c r="I481" s="6" t="n">
        <v>60</v>
      </c>
      <c r="J481" s="1" t="n">
        <v>60.4375653290008</v>
      </c>
      <c r="K481" s="1" t="n">
        <f aca="false">MIN(60,J481)</f>
        <v>60</v>
      </c>
      <c r="L481" s="6" t="n">
        <v>49</v>
      </c>
      <c r="M481" s="7" t="b">
        <f aca="false">FALSE()</f>
        <v>0</v>
      </c>
      <c r="N481" s="5" t="n">
        <f aca="false">+L481/E481-1</f>
        <v>0.0208333333333333</v>
      </c>
    </row>
    <row r="482" customFormat="false" ht="13.8" hidden="false" customHeight="false" outlineLevel="0" collapsed="false">
      <c r="A482" s="3" t="n">
        <v>480</v>
      </c>
      <c r="B482" s="6" t="s">
        <v>13</v>
      </c>
      <c r="C482" s="6" t="s">
        <v>71</v>
      </c>
      <c r="D482" s="6" t="n">
        <v>120</v>
      </c>
      <c r="E482" s="6" t="n">
        <v>48</v>
      </c>
      <c r="F482" s="6" t="s">
        <v>16</v>
      </c>
      <c r="G482" s="6" t="s">
        <v>17</v>
      </c>
      <c r="H482" s="6" t="n">
        <v>10</v>
      </c>
      <c r="I482" s="6" t="n">
        <v>60</v>
      </c>
      <c r="J482" s="1" t="n">
        <v>0.123121207998338</v>
      </c>
      <c r="K482" s="1" t="n">
        <f aca="false">MIN(60,J482)</f>
        <v>0.123121207998338</v>
      </c>
      <c r="L482" s="6" t="n">
        <v>48</v>
      </c>
      <c r="M482" s="7" t="b">
        <f aca="false">TRUE()</f>
        <v>1</v>
      </c>
      <c r="N482" s="5" t="n">
        <f aca="false">+L482/E482-1</f>
        <v>0</v>
      </c>
    </row>
    <row r="483" customFormat="false" ht="13.8" hidden="false" customHeight="false" outlineLevel="0" collapsed="false">
      <c r="A483" s="3" t="n">
        <v>481</v>
      </c>
      <c r="B483" s="6" t="s">
        <v>13</v>
      </c>
      <c r="C483" s="6" t="s">
        <v>71</v>
      </c>
      <c r="D483" s="6" t="n">
        <v>120</v>
      </c>
      <c r="E483" s="6" t="n">
        <v>48</v>
      </c>
      <c r="F483" s="6" t="s">
        <v>16</v>
      </c>
      <c r="G483" s="6" t="s">
        <v>17</v>
      </c>
      <c r="H483" s="6" t="n">
        <v>20</v>
      </c>
      <c r="I483" s="6" t="n">
        <v>60</v>
      </c>
      <c r="J483" s="1" t="n">
        <v>0.0984155369988002</v>
      </c>
      <c r="K483" s="1" t="n">
        <f aca="false">MIN(60,J483)</f>
        <v>0.0984155369988002</v>
      </c>
      <c r="L483" s="6" t="n">
        <v>48</v>
      </c>
      <c r="M483" s="7" t="b">
        <f aca="false">TRUE()</f>
        <v>1</v>
      </c>
      <c r="N483" s="5" t="n">
        <f aca="false">+L483/E483-1</f>
        <v>0</v>
      </c>
    </row>
    <row r="484" customFormat="false" ht="13.8" hidden="false" customHeight="false" outlineLevel="0" collapsed="false">
      <c r="A484" s="3" t="n">
        <v>482</v>
      </c>
      <c r="B484" s="6" t="s">
        <v>13</v>
      </c>
      <c r="C484" s="6" t="s">
        <v>71</v>
      </c>
      <c r="D484" s="6" t="n">
        <v>120</v>
      </c>
      <c r="E484" s="6" t="n">
        <v>48</v>
      </c>
      <c r="F484" s="6" t="s">
        <v>16</v>
      </c>
      <c r="G484" s="6" t="s">
        <v>17</v>
      </c>
      <c r="H484" s="6" t="n">
        <v>50</v>
      </c>
      <c r="I484" s="6" t="n">
        <v>60</v>
      </c>
      <c r="J484" s="1" t="n">
        <v>0.0813778570009163</v>
      </c>
      <c r="K484" s="1" t="n">
        <f aca="false">MIN(60,J484)</f>
        <v>0.0813778570009163</v>
      </c>
      <c r="L484" s="6" t="n">
        <v>48</v>
      </c>
      <c r="M484" s="7" t="b">
        <f aca="false">TRUE()</f>
        <v>1</v>
      </c>
      <c r="N484" s="5" t="n">
        <f aca="false">+L484/E484-1</f>
        <v>0</v>
      </c>
    </row>
    <row r="485" customFormat="false" ht="13.8" hidden="false" customHeight="false" outlineLevel="0" collapsed="false">
      <c r="A485" s="3" t="n">
        <v>483</v>
      </c>
      <c r="B485" s="6" t="s">
        <v>13</v>
      </c>
      <c r="C485" s="6" t="s">
        <v>71</v>
      </c>
      <c r="D485" s="6" t="n">
        <v>120</v>
      </c>
      <c r="E485" s="6" t="n">
        <v>48</v>
      </c>
      <c r="F485" s="6" t="s">
        <v>16</v>
      </c>
      <c r="G485" s="6" t="s">
        <v>18</v>
      </c>
      <c r="H485" s="6" t="n">
        <v>10</v>
      </c>
      <c r="I485" s="6" t="n">
        <v>60</v>
      </c>
      <c r="J485" s="1" t="n">
        <v>0.0620553619992279</v>
      </c>
      <c r="K485" s="1" t="n">
        <f aca="false">MIN(60,J485)</f>
        <v>0.0620553619992279</v>
      </c>
      <c r="L485" s="6" t="n">
        <v>48</v>
      </c>
      <c r="M485" s="7" t="b">
        <f aca="false">TRUE()</f>
        <v>1</v>
      </c>
      <c r="N485" s="5" t="n">
        <f aca="false">+L485/E485-1</f>
        <v>0</v>
      </c>
    </row>
    <row r="486" customFormat="false" ht="13.8" hidden="false" customHeight="false" outlineLevel="0" collapsed="false">
      <c r="A486" s="3" t="n">
        <v>484</v>
      </c>
      <c r="B486" s="6" t="s">
        <v>13</v>
      </c>
      <c r="C486" s="6" t="s">
        <v>71</v>
      </c>
      <c r="D486" s="6" t="n">
        <v>120</v>
      </c>
      <c r="E486" s="6" t="n">
        <v>48</v>
      </c>
      <c r="F486" s="6" t="s">
        <v>16</v>
      </c>
      <c r="G486" s="6" t="s">
        <v>18</v>
      </c>
      <c r="H486" s="6" t="n">
        <v>20</v>
      </c>
      <c r="I486" s="6" t="n">
        <v>60</v>
      </c>
      <c r="J486" s="1" t="n">
        <v>0.060588820000703</v>
      </c>
      <c r="K486" s="1" t="n">
        <f aca="false">MIN(60,J486)</f>
        <v>0.060588820000703</v>
      </c>
      <c r="L486" s="6" t="n">
        <v>48</v>
      </c>
      <c r="M486" s="7" t="b">
        <f aca="false">TRUE()</f>
        <v>1</v>
      </c>
      <c r="N486" s="5" t="n">
        <f aca="false">+L486/E486-1</f>
        <v>0</v>
      </c>
    </row>
    <row r="487" customFormat="false" ht="13.8" hidden="false" customHeight="false" outlineLevel="0" collapsed="false">
      <c r="A487" s="3" t="n">
        <v>485</v>
      </c>
      <c r="B487" s="6" t="s">
        <v>13</v>
      </c>
      <c r="C487" s="6" t="s">
        <v>71</v>
      </c>
      <c r="D487" s="6" t="n">
        <v>120</v>
      </c>
      <c r="E487" s="6" t="n">
        <v>48</v>
      </c>
      <c r="F487" s="6" t="s">
        <v>16</v>
      </c>
      <c r="G487" s="6" t="s">
        <v>18</v>
      </c>
      <c r="H487" s="6" t="n">
        <v>50</v>
      </c>
      <c r="I487" s="6" t="n">
        <v>60</v>
      </c>
      <c r="J487" s="1" t="n">
        <v>0.144628305999504</v>
      </c>
      <c r="K487" s="1" t="n">
        <f aca="false">MIN(60,J487)</f>
        <v>0.144628305999504</v>
      </c>
      <c r="L487" s="6" t="n">
        <v>48</v>
      </c>
      <c r="M487" s="7" t="b">
        <f aca="false">TRUE()</f>
        <v>1</v>
      </c>
      <c r="N487" s="5" t="n">
        <f aca="false">+L487/E487-1</f>
        <v>0</v>
      </c>
    </row>
    <row r="488" customFormat="false" ht="13.8" hidden="false" customHeight="false" outlineLevel="0" collapsed="false">
      <c r="A488" s="3" t="n">
        <v>486</v>
      </c>
      <c r="B488" s="6" t="s">
        <v>13</v>
      </c>
      <c r="C488" s="6" t="s">
        <v>72</v>
      </c>
      <c r="D488" s="6" t="n">
        <v>120</v>
      </c>
      <c r="E488" s="6" t="n">
        <v>49</v>
      </c>
      <c r="F488" s="6" t="s">
        <v>15</v>
      </c>
      <c r="H488" s="6" t="n">
        <v>10</v>
      </c>
      <c r="I488" s="6" t="n">
        <v>60</v>
      </c>
      <c r="J488" s="1" t="n">
        <v>60.153263809003</v>
      </c>
      <c r="K488" s="1" t="n">
        <f aca="false">MIN(60,J488)</f>
        <v>60</v>
      </c>
      <c r="L488" s="6" t="n">
        <v>50</v>
      </c>
      <c r="M488" s="7" t="b">
        <f aca="false">FALSE()</f>
        <v>0</v>
      </c>
      <c r="N488" s="5" t="n">
        <f aca="false">+L488/E488-1</f>
        <v>0.0204081632653061</v>
      </c>
    </row>
    <row r="489" customFormat="false" ht="13.8" hidden="false" customHeight="false" outlineLevel="0" collapsed="false">
      <c r="A489" s="3" t="n">
        <v>487</v>
      </c>
      <c r="B489" s="6" t="s">
        <v>13</v>
      </c>
      <c r="C489" s="6" t="s">
        <v>72</v>
      </c>
      <c r="D489" s="6" t="n">
        <v>120</v>
      </c>
      <c r="E489" s="6" t="n">
        <v>49</v>
      </c>
      <c r="F489" s="6" t="s">
        <v>15</v>
      </c>
      <c r="H489" s="6" t="n">
        <v>20</v>
      </c>
      <c r="I489" s="6" t="n">
        <v>60</v>
      </c>
      <c r="J489" s="1" t="n">
        <v>60.1716412700007</v>
      </c>
      <c r="K489" s="1" t="n">
        <f aca="false">MIN(60,J489)</f>
        <v>60</v>
      </c>
      <c r="L489" s="6" t="n">
        <v>50</v>
      </c>
      <c r="M489" s="7" t="b">
        <f aca="false">FALSE()</f>
        <v>0</v>
      </c>
      <c r="N489" s="5" t="n">
        <f aca="false">+L489/E489-1</f>
        <v>0.0204081632653061</v>
      </c>
    </row>
    <row r="490" customFormat="false" ht="13.8" hidden="false" customHeight="false" outlineLevel="0" collapsed="false">
      <c r="A490" s="3" t="n">
        <v>488</v>
      </c>
      <c r="B490" s="6" t="s">
        <v>13</v>
      </c>
      <c r="C490" s="6" t="s">
        <v>72</v>
      </c>
      <c r="D490" s="6" t="n">
        <v>120</v>
      </c>
      <c r="E490" s="6" t="n">
        <v>49</v>
      </c>
      <c r="F490" s="6" t="s">
        <v>15</v>
      </c>
      <c r="H490" s="6" t="n">
        <v>50</v>
      </c>
      <c r="I490" s="6" t="n">
        <v>60</v>
      </c>
      <c r="J490" s="1" t="n">
        <v>60.4886116429989</v>
      </c>
      <c r="K490" s="1" t="n">
        <f aca="false">MIN(60,J490)</f>
        <v>60</v>
      </c>
      <c r="L490" s="6" t="n">
        <v>50</v>
      </c>
      <c r="M490" s="7" t="b">
        <f aca="false">FALSE()</f>
        <v>0</v>
      </c>
      <c r="N490" s="5" t="n">
        <f aca="false">+L490/E490-1</f>
        <v>0.0204081632653061</v>
      </c>
    </row>
    <row r="491" customFormat="false" ht="13.8" hidden="false" customHeight="false" outlineLevel="0" collapsed="false">
      <c r="A491" s="3" t="n">
        <v>489</v>
      </c>
      <c r="B491" s="6" t="s">
        <v>13</v>
      </c>
      <c r="C491" s="6" t="s">
        <v>72</v>
      </c>
      <c r="D491" s="6" t="n">
        <v>120</v>
      </c>
      <c r="E491" s="6" t="n">
        <v>49</v>
      </c>
      <c r="F491" s="6" t="s">
        <v>16</v>
      </c>
      <c r="G491" s="6" t="s">
        <v>17</v>
      </c>
      <c r="H491" s="6" t="n">
        <v>10</v>
      </c>
      <c r="I491" s="6" t="n">
        <v>60</v>
      </c>
      <c r="J491" s="1" t="n">
        <v>8.5954514010009</v>
      </c>
      <c r="K491" s="1" t="n">
        <f aca="false">MIN(60,J491)</f>
        <v>8.5954514010009</v>
      </c>
      <c r="L491" s="6" t="n">
        <v>49</v>
      </c>
      <c r="M491" s="7" t="b">
        <f aca="false">TRUE()</f>
        <v>1</v>
      </c>
      <c r="N491" s="5" t="n">
        <f aca="false">+L491/E491-1</f>
        <v>0</v>
      </c>
    </row>
    <row r="492" customFormat="false" ht="13.8" hidden="false" customHeight="false" outlineLevel="0" collapsed="false">
      <c r="A492" s="3" t="n">
        <v>490</v>
      </c>
      <c r="B492" s="6" t="s">
        <v>13</v>
      </c>
      <c r="C492" s="6" t="s">
        <v>72</v>
      </c>
      <c r="D492" s="6" t="n">
        <v>120</v>
      </c>
      <c r="E492" s="6" t="n">
        <v>49</v>
      </c>
      <c r="F492" s="6" t="s">
        <v>16</v>
      </c>
      <c r="G492" s="6" t="s">
        <v>17</v>
      </c>
      <c r="H492" s="6" t="n">
        <v>20</v>
      </c>
      <c r="I492" s="6" t="n">
        <v>60</v>
      </c>
      <c r="J492" s="1" t="n">
        <v>8.60329806799928</v>
      </c>
      <c r="K492" s="1" t="n">
        <f aca="false">MIN(60,J492)</f>
        <v>8.60329806799928</v>
      </c>
      <c r="L492" s="6" t="n">
        <v>49</v>
      </c>
      <c r="M492" s="7" t="b">
        <f aca="false">TRUE()</f>
        <v>1</v>
      </c>
      <c r="N492" s="5" t="n">
        <f aca="false">+L492/E492-1</f>
        <v>0</v>
      </c>
    </row>
    <row r="493" customFormat="false" ht="13.8" hidden="false" customHeight="false" outlineLevel="0" collapsed="false">
      <c r="A493" s="3" t="n">
        <v>491</v>
      </c>
      <c r="B493" s="6" t="s">
        <v>13</v>
      </c>
      <c r="C493" s="6" t="s">
        <v>72</v>
      </c>
      <c r="D493" s="6" t="n">
        <v>120</v>
      </c>
      <c r="E493" s="6" t="n">
        <v>49</v>
      </c>
      <c r="F493" s="6" t="s">
        <v>16</v>
      </c>
      <c r="G493" s="6" t="s">
        <v>17</v>
      </c>
      <c r="H493" s="6" t="n">
        <v>50</v>
      </c>
      <c r="I493" s="6" t="n">
        <v>60</v>
      </c>
      <c r="J493" s="1" t="n">
        <v>18.1669997009994</v>
      </c>
      <c r="K493" s="1" t="n">
        <f aca="false">MIN(60,J493)</f>
        <v>18.1669997009994</v>
      </c>
      <c r="L493" s="6" t="n">
        <v>49</v>
      </c>
      <c r="M493" s="7" t="b">
        <f aca="false">TRUE()</f>
        <v>1</v>
      </c>
      <c r="N493" s="5" t="n">
        <f aca="false">+L493/E493-1</f>
        <v>0</v>
      </c>
    </row>
    <row r="494" customFormat="false" ht="13.8" hidden="false" customHeight="false" outlineLevel="0" collapsed="false">
      <c r="A494" s="3" t="n">
        <v>492</v>
      </c>
      <c r="B494" s="6" t="s">
        <v>13</v>
      </c>
      <c r="C494" s="6" t="s">
        <v>72</v>
      </c>
      <c r="D494" s="6" t="n">
        <v>120</v>
      </c>
      <c r="E494" s="6" t="n">
        <v>49</v>
      </c>
      <c r="F494" s="6" t="s">
        <v>16</v>
      </c>
      <c r="G494" s="6" t="s">
        <v>18</v>
      </c>
      <c r="H494" s="6" t="n">
        <v>10</v>
      </c>
      <c r="I494" s="6" t="n">
        <v>60</v>
      </c>
      <c r="J494" s="1" t="n">
        <v>5.81478429199706</v>
      </c>
      <c r="K494" s="1" t="n">
        <f aca="false">MIN(60,J494)</f>
        <v>5.81478429199706</v>
      </c>
      <c r="L494" s="6" t="n">
        <v>49</v>
      </c>
      <c r="M494" s="7" t="b">
        <f aca="false">TRUE()</f>
        <v>1</v>
      </c>
      <c r="N494" s="5" t="n">
        <f aca="false">+L494/E494-1</f>
        <v>0</v>
      </c>
    </row>
    <row r="495" customFormat="false" ht="13.8" hidden="false" customHeight="false" outlineLevel="0" collapsed="false">
      <c r="A495" s="3" t="n">
        <v>493</v>
      </c>
      <c r="B495" s="6" t="s">
        <v>13</v>
      </c>
      <c r="C495" s="6" t="s">
        <v>72</v>
      </c>
      <c r="D495" s="6" t="n">
        <v>120</v>
      </c>
      <c r="E495" s="6" t="n">
        <v>49</v>
      </c>
      <c r="F495" s="6" t="s">
        <v>16</v>
      </c>
      <c r="G495" s="6" t="s">
        <v>18</v>
      </c>
      <c r="H495" s="6" t="n">
        <v>20</v>
      </c>
      <c r="I495" s="6" t="n">
        <v>60</v>
      </c>
      <c r="J495" s="1" t="n">
        <v>27.5923714009987</v>
      </c>
      <c r="K495" s="1" t="n">
        <f aca="false">MIN(60,J495)</f>
        <v>27.5923714009987</v>
      </c>
      <c r="L495" s="6" t="n">
        <v>49</v>
      </c>
      <c r="M495" s="7" t="b">
        <f aca="false">TRUE()</f>
        <v>1</v>
      </c>
      <c r="N495" s="5" t="n">
        <f aca="false">+L495/E495-1</f>
        <v>0</v>
      </c>
    </row>
    <row r="496" customFormat="false" ht="13.8" hidden="false" customHeight="false" outlineLevel="0" collapsed="false">
      <c r="A496" s="3" t="n">
        <v>494</v>
      </c>
      <c r="B496" s="6" t="s">
        <v>13</v>
      </c>
      <c r="C496" s="6" t="s">
        <v>72</v>
      </c>
      <c r="D496" s="6" t="n">
        <v>120</v>
      </c>
      <c r="E496" s="6" t="n">
        <v>49</v>
      </c>
      <c r="F496" s="6" t="s">
        <v>16</v>
      </c>
      <c r="G496" s="6" t="s">
        <v>18</v>
      </c>
      <c r="H496" s="6" t="n">
        <v>50</v>
      </c>
      <c r="I496" s="6" t="n">
        <v>60</v>
      </c>
      <c r="J496" s="1" t="n">
        <v>60.1274123889998</v>
      </c>
      <c r="K496" s="1" t="n">
        <f aca="false">MIN(60,J496)</f>
        <v>60</v>
      </c>
      <c r="L496" s="6" t="n">
        <v>50</v>
      </c>
      <c r="M496" s="7" t="b">
        <f aca="false">FALSE()</f>
        <v>0</v>
      </c>
      <c r="N496" s="5" t="n">
        <f aca="false">+L496/E496-1</f>
        <v>0.0204081632653061</v>
      </c>
    </row>
    <row r="497" customFormat="false" ht="13.8" hidden="false" customHeight="false" outlineLevel="0" collapsed="false">
      <c r="A497" s="3" t="n">
        <v>495</v>
      </c>
      <c r="B497" s="6" t="s">
        <v>13</v>
      </c>
      <c r="C497" s="6" t="s">
        <v>73</v>
      </c>
      <c r="D497" s="6" t="n">
        <v>500</v>
      </c>
      <c r="E497" s="6" t="n">
        <v>196</v>
      </c>
      <c r="F497" s="6" t="s">
        <v>15</v>
      </c>
      <c r="H497" s="6" t="n">
        <v>10</v>
      </c>
      <c r="I497" s="6" t="n">
        <v>60</v>
      </c>
      <c r="J497" s="1" t="n">
        <v>60.5250180639996</v>
      </c>
      <c r="K497" s="1" t="n">
        <f aca="false">MIN(60,J497)</f>
        <v>60</v>
      </c>
      <c r="L497" s="6" t="n">
        <v>198</v>
      </c>
      <c r="M497" s="7" t="b">
        <f aca="false">FALSE()</f>
        <v>0</v>
      </c>
      <c r="N497" s="5" t="n">
        <f aca="false">+L497/E497-1</f>
        <v>0.010204081632653</v>
      </c>
    </row>
    <row r="498" customFormat="false" ht="13.8" hidden="false" customHeight="false" outlineLevel="0" collapsed="false">
      <c r="A498" s="3" t="n">
        <v>496</v>
      </c>
      <c r="B498" s="6" t="s">
        <v>13</v>
      </c>
      <c r="C498" s="6" t="s">
        <v>73</v>
      </c>
      <c r="D498" s="6" t="n">
        <v>500</v>
      </c>
      <c r="E498" s="6" t="n">
        <v>196</v>
      </c>
      <c r="F498" s="6" t="s">
        <v>15</v>
      </c>
      <c r="H498" s="6" t="n">
        <v>20</v>
      </c>
      <c r="I498" s="6" t="n">
        <v>60</v>
      </c>
      <c r="J498" s="1" t="n">
        <v>60.964588281</v>
      </c>
      <c r="K498" s="1" t="n">
        <f aca="false">MIN(60,J498)</f>
        <v>60</v>
      </c>
      <c r="L498" s="6" t="n">
        <v>198</v>
      </c>
      <c r="M498" s="7" t="b">
        <f aca="false">FALSE()</f>
        <v>0</v>
      </c>
      <c r="N498" s="5" t="n">
        <f aca="false">+L498/E498-1</f>
        <v>0.010204081632653</v>
      </c>
    </row>
    <row r="499" customFormat="false" ht="13.8" hidden="false" customHeight="false" outlineLevel="0" collapsed="false">
      <c r="A499" s="3" t="n">
        <v>497</v>
      </c>
      <c r="B499" s="6" t="s">
        <v>13</v>
      </c>
      <c r="C499" s="6" t="s">
        <v>73</v>
      </c>
      <c r="D499" s="6" t="n">
        <v>500</v>
      </c>
      <c r="E499" s="6" t="n">
        <v>196</v>
      </c>
      <c r="F499" s="6" t="s">
        <v>15</v>
      </c>
      <c r="H499" s="6" t="n">
        <v>50</v>
      </c>
      <c r="I499" s="6" t="n">
        <v>60</v>
      </c>
      <c r="J499" s="1" t="n">
        <v>60.9365889299988</v>
      </c>
      <c r="K499" s="1" t="n">
        <f aca="false">MIN(60,J499)</f>
        <v>60</v>
      </c>
      <c r="L499" s="6" t="n">
        <v>198</v>
      </c>
      <c r="M499" s="7" t="b">
        <f aca="false">FALSE()</f>
        <v>0</v>
      </c>
      <c r="N499" s="5" t="n">
        <f aca="false">+L499/E499-1</f>
        <v>0.010204081632653</v>
      </c>
    </row>
    <row r="500" customFormat="false" ht="13.8" hidden="false" customHeight="false" outlineLevel="0" collapsed="false">
      <c r="A500" s="3" t="n">
        <v>498</v>
      </c>
      <c r="B500" s="6" t="s">
        <v>13</v>
      </c>
      <c r="C500" s="6" t="s">
        <v>73</v>
      </c>
      <c r="D500" s="6" t="n">
        <v>500</v>
      </c>
      <c r="E500" s="6" t="n">
        <v>196</v>
      </c>
      <c r="F500" s="6" t="s">
        <v>16</v>
      </c>
      <c r="G500" s="6" t="s">
        <v>17</v>
      </c>
      <c r="H500" s="6" t="n">
        <v>10</v>
      </c>
      <c r="I500" s="6" t="n">
        <v>60</v>
      </c>
      <c r="J500" s="1" t="n">
        <v>30.2360768430008</v>
      </c>
      <c r="K500" s="1" t="n">
        <f aca="false">MIN(60,J500)</f>
        <v>30.2360768430008</v>
      </c>
      <c r="L500" s="6" t="n">
        <v>196</v>
      </c>
      <c r="M500" s="7" t="b">
        <f aca="false">TRUE()</f>
        <v>1</v>
      </c>
      <c r="N500" s="5" t="n">
        <f aca="false">+L500/E500-1</f>
        <v>0</v>
      </c>
    </row>
    <row r="501" customFormat="false" ht="13.8" hidden="false" customHeight="false" outlineLevel="0" collapsed="false">
      <c r="A501" s="3" t="n">
        <v>499</v>
      </c>
      <c r="B501" s="6" t="s">
        <v>13</v>
      </c>
      <c r="C501" s="6" t="s">
        <v>73</v>
      </c>
      <c r="D501" s="6" t="n">
        <v>500</v>
      </c>
      <c r="E501" s="6" t="n">
        <v>196</v>
      </c>
      <c r="F501" s="6" t="s">
        <v>16</v>
      </c>
      <c r="G501" s="6" t="s">
        <v>17</v>
      </c>
      <c r="H501" s="6" t="n">
        <v>20</v>
      </c>
      <c r="I501" s="6" t="n">
        <v>60</v>
      </c>
      <c r="J501" s="1" t="n">
        <v>60.8761417349997</v>
      </c>
      <c r="K501" s="1" t="n">
        <f aca="false">MIN(60,J501)</f>
        <v>60</v>
      </c>
      <c r="L501" s="6" t="n">
        <v>197</v>
      </c>
      <c r="M501" s="7" t="b">
        <f aca="false">FALSE()</f>
        <v>0</v>
      </c>
      <c r="N501" s="5" t="n">
        <f aca="false">+L501/E501-1</f>
        <v>0.00510204081632648</v>
      </c>
    </row>
    <row r="502" customFormat="false" ht="13.8" hidden="false" customHeight="false" outlineLevel="0" collapsed="false">
      <c r="A502" s="3" t="n">
        <v>500</v>
      </c>
      <c r="B502" s="6" t="s">
        <v>13</v>
      </c>
      <c r="C502" s="6" t="s">
        <v>73</v>
      </c>
      <c r="D502" s="6" t="n">
        <v>500</v>
      </c>
      <c r="E502" s="6" t="n">
        <v>196</v>
      </c>
      <c r="F502" s="6" t="s">
        <v>16</v>
      </c>
      <c r="G502" s="6" t="s">
        <v>17</v>
      </c>
      <c r="H502" s="6" t="n">
        <v>50</v>
      </c>
      <c r="I502" s="6" t="n">
        <v>60</v>
      </c>
      <c r="J502" s="1" t="n">
        <v>13.7356508180019</v>
      </c>
      <c r="K502" s="1" t="n">
        <f aca="false">MIN(60,J502)</f>
        <v>13.7356508180019</v>
      </c>
      <c r="L502" s="6" t="n">
        <v>196</v>
      </c>
      <c r="M502" s="7" t="b">
        <f aca="false">TRUE()</f>
        <v>1</v>
      </c>
      <c r="N502" s="5" t="n">
        <f aca="false">+L502/E502-1</f>
        <v>0</v>
      </c>
    </row>
    <row r="503" customFormat="false" ht="13.8" hidden="false" customHeight="false" outlineLevel="0" collapsed="false">
      <c r="A503" s="3" t="n">
        <v>501</v>
      </c>
      <c r="B503" s="6" t="s">
        <v>13</v>
      </c>
      <c r="C503" s="6" t="s">
        <v>73</v>
      </c>
      <c r="D503" s="6" t="n">
        <v>500</v>
      </c>
      <c r="E503" s="6" t="n">
        <v>196</v>
      </c>
      <c r="F503" s="6" t="s">
        <v>16</v>
      </c>
      <c r="G503" s="6" t="s">
        <v>18</v>
      </c>
      <c r="H503" s="6" t="n">
        <v>10</v>
      </c>
      <c r="I503" s="6" t="n">
        <v>60</v>
      </c>
      <c r="J503" s="1" t="n">
        <v>11.8084886969991</v>
      </c>
      <c r="K503" s="1" t="n">
        <f aca="false">MIN(60,J503)</f>
        <v>11.8084886969991</v>
      </c>
      <c r="L503" s="6" t="n">
        <v>196</v>
      </c>
      <c r="M503" s="7" t="b">
        <f aca="false">TRUE()</f>
        <v>1</v>
      </c>
      <c r="N503" s="5" t="n">
        <f aca="false">+L503/E503-1</f>
        <v>0</v>
      </c>
    </row>
    <row r="504" customFormat="false" ht="13.8" hidden="false" customHeight="false" outlineLevel="0" collapsed="false">
      <c r="A504" s="3" t="n">
        <v>502</v>
      </c>
      <c r="B504" s="6" t="s">
        <v>13</v>
      </c>
      <c r="C504" s="6" t="s">
        <v>73</v>
      </c>
      <c r="D504" s="6" t="n">
        <v>500</v>
      </c>
      <c r="E504" s="6" t="n">
        <v>196</v>
      </c>
      <c r="F504" s="6" t="s">
        <v>16</v>
      </c>
      <c r="G504" s="6" t="s">
        <v>18</v>
      </c>
      <c r="H504" s="6" t="n">
        <v>20</v>
      </c>
      <c r="I504" s="6" t="n">
        <v>60</v>
      </c>
      <c r="J504" s="1" t="n">
        <v>4.87024276300144</v>
      </c>
      <c r="K504" s="1" t="n">
        <f aca="false">MIN(60,J504)</f>
        <v>4.87024276300144</v>
      </c>
      <c r="L504" s="6" t="n">
        <v>196</v>
      </c>
      <c r="M504" s="7" t="b">
        <f aca="false">TRUE()</f>
        <v>1</v>
      </c>
      <c r="N504" s="5" t="n">
        <f aca="false">+L504/E504-1</f>
        <v>0</v>
      </c>
    </row>
    <row r="505" customFormat="false" ht="13.8" hidden="false" customHeight="false" outlineLevel="0" collapsed="false">
      <c r="A505" s="3" t="n">
        <v>503</v>
      </c>
      <c r="B505" s="6" t="s">
        <v>13</v>
      </c>
      <c r="C505" s="6" t="s">
        <v>73</v>
      </c>
      <c r="D505" s="6" t="n">
        <v>500</v>
      </c>
      <c r="E505" s="6" t="n">
        <v>196</v>
      </c>
      <c r="F505" s="6" t="s">
        <v>16</v>
      </c>
      <c r="G505" s="6" t="s">
        <v>18</v>
      </c>
      <c r="H505" s="6" t="n">
        <v>50</v>
      </c>
      <c r="I505" s="6" t="n">
        <v>60</v>
      </c>
      <c r="J505" s="1" t="n">
        <v>37.7783966110001</v>
      </c>
      <c r="K505" s="1" t="n">
        <f aca="false">MIN(60,J505)</f>
        <v>37.7783966110001</v>
      </c>
      <c r="L505" s="6" t="n">
        <v>196</v>
      </c>
      <c r="M505" s="7" t="b">
        <f aca="false">TRUE()</f>
        <v>1</v>
      </c>
      <c r="N505" s="5" t="n">
        <f aca="false">+L505/E505-1</f>
        <v>0</v>
      </c>
    </row>
    <row r="506" customFormat="false" ht="13.8" hidden="false" customHeight="false" outlineLevel="0" collapsed="false">
      <c r="A506" s="3" t="n">
        <v>504</v>
      </c>
      <c r="B506" s="6" t="s">
        <v>13</v>
      </c>
      <c r="C506" s="6" t="s">
        <v>74</v>
      </c>
      <c r="D506" s="6" t="n">
        <v>500</v>
      </c>
      <c r="E506" s="6" t="n">
        <v>202</v>
      </c>
      <c r="F506" s="6" t="s">
        <v>15</v>
      </c>
      <c r="H506" s="6" t="n">
        <v>10</v>
      </c>
      <c r="I506" s="6" t="n">
        <v>60</v>
      </c>
      <c r="J506" s="1" t="n">
        <v>60.1328057559986</v>
      </c>
      <c r="K506" s="1" t="n">
        <f aca="false">MIN(60,J506)</f>
        <v>60</v>
      </c>
      <c r="L506" s="6" t="n">
        <v>205</v>
      </c>
      <c r="M506" s="7" t="b">
        <f aca="false">FALSE()</f>
        <v>0</v>
      </c>
      <c r="N506" s="5" t="n">
        <f aca="false">+L506/E506-1</f>
        <v>0.0148514851485149</v>
      </c>
    </row>
    <row r="507" customFormat="false" ht="13.8" hidden="false" customHeight="false" outlineLevel="0" collapsed="false">
      <c r="A507" s="3" t="n">
        <v>505</v>
      </c>
      <c r="B507" s="6" t="s">
        <v>13</v>
      </c>
      <c r="C507" s="6" t="s">
        <v>74</v>
      </c>
      <c r="D507" s="6" t="n">
        <v>500</v>
      </c>
      <c r="E507" s="6" t="n">
        <v>202</v>
      </c>
      <c r="F507" s="6" t="s">
        <v>15</v>
      </c>
      <c r="H507" s="6" t="n">
        <v>20</v>
      </c>
      <c r="I507" s="6" t="n">
        <v>60</v>
      </c>
      <c r="J507" s="1" t="n">
        <v>60.6220334749996</v>
      </c>
      <c r="K507" s="1" t="n">
        <f aca="false">MIN(60,J507)</f>
        <v>60</v>
      </c>
      <c r="L507" s="6" t="n">
        <v>205</v>
      </c>
      <c r="M507" s="7" t="b">
        <f aca="false">FALSE()</f>
        <v>0</v>
      </c>
      <c r="N507" s="5" t="n">
        <f aca="false">+L507/E507-1</f>
        <v>0.0148514851485149</v>
      </c>
    </row>
    <row r="508" customFormat="false" ht="13.8" hidden="false" customHeight="false" outlineLevel="0" collapsed="false">
      <c r="A508" s="3" t="n">
        <v>506</v>
      </c>
      <c r="B508" s="6" t="s">
        <v>13</v>
      </c>
      <c r="C508" s="6" t="s">
        <v>74</v>
      </c>
      <c r="D508" s="6" t="n">
        <v>500</v>
      </c>
      <c r="E508" s="6" t="n">
        <v>202</v>
      </c>
      <c r="F508" s="6" t="s">
        <v>15</v>
      </c>
      <c r="H508" s="6" t="n">
        <v>50</v>
      </c>
      <c r="I508" s="6" t="n">
        <v>60</v>
      </c>
      <c r="J508" s="1" t="n">
        <v>60.3354511379985</v>
      </c>
      <c r="K508" s="1" t="n">
        <f aca="false">MIN(60,J508)</f>
        <v>60</v>
      </c>
      <c r="L508" s="6" t="n">
        <v>205</v>
      </c>
      <c r="M508" s="7" t="b">
        <f aca="false">FALSE()</f>
        <v>0</v>
      </c>
      <c r="N508" s="5" t="n">
        <f aca="false">+L508/E508-1</f>
        <v>0.0148514851485149</v>
      </c>
    </row>
    <row r="509" customFormat="false" ht="13.8" hidden="false" customHeight="false" outlineLevel="0" collapsed="false">
      <c r="A509" s="3" t="n">
        <v>507</v>
      </c>
      <c r="B509" s="6" t="s">
        <v>13</v>
      </c>
      <c r="C509" s="6" t="s">
        <v>74</v>
      </c>
      <c r="D509" s="6" t="n">
        <v>500</v>
      </c>
      <c r="E509" s="6" t="n">
        <v>202</v>
      </c>
      <c r="F509" s="6" t="s">
        <v>16</v>
      </c>
      <c r="G509" s="6" t="s">
        <v>17</v>
      </c>
      <c r="H509" s="6" t="n">
        <v>10</v>
      </c>
      <c r="I509" s="6" t="n">
        <v>60</v>
      </c>
      <c r="J509" s="1" t="n">
        <v>60.4896356009995</v>
      </c>
      <c r="K509" s="1" t="n">
        <f aca="false">MIN(60,J509)</f>
        <v>60</v>
      </c>
      <c r="L509" s="6" t="n">
        <v>203</v>
      </c>
      <c r="M509" s="7" t="b">
        <f aca="false">FALSE()</f>
        <v>0</v>
      </c>
      <c r="N509" s="5" t="n">
        <f aca="false">+L509/E509-1</f>
        <v>0.00495049504950496</v>
      </c>
    </row>
    <row r="510" customFormat="false" ht="13.8" hidden="false" customHeight="false" outlineLevel="0" collapsed="false">
      <c r="A510" s="3" t="n">
        <v>508</v>
      </c>
      <c r="B510" s="6" t="s">
        <v>13</v>
      </c>
      <c r="C510" s="6" t="s">
        <v>74</v>
      </c>
      <c r="D510" s="6" t="n">
        <v>500</v>
      </c>
      <c r="E510" s="6" t="n">
        <v>202</v>
      </c>
      <c r="F510" s="6" t="s">
        <v>16</v>
      </c>
      <c r="G510" s="6" t="s">
        <v>17</v>
      </c>
      <c r="H510" s="6" t="n">
        <v>20</v>
      </c>
      <c r="I510" s="6" t="n">
        <v>60</v>
      </c>
      <c r="J510" s="1" t="n">
        <v>51.173486568001</v>
      </c>
      <c r="K510" s="1" t="n">
        <f aca="false">MIN(60,J510)</f>
        <v>51.173486568001</v>
      </c>
      <c r="L510" s="6" t="n">
        <v>202</v>
      </c>
      <c r="M510" s="7" t="b">
        <f aca="false">TRUE()</f>
        <v>1</v>
      </c>
      <c r="N510" s="5" t="n">
        <f aca="false">+L510/E510-1</f>
        <v>0</v>
      </c>
    </row>
    <row r="511" customFormat="false" ht="13.8" hidden="false" customHeight="false" outlineLevel="0" collapsed="false">
      <c r="A511" s="3" t="n">
        <v>509</v>
      </c>
      <c r="B511" s="6" t="s">
        <v>13</v>
      </c>
      <c r="C511" s="6" t="s">
        <v>74</v>
      </c>
      <c r="D511" s="6" t="n">
        <v>500</v>
      </c>
      <c r="E511" s="6" t="n">
        <v>202</v>
      </c>
      <c r="F511" s="6" t="s">
        <v>16</v>
      </c>
      <c r="G511" s="6" t="s">
        <v>17</v>
      </c>
      <c r="H511" s="6" t="n">
        <v>50</v>
      </c>
      <c r="I511" s="6" t="n">
        <v>60</v>
      </c>
      <c r="J511" s="1" t="n">
        <v>60.0722484469989</v>
      </c>
      <c r="K511" s="1" t="n">
        <f aca="false">MIN(60,J511)</f>
        <v>60</v>
      </c>
      <c r="L511" s="6" t="n">
        <v>203</v>
      </c>
      <c r="M511" s="7" t="b">
        <f aca="false">FALSE()</f>
        <v>0</v>
      </c>
      <c r="N511" s="5" t="n">
        <f aca="false">+L511/E511-1</f>
        <v>0.00495049504950496</v>
      </c>
    </row>
    <row r="512" customFormat="false" ht="13.8" hidden="false" customHeight="false" outlineLevel="0" collapsed="false">
      <c r="A512" s="3" t="n">
        <v>510</v>
      </c>
      <c r="B512" s="6" t="s">
        <v>13</v>
      </c>
      <c r="C512" s="6" t="s">
        <v>74</v>
      </c>
      <c r="D512" s="6" t="n">
        <v>500</v>
      </c>
      <c r="E512" s="6" t="n">
        <v>202</v>
      </c>
      <c r="F512" s="6" t="s">
        <v>16</v>
      </c>
      <c r="G512" s="6" t="s">
        <v>18</v>
      </c>
      <c r="H512" s="6" t="n">
        <v>10</v>
      </c>
      <c r="I512" s="6" t="n">
        <v>60</v>
      </c>
      <c r="J512" s="1" t="n">
        <v>60.1445034049975</v>
      </c>
      <c r="K512" s="1" t="n">
        <f aca="false">MIN(60,J512)</f>
        <v>60</v>
      </c>
      <c r="L512" s="6" t="n">
        <v>203</v>
      </c>
      <c r="M512" s="7" t="b">
        <f aca="false">FALSE()</f>
        <v>0</v>
      </c>
      <c r="N512" s="5" t="n">
        <f aca="false">+L512/E512-1</f>
        <v>0.00495049504950496</v>
      </c>
    </row>
    <row r="513" customFormat="false" ht="13.8" hidden="false" customHeight="false" outlineLevel="0" collapsed="false">
      <c r="A513" s="3" t="n">
        <v>511</v>
      </c>
      <c r="B513" s="6" t="s">
        <v>13</v>
      </c>
      <c r="C513" s="6" t="s">
        <v>74</v>
      </c>
      <c r="D513" s="6" t="n">
        <v>500</v>
      </c>
      <c r="E513" s="6" t="n">
        <v>202</v>
      </c>
      <c r="F513" s="6" t="s">
        <v>16</v>
      </c>
      <c r="G513" s="6" t="s">
        <v>18</v>
      </c>
      <c r="H513" s="6" t="n">
        <v>20</v>
      </c>
      <c r="I513" s="6" t="n">
        <v>60</v>
      </c>
      <c r="J513" s="1" t="n">
        <v>60.2270910280022</v>
      </c>
      <c r="K513" s="1" t="n">
        <f aca="false">MIN(60,J513)</f>
        <v>60</v>
      </c>
      <c r="L513" s="6" t="n">
        <v>203</v>
      </c>
      <c r="M513" s="7" t="b">
        <f aca="false">FALSE()</f>
        <v>0</v>
      </c>
      <c r="N513" s="5" t="n">
        <f aca="false">+L513/E513-1</f>
        <v>0.00495049504950496</v>
      </c>
    </row>
    <row r="514" customFormat="false" ht="13.8" hidden="false" customHeight="false" outlineLevel="0" collapsed="false">
      <c r="A514" s="3" t="n">
        <v>512</v>
      </c>
      <c r="B514" s="6" t="s">
        <v>13</v>
      </c>
      <c r="C514" s="6" t="s">
        <v>74</v>
      </c>
      <c r="D514" s="6" t="n">
        <v>500</v>
      </c>
      <c r="E514" s="6" t="n">
        <v>202</v>
      </c>
      <c r="F514" s="6" t="s">
        <v>16</v>
      </c>
      <c r="G514" s="6" t="s">
        <v>18</v>
      </c>
      <c r="H514" s="6" t="n">
        <v>50</v>
      </c>
      <c r="I514" s="6" t="n">
        <v>60</v>
      </c>
      <c r="J514" s="1" t="n">
        <v>43.8147544219973</v>
      </c>
      <c r="K514" s="1" t="n">
        <f aca="false">MIN(60,J514)</f>
        <v>43.8147544219973</v>
      </c>
      <c r="L514" s="6" t="n">
        <v>202</v>
      </c>
      <c r="M514" s="7" t="b">
        <f aca="false">TRUE()</f>
        <v>1</v>
      </c>
      <c r="N514" s="5" t="n">
        <f aca="false">+L514/E514-1</f>
        <v>0</v>
      </c>
    </row>
    <row r="515" customFormat="false" ht="13.8" hidden="false" customHeight="false" outlineLevel="0" collapsed="false">
      <c r="A515" s="3" t="n">
        <v>513</v>
      </c>
      <c r="B515" s="6" t="s">
        <v>13</v>
      </c>
      <c r="C515" s="6" t="s">
        <v>75</v>
      </c>
      <c r="D515" s="6" t="n">
        <v>1000</v>
      </c>
      <c r="E515" s="6" t="n">
        <v>404</v>
      </c>
      <c r="F515" s="6" t="s">
        <v>15</v>
      </c>
      <c r="H515" s="6" t="n">
        <v>10</v>
      </c>
      <c r="I515" s="6" t="n">
        <v>60</v>
      </c>
      <c r="J515" s="1" t="n">
        <v>60.0959607069999</v>
      </c>
      <c r="K515" s="1" t="n">
        <f aca="false">MIN(60,J515)</f>
        <v>60</v>
      </c>
      <c r="L515" s="6" t="n">
        <v>407</v>
      </c>
      <c r="M515" s="7" t="b">
        <f aca="false">FALSE()</f>
        <v>0</v>
      </c>
      <c r="N515" s="5" t="n">
        <f aca="false">+L515/E515-1</f>
        <v>0.00742574257425743</v>
      </c>
    </row>
    <row r="516" customFormat="false" ht="13.8" hidden="false" customHeight="false" outlineLevel="0" collapsed="false">
      <c r="A516" s="3" t="n">
        <v>514</v>
      </c>
      <c r="B516" s="6" t="s">
        <v>13</v>
      </c>
      <c r="C516" s="6" t="s">
        <v>75</v>
      </c>
      <c r="D516" s="6" t="n">
        <v>1000</v>
      </c>
      <c r="E516" s="6" t="n">
        <v>404</v>
      </c>
      <c r="F516" s="6" t="s">
        <v>15</v>
      </c>
      <c r="H516" s="6" t="n">
        <v>20</v>
      </c>
      <c r="I516" s="6" t="n">
        <v>60</v>
      </c>
      <c r="J516" s="1" t="n">
        <v>60.4634841119987</v>
      </c>
      <c r="K516" s="1" t="n">
        <f aca="false">MIN(60,J516)</f>
        <v>60</v>
      </c>
      <c r="L516" s="6" t="n">
        <v>407</v>
      </c>
      <c r="M516" s="7" t="b">
        <f aca="false">FALSE()</f>
        <v>0</v>
      </c>
      <c r="N516" s="5" t="n">
        <f aca="false">+L516/E516-1</f>
        <v>0.00742574257425743</v>
      </c>
    </row>
    <row r="517" customFormat="false" ht="13.8" hidden="false" customHeight="false" outlineLevel="0" collapsed="false">
      <c r="A517" s="3" t="n">
        <v>515</v>
      </c>
      <c r="B517" s="6" t="s">
        <v>13</v>
      </c>
      <c r="C517" s="6" t="s">
        <v>75</v>
      </c>
      <c r="D517" s="6" t="n">
        <v>1000</v>
      </c>
      <c r="E517" s="6" t="n">
        <v>404</v>
      </c>
      <c r="F517" s="6" t="s">
        <v>15</v>
      </c>
      <c r="H517" s="6" t="n">
        <v>50</v>
      </c>
      <c r="I517" s="6" t="n">
        <v>60</v>
      </c>
      <c r="J517" s="1" t="n">
        <v>60.1947956949989</v>
      </c>
      <c r="K517" s="1" t="n">
        <f aca="false">MIN(60,J517)</f>
        <v>60</v>
      </c>
      <c r="L517" s="6" t="n">
        <v>407</v>
      </c>
      <c r="M517" s="7" t="b">
        <f aca="false">FALSE()</f>
        <v>0</v>
      </c>
      <c r="N517" s="5" t="n">
        <f aca="false">+L517/E517-1</f>
        <v>0.00742574257425743</v>
      </c>
    </row>
    <row r="518" customFormat="false" ht="13.8" hidden="false" customHeight="false" outlineLevel="0" collapsed="false">
      <c r="A518" s="3" t="n">
        <v>516</v>
      </c>
      <c r="B518" s="6" t="s">
        <v>13</v>
      </c>
      <c r="C518" s="6" t="s">
        <v>75</v>
      </c>
      <c r="D518" s="6" t="n">
        <v>1000</v>
      </c>
      <c r="E518" s="6" t="n">
        <v>404</v>
      </c>
      <c r="F518" s="6" t="s">
        <v>16</v>
      </c>
      <c r="G518" s="6" t="s">
        <v>17</v>
      </c>
      <c r="H518" s="6" t="n">
        <v>10</v>
      </c>
      <c r="I518" s="6" t="n">
        <v>60</v>
      </c>
      <c r="J518" s="1" t="n">
        <v>60.6454280170001</v>
      </c>
      <c r="K518" s="1" t="n">
        <f aca="false">MIN(60,J518)</f>
        <v>60</v>
      </c>
      <c r="L518" s="6" t="n">
        <v>405</v>
      </c>
      <c r="M518" s="7" t="b">
        <f aca="false">FALSE()</f>
        <v>0</v>
      </c>
      <c r="N518" s="5" t="n">
        <f aca="false">+L518/E518-1</f>
        <v>0.00247524752475248</v>
      </c>
    </row>
    <row r="519" customFormat="false" ht="13.8" hidden="false" customHeight="false" outlineLevel="0" collapsed="false">
      <c r="A519" s="3" t="n">
        <v>517</v>
      </c>
      <c r="B519" s="6" t="s">
        <v>13</v>
      </c>
      <c r="C519" s="6" t="s">
        <v>75</v>
      </c>
      <c r="D519" s="6" t="n">
        <v>1000</v>
      </c>
      <c r="E519" s="6" t="n">
        <v>404</v>
      </c>
      <c r="F519" s="6" t="s">
        <v>16</v>
      </c>
      <c r="G519" s="6" t="s">
        <v>17</v>
      </c>
      <c r="H519" s="6" t="n">
        <v>20</v>
      </c>
      <c r="I519" s="6" t="n">
        <v>60</v>
      </c>
      <c r="J519" s="1" t="n">
        <v>60.2093197799986</v>
      </c>
      <c r="K519" s="1" t="n">
        <f aca="false">MIN(60,J519)</f>
        <v>60</v>
      </c>
      <c r="L519" s="6" t="n">
        <v>405</v>
      </c>
      <c r="M519" s="7" t="b">
        <f aca="false">FALSE()</f>
        <v>0</v>
      </c>
      <c r="N519" s="5" t="n">
        <f aca="false">+L519/E519-1</f>
        <v>0.00247524752475248</v>
      </c>
    </row>
    <row r="520" customFormat="false" ht="13.8" hidden="false" customHeight="false" outlineLevel="0" collapsed="false">
      <c r="A520" s="3" t="n">
        <v>518</v>
      </c>
      <c r="B520" s="6" t="s">
        <v>13</v>
      </c>
      <c r="C520" s="6" t="s">
        <v>75</v>
      </c>
      <c r="D520" s="6" t="n">
        <v>1000</v>
      </c>
      <c r="E520" s="6" t="n">
        <v>404</v>
      </c>
      <c r="F520" s="6" t="s">
        <v>16</v>
      </c>
      <c r="G520" s="6" t="s">
        <v>17</v>
      </c>
      <c r="H520" s="6" t="n">
        <v>50</v>
      </c>
      <c r="I520" s="6" t="n">
        <v>60</v>
      </c>
      <c r="J520" s="1" t="n">
        <v>60.8174040199992</v>
      </c>
      <c r="K520" s="1" t="n">
        <f aca="false">MIN(60,J520)</f>
        <v>60</v>
      </c>
      <c r="L520" s="6" t="n">
        <v>405</v>
      </c>
      <c r="M520" s="7" t="b">
        <f aca="false">FALSE()</f>
        <v>0</v>
      </c>
      <c r="N520" s="5" t="n">
        <f aca="false">+L520/E520-1</f>
        <v>0.00247524752475248</v>
      </c>
    </row>
    <row r="521" customFormat="false" ht="13.8" hidden="false" customHeight="false" outlineLevel="0" collapsed="false">
      <c r="A521" s="3" t="n">
        <v>519</v>
      </c>
      <c r="B521" s="6" t="s">
        <v>13</v>
      </c>
      <c r="C521" s="6" t="s">
        <v>75</v>
      </c>
      <c r="D521" s="6" t="n">
        <v>1000</v>
      </c>
      <c r="E521" s="6" t="n">
        <v>404</v>
      </c>
      <c r="F521" s="6" t="s">
        <v>16</v>
      </c>
      <c r="G521" s="6" t="s">
        <v>18</v>
      </c>
      <c r="H521" s="6" t="n">
        <v>10</v>
      </c>
      <c r="I521" s="6" t="n">
        <v>60</v>
      </c>
      <c r="J521" s="1" t="n">
        <v>60.5303665880019</v>
      </c>
      <c r="K521" s="1" t="n">
        <f aca="false">MIN(60,J521)</f>
        <v>60</v>
      </c>
      <c r="L521" s="6" t="n">
        <v>405</v>
      </c>
      <c r="M521" s="7" t="b">
        <f aca="false">FALSE()</f>
        <v>0</v>
      </c>
      <c r="N521" s="5" t="n">
        <f aca="false">+L521/E521-1</f>
        <v>0.00247524752475248</v>
      </c>
    </row>
    <row r="522" customFormat="false" ht="13.8" hidden="false" customHeight="false" outlineLevel="0" collapsed="false">
      <c r="A522" s="3" t="n">
        <v>520</v>
      </c>
      <c r="B522" s="6" t="s">
        <v>13</v>
      </c>
      <c r="C522" s="6" t="s">
        <v>75</v>
      </c>
      <c r="D522" s="6" t="n">
        <v>1000</v>
      </c>
      <c r="E522" s="6" t="n">
        <v>404</v>
      </c>
      <c r="F522" s="6" t="s">
        <v>16</v>
      </c>
      <c r="G522" s="6" t="s">
        <v>18</v>
      </c>
      <c r="H522" s="6" t="n">
        <v>20</v>
      </c>
      <c r="I522" s="6" t="n">
        <v>60</v>
      </c>
      <c r="J522" s="1" t="n">
        <v>60.653161192</v>
      </c>
      <c r="K522" s="1" t="n">
        <f aca="false">MIN(60,J522)</f>
        <v>60</v>
      </c>
      <c r="L522" s="6" t="n">
        <v>405</v>
      </c>
      <c r="M522" s="7" t="b">
        <f aca="false">FALSE()</f>
        <v>0</v>
      </c>
      <c r="N522" s="5" t="n">
        <f aca="false">+L522/E522-1</f>
        <v>0.00247524752475248</v>
      </c>
    </row>
    <row r="523" customFormat="false" ht="13.8" hidden="false" customHeight="false" outlineLevel="0" collapsed="false">
      <c r="A523" s="3" t="n">
        <v>521</v>
      </c>
      <c r="B523" s="6" t="s">
        <v>13</v>
      </c>
      <c r="C523" s="6" t="s">
        <v>75</v>
      </c>
      <c r="D523" s="6" t="n">
        <v>1000</v>
      </c>
      <c r="E523" s="6" t="n">
        <v>404</v>
      </c>
      <c r="F523" s="6" t="s">
        <v>16</v>
      </c>
      <c r="G523" s="6" t="s">
        <v>18</v>
      </c>
      <c r="H523" s="6" t="n">
        <v>50</v>
      </c>
      <c r="I523" s="6" t="n">
        <v>60</v>
      </c>
      <c r="J523" s="1" t="n">
        <v>47.9998798960005</v>
      </c>
      <c r="K523" s="1" t="n">
        <f aca="false">MIN(60,J523)</f>
        <v>47.9998798960005</v>
      </c>
      <c r="L523" s="6" t="n">
        <v>404</v>
      </c>
      <c r="M523" s="7" t="b">
        <f aca="false">TRUE()</f>
        <v>1</v>
      </c>
      <c r="N523" s="5" t="n">
        <f aca="false">+L523/E523-1</f>
        <v>0</v>
      </c>
    </row>
    <row r="524" customFormat="false" ht="13.8" hidden="false" customHeight="false" outlineLevel="0" collapsed="false">
      <c r="A524" s="3" t="n">
        <v>522</v>
      </c>
      <c r="B524" s="6" t="s">
        <v>13</v>
      </c>
      <c r="C524" s="6" t="s">
        <v>76</v>
      </c>
      <c r="D524" s="6" t="n">
        <v>120</v>
      </c>
      <c r="E524" s="6" t="n">
        <v>48</v>
      </c>
      <c r="F524" s="6" t="s">
        <v>15</v>
      </c>
      <c r="H524" s="6" t="n">
        <v>10</v>
      </c>
      <c r="I524" s="6" t="n">
        <v>60</v>
      </c>
      <c r="J524" s="1" t="n">
        <v>60.193625508</v>
      </c>
      <c r="K524" s="1" t="n">
        <f aca="false">MIN(60,J524)</f>
        <v>60</v>
      </c>
      <c r="L524" s="6" t="n">
        <v>49</v>
      </c>
      <c r="M524" s="7" t="b">
        <f aca="false">FALSE()</f>
        <v>0</v>
      </c>
      <c r="N524" s="5" t="n">
        <f aca="false">+L524/E524-1</f>
        <v>0.0208333333333333</v>
      </c>
    </row>
    <row r="525" customFormat="false" ht="13.8" hidden="false" customHeight="false" outlineLevel="0" collapsed="false">
      <c r="A525" s="3" t="n">
        <v>523</v>
      </c>
      <c r="B525" s="6" t="s">
        <v>13</v>
      </c>
      <c r="C525" s="6" t="s">
        <v>76</v>
      </c>
      <c r="D525" s="6" t="n">
        <v>120</v>
      </c>
      <c r="E525" s="6" t="n">
        <v>48</v>
      </c>
      <c r="F525" s="6" t="s">
        <v>15</v>
      </c>
      <c r="H525" s="6" t="n">
        <v>20</v>
      </c>
      <c r="I525" s="6" t="n">
        <v>60</v>
      </c>
      <c r="J525" s="1" t="n">
        <v>60.0508742640013</v>
      </c>
      <c r="K525" s="1" t="n">
        <f aca="false">MIN(60,J525)</f>
        <v>60</v>
      </c>
      <c r="L525" s="6" t="n">
        <v>49</v>
      </c>
      <c r="M525" s="7" t="b">
        <f aca="false">FALSE()</f>
        <v>0</v>
      </c>
      <c r="N525" s="5" t="n">
        <f aca="false">+L525/E525-1</f>
        <v>0.0208333333333333</v>
      </c>
    </row>
    <row r="526" customFormat="false" ht="13.8" hidden="false" customHeight="false" outlineLevel="0" collapsed="false">
      <c r="A526" s="3" t="n">
        <v>524</v>
      </c>
      <c r="B526" s="6" t="s">
        <v>13</v>
      </c>
      <c r="C526" s="6" t="s">
        <v>76</v>
      </c>
      <c r="D526" s="6" t="n">
        <v>120</v>
      </c>
      <c r="E526" s="6" t="n">
        <v>48</v>
      </c>
      <c r="F526" s="6" t="s">
        <v>15</v>
      </c>
      <c r="H526" s="6" t="n">
        <v>50</v>
      </c>
      <c r="I526" s="6" t="n">
        <v>60</v>
      </c>
      <c r="J526" s="1" t="n">
        <v>60.0474202279984</v>
      </c>
      <c r="K526" s="1" t="n">
        <f aca="false">MIN(60,J526)</f>
        <v>60</v>
      </c>
      <c r="L526" s="6" t="n">
        <v>49</v>
      </c>
      <c r="M526" s="7" t="b">
        <f aca="false">FALSE()</f>
        <v>0</v>
      </c>
      <c r="N526" s="5" t="n">
        <f aca="false">+L526/E526-1</f>
        <v>0.0208333333333333</v>
      </c>
    </row>
    <row r="527" customFormat="false" ht="13.8" hidden="false" customHeight="false" outlineLevel="0" collapsed="false">
      <c r="A527" s="3" t="n">
        <v>525</v>
      </c>
      <c r="B527" s="6" t="s">
        <v>13</v>
      </c>
      <c r="C527" s="6" t="s">
        <v>76</v>
      </c>
      <c r="D527" s="6" t="n">
        <v>120</v>
      </c>
      <c r="E527" s="6" t="n">
        <v>48</v>
      </c>
      <c r="F527" s="6" t="s">
        <v>16</v>
      </c>
      <c r="G527" s="6" t="s">
        <v>17</v>
      </c>
      <c r="H527" s="6" t="n">
        <v>10</v>
      </c>
      <c r="I527" s="6" t="n">
        <v>60</v>
      </c>
      <c r="J527" s="1" t="n">
        <v>0.818322402999911</v>
      </c>
      <c r="K527" s="1" t="n">
        <f aca="false">MIN(60,J527)</f>
        <v>0.818322402999911</v>
      </c>
      <c r="L527" s="6" t="n">
        <v>48</v>
      </c>
      <c r="M527" s="7" t="b">
        <f aca="false">TRUE()</f>
        <v>1</v>
      </c>
      <c r="N527" s="5" t="n">
        <f aca="false">+L527/E527-1</f>
        <v>0</v>
      </c>
    </row>
    <row r="528" customFormat="false" ht="13.8" hidden="false" customHeight="false" outlineLevel="0" collapsed="false">
      <c r="A528" s="3" t="n">
        <v>526</v>
      </c>
      <c r="B528" s="6" t="s">
        <v>13</v>
      </c>
      <c r="C528" s="6" t="s">
        <v>76</v>
      </c>
      <c r="D528" s="6" t="n">
        <v>120</v>
      </c>
      <c r="E528" s="6" t="n">
        <v>48</v>
      </c>
      <c r="F528" s="6" t="s">
        <v>16</v>
      </c>
      <c r="G528" s="6" t="s">
        <v>17</v>
      </c>
      <c r="H528" s="6" t="n">
        <v>20</v>
      </c>
      <c r="I528" s="6" t="n">
        <v>60</v>
      </c>
      <c r="J528" s="1" t="n">
        <v>0.168519339000341</v>
      </c>
      <c r="K528" s="1" t="n">
        <f aca="false">MIN(60,J528)</f>
        <v>0.168519339000341</v>
      </c>
      <c r="L528" s="6" t="n">
        <v>48</v>
      </c>
      <c r="M528" s="7" t="b">
        <f aca="false">TRUE()</f>
        <v>1</v>
      </c>
      <c r="N528" s="5" t="n">
        <f aca="false">+L528/E528-1</f>
        <v>0</v>
      </c>
    </row>
    <row r="529" customFormat="false" ht="13.8" hidden="false" customHeight="false" outlineLevel="0" collapsed="false">
      <c r="A529" s="3" t="n">
        <v>527</v>
      </c>
      <c r="B529" s="6" t="s">
        <v>13</v>
      </c>
      <c r="C529" s="6" t="s">
        <v>76</v>
      </c>
      <c r="D529" s="6" t="n">
        <v>120</v>
      </c>
      <c r="E529" s="6" t="n">
        <v>48</v>
      </c>
      <c r="F529" s="6" t="s">
        <v>16</v>
      </c>
      <c r="G529" s="6" t="s">
        <v>17</v>
      </c>
      <c r="H529" s="6" t="n">
        <v>50</v>
      </c>
      <c r="I529" s="6" t="n">
        <v>60</v>
      </c>
      <c r="J529" s="1" t="n">
        <v>0.18556929099941</v>
      </c>
      <c r="K529" s="1" t="n">
        <f aca="false">MIN(60,J529)</f>
        <v>0.18556929099941</v>
      </c>
      <c r="L529" s="6" t="n">
        <v>48</v>
      </c>
      <c r="M529" s="7" t="b">
        <f aca="false">TRUE()</f>
        <v>1</v>
      </c>
      <c r="N529" s="5" t="n">
        <f aca="false">+L529/E529-1</f>
        <v>0</v>
      </c>
    </row>
    <row r="530" customFormat="false" ht="13.8" hidden="false" customHeight="false" outlineLevel="0" collapsed="false">
      <c r="A530" s="3" t="n">
        <v>528</v>
      </c>
      <c r="B530" s="6" t="s">
        <v>13</v>
      </c>
      <c r="C530" s="6" t="s">
        <v>76</v>
      </c>
      <c r="D530" s="6" t="n">
        <v>120</v>
      </c>
      <c r="E530" s="6" t="n">
        <v>48</v>
      </c>
      <c r="F530" s="6" t="s">
        <v>16</v>
      </c>
      <c r="G530" s="6" t="s">
        <v>18</v>
      </c>
      <c r="H530" s="6" t="n">
        <v>10</v>
      </c>
      <c r="I530" s="6" t="n">
        <v>60</v>
      </c>
      <c r="J530" s="1" t="n">
        <v>0.535598819998995</v>
      </c>
      <c r="K530" s="1" t="n">
        <f aca="false">MIN(60,J530)</f>
        <v>0.535598819998995</v>
      </c>
      <c r="L530" s="6" t="n">
        <v>48</v>
      </c>
      <c r="M530" s="7" t="b">
        <f aca="false">TRUE()</f>
        <v>1</v>
      </c>
      <c r="N530" s="5" t="n">
        <f aca="false">+L530/E530-1</f>
        <v>0</v>
      </c>
    </row>
    <row r="531" customFormat="false" ht="13.8" hidden="false" customHeight="false" outlineLevel="0" collapsed="false">
      <c r="A531" s="3" t="n">
        <v>529</v>
      </c>
      <c r="B531" s="6" t="s">
        <v>13</v>
      </c>
      <c r="C531" s="6" t="s">
        <v>76</v>
      </c>
      <c r="D531" s="6" t="n">
        <v>120</v>
      </c>
      <c r="E531" s="6" t="n">
        <v>48</v>
      </c>
      <c r="F531" s="6" t="s">
        <v>16</v>
      </c>
      <c r="G531" s="6" t="s">
        <v>18</v>
      </c>
      <c r="H531" s="6" t="n">
        <v>20</v>
      </c>
      <c r="I531" s="6" t="n">
        <v>60</v>
      </c>
      <c r="J531" s="1" t="n">
        <v>0.246119897001336</v>
      </c>
      <c r="K531" s="1" t="n">
        <f aca="false">MIN(60,J531)</f>
        <v>0.246119897001336</v>
      </c>
      <c r="L531" s="6" t="n">
        <v>48</v>
      </c>
      <c r="M531" s="7" t="b">
        <f aca="false">TRUE()</f>
        <v>1</v>
      </c>
      <c r="N531" s="5" t="n">
        <f aca="false">+L531/E531-1</f>
        <v>0</v>
      </c>
    </row>
    <row r="532" customFormat="false" ht="13.8" hidden="false" customHeight="false" outlineLevel="0" collapsed="false">
      <c r="A532" s="3" t="n">
        <v>530</v>
      </c>
      <c r="B532" s="6" t="s">
        <v>13</v>
      </c>
      <c r="C532" s="6" t="s">
        <v>76</v>
      </c>
      <c r="D532" s="6" t="n">
        <v>120</v>
      </c>
      <c r="E532" s="6" t="n">
        <v>48</v>
      </c>
      <c r="F532" s="6" t="s">
        <v>16</v>
      </c>
      <c r="G532" s="6" t="s">
        <v>18</v>
      </c>
      <c r="H532" s="6" t="n">
        <v>50</v>
      </c>
      <c r="I532" s="6" t="n">
        <v>60</v>
      </c>
      <c r="J532" s="1" t="n">
        <v>0.257322255001782</v>
      </c>
      <c r="K532" s="1" t="n">
        <f aca="false">MIN(60,J532)</f>
        <v>0.257322255001782</v>
      </c>
      <c r="L532" s="6" t="n">
        <v>48</v>
      </c>
      <c r="M532" s="7" t="b">
        <f aca="false">TRUE()</f>
        <v>1</v>
      </c>
      <c r="N532" s="5" t="n">
        <f aca="false">+L532/E532-1</f>
        <v>0</v>
      </c>
    </row>
    <row r="533" customFormat="false" ht="13.8" hidden="false" customHeight="false" outlineLevel="0" collapsed="false">
      <c r="A533" s="3" t="n">
        <v>531</v>
      </c>
      <c r="B533" s="6" t="s">
        <v>13</v>
      </c>
      <c r="C533" s="6" t="s">
        <v>77</v>
      </c>
      <c r="D533" s="6" t="n">
        <v>500</v>
      </c>
      <c r="E533" s="6" t="n">
        <v>204</v>
      </c>
      <c r="F533" s="6" t="s">
        <v>15</v>
      </c>
      <c r="H533" s="6" t="n">
        <v>10</v>
      </c>
      <c r="I533" s="6" t="n">
        <v>60</v>
      </c>
      <c r="J533" s="1" t="n">
        <v>60.8171459530022</v>
      </c>
      <c r="K533" s="1" t="n">
        <f aca="false">MIN(60,J533)</f>
        <v>60</v>
      </c>
      <c r="L533" s="6" t="n">
        <v>206</v>
      </c>
      <c r="M533" s="7" t="b">
        <f aca="false">FALSE()</f>
        <v>0</v>
      </c>
      <c r="N533" s="5" t="n">
        <f aca="false">+L533/E533-1</f>
        <v>0.00980392156862742</v>
      </c>
    </row>
    <row r="534" customFormat="false" ht="13.8" hidden="false" customHeight="false" outlineLevel="0" collapsed="false">
      <c r="A534" s="3" t="n">
        <v>532</v>
      </c>
      <c r="B534" s="6" t="s">
        <v>13</v>
      </c>
      <c r="C534" s="6" t="s">
        <v>77</v>
      </c>
      <c r="D534" s="6" t="n">
        <v>500</v>
      </c>
      <c r="E534" s="6" t="n">
        <v>204</v>
      </c>
      <c r="F534" s="6" t="s">
        <v>15</v>
      </c>
      <c r="H534" s="6" t="n">
        <v>20</v>
      </c>
      <c r="I534" s="6" t="n">
        <v>60</v>
      </c>
      <c r="J534" s="1" t="n">
        <v>60.2415087769987</v>
      </c>
      <c r="K534" s="1" t="n">
        <f aca="false">MIN(60,J534)</f>
        <v>60</v>
      </c>
      <c r="L534" s="6" t="n">
        <v>206</v>
      </c>
      <c r="M534" s="7" t="b">
        <f aca="false">FALSE()</f>
        <v>0</v>
      </c>
      <c r="N534" s="5" t="n">
        <f aca="false">+L534/E534-1</f>
        <v>0.00980392156862742</v>
      </c>
    </row>
    <row r="535" customFormat="false" ht="13.8" hidden="false" customHeight="false" outlineLevel="0" collapsed="false">
      <c r="A535" s="3" t="n">
        <v>533</v>
      </c>
      <c r="B535" s="6" t="s">
        <v>13</v>
      </c>
      <c r="C535" s="6" t="s">
        <v>77</v>
      </c>
      <c r="D535" s="6" t="n">
        <v>500</v>
      </c>
      <c r="E535" s="6" t="n">
        <v>204</v>
      </c>
      <c r="F535" s="6" t="s">
        <v>15</v>
      </c>
      <c r="H535" s="6" t="n">
        <v>50</v>
      </c>
      <c r="I535" s="6" t="n">
        <v>60</v>
      </c>
      <c r="J535" s="1" t="n">
        <v>60.9716819870009</v>
      </c>
      <c r="K535" s="1" t="n">
        <f aca="false">MIN(60,J535)</f>
        <v>60</v>
      </c>
      <c r="L535" s="6" t="n">
        <v>206</v>
      </c>
      <c r="M535" s="7" t="b">
        <f aca="false">FALSE()</f>
        <v>0</v>
      </c>
      <c r="N535" s="5" t="n">
        <f aca="false">+L535/E535-1</f>
        <v>0.00980392156862742</v>
      </c>
    </row>
    <row r="536" customFormat="false" ht="13.8" hidden="false" customHeight="false" outlineLevel="0" collapsed="false">
      <c r="A536" s="3" t="n">
        <v>534</v>
      </c>
      <c r="B536" s="6" t="s">
        <v>13</v>
      </c>
      <c r="C536" s="6" t="s">
        <v>77</v>
      </c>
      <c r="D536" s="6" t="n">
        <v>500</v>
      </c>
      <c r="E536" s="6" t="n">
        <v>204</v>
      </c>
      <c r="F536" s="6" t="s">
        <v>16</v>
      </c>
      <c r="G536" s="6" t="s">
        <v>17</v>
      </c>
      <c r="H536" s="6" t="n">
        <v>10</v>
      </c>
      <c r="I536" s="6" t="n">
        <v>60</v>
      </c>
      <c r="J536" s="1" t="n">
        <v>5.66564242099776</v>
      </c>
      <c r="K536" s="1" t="n">
        <f aca="false">MIN(60,J536)</f>
        <v>5.66564242099776</v>
      </c>
      <c r="L536" s="6" t="n">
        <v>204</v>
      </c>
      <c r="M536" s="7" t="b">
        <f aca="false">TRUE()</f>
        <v>1</v>
      </c>
      <c r="N536" s="5" t="n">
        <f aca="false">+L536/E536-1</f>
        <v>0</v>
      </c>
    </row>
    <row r="537" customFormat="false" ht="13.8" hidden="false" customHeight="false" outlineLevel="0" collapsed="false">
      <c r="A537" s="3" t="n">
        <v>535</v>
      </c>
      <c r="B537" s="6" t="s">
        <v>13</v>
      </c>
      <c r="C537" s="6" t="s">
        <v>77</v>
      </c>
      <c r="D537" s="6" t="n">
        <v>500</v>
      </c>
      <c r="E537" s="6" t="n">
        <v>204</v>
      </c>
      <c r="F537" s="6" t="s">
        <v>16</v>
      </c>
      <c r="G537" s="6" t="s">
        <v>17</v>
      </c>
      <c r="H537" s="6" t="n">
        <v>20</v>
      </c>
      <c r="I537" s="6" t="n">
        <v>60</v>
      </c>
      <c r="J537" s="1" t="n">
        <v>11.3883932120007</v>
      </c>
      <c r="K537" s="1" t="n">
        <f aca="false">MIN(60,J537)</f>
        <v>11.3883932120007</v>
      </c>
      <c r="L537" s="6" t="n">
        <v>204</v>
      </c>
      <c r="M537" s="7" t="b">
        <f aca="false">TRUE()</f>
        <v>1</v>
      </c>
      <c r="N537" s="5" t="n">
        <f aca="false">+L537/E537-1</f>
        <v>0</v>
      </c>
    </row>
    <row r="538" customFormat="false" ht="13.8" hidden="false" customHeight="false" outlineLevel="0" collapsed="false">
      <c r="A538" s="3" t="n">
        <v>536</v>
      </c>
      <c r="B538" s="6" t="s">
        <v>13</v>
      </c>
      <c r="C538" s="6" t="s">
        <v>77</v>
      </c>
      <c r="D538" s="6" t="n">
        <v>500</v>
      </c>
      <c r="E538" s="6" t="n">
        <v>204</v>
      </c>
      <c r="F538" s="6" t="s">
        <v>16</v>
      </c>
      <c r="G538" s="6" t="s">
        <v>17</v>
      </c>
      <c r="H538" s="6" t="n">
        <v>50</v>
      </c>
      <c r="I538" s="6" t="n">
        <v>60</v>
      </c>
      <c r="J538" s="1" t="n">
        <v>34.4471051779983</v>
      </c>
      <c r="K538" s="1" t="n">
        <f aca="false">MIN(60,J538)</f>
        <v>34.4471051779983</v>
      </c>
      <c r="L538" s="6" t="n">
        <v>204</v>
      </c>
      <c r="M538" s="7" t="b">
        <f aca="false">TRUE()</f>
        <v>1</v>
      </c>
      <c r="N538" s="5" t="n">
        <f aca="false">+L538/E538-1</f>
        <v>0</v>
      </c>
    </row>
    <row r="539" customFormat="false" ht="13.8" hidden="false" customHeight="false" outlineLevel="0" collapsed="false">
      <c r="A539" s="3" t="n">
        <v>537</v>
      </c>
      <c r="B539" s="6" t="s">
        <v>13</v>
      </c>
      <c r="C539" s="6" t="s">
        <v>77</v>
      </c>
      <c r="D539" s="6" t="n">
        <v>500</v>
      </c>
      <c r="E539" s="6" t="n">
        <v>204</v>
      </c>
      <c r="F539" s="6" t="s">
        <v>16</v>
      </c>
      <c r="G539" s="6" t="s">
        <v>18</v>
      </c>
      <c r="H539" s="6" t="n">
        <v>10</v>
      </c>
      <c r="I539" s="6" t="n">
        <v>60</v>
      </c>
      <c r="J539" s="1" t="n">
        <v>60.3113007959982</v>
      </c>
      <c r="K539" s="1" t="n">
        <f aca="false">MIN(60,J539)</f>
        <v>60</v>
      </c>
      <c r="L539" s="6" t="n">
        <v>205</v>
      </c>
      <c r="M539" s="7" t="b">
        <f aca="false">FALSE()</f>
        <v>0</v>
      </c>
      <c r="N539" s="5" t="n">
        <f aca="false">+L539/E539-1</f>
        <v>0.00490196078431371</v>
      </c>
    </row>
    <row r="540" customFormat="false" ht="13.8" hidden="false" customHeight="false" outlineLevel="0" collapsed="false">
      <c r="A540" s="3" t="n">
        <v>538</v>
      </c>
      <c r="B540" s="6" t="s">
        <v>13</v>
      </c>
      <c r="C540" s="6" t="s">
        <v>77</v>
      </c>
      <c r="D540" s="6" t="n">
        <v>500</v>
      </c>
      <c r="E540" s="6" t="n">
        <v>204</v>
      </c>
      <c r="F540" s="6" t="s">
        <v>16</v>
      </c>
      <c r="G540" s="6" t="s">
        <v>18</v>
      </c>
      <c r="H540" s="6" t="n">
        <v>20</v>
      </c>
      <c r="I540" s="6" t="n">
        <v>60</v>
      </c>
      <c r="J540" s="1" t="n">
        <v>18.7498446910031</v>
      </c>
      <c r="K540" s="1" t="n">
        <f aca="false">MIN(60,J540)</f>
        <v>18.7498446910031</v>
      </c>
      <c r="L540" s="6" t="n">
        <v>204</v>
      </c>
      <c r="M540" s="7" t="b">
        <f aca="false">TRUE()</f>
        <v>1</v>
      </c>
      <c r="N540" s="5" t="n">
        <f aca="false">+L540/E540-1</f>
        <v>0</v>
      </c>
    </row>
    <row r="541" customFormat="false" ht="13.8" hidden="false" customHeight="false" outlineLevel="0" collapsed="false">
      <c r="A541" s="3" t="n">
        <v>539</v>
      </c>
      <c r="B541" s="6" t="s">
        <v>13</v>
      </c>
      <c r="C541" s="6" t="s">
        <v>77</v>
      </c>
      <c r="D541" s="6" t="n">
        <v>500</v>
      </c>
      <c r="E541" s="6" t="n">
        <v>204</v>
      </c>
      <c r="F541" s="6" t="s">
        <v>16</v>
      </c>
      <c r="G541" s="6" t="s">
        <v>18</v>
      </c>
      <c r="H541" s="6" t="n">
        <v>50</v>
      </c>
      <c r="I541" s="6" t="n">
        <v>60</v>
      </c>
      <c r="J541" s="1" t="n">
        <v>7.261296673998</v>
      </c>
      <c r="K541" s="1" t="n">
        <f aca="false">MIN(60,J541)</f>
        <v>7.261296673998</v>
      </c>
      <c r="L541" s="6" t="n">
        <v>204</v>
      </c>
      <c r="M541" s="7" t="b">
        <f aca="false">TRUE()</f>
        <v>1</v>
      </c>
      <c r="N541" s="5" t="n">
        <f aca="false">+L541/E541-1</f>
        <v>0</v>
      </c>
    </row>
    <row r="542" customFormat="false" ht="13.8" hidden="false" customHeight="false" outlineLevel="0" collapsed="false">
      <c r="A542" s="3" t="n">
        <v>540</v>
      </c>
      <c r="B542" s="6" t="s">
        <v>13</v>
      </c>
      <c r="C542" s="6" t="s">
        <v>78</v>
      </c>
      <c r="D542" s="6" t="n">
        <v>500</v>
      </c>
      <c r="E542" s="6" t="n">
        <v>202</v>
      </c>
      <c r="F542" s="6" t="s">
        <v>15</v>
      </c>
      <c r="H542" s="6" t="n">
        <v>10</v>
      </c>
      <c r="I542" s="6" t="n">
        <v>60</v>
      </c>
      <c r="J542" s="1" t="n">
        <v>60.2448082359988</v>
      </c>
      <c r="K542" s="1" t="n">
        <f aca="false">MIN(60,J542)</f>
        <v>60</v>
      </c>
      <c r="L542" s="6" t="n">
        <v>205</v>
      </c>
      <c r="M542" s="7" t="b">
        <f aca="false">FALSE()</f>
        <v>0</v>
      </c>
      <c r="N542" s="5" t="n">
        <f aca="false">+L542/E542-1</f>
        <v>0.0148514851485149</v>
      </c>
    </row>
    <row r="543" customFormat="false" ht="13.8" hidden="false" customHeight="false" outlineLevel="0" collapsed="false">
      <c r="A543" s="3" t="n">
        <v>541</v>
      </c>
      <c r="B543" s="6" t="s">
        <v>13</v>
      </c>
      <c r="C543" s="6" t="s">
        <v>78</v>
      </c>
      <c r="D543" s="6" t="n">
        <v>500</v>
      </c>
      <c r="E543" s="6" t="n">
        <v>202</v>
      </c>
      <c r="F543" s="6" t="s">
        <v>15</v>
      </c>
      <c r="H543" s="6" t="n">
        <v>20</v>
      </c>
      <c r="I543" s="6" t="n">
        <v>60</v>
      </c>
      <c r="J543" s="1" t="n">
        <v>60.7061419109996</v>
      </c>
      <c r="K543" s="1" t="n">
        <f aca="false">MIN(60,J543)</f>
        <v>60</v>
      </c>
      <c r="L543" s="6" t="n">
        <v>205</v>
      </c>
      <c r="M543" s="7" t="b">
        <f aca="false">FALSE()</f>
        <v>0</v>
      </c>
      <c r="N543" s="5" t="n">
        <f aca="false">+L543/E543-1</f>
        <v>0.0148514851485149</v>
      </c>
    </row>
    <row r="544" customFormat="false" ht="13.8" hidden="false" customHeight="false" outlineLevel="0" collapsed="false">
      <c r="A544" s="3" t="n">
        <v>542</v>
      </c>
      <c r="B544" s="6" t="s">
        <v>13</v>
      </c>
      <c r="C544" s="6" t="s">
        <v>78</v>
      </c>
      <c r="D544" s="6" t="n">
        <v>500</v>
      </c>
      <c r="E544" s="6" t="n">
        <v>202</v>
      </c>
      <c r="F544" s="6" t="s">
        <v>15</v>
      </c>
      <c r="H544" s="6" t="n">
        <v>50</v>
      </c>
      <c r="I544" s="6" t="n">
        <v>60</v>
      </c>
      <c r="J544" s="1" t="n">
        <v>60.9137717410013</v>
      </c>
      <c r="K544" s="1" t="n">
        <f aca="false">MIN(60,J544)</f>
        <v>60</v>
      </c>
      <c r="L544" s="6" t="n">
        <v>205</v>
      </c>
      <c r="M544" s="7" t="b">
        <f aca="false">FALSE()</f>
        <v>0</v>
      </c>
      <c r="N544" s="5" t="n">
        <f aca="false">+L544/E544-1</f>
        <v>0.0148514851485149</v>
      </c>
    </row>
    <row r="545" customFormat="false" ht="13.8" hidden="false" customHeight="false" outlineLevel="0" collapsed="false">
      <c r="A545" s="3" t="n">
        <v>543</v>
      </c>
      <c r="B545" s="6" t="s">
        <v>13</v>
      </c>
      <c r="C545" s="6" t="s">
        <v>78</v>
      </c>
      <c r="D545" s="6" t="n">
        <v>500</v>
      </c>
      <c r="E545" s="6" t="n">
        <v>202</v>
      </c>
      <c r="F545" s="6" t="s">
        <v>16</v>
      </c>
      <c r="G545" s="6" t="s">
        <v>17</v>
      </c>
      <c r="H545" s="6" t="n">
        <v>10</v>
      </c>
      <c r="I545" s="6" t="n">
        <v>60</v>
      </c>
      <c r="J545" s="1" t="n">
        <v>60.4940373940008</v>
      </c>
      <c r="K545" s="1" t="n">
        <f aca="false">MIN(60,J545)</f>
        <v>60</v>
      </c>
      <c r="L545" s="6" t="n">
        <v>203</v>
      </c>
      <c r="M545" s="7" t="b">
        <f aca="false">FALSE()</f>
        <v>0</v>
      </c>
      <c r="N545" s="5" t="n">
        <f aca="false">+L545/E545-1</f>
        <v>0.00495049504950496</v>
      </c>
    </row>
    <row r="546" customFormat="false" ht="13.8" hidden="false" customHeight="false" outlineLevel="0" collapsed="false">
      <c r="A546" s="3" t="n">
        <v>544</v>
      </c>
      <c r="B546" s="6" t="s">
        <v>13</v>
      </c>
      <c r="C546" s="6" t="s">
        <v>78</v>
      </c>
      <c r="D546" s="6" t="n">
        <v>500</v>
      </c>
      <c r="E546" s="6" t="n">
        <v>202</v>
      </c>
      <c r="F546" s="6" t="s">
        <v>16</v>
      </c>
      <c r="G546" s="6" t="s">
        <v>17</v>
      </c>
      <c r="H546" s="6" t="n">
        <v>20</v>
      </c>
      <c r="I546" s="6" t="n">
        <v>60</v>
      </c>
      <c r="J546" s="1" t="n">
        <v>41.764027868001</v>
      </c>
      <c r="K546" s="1" t="n">
        <f aca="false">MIN(60,J546)</f>
        <v>41.764027868001</v>
      </c>
      <c r="L546" s="6" t="n">
        <v>202</v>
      </c>
      <c r="M546" s="7" t="b">
        <f aca="false">TRUE()</f>
        <v>1</v>
      </c>
      <c r="N546" s="5" t="n">
        <f aca="false">+L546/E546-1</f>
        <v>0</v>
      </c>
    </row>
    <row r="547" customFormat="false" ht="13.8" hidden="false" customHeight="false" outlineLevel="0" collapsed="false">
      <c r="A547" s="3" t="n">
        <v>545</v>
      </c>
      <c r="B547" s="6" t="s">
        <v>13</v>
      </c>
      <c r="C547" s="6" t="s">
        <v>78</v>
      </c>
      <c r="D547" s="6" t="n">
        <v>500</v>
      </c>
      <c r="E547" s="6" t="n">
        <v>202</v>
      </c>
      <c r="F547" s="6" t="s">
        <v>16</v>
      </c>
      <c r="G547" s="6" t="s">
        <v>17</v>
      </c>
      <c r="H547" s="6" t="n">
        <v>50</v>
      </c>
      <c r="I547" s="6" t="n">
        <v>60</v>
      </c>
      <c r="J547" s="1" t="n">
        <v>21.0274114280001</v>
      </c>
      <c r="K547" s="1" t="n">
        <f aca="false">MIN(60,J547)</f>
        <v>21.0274114280001</v>
      </c>
      <c r="L547" s="6" t="n">
        <v>202</v>
      </c>
      <c r="M547" s="7" t="b">
        <f aca="false">TRUE()</f>
        <v>1</v>
      </c>
      <c r="N547" s="5" t="n">
        <f aca="false">+L547/E547-1</f>
        <v>0</v>
      </c>
    </row>
    <row r="548" customFormat="false" ht="13.8" hidden="false" customHeight="false" outlineLevel="0" collapsed="false">
      <c r="A548" s="3" t="n">
        <v>546</v>
      </c>
      <c r="B548" s="6" t="s">
        <v>13</v>
      </c>
      <c r="C548" s="6" t="s">
        <v>78</v>
      </c>
      <c r="D548" s="6" t="n">
        <v>500</v>
      </c>
      <c r="E548" s="6" t="n">
        <v>202</v>
      </c>
      <c r="F548" s="6" t="s">
        <v>16</v>
      </c>
      <c r="G548" s="6" t="s">
        <v>18</v>
      </c>
      <c r="H548" s="6" t="n">
        <v>10</v>
      </c>
      <c r="I548" s="6" t="n">
        <v>60</v>
      </c>
      <c r="J548" s="1" t="n">
        <v>60.3648488600011</v>
      </c>
      <c r="K548" s="1" t="n">
        <f aca="false">MIN(60,J548)</f>
        <v>60</v>
      </c>
      <c r="L548" s="6" t="n">
        <v>203</v>
      </c>
      <c r="M548" s="7" t="b">
        <f aca="false">FALSE()</f>
        <v>0</v>
      </c>
      <c r="N548" s="5" t="n">
        <f aca="false">+L548/E548-1</f>
        <v>0.00495049504950496</v>
      </c>
    </row>
    <row r="549" customFormat="false" ht="13.8" hidden="false" customHeight="false" outlineLevel="0" collapsed="false">
      <c r="A549" s="3" t="n">
        <v>547</v>
      </c>
      <c r="B549" s="6" t="s">
        <v>13</v>
      </c>
      <c r="C549" s="6" t="s">
        <v>78</v>
      </c>
      <c r="D549" s="6" t="n">
        <v>500</v>
      </c>
      <c r="E549" s="6" t="n">
        <v>202</v>
      </c>
      <c r="F549" s="6" t="s">
        <v>16</v>
      </c>
      <c r="G549" s="6" t="s">
        <v>18</v>
      </c>
      <c r="H549" s="6" t="n">
        <v>20</v>
      </c>
      <c r="I549" s="6" t="n">
        <v>60</v>
      </c>
      <c r="J549" s="1" t="n">
        <v>60.5466290170007</v>
      </c>
      <c r="K549" s="1" t="n">
        <f aca="false">MIN(60,J549)</f>
        <v>60</v>
      </c>
      <c r="L549" s="6" t="n">
        <v>203</v>
      </c>
      <c r="M549" s="7" t="b">
        <f aca="false">FALSE()</f>
        <v>0</v>
      </c>
      <c r="N549" s="5" t="n">
        <f aca="false">+L549/E549-1</f>
        <v>0.00495049504950496</v>
      </c>
    </row>
    <row r="550" customFormat="false" ht="13.8" hidden="false" customHeight="false" outlineLevel="0" collapsed="false">
      <c r="A550" s="3" t="n">
        <v>548</v>
      </c>
      <c r="B550" s="6" t="s">
        <v>13</v>
      </c>
      <c r="C550" s="6" t="s">
        <v>78</v>
      </c>
      <c r="D550" s="6" t="n">
        <v>500</v>
      </c>
      <c r="E550" s="6" t="n">
        <v>202</v>
      </c>
      <c r="F550" s="6" t="s">
        <v>16</v>
      </c>
      <c r="G550" s="6" t="s">
        <v>18</v>
      </c>
      <c r="H550" s="6" t="n">
        <v>50</v>
      </c>
      <c r="I550" s="6" t="n">
        <v>60</v>
      </c>
      <c r="J550" s="1" t="n">
        <v>60.8177523630002</v>
      </c>
      <c r="K550" s="1" t="n">
        <f aca="false">MIN(60,J550)</f>
        <v>60</v>
      </c>
      <c r="L550" s="6" t="n">
        <v>203</v>
      </c>
      <c r="M550" s="7" t="b">
        <f aca="false">FALSE()</f>
        <v>0</v>
      </c>
      <c r="N550" s="5" t="n">
        <f aca="false">+L550/E550-1</f>
        <v>0.00495049504950496</v>
      </c>
    </row>
    <row r="551" customFormat="false" ht="13.8" hidden="false" customHeight="false" outlineLevel="0" collapsed="false">
      <c r="A551" s="3" t="n">
        <v>549</v>
      </c>
      <c r="B551" s="6" t="s">
        <v>13</v>
      </c>
      <c r="C551" s="6" t="s">
        <v>79</v>
      </c>
      <c r="D551" s="6" t="n">
        <v>120</v>
      </c>
      <c r="E551" s="6" t="n">
        <v>48</v>
      </c>
      <c r="F551" s="6" t="s">
        <v>15</v>
      </c>
      <c r="H551" s="6" t="n">
        <v>10</v>
      </c>
      <c r="I551" s="6" t="n">
        <v>60</v>
      </c>
      <c r="J551" s="1" t="n">
        <v>37.4243773329981</v>
      </c>
      <c r="K551" s="1" t="n">
        <f aca="false">MIN(60,J551)</f>
        <v>37.4243773329981</v>
      </c>
      <c r="L551" s="6" t="n">
        <v>48</v>
      </c>
      <c r="M551" s="7" t="b">
        <f aca="false">TRUE()</f>
        <v>1</v>
      </c>
      <c r="N551" s="5" t="n">
        <f aca="false">+L551/E551-1</f>
        <v>0</v>
      </c>
    </row>
    <row r="552" customFormat="false" ht="13.8" hidden="false" customHeight="false" outlineLevel="0" collapsed="false">
      <c r="A552" s="3" t="n">
        <v>550</v>
      </c>
      <c r="B552" s="6" t="s">
        <v>13</v>
      </c>
      <c r="C552" s="6" t="s">
        <v>79</v>
      </c>
      <c r="D552" s="6" t="n">
        <v>120</v>
      </c>
      <c r="E552" s="6" t="n">
        <v>48</v>
      </c>
      <c r="F552" s="6" t="s">
        <v>15</v>
      </c>
      <c r="H552" s="6" t="n">
        <v>20</v>
      </c>
      <c r="I552" s="6" t="n">
        <v>60</v>
      </c>
      <c r="J552" s="1" t="n">
        <v>60.0899957609981</v>
      </c>
      <c r="K552" s="1" t="n">
        <f aca="false">MIN(60,J552)</f>
        <v>60</v>
      </c>
      <c r="L552" s="6" t="n">
        <v>49</v>
      </c>
      <c r="M552" s="7" t="b">
        <f aca="false">FALSE()</f>
        <v>0</v>
      </c>
      <c r="N552" s="5" t="n">
        <f aca="false">+L552/E552-1</f>
        <v>0.0208333333333333</v>
      </c>
    </row>
    <row r="553" customFormat="false" ht="13.8" hidden="false" customHeight="false" outlineLevel="0" collapsed="false">
      <c r="A553" s="3" t="n">
        <v>551</v>
      </c>
      <c r="B553" s="6" t="s">
        <v>13</v>
      </c>
      <c r="C553" s="6" t="s">
        <v>79</v>
      </c>
      <c r="D553" s="6" t="n">
        <v>120</v>
      </c>
      <c r="E553" s="6" t="n">
        <v>48</v>
      </c>
      <c r="F553" s="6" t="s">
        <v>15</v>
      </c>
      <c r="H553" s="6" t="n">
        <v>50</v>
      </c>
      <c r="I553" s="6" t="n">
        <v>60</v>
      </c>
      <c r="J553" s="1" t="n">
        <v>60.1764076610016</v>
      </c>
      <c r="K553" s="1" t="n">
        <f aca="false">MIN(60,J553)</f>
        <v>60</v>
      </c>
      <c r="L553" s="6" t="n">
        <v>49</v>
      </c>
      <c r="M553" s="7" t="b">
        <f aca="false">FALSE()</f>
        <v>0</v>
      </c>
      <c r="N553" s="5" t="n">
        <f aca="false">+L553/E553-1</f>
        <v>0.0208333333333333</v>
      </c>
    </row>
    <row r="554" customFormat="false" ht="13.8" hidden="false" customHeight="false" outlineLevel="0" collapsed="false">
      <c r="A554" s="3" t="n">
        <v>552</v>
      </c>
      <c r="B554" s="6" t="s">
        <v>13</v>
      </c>
      <c r="C554" s="6" t="s">
        <v>79</v>
      </c>
      <c r="D554" s="6" t="n">
        <v>120</v>
      </c>
      <c r="E554" s="6" t="n">
        <v>48</v>
      </c>
      <c r="F554" s="6" t="s">
        <v>16</v>
      </c>
      <c r="G554" s="6" t="s">
        <v>17</v>
      </c>
      <c r="H554" s="6" t="n">
        <v>10</v>
      </c>
      <c r="I554" s="6" t="n">
        <v>60</v>
      </c>
      <c r="J554" s="1" t="n">
        <v>0.130608455001493</v>
      </c>
      <c r="K554" s="1" t="n">
        <f aca="false">MIN(60,J554)</f>
        <v>0.130608455001493</v>
      </c>
      <c r="L554" s="6" t="n">
        <v>48</v>
      </c>
      <c r="M554" s="7" t="b">
        <f aca="false">TRUE()</f>
        <v>1</v>
      </c>
      <c r="N554" s="5" t="n">
        <f aca="false">+L554/E554-1</f>
        <v>0</v>
      </c>
    </row>
    <row r="555" customFormat="false" ht="13.8" hidden="false" customHeight="false" outlineLevel="0" collapsed="false">
      <c r="A555" s="3" t="n">
        <v>553</v>
      </c>
      <c r="B555" s="6" t="s">
        <v>13</v>
      </c>
      <c r="C555" s="6" t="s">
        <v>79</v>
      </c>
      <c r="D555" s="6" t="n">
        <v>120</v>
      </c>
      <c r="E555" s="6" t="n">
        <v>48</v>
      </c>
      <c r="F555" s="6" t="s">
        <v>16</v>
      </c>
      <c r="G555" s="6" t="s">
        <v>17</v>
      </c>
      <c r="H555" s="6" t="n">
        <v>20</v>
      </c>
      <c r="I555" s="6" t="n">
        <v>60</v>
      </c>
      <c r="J555" s="1" t="n">
        <v>0.289990893998038</v>
      </c>
      <c r="K555" s="1" t="n">
        <f aca="false">MIN(60,J555)</f>
        <v>0.289990893998038</v>
      </c>
      <c r="L555" s="6" t="n">
        <v>48</v>
      </c>
      <c r="M555" s="7" t="b">
        <f aca="false">TRUE()</f>
        <v>1</v>
      </c>
      <c r="N555" s="5" t="n">
        <f aca="false">+L555/E555-1</f>
        <v>0</v>
      </c>
    </row>
    <row r="556" customFormat="false" ht="13.8" hidden="false" customHeight="false" outlineLevel="0" collapsed="false">
      <c r="A556" s="3" t="n">
        <v>554</v>
      </c>
      <c r="B556" s="6" t="s">
        <v>13</v>
      </c>
      <c r="C556" s="6" t="s">
        <v>79</v>
      </c>
      <c r="D556" s="6" t="n">
        <v>120</v>
      </c>
      <c r="E556" s="6" t="n">
        <v>48</v>
      </c>
      <c r="F556" s="6" t="s">
        <v>16</v>
      </c>
      <c r="G556" s="6" t="s">
        <v>17</v>
      </c>
      <c r="H556" s="6" t="n">
        <v>50</v>
      </c>
      <c r="I556" s="6" t="n">
        <v>60</v>
      </c>
      <c r="J556" s="1" t="n">
        <v>0.179627118999633</v>
      </c>
      <c r="K556" s="1" t="n">
        <f aca="false">MIN(60,J556)</f>
        <v>0.179627118999633</v>
      </c>
      <c r="L556" s="6" t="n">
        <v>48</v>
      </c>
      <c r="M556" s="7" t="b">
        <f aca="false">TRUE()</f>
        <v>1</v>
      </c>
      <c r="N556" s="5" t="n">
        <f aca="false">+L556/E556-1</f>
        <v>0</v>
      </c>
    </row>
    <row r="557" customFormat="false" ht="13.8" hidden="false" customHeight="false" outlineLevel="0" collapsed="false">
      <c r="A557" s="3" t="n">
        <v>555</v>
      </c>
      <c r="B557" s="6" t="s">
        <v>13</v>
      </c>
      <c r="C557" s="6" t="s">
        <v>79</v>
      </c>
      <c r="D557" s="6" t="n">
        <v>120</v>
      </c>
      <c r="E557" s="6" t="n">
        <v>48</v>
      </c>
      <c r="F557" s="6" t="s">
        <v>16</v>
      </c>
      <c r="G557" s="6" t="s">
        <v>18</v>
      </c>
      <c r="H557" s="6" t="n">
        <v>10</v>
      </c>
      <c r="I557" s="6" t="n">
        <v>60</v>
      </c>
      <c r="J557" s="1" t="n">
        <v>0.445788217999507</v>
      </c>
      <c r="K557" s="1" t="n">
        <f aca="false">MIN(60,J557)</f>
        <v>0.445788217999507</v>
      </c>
      <c r="L557" s="6" t="n">
        <v>48</v>
      </c>
      <c r="M557" s="7" t="b">
        <f aca="false">TRUE()</f>
        <v>1</v>
      </c>
      <c r="N557" s="5" t="n">
        <f aca="false">+L557/E557-1</f>
        <v>0</v>
      </c>
    </row>
    <row r="558" customFormat="false" ht="13.8" hidden="false" customHeight="false" outlineLevel="0" collapsed="false">
      <c r="A558" s="3" t="n">
        <v>556</v>
      </c>
      <c r="B558" s="6" t="s">
        <v>13</v>
      </c>
      <c r="C558" s="6" t="s">
        <v>79</v>
      </c>
      <c r="D558" s="6" t="n">
        <v>120</v>
      </c>
      <c r="E558" s="6" t="n">
        <v>48</v>
      </c>
      <c r="F558" s="6" t="s">
        <v>16</v>
      </c>
      <c r="G558" s="6" t="s">
        <v>18</v>
      </c>
      <c r="H558" s="6" t="n">
        <v>20</v>
      </c>
      <c r="I558" s="6" t="n">
        <v>60</v>
      </c>
      <c r="J558" s="1" t="n">
        <v>0.107161365001957</v>
      </c>
      <c r="K558" s="1" t="n">
        <f aca="false">MIN(60,J558)</f>
        <v>0.107161365001957</v>
      </c>
      <c r="L558" s="6" t="n">
        <v>48</v>
      </c>
      <c r="M558" s="7" t="b">
        <f aca="false">TRUE()</f>
        <v>1</v>
      </c>
      <c r="N558" s="5" t="n">
        <f aca="false">+L558/E558-1</f>
        <v>0</v>
      </c>
    </row>
    <row r="559" customFormat="false" ht="13.8" hidden="false" customHeight="false" outlineLevel="0" collapsed="false">
      <c r="A559" s="3" t="n">
        <v>557</v>
      </c>
      <c r="B559" s="6" t="s">
        <v>13</v>
      </c>
      <c r="C559" s="6" t="s">
        <v>79</v>
      </c>
      <c r="D559" s="6" t="n">
        <v>120</v>
      </c>
      <c r="E559" s="6" t="n">
        <v>48</v>
      </c>
      <c r="F559" s="6" t="s">
        <v>16</v>
      </c>
      <c r="G559" s="6" t="s">
        <v>18</v>
      </c>
      <c r="H559" s="6" t="n">
        <v>50</v>
      </c>
      <c r="I559" s="6" t="n">
        <v>60</v>
      </c>
      <c r="J559" s="1" t="n">
        <v>0.552142841002933</v>
      </c>
      <c r="K559" s="1" t="n">
        <f aca="false">MIN(60,J559)</f>
        <v>0.552142841002933</v>
      </c>
      <c r="L559" s="6" t="n">
        <v>48</v>
      </c>
      <c r="M559" s="7" t="b">
        <f aca="false">TRUE()</f>
        <v>1</v>
      </c>
      <c r="N559" s="5" t="n">
        <f aca="false">+L559/E559-1</f>
        <v>0</v>
      </c>
    </row>
    <row r="560" customFormat="false" ht="13.8" hidden="false" customHeight="false" outlineLevel="0" collapsed="false">
      <c r="A560" s="3" t="n">
        <v>558</v>
      </c>
      <c r="B560" s="6" t="s">
        <v>13</v>
      </c>
      <c r="C560" s="6" t="s">
        <v>80</v>
      </c>
      <c r="D560" s="6" t="n">
        <v>1000</v>
      </c>
      <c r="E560" s="6" t="n">
        <v>399</v>
      </c>
      <c r="F560" s="6" t="s">
        <v>15</v>
      </c>
      <c r="H560" s="6" t="n">
        <v>10</v>
      </c>
      <c r="I560" s="6" t="n">
        <v>60</v>
      </c>
      <c r="J560" s="1" t="n">
        <v>60.9417982489977</v>
      </c>
      <c r="K560" s="1" t="n">
        <f aca="false">MIN(60,J560)</f>
        <v>60</v>
      </c>
      <c r="L560" s="6" t="n">
        <v>404</v>
      </c>
      <c r="M560" s="7" t="b">
        <f aca="false">FALSE()</f>
        <v>0</v>
      </c>
      <c r="N560" s="5" t="n">
        <f aca="false">+L560/E560-1</f>
        <v>0.0125313283208019</v>
      </c>
    </row>
    <row r="561" customFormat="false" ht="13.8" hidden="false" customHeight="false" outlineLevel="0" collapsed="false">
      <c r="A561" s="3" t="n">
        <v>559</v>
      </c>
      <c r="B561" s="6" t="s">
        <v>13</v>
      </c>
      <c r="C561" s="6" t="s">
        <v>80</v>
      </c>
      <c r="D561" s="6" t="n">
        <v>1000</v>
      </c>
      <c r="E561" s="6" t="n">
        <v>399</v>
      </c>
      <c r="F561" s="6" t="s">
        <v>15</v>
      </c>
      <c r="H561" s="6" t="n">
        <v>20</v>
      </c>
      <c r="I561" s="6" t="n">
        <v>60</v>
      </c>
      <c r="J561" s="1" t="n">
        <v>60.8376647149999</v>
      </c>
      <c r="K561" s="1" t="n">
        <f aca="false">MIN(60,J561)</f>
        <v>60</v>
      </c>
      <c r="L561" s="6" t="n">
        <v>404</v>
      </c>
      <c r="M561" s="7" t="b">
        <f aca="false">FALSE()</f>
        <v>0</v>
      </c>
      <c r="N561" s="5" t="n">
        <f aca="false">+L561/E561-1</f>
        <v>0.0125313283208019</v>
      </c>
    </row>
    <row r="562" customFormat="false" ht="13.8" hidden="false" customHeight="false" outlineLevel="0" collapsed="false">
      <c r="A562" s="3" t="n">
        <v>560</v>
      </c>
      <c r="B562" s="6" t="s">
        <v>13</v>
      </c>
      <c r="C562" s="6" t="s">
        <v>80</v>
      </c>
      <c r="D562" s="6" t="n">
        <v>1000</v>
      </c>
      <c r="E562" s="6" t="n">
        <v>399</v>
      </c>
      <c r="F562" s="6" t="s">
        <v>15</v>
      </c>
      <c r="H562" s="6" t="n">
        <v>50</v>
      </c>
      <c r="I562" s="6" t="n">
        <v>60</v>
      </c>
      <c r="J562" s="1" t="n">
        <v>60.7202443030001</v>
      </c>
      <c r="K562" s="1" t="n">
        <f aca="false">MIN(60,J562)</f>
        <v>60</v>
      </c>
      <c r="L562" s="6" t="n">
        <v>404</v>
      </c>
      <c r="M562" s="7" t="b">
        <f aca="false">FALSE()</f>
        <v>0</v>
      </c>
      <c r="N562" s="5" t="n">
        <f aca="false">+L562/E562-1</f>
        <v>0.0125313283208019</v>
      </c>
    </row>
    <row r="563" customFormat="false" ht="13.8" hidden="false" customHeight="false" outlineLevel="0" collapsed="false">
      <c r="A563" s="3" t="n">
        <v>561</v>
      </c>
      <c r="B563" s="6" t="s">
        <v>13</v>
      </c>
      <c r="C563" s="6" t="s">
        <v>80</v>
      </c>
      <c r="D563" s="6" t="n">
        <v>1000</v>
      </c>
      <c r="E563" s="6" t="n">
        <v>399</v>
      </c>
      <c r="F563" s="6" t="s">
        <v>16</v>
      </c>
      <c r="G563" s="6" t="s">
        <v>17</v>
      </c>
      <c r="H563" s="6" t="n">
        <v>10</v>
      </c>
      <c r="I563" s="6" t="n">
        <v>60</v>
      </c>
      <c r="J563" s="1" t="n">
        <v>60.1385560400013</v>
      </c>
      <c r="K563" s="1" t="n">
        <f aca="false">MIN(60,J563)</f>
        <v>60</v>
      </c>
      <c r="L563" s="6" t="n">
        <v>401</v>
      </c>
      <c r="M563" s="7" t="b">
        <f aca="false">FALSE()</f>
        <v>0</v>
      </c>
      <c r="N563" s="5" t="n">
        <f aca="false">+L563/E563-1</f>
        <v>0.00501253132832091</v>
      </c>
    </row>
    <row r="564" customFormat="false" ht="13.8" hidden="false" customHeight="false" outlineLevel="0" collapsed="false">
      <c r="A564" s="3" t="n">
        <v>562</v>
      </c>
      <c r="B564" s="6" t="s">
        <v>13</v>
      </c>
      <c r="C564" s="6" t="s">
        <v>80</v>
      </c>
      <c r="D564" s="6" t="n">
        <v>1000</v>
      </c>
      <c r="E564" s="6" t="n">
        <v>399</v>
      </c>
      <c r="F564" s="6" t="s">
        <v>16</v>
      </c>
      <c r="G564" s="6" t="s">
        <v>17</v>
      </c>
      <c r="H564" s="6" t="n">
        <v>20</v>
      </c>
      <c r="I564" s="6" t="n">
        <v>60</v>
      </c>
      <c r="J564" s="1" t="n">
        <v>60.1064908459994</v>
      </c>
      <c r="K564" s="1" t="n">
        <f aca="false">MIN(60,J564)</f>
        <v>60</v>
      </c>
      <c r="L564" s="6" t="n">
        <v>401</v>
      </c>
      <c r="M564" s="7" t="b">
        <f aca="false">FALSE()</f>
        <v>0</v>
      </c>
      <c r="N564" s="5" t="n">
        <f aca="false">+L564/E564-1</f>
        <v>0.00501253132832091</v>
      </c>
    </row>
    <row r="565" customFormat="false" ht="13.8" hidden="false" customHeight="false" outlineLevel="0" collapsed="false">
      <c r="A565" s="3" t="n">
        <v>563</v>
      </c>
      <c r="B565" s="6" t="s">
        <v>13</v>
      </c>
      <c r="C565" s="6" t="s">
        <v>80</v>
      </c>
      <c r="D565" s="6" t="n">
        <v>1000</v>
      </c>
      <c r="E565" s="6" t="n">
        <v>399</v>
      </c>
      <c r="F565" s="6" t="s">
        <v>16</v>
      </c>
      <c r="G565" s="6" t="s">
        <v>17</v>
      </c>
      <c r="H565" s="6" t="n">
        <v>50</v>
      </c>
      <c r="I565" s="6" t="n">
        <v>60</v>
      </c>
      <c r="J565" s="1" t="n">
        <v>60.5048579930008</v>
      </c>
      <c r="K565" s="1" t="n">
        <f aca="false">MIN(60,J565)</f>
        <v>60</v>
      </c>
      <c r="L565" s="6" t="n">
        <v>401</v>
      </c>
      <c r="M565" s="7" t="b">
        <f aca="false">FALSE()</f>
        <v>0</v>
      </c>
      <c r="N565" s="5" t="n">
        <f aca="false">+L565/E565-1</f>
        <v>0.00501253132832091</v>
      </c>
    </row>
    <row r="566" customFormat="false" ht="13.8" hidden="false" customHeight="false" outlineLevel="0" collapsed="false">
      <c r="A566" s="3" t="n">
        <v>564</v>
      </c>
      <c r="B566" s="6" t="s">
        <v>13</v>
      </c>
      <c r="C566" s="6" t="s">
        <v>80</v>
      </c>
      <c r="D566" s="6" t="n">
        <v>1000</v>
      </c>
      <c r="E566" s="6" t="n">
        <v>399</v>
      </c>
      <c r="F566" s="6" t="s">
        <v>16</v>
      </c>
      <c r="G566" s="6" t="s">
        <v>18</v>
      </c>
      <c r="H566" s="6" t="n">
        <v>10</v>
      </c>
      <c r="I566" s="6" t="n">
        <v>60</v>
      </c>
      <c r="J566" s="1" t="n">
        <v>60.8331785439987</v>
      </c>
      <c r="K566" s="1" t="n">
        <f aca="false">MIN(60,J566)</f>
        <v>60</v>
      </c>
      <c r="L566" s="6" t="n">
        <v>401</v>
      </c>
      <c r="M566" s="7" t="b">
        <f aca="false">FALSE()</f>
        <v>0</v>
      </c>
      <c r="N566" s="5" t="n">
        <f aca="false">+L566/E566-1</f>
        <v>0.00501253132832091</v>
      </c>
    </row>
    <row r="567" customFormat="false" ht="13.8" hidden="false" customHeight="false" outlineLevel="0" collapsed="false">
      <c r="A567" s="3" t="n">
        <v>565</v>
      </c>
      <c r="B567" s="6" t="s">
        <v>13</v>
      </c>
      <c r="C567" s="6" t="s">
        <v>80</v>
      </c>
      <c r="D567" s="6" t="n">
        <v>1000</v>
      </c>
      <c r="E567" s="6" t="n">
        <v>399</v>
      </c>
      <c r="F567" s="6" t="s">
        <v>16</v>
      </c>
      <c r="G567" s="6" t="s">
        <v>18</v>
      </c>
      <c r="H567" s="6" t="n">
        <v>20</v>
      </c>
      <c r="I567" s="6" t="n">
        <v>60</v>
      </c>
      <c r="J567" s="1" t="n">
        <v>60.480675857998</v>
      </c>
      <c r="K567" s="1" t="n">
        <f aca="false">MIN(60,J567)</f>
        <v>60</v>
      </c>
      <c r="L567" s="6" t="n">
        <v>401</v>
      </c>
      <c r="M567" s="7" t="b">
        <f aca="false">FALSE()</f>
        <v>0</v>
      </c>
      <c r="N567" s="5" t="n">
        <f aca="false">+L567/E567-1</f>
        <v>0.00501253132832091</v>
      </c>
    </row>
    <row r="568" customFormat="false" ht="13.8" hidden="false" customHeight="false" outlineLevel="0" collapsed="false">
      <c r="A568" s="3" t="n">
        <v>566</v>
      </c>
      <c r="B568" s="6" t="s">
        <v>13</v>
      </c>
      <c r="C568" s="6" t="s">
        <v>80</v>
      </c>
      <c r="D568" s="6" t="n">
        <v>1000</v>
      </c>
      <c r="E568" s="6" t="n">
        <v>399</v>
      </c>
      <c r="F568" s="6" t="s">
        <v>16</v>
      </c>
      <c r="G568" s="6" t="s">
        <v>18</v>
      </c>
      <c r="H568" s="6" t="n">
        <v>50</v>
      </c>
      <c r="I568" s="6" t="n">
        <v>60</v>
      </c>
      <c r="J568" s="1" t="n">
        <v>60.5513754519998</v>
      </c>
      <c r="K568" s="1" t="n">
        <f aca="false">MIN(60,J568)</f>
        <v>60</v>
      </c>
      <c r="L568" s="6" t="n">
        <v>401</v>
      </c>
      <c r="M568" s="7" t="b">
        <f aca="false">FALSE()</f>
        <v>0</v>
      </c>
      <c r="N568" s="5" t="n">
        <f aca="false">+L568/E568-1</f>
        <v>0.00501253132832091</v>
      </c>
    </row>
    <row r="569" customFormat="false" ht="13.8" hidden="false" customHeight="false" outlineLevel="0" collapsed="false">
      <c r="A569" s="3" t="n">
        <v>567</v>
      </c>
      <c r="B569" s="6" t="s">
        <v>13</v>
      </c>
      <c r="C569" s="6" t="s">
        <v>81</v>
      </c>
      <c r="D569" s="6" t="n">
        <v>120</v>
      </c>
      <c r="E569" s="6" t="n">
        <v>49</v>
      </c>
      <c r="F569" s="6" t="s">
        <v>15</v>
      </c>
      <c r="H569" s="6" t="n">
        <v>10</v>
      </c>
      <c r="I569" s="6" t="n">
        <v>60</v>
      </c>
      <c r="J569" s="1" t="n">
        <v>60.1739864010015</v>
      </c>
      <c r="K569" s="1" t="n">
        <f aca="false">MIN(60,J569)</f>
        <v>60</v>
      </c>
      <c r="L569" s="6" t="n">
        <v>50</v>
      </c>
      <c r="M569" s="7" t="b">
        <f aca="false">FALSE()</f>
        <v>0</v>
      </c>
      <c r="N569" s="5" t="n">
        <f aca="false">+L569/E569-1</f>
        <v>0.0204081632653061</v>
      </c>
    </row>
    <row r="570" customFormat="false" ht="13.8" hidden="false" customHeight="false" outlineLevel="0" collapsed="false">
      <c r="A570" s="3" t="n">
        <v>568</v>
      </c>
      <c r="B570" s="6" t="s">
        <v>13</v>
      </c>
      <c r="C570" s="6" t="s">
        <v>81</v>
      </c>
      <c r="D570" s="6" t="n">
        <v>120</v>
      </c>
      <c r="E570" s="6" t="n">
        <v>49</v>
      </c>
      <c r="F570" s="6" t="s">
        <v>15</v>
      </c>
      <c r="H570" s="6" t="n">
        <v>20</v>
      </c>
      <c r="I570" s="6" t="n">
        <v>60</v>
      </c>
      <c r="J570" s="1" t="n">
        <v>60.2105250880013</v>
      </c>
      <c r="K570" s="1" t="n">
        <f aca="false">MIN(60,J570)</f>
        <v>60</v>
      </c>
      <c r="L570" s="6" t="n">
        <v>50</v>
      </c>
      <c r="M570" s="7" t="b">
        <f aca="false">FALSE()</f>
        <v>0</v>
      </c>
      <c r="N570" s="5" t="n">
        <f aca="false">+L570/E570-1</f>
        <v>0.0204081632653061</v>
      </c>
    </row>
    <row r="571" customFormat="false" ht="13.8" hidden="false" customHeight="false" outlineLevel="0" collapsed="false">
      <c r="A571" s="3" t="n">
        <v>569</v>
      </c>
      <c r="B571" s="6" t="s">
        <v>13</v>
      </c>
      <c r="C571" s="6" t="s">
        <v>81</v>
      </c>
      <c r="D571" s="6" t="n">
        <v>120</v>
      </c>
      <c r="E571" s="6" t="n">
        <v>49</v>
      </c>
      <c r="F571" s="6" t="s">
        <v>15</v>
      </c>
      <c r="H571" s="6" t="n">
        <v>50</v>
      </c>
      <c r="I571" s="6" t="n">
        <v>60</v>
      </c>
      <c r="J571" s="1" t="n">
        <v>60.310451759</v>
      </c>
      <c r="K571" s="1" t="n">
        <f aca="false">MIN(60,J571)</f>
        <v>60</v>
      </c>
      <c r="L571" s="6" t="n">
        <v>50</v>
      </c>
      <c r="M571" s="7" t="b">
        <f aca="false">FALSE()</f>
        <v>0</v>
      </c>
      <c r="N571" s="5" t="n">
        <f aca="false">+L571/E571-1</f>
        <v>0.0204081632653061</v>
      </c>
    </row>
    <row r="572" customFormat="false" ht="13.8" hidden="false" customHeight="false" outlineLevel="0" collapsed="false">
      <c r="A572" s="3" t="n">
        <v>570</v>
      </c>
      <c r="B572" s="6" t="s">
        <v>13</v>
      </c>
      <c r="C572" s="6" t="s">
        <v>81</v>
      </c>
      <c r="D572" s="6" t="n">
        <v>120</v>
      </c>
      <c r="E572" s="6" t="n">
        <v>49</v>
      </c>
      <c r="F572" s="6" t="s">
        <v>16</v>
      </c>
      <c r="G572" s="6" t="s">
        <v>17</v>
      </c>
      <c r="H572" s="6" t="n">
        <v>10</v>
      </c>
      <c r="I572" s="6" t="n">
        <v>60</v>
      </c>
      <c r="J572" s="1" t="n">
        <v>0.109725804002665</v>
      </c>
      <c r="K572" s="1" t="n">
        <f aca="false">MIN(60,J572)</f>
        <v>0.109725804002665</v>
      </c>
      <c r="L572" s="6" t="n">
        <v>49</v>
      </c>
      <c r="M572" s="7" t="b">
        <f aca="false">TRUE()</f>
        <v>1</v>
      </c>
      <c r="N572" s="5" t="n">
        <f aca="false">+L572/E572-1</f>
        <v>0</v>
      </c>
    </row>
    <row r="573" customFormat="false" ht="13.8" hidden="false" customHeight="false" outlineLevel="0" collapsed="false">
      <c r="A573" s="3" t="n">
        <v>571</v>
      </c>
      <c r="B573" s="6" t="s">
        <v>13</v>
      </c>
      <c r="C573" s="6" t="s">
        <v>81</v>
      </c>
      <c r="D573" s="6" t="n">
        <v>120</v>
      </c>
      <c r="E573" s="6" t="n">
        <v>49</v>
      </c>
      <c r="F573" s="6" t="s">
        <v>16</v>
      </c>
      <c r="G573" s="6" t="s">
        <v>17</v>
      </c>
      <c r="H573" s="6" t="n">
        <v>20</v>
      </c>
      <c r="I573" s="6" t="n">
        <v>60</v>
      </c>
      <c r="J573" s="1" t="n">
        <v>0.103941485998803</v>
      </c>
      <c r="K573" s="1" t="n">
        <f aca="false">MIN(60,J573)</f>
        <v>0.103941485998803</v>
      </c>
      <c r="L573" s="6" t="n">
        <v>49</v>
      </c>
      <c r="M573" s="7" t="b">
        <f aca="false">TRUE()</f>
        <v>1</v>
      </c>
      <c r="N573" s="5" t="n">
        <f aca="false">+L573/E573-1</f>
        <v>0</v>
      </c>
    </row>
    <row r="574" customFormat="false" ht="13.8" hidden="false" customHeight="false" outlineLevel="0" collapsed="false">
      <c r="A574" s="3" t="n">
        <v>572</v>
      </c>
      <c r="B574" s="6" t="s">
        <v>13</v>
      </c>
      <c r="C574" s="6" t="s">
        <v>81</v>
      </c>
      <c r="D574" s="6" t="n">
        <v>120</v>
      </c>
      <c r="E574" s="6" t="n">
        <v>49</v>
      </c>
      <c r="F574" s="6" t="s">
        <v>16</v>
      </c>
      <c r="G574" s="6" t="s">
        <v>17</v>
      </c>
      <c r="H574" s="6" t="n">
        <v>50</v>
      </c>
      <c r="I574" s="6" t="n">
        <v>60</v>
      </c>
      <c r="J574" s="1" t="n">
        <v>0.109896030997334</v>
      </c>
      <c r="K574" s="1" t="n">
        <f aca="false">MIN(60,J574)</f>
        <v>0.109896030997334</v>
      </c>
      <c r="L574" s="6" t="n">
        <v>49</v>
      </c>
      <c r="M574" s="7" t="b">
        <f aca="false">TRUE()</f>
        <v>1</v>
      </c>
      <c r="N574" s="5" t="n">
        <f aca="false">+L574/E574-1</f>
        <v>0</v>
      </c>
    </row>
    <row r="575" customFormat="false" ht="13.8" hidden="false" customHeight="false" outlineLevel="0" collapsed="false">
      <c r="A575" s="3" t="n">
        <v>573</v>
      </c>
      <c r="B575" s="6" t="s">
        <v>13</v>
      </c>
      <c r="C575" s="6" t="s">
        <v>81</v>
      </c>
      <c r="D575" s="6" t="n">
        <v>120</v>
      </c>
      <c r="E575" s="6" t="n">
        <v>49</v>
      </c>
      <c r="F575" s="6" t="s">
        <v>16</v>
      </c>
      <c r="G575" s="6" t="s">
        <v>18</v>
      </c>
      <c r="H575" s="6" t="n">
        <v>10</v>
      </c>
      <c r="I575" s="6" t="n">
        <v>60</v>
      </c>
      <c r="J575" s="1" t="n">
        <v>0.570191072998568</v>
      </c>
      <c r="K575" s="1" t="n">
        <f aca="false">MIN(60,J575)</f>
        <v>0.570191072998568</v>
      </c>
      <c r="L575" s="6" t="n">
        <v>49</v>
      </c>
      <c r="M575" s="7" t="b">
        <f aca="false">TRUE()</f>
        <v>1</v>
      </c>
      <c r="N575" s="5" t="n">
        <f aca="false">+L575/E575-1</f>
        <v>0</v>
      </c>
    </row>
    <row r="576" customFormat="false" ht="13.8" hidden="false" customHeight="false" outlineLevel="0" collapsed="false">
      <c r="A576" s="3" t="n">
        <v>574</v>
      </c>
      <c r="B576" s="6" t="s">
        <v>13</v>
      </c>
      <c r="C576" s="6" t="s">
        <v>81</v>
      </c>
      <c r="D576" s="6" t="n">
        <v>120</v>
      </c>
      <c r="E576" s="6" t="n">
        <v>49</v>
      </c>
      <c r="F576" s="6" t="s">
        <v>16</v>
      </c>
      <c r="G576" s="6" t="s">
        <v>18</v>
      </c>
      <c r="H576" s="6" t="n">
        <v>20</v>
      </c>
      <c r="I576" s="6" t="n">
        <v>60</v>
      </c>
      <c r="J576" s="1" t="n">
        <v>0.0876098370026739</v>
      </c>
      <c r="K576" s="1" t="n">
        <f aca="false">MIN(60,J576)</f>
        <v>0.0876098370026739</v>
      </c>
      <c r="L576" s="6" t="n">
        <v>49</v>
      </c>
      <c r="M576" s="7" t="b">
        <f aca="false">TRUE()</f>
        <v>1</v>
      </c>
      <c r="N576" s="5" t="n">
        <f aca="false">+L576/E576-1</f>
        <v>0</v>
      </c>
    </row>
    <row r="577" customFormat="false" ht="13.8" hidden="false" customHeight="false" outlineLevel="0" collapsed="false">
      <c r="A577" s="3" t="n">
        <v>575</v>
      </c>
      <c r="B577" s="6" t="s">
        <v>13</v>
      </c>
      <c r="C577" s="6" t="s">
        <v>81</v>
      </c>
      <c r="D577" s="6" t="n">
        <v>120</v>
      </c>
      <c r="E577" s="6" t="n">
        <v>49</v>
      </c>
      <c r="F577" s="6" t="s">
        <v>16</v>
      </c>
      <c r="G577" s="6" t="s">
        <v>18</v>
      </c>
      <c r="H577" s="6" t="n">
        <v>50</v>
      </c>
      <c r="I577" s="6" t="n">
        <v>60</v>
      </c>
      <c r="J577" s="1" t="n">
        <v>0.110371586000838</v>
      </c>
      <c r="K577" s="1" t="n">
        <f aca="false">MIN(60,J577)</f>
        <v>0.110371586000838</v>
      </c>
      <c r="L577" s="6" t="n">
        <v>49</v>
      </c>
      <c r="M577" s="7" t="b">
        <f aca="false">TRUE()</f>
        <v>1</v>
      </c>
      <c r="N577" s="5" t="n">
        <f aca="false">+L577/E577-1</f>
        <v>0</v>
      </c>
    </row>
    <row r="578" customFormat="false" ht="13.8" hidden="false" customHeight="false" outlineLevel="0" collapsed="false">
      <c r="A578" s="3" t="n">
        <v>576</v>
      </c>
      <c r="B578" s="6" t="s">
        <v>13</v>
      </c>
      <c r="C578" s="6" t="s">
        <v>82</v>
      </c>
      <c r="D578" s="6" t="n">
        <v>120</v>
      </c>
      <c r="E578" s="6" t="n">
        <v>49</v>
      </c>
      <c r="F578" s="6" t="s">
        <v>15</v>
      </c>
      <c r="H578" s="6" t="n">
        <v>10</v>
      </c>
      <c r="I578" s="6" t="n">
        <v>60</v>
      </c>
      <c r="J578" s="1" t="n">
        <v>60.0252790440027</v>
      </c>
      <c r="K578" s="1" t="n">
        <f aca="false">MIN(60,J578)</f>
        <v>60</v>
      </c>
      <c r="L578" s="6" t="n">
        <v>50</v>
      </c>
      <c r="M578" s="7" t="b">
        <f aca="false">FALSE()</f>
        <v>0</v>
      </c>
      <c r="N578" s="5" t="n">
        <f aca="false">+L578/E578-1</f>
        <v>0.0204081632653061</v>
      </c>
    </row>
    <row r="579" customFormat="false" ht="13.8" hidden="false" customHeight="false" outlineLevel="0" collapsed="false">
      <c r="A579" s="3" t="n">
        <v>577</v>
      </c>
      <c r="B579" s="6" t="s">
        <v>13</v>
      </c>
      <c r="C579" s="6" t="s">
        <v>82</v>
      </c>
      <c r="D579" s="6" t="n">
        <v>120</v>
      </c>
      <c r="E579" s="6" t="n">
        <v>49</v>
      </c>
      <c r="F579" s="6" t="s">
        <v>15</v>
      </c>
      <c r="H579" s="6" t="n">
        <v>20</v>
      </c>
      <c r="I579" s="6" t="n">
        <v>60</v>
      </c>
      <c r="J579" s="1" t="n">
        <v>60.1522494759993</v>
      </c>
      <c r="K579" s="1" t="n">
        <f aca="false">MIN(60,J579)</f>
        <v>60</v>
      </c>
      <c r="L579" s="6" t="n">
        <v>50</v>
      </c>
      <c r="M579" s="7" t="b">
        <f aca="false">FALSE()</f>
        <v>0</v>
      </c>
      <c r="N579" s="5" t="n">
        <f aca="false">+L579/E579-1</f>
        <v>0.0204081632653061</v>
      </c>
    </row>
    <row r="580" customFormat="false" ht="13.8" hidden="false" customHeight="false" outlineLevel="0" collapsed="false">
      <c r="A580" s="3" t="n">
        <v>578</v>
      </c>
      <c r="B580" s="6" t="s">
        <v>13</v>
      </c>
      <c r="C580" s="6" t="s">
        <v>82</v>
      </c>
      <c r="D580" s="6" t="n">
        <v>120</v>
      </c>
      <c r="E580" s="6" t="n">
        <v>49</v>
      </c>
      <c r="F580" s="6" t="s">
        <v>15</v>
      </c>
      <c r="H580" s="6" t="n">
        <v>50</v>
      </c>
      <c r="I580" s="6" t="n">
        <v>60</v>
      </c>
      <c r="J580" s="1" t="n">
        <v>60.3500133579983</v>
      </c>
      <c r="K580" s="1" t="n">
        <f aca="false">MIN(60,J580)</f>
        <v>60</v>
      </c>
      <c r="L580" s="6" t="n">
        <v>50</v>
      </c>
      <c r="M580" s="7" t="b">
        <f aca="false">FALSE()</f>
        <v>0</v>
      </c>
      <c r="N580" s="5" t="n">
        <f aca="false">+L580/E580-1</f>
        <v>0.0204081632653061</v>
      </c>
    </row>
    <row r="581" customFormat="false" ht="13.8" hidden="false" customHeight="false" outlineLevel="0" collapsed="false">
      <c r="A581" s="3" t="n">
        <v>579</v>
      </c>
      <c r="B581" s="6" t="s">
        <v>13</v>
      </c>
      <c r="C581" s="6" t="s">
        <v>82</v>
      </c>
      <c r="D581" s="6" t="n">
        <v>120</v>
      </c>
      <c r="E581" s="6" t="n">
        <v>49</v>
      </c>
      <c r="F581" s="6" t="s">
        <v>16</v>
      </c>
      <c r="G581" s="6" t="s">
        <v>17</v>
      </c>
      <c r="H581" s="6" t="n">
        <v>10</v>
      </c>
      <c r="I581" s="6" t="n">
        <v>60</v>
      </c>
      <c r="J581" s="1" t="n">
        <v>0.0701901239990548</v>
      </c>
      <c r="K581" s="1" t="n">
        <f aca="false">MIN(60,J581)</f>
        <v>0.0701901239990548</v>
      </c>
      <c r="L581" s="6" t="n">
        <v>49</v>
      </c>
      <c r="M581" s="7" t="b">
        <f aca="false">TRUE()</f>
        <v>1</v>
      </c>
      <c r="N581" s="5" t="n">
        <f aca="false">+L581/E581-1</f>
        <v>0</v>
      </c>
    </row>
    <row r="582" customFormat="false" ht="13.8" hidden="false" customHeight="false" outlineLevel="0" collapsed="false">
      <c r="A582" s="3" t="n">
        <v>580</v>
      </c>
      <c r="B582" s="6" t="s">
        <v>13</v>
      </c>
      <c r="C582" s="6" t="s">
        <v>82</v>
      </c>
      <c r="D582" s="6" t="n">
        <v>120</v>
      </c>
      <c r="E582" s="6" t="n">
        <v>49</v>
      </c>
      <c r="F582" s="6" t="s">
        <v>16</v>
      </c>
      <c r="G582" s="6" t="s">
        <v>17</v>
      </c>
      <c r="H582" s="6" t="n">
        <v>20</v>
      </c>
      <c r="I582" s="6" t="n">
        <v>60</v>
      </c>
      <c r="J582" s="1" t="n">
        <v>0.0872457049990771</v>
      </c>
      <c r="K582" s="1" t="n">
        <f aca="false">MIN(60,J582)</f>
        <v>0.0872457049990771</v>
      </c>
      <c r="L582" s="6" t="n">
        <v>49</v>
      </c>
      <c r="M582" s="7" t="b">
        <f aca="false">TRUE()</f>
        <v>1</v>
      </c>
      <c r="N582" s="5" t="n">
        <f aca="false">+L582/E582-1</f>
        <v>0</v>
      </c>
    </row>
    <row r="583" customFormat="false" ht="13.8" hidden="false" customHeight="false" outlineLevel="0" collapsed="false">
      <c r="A583" s="3" t="n">
        <v>581</v>
      </c>
      <c r="B583" s="6" t="s">
        <v>13</v>
      </c>
      <c r="C583" s="6" t="s">
        <v>82</v>
      </c>
      <c r="D583" s="6" t="n">
        <v>120</v>
      </c>
      <c r="E583" s="6" t="n">
        <v>49</v>
      </c>
      <c r="F583" s="6" t="s">
        <v>16</v>
      </c>
      <c r="G583" s="6" t="s">
        <v>17</v>
      </c>
      <c r="H583" s="6" t="n">
        <v>50</v>
      </c>
      <c r="I583" s="6" t="n">
        <v>60</v>
      </c>
      <c r="J583" s="1" t="n">
        <v>0.0811044069996569</v>
      </c>
      <c r="K583" s="1" t="n">
        <f aca="false">MIN(60,J583)</f>
        <v>0.0811044069996569</v>
      </c>
      <c r="L583" s="6" t="n">
        <v>49</v>
      </c>
      <c r="M583" s="7" t="b">
        <f aca="false">TRUE()</f>
        <v>1</v>
      </c>
      <c r="N583" s="5" t="n">
        <f aca="false">+L583/E583-1</f>
        <v>0</v>
      </c>
    </row>
    <row r="584" customFormat="false" ht="13.8" hidden="false" customHeight="false" outlineLevel="0" collapsed="false">
      <c r="A584" s="3" t="n">
        <v>582</v>
      </c>
      <c r="B584" s="6" t="s">
        <v>13</v>
      </c>
      <c r="C584" s="6" t="s">
        <v>82</v>
      </c>
      <c r="D584" s="6" t="n">
        <v>120</v>
      </c>
      <c r="E584" s="6" t="n">
        <v>49</v>
      </c>
      <c r="F584" s="6" t="s">
        <v>16</v>
      </c>
      <c r="G584" s="6" t="s">
        <v>18</v>
      </c>
      <c r="H584" s="6" t="n">
        <v>10</v>
      </c>
      <c r="I584" s="6" t="n">
        <v>60</v>
      </c>
      <c r="J584" s="1" t="n">
        <v>0.0909179409973149</v>
      </c>
      <c r="K584" s="1" t="n">
        <f aca="false">MIN(60,J584)</f>
        <v>0.0909179409973149</v>
      </c>
      <c r="L584" s="6" t="n">
        <v>49</v>
      </c>
      <c r="M584" s="7" t="b">
        <f aca="false">TRUE()</f>
        <v>1</v>
      </c>
      <c r="N584" s="5" t="n">
        <f aca="false">+L584/E584-1</f>
        <v>0</v>
      </c>
    </row>
    <row r="585" customFormat="false" ht="13.8" hidden="false" customHeight="false" outlineLevel="0" collapsed="false">
      <c r="A585" s="3" t="n">
        <v>583</v>
      </c>
      <c r="B585" s="6" t="s">
        <v>13</v>
      </c>
      <c r="C585" s="6" t="s">
        <v>82</v>
      </c>
      <c r="D585" s="6" t="n">
        <v>120</v>
      </c>
      <c r="E585" s="6" t="n">
        <v>49</v>
      </c>
      <c r="F585" s="6" t="s">
        <v>16</v>
      </c>
      <c r="G585" s="6" t="s">
        <v>18</v>
      </c>
      <c r="H585" s="6" t="n">
        <v>20</v>
      </c>
      <c r="I585" s="6" t="n">
        <v>60</v>
      </c>
      <c r="J585" s="1" t="n">
        <v>0.0871901409991551</v>
      </c>
      <c r="K585" s="1" t="n">
        <f aca="false">MIN(60,J585)</f>
        <v>0.0871901409991551</v>
      </c>
      <c r="L585" s="6" t="n">
        <v>49</v>
      </c>
      <c r="M585" s="7" t="b">
        <f aca="false">TRUE()</f>
        <v>1</v>
      </c>
      <c r="N585" s="5" t="n">
        <f aca="false">+L585/E585-1</f>
        <v>0</v>
      </c>
    </row>
    <row r="586" customFormat="false" ht="13.8" hidden="false" customHeight="false" outlineLevel="0" collapsed="false">
      <c r="A586" s="3" t="n">
        <v>584</v>
      </c>
      <c r="B586" s="6" t="s">
        <v>13</v>
      </c>
      <c r="C586" s="6" t="s">
        <v>82</v>
      </c>
      <c r="D586" s="6" t="n">
        <v>120</v>
      </c>
      <c r="E586" s="6" t="n">
        <v>49</v>
      </c>
      <c r="F586" s="6" t="s">
        <v>16</v>
      </c>
      <c r="G586" s="6" t="s">
        <v>18</v>
      </c>
      <c r="H586" s="6" t="n">
        <v>50</v>
      </c>
      <c r="I586" s="6" t="n">
        <v>60</v>
      </c>
      <c r="J586" s="1" t="n">
        <v>0.0903736990003381</v>
      </c>
      <c r="K586" s="1" t="n">
        <f aca="false">MIN(60,J586)</f>
        <v>0.0903736990003381</v>
      </c>
      <c r="L586" s="6" t="n">
        <v>49</v>
      </c>
      <c r="M586" s="7" t="b">
        <f aca="false">TRUE()</f>
        <v>1</v>
      </c>
      <c r="N586" s="5" t="n">
        <f aca="false">+L586/E586-1</f>
        <v>0</v>
      </c>
    </row>
    <row r="587" customFormat="false" ht="13.8" hidden="false" customHeight="false" outlineLevel="0" collapsed="false">
      <c r="A587" s="3" t="n">
        <v>585</v>
      </c>
      <c r="B587" s="6" t="s">
        <v>13</v>
      </c>
      <c r="C587" s="6" t="s">
        <v>83</v>
      </c>
      <c r="D587" s="6" t="n">
        <v>1000</v>
      </c>
      <c r="E587" s="6" t="n">
        <v>406</v>
      </c>
      <c r="F587" s="6" t="s">
        <v>15</v>
      </c>
      <c r="H587" s="6" t="n">
        <v>10</v>
      </c>
      <c r="I587" s="6" t="n">
        <v>60</v>
      </c>
      <c r="J587" s="1" t="n">
        <v>60.9645315269991</v>
      </c>
      <c r="K587" s="1" t="n">
        <f aca="false">MIN(60,J587)</f>
        <v>60</v>
      </c>
      <c r="L587" s="6" t="n">
        <v>411</v>
      </c>
      <c r="M587" s="7" t="b">
        <f aca="false">FALSE()</f>
        <v>0</v>
      </c>
      <c r="N587" s="5" t="n">
        <f aca="false">+L587/E587-1</f>
        <v>0.0123152709359606</v>
      </c>
    </row>
    <row r="588" customFormat="false" ht="13.8" hidden="false" customHeight="false" outlineLevel="0" collapsed="false">
      <c r="A588" s="3" t="n">
        <v>586</v>
      </c>
      <c r="B588" s="6" t="s">
        <v>13</v>
      </c>
      <c r="C588" s="6" t="s">
        <v>83</v>
      </c>
      <c r="D588" s="6" t="n">
        <v>1000</v>
      </c>
      <c r="E588" s="6" t="n">
        <v>406</v>
      </c>
      <c r="F588" s="6" t="s">
        <v>15</v>
      </c>
      <c r="H588" s="6" t="n">
        <v>20</v>
      </c>
      <c r="I588" s="6" t="n">
        <v>60</v>
      </c>
      <c r="J588" s="1" t="n">
        <v>60.7422788490003</v>
      </c>
      <c r="K588" s="1" t="n">
        <f aca="false">MIN(60,J588)</f>
        <v>60</v>
      </c>
      <c r="L588" s="6" t="n">
        <v>411</v>
      </c>
      <c r="M588" s="7" t="b">
        <f aca="false">FALSE()</f>
        <v>0</v>
      </c>
      <c r="N588" s="5" t="n">
        <f aca="false">+L588/E588-1</f>
        <v>0.0123152709359606</v>
      </c>
    </row>
    <row r="589" customFormat="false" ht="13.8" hidden="false" customHeight="false" outlineLevel="0" collapsed="false">
      <c r="A589" s="3" t="n">
        <v>587</v>
      </c>
      <c r="B589" s="6" t="s">
        <v>13</v>
      </c>
      <c r="C589" s="6" t="s">
        <v>83</v>
      </c>
      <c r="D589" s="6" t="n">
        <v>1000</v>
      </c>
      <c r="E589" s="6" t="n">
        <v>406</v>
      </c>
      <c r="F589" s="6" t="s">
        <v>15</v>
      </c>
      <c r="H589" s="6" t="n">
        <v>50</v>
      </c>
      <c r="I589" s="6" t="n">
        <v>60</v>
      </c>
      <c r="J589" s="1" t="n">
        <v>60.5654390889977</v>
      </c>
      <c r="K589" s="1" t="n">
        <f aca="false">MIN(60,J589)</f>
        <v>60</v>
      </c>
      <c r="L589" s="6" t="n">
        <v>411</v>
      </c>
      <c r="M589" s="7" t="b">
        <f aca="false">FALSE()</f>
        <v>0</v>
      </c>
      <c r="N589" s="5" t="n">
        <f aca="false">+L589/E589-1</f>
        <v>0.0123152709359606</v>
      </c>
    </row>
    <row r="590" customFormat="false" ht="13.8" hidden="false" customHeight="false" outlineLevel="0" collapsed="false">
      <c r="A590" s="3" t="n">
        <v>588</v>
      </c>
      <c r="B590" s="6" t="s">
        <v>13</v>
      </c>
      <c r="C590" s="6" t="s">
        <v>83</v>
      </c>
      <c r="D590" s="6" t="n">
        <v>1000</v>
      </c>
      <c r="E590" s="6" t="n">
        <v>406</v>
      </c>
      <c r="F590" s="6" t="s">
        <v>16</v>
      </c>
      <c r="G590" s="6" t="s">
        <v>17</v>
      </c>
      <c r="H590" s="6" t="n">
        <v>10</v>
      </c>
      <c r="I590" s="6" t="n">
        <v>60</v>
      </c>
      <c r="J590" s="1" t="n">
        <v>60.161397994998</v>
      </c>
      <c r="K590" s="1" t="n">
        <f aca="false">MIN(60,J590)</f>
        <v>60</v>
      </c>
      <c r="L590" s="6" t="n">
        <v>407</v>
      </c>
      <c r="M590" s="7" t="b">
        <f aca="false">FALSE()</f>
        <v>0</v>
      </c>
      <c r="N590" s="5" t="n">
        <f aca="false">+L590/E590-1</f>
        <v>0.00246305418719217</v>
      </c>
    </row>
    <row r="591" customFormat="false" ht="13.8" hidden="false" customHeight="false" outlineLevel="0" collapsed="false">
      <c r="A591" s="3" t="n">
        <v>589</v>
      </c>
      <c r="B591" s="6" t="s">
        <v>13</v>
      </c>
      <c r="C591" s="6" t="s">
        <v>83</v>
      </c>
      <c r="D591" s="6" t="n">
        <v>1000</v>
      </c>
      <c r="E591" s="6" t="n">
        <v>406</v>
      </c>
      <c r="F591" s="6" t="s">
        <v>16</v>
      </c>
      <c r="G591" s="6" t="s">
        <v>17</v>
      </c>
      <c r="H591" s="6" t="n">
        <v>20</v>
      </c>
      <c r="I591" s="6" t="n">
        <v>60</v>
      </c>
      <c r="J591" s="1" t="n">
        <v>60.7488503329987</v>
      </c>
      <c r="K591" s="1" t="n">
        <f aca="false">MIN(60,J591)</f>
        <v>60</v>
      </c>
      <c r="L591" s="6" t="n">
        <v>407</v>
      </c>
      <c r="M591" s="7" t="b">
        <f aca="false">FALSE()</f>
        <v>0</v>
      </c>
      <c r="N591" s="5" t="n">
        <f aca="false">+L591/E591-1</f>
        <v>0.00246305418719217</v>
      </c>
    </row>
    <row r="592" customFormat="false" ht="13.8" hidden="false" customHeight="false" outlineLevel="0" collapsed="false">
      <c r="A592" s="3" t="n">
        <v>590</v>
      </c>
      <c r="B592" s="6" t="s">
        <v>13</v>
      </c>
      <c r="C592" s="6" t="s">
        <v>83</v>
      </c>
      <c r="D592" s="6" t="n">
        <v>1000</v>
      </c>
      <c r="E592" s="6" t="n">
        <v>406</v>
      </c>
      <c r="F592" s="6" t="s">
        <v>16</v>
      </c>
      <c r="G592" s="6" t="s">
        <v>17</v>
      </c>
      <c r="H592" s="6" t="n">
        <v>50</v>
      </c>
      <c r="I592" s="6" t="n">
        <v>60</v>
      </c>
      <c r="J592" s="1" t="n">
        <v>60.9812305449996</v>
      </c>
      <c r="K592" s="1" t="n">
        <f aca="false">MIN(60,J592)</f>
        <v>60</v>
      </c>
      <c r="L592" s="6" t="n">
        <v>407</v>
      </c>
      <c r="M592" s="7" t="b">
        <f aca="false">FALSE()</f>
        <v>0</v>
      </c>
      <c r="N592" s="5" t="n">
        <f aca="false">+L592/E592-1</f>
        <v>0.00246305418719217</v>
      </c>
    </row>
    <row r="593" customFormat="false" ht="13.8" hidden="false" customHeight="false" outlineLevel="0" collapsed="false">
      <c r="A593" s="3" t="n">
        <v>591</v>
      </c>
      <c r="B593" s="6" t="s">
        <v>13</v>
      </c>
      <c r="C593" s="6" t="s">
        <v>83</v>
      </c>
      <c r="D593" s="6" t="n">
        <v>1000</v>
      </c>
      <c r="E593" s="6" t="n">
        <v>406</v>
      </c>
      <c r="F593" s="6" t="s">
        <v>16</v>
      </c>
      <c r="G593" s="6" t="s">
        <v>18</v>
      </c>
      <c r="H593" s="6" t="n">
        <v>10</v>
      </c>
      <c r="I593" s="6" t="n">
        <v>60</v>
      </c>
      <c r="J593" s="1" t="n">
        <v>60.1877158239986</v>
      </c>
      <c r="K593" s="1" t="n">
        <f aca="false">MIN(60,J593)</f>
        <v>60</v>
      </c>
      <c r="L593" s="6" t="n">
        <v>407</v>
      </c>
      <c r="M593" s="7" t="b">
        <f aca="false">FALSE()</f>
        <v>0</v>
      </c>
      <c r="N593" s="5" t="n">
        <f aca="false">+L593/E593-1</f>
        <v>0.00246305418719217</v>
      </c>
    </row>
    <row r="594" customFormat="false" ht="13.8" hidden="false" customHeight="false" outlineLevel="0" collapsed="false">
      <c r="A594" s="3" t="n">
        <v>592</v>
      </c>
      <c r="B594" s="6" t="s">
        <v>13</v>
      </c>
      <c r="C594" s="6" t="s">
        <v>83</v>
      </c>
      <c r="D594" s="6" t="n">
        <v>1000</v>
      </c>
      <c r="E594" s="6" t="n">
        <v>406</v>
      </c>
      <c r="F594" s="6" t="s">
        <v>16</v>
      </c>
      <c r="G594" s="6" t="s">
        <v>18</v>
      </c>
      <c r="H594" s="6" t="n">
        <v>20</v>
      </c>
      <c r="I594" s="6" t="n">
        <v>60</v>
      </c>
      <c r="J594" s="1" t="n">
        <v>60.4788694449999</v>
      </c>
      <c r="K594" s="1" t="n">
        <f aca="false">MIN(60,J594)</f>
        <v>60</v>
      </c>
      <c r="L594" s="6" t="n">
        <v>407</v>
      </c>
      <c r="M594" s="7" t="b">
        <f aca="false">FALSE()</f>
        <v>0</v>
      </c>
      <c r="N594" s="5" t="n">
        <f aca="false">+L594/E594-1</f>
        <v>0.00246305418719217</v>
      </c>
    </row>
    <row r="595" customFormat="false" ht="13.8" hidden="false" customHeight="false" outlineLevel="0" collapsed="false">
      <c r="A595" s="3" t="n">
        <v>593</v>
      </c>
      <c r="B595" s="6" t="s">
        <v>13</v>
      </c>
      <c r="C595" s="6" t="s">
        <v>83</v>
      </c>
      <c r="D595" s="6" t="n">
        <v>1000</v>
      </c>
      <c r="E595" s="6" t="n">
        <v>406</v>
      </c>
      <c r="F595" s="6" t="s">
        <v>16</v>
      </c>
      <c r="G595" s="6" t="s">
        <v>18</v>
      </c>
      <c r="H595" s="6" t="n">
        <v>50</v>
      </c>
      <c r="I595" s="6" t="n">
        <v>60</v>
      </c>
      <c r="J595" s="1" t="n">
        <v>60.683807587</v>
      </c>
      <c r="K595" s="1" t="n">
        <f aca="false">MIN(60,J595)</f>
        <v>60</v>
      </c>
      <c r="L595" s="6" t="n">
        <v>407</v>
      </c>
      <c r="M595" s="7" t="b">
        <f aca="false">FALSE()</f>
        <v>0</v>
      </c>
      <c r="N595" s="5" t="n">
        <f aca="false">+L595/E595-1</f>
        <v>0.00246305418719217</v>
      </c>
    </row>
    <row r="596" customFormat="false" ht="13.8" hidden="false" customHeight="false" outlineLevel="0" collapsed="false">
      <c r="A596" s="3" t="n">
        <v>594</v>
      </c>
      <c r="B596" s="6" t="s">
        <v>13</v>
      </c>
      <c r="C596" s="6" t="s">
        <v>84</v>
      </c>
      <c r="D596" s="6" t="n">
        <v>500</v>
      </c>
      <c r="E596" s="6" t="n">
        <v>199</v>
      </c>
      <c r="F596" s="6" t="s">
        <v>15</v>
      </c>
      <c r="H596" s="6" t="n">
        <v>10</v>
      </c>
      <c r="I596" s="6" t="n">
        <v>60</v>
      </c>
      <c r="J596" s="1" t="n">
        <v>60.3497914319996</v>
      </c>
      <c r="K596" s="1" t="n">
        <f aca="false">MIN(60,J596)</f>
        <v>60</v>
      </c>
      <c r="L596" s="6" t="n">
        <v>202</v>
      </c>
      <c r="M596" s="7" t="b">
        <f aca="false">FALSE()</f>
        <v>0</v>
      </c>
      <c r="N596" s="5" t="n">
        <f aca="false">+L596/E596-1</f>
        <v>0.0150753768844221</v>
      </c>
    </row>
    <row r="597" customFormat="false" ht="13.8" hidden="false" customHeight="false" outlineLevel="0" collapsed="false">
      <c r="A597" s="3" t="n">
        <v>595</v>
      </c>
      <c r="B597" s="6" t="s">
        <v>13</v>
      </c>
      <c r="C597" s="6" t="s">
        <v>84</v>
      </c>
      <c r="D597" s="6" t="n">
        <v>500</v>
      </c>
      <c r="E597" s="6" t="n">
        <v>199</v>
      </c>
      <c r="F597" s="6" t="s">
        <v>15</v>
      </c>
      <c r="H597" s="6" t="n">
        <v>20</v>
      </c>
      <c r="I597" s="6" t="n">
        <v>60</v>
      </c>
      <c r="J597" s="1" t="n">
        <v>60.9035937139997</v>
      </c>
      <c r="K597" s="1" t="n">
        <f aca="false">MIN(60,J597)</f>
        <v>60</v>
      </c>
      <c r="L597" s="6" t="n">
        <v>202</v>
      </c>
      <c r="M597" s="7" t="b">
        <f aca="false">FALSE()</f>
        <v>0</v>
      </c>
      <c r="N597" s="5" t="n">
        <f aca="false">+L597/E597-1</f>
        <v>0.0150753768844221</v>
      </c>
    </row>
    <row r="598" customFormat="false" ht="13.8" hidden="false" customHeight="false" outlineLevel="0" collapsed="false">
      <c r="A598" s="3" t="n">
        <v>596</v>
      </c>
      <c r="B598" s="6" t="s">
        <v>13</v>
      </c>
      <c r="C598" s="6" t="s">
        <v>84</v>
      </c>
      <c r="D598" s="6" t="n">
        <v>500</v>
      </c>
      <c r="E598" s="6" t="n">
        <v>199</v>
      </c>
      <c r="F598" s="6" t="s">
        <v>15</v>
      </c>
      <c r="H598" s="6" t="n">
        <v>50</v>
      </c>
      <c r="I598" s="6" t="n">
        <v>60</v>
      </c>
      <c r="J598" s="1" t="n">
        <v>60.1671405640009</v>
      </c>
      <c r="K598" s="1" t="n">
        <f aca="false">MIN(60,J598)</f>
        <v>60</v>
      </c>
      <c r="L598" s="6" t="n">
        <v>202</v>
      </c>
      <c r="M598" s="7" t="b">
        <f aca="false">FALSE()</f>
        <v>0</v>
      </c>
      <c r="N598" s="5" t="n">
        <f aca="false">+L598/E598-1</f>
        <v>0.0150753768844221</v>
      </c>
    </row>
    <row r="599" customFormat="false" ht="13.8" hidden="false" customHeight="false" outlineLevel="0" collapsed="false">
      <c r="A599" s="3" t="n">
        <v>597</v>
      </c>
      <c r="B599" s="6" t="s">
        <v>13</v>
      </c>
      <c r="C599" s="6" t="s">
        <v>84</v>
      </c>
      <c r="D599" s="6" t="n">
        <v>500</v>
      </c>
      <c r="E599" s="6" t="n">
        <v>199</v>
      </c>
      <c r="F599" s="6" t="s">
        <v>16</v>
      </c>
      <c r="G599" s="6" t="s">
        <v>17</v>
      </c>
      <c r="H599" s="6" t="n">
        <v>10</v>
      </c>
      <c r="I599" s="6" t="n">
        <v>60</v>
      </c>
      <c r="J599" s="1" t="n">
        <v>60.3571769689988</v>
      </c>
      <c r="K599" s="1" t="n">
        <f aca="false">MIN(60,J599)</f>
        <v>60</v>
      </c>
      <c r="L599" s="6" t="n">
        <v>200</v>
      </c>
      <c r="M599" s="7" t="b">
        <f aca="false">FALSE()</f>
        <v>0</v>
      </c>
      <c r="N599" s="5" t="n">
        <f aca="false">+L599/E599-1</f>
        <v>0.00502512562814061</v>
      </c>
    </row>
    <row r="600" customFormat="false" ht="13.8" hidden="false" customHeight="false" outlineLevel="0" collapsed="false">
      <c r="A600" s="3" t="n">
        <v>598</v>
      </c>
      <c r="B600" s="6" t="s">
        <v>13</v>
      </c>
      <c r="C600" s="6" t="s">
        <v>84</v>
      </c>
      <c r="D600" s="6" t="n">
        <v>500</v>
      </c>
      <c r="E600" s="6" t="n">
        <v>199</v>
      </c>
      <c r="F600" s="6" t="s">
        <v>16</v>
      </c>
      <c r="G600" s="6" t="s">
        <v>17</v>
      </c>
      <c r="H600" s="6" t="n">
        <v>20</v>
      </c>
      <c r="I600" s="6" t="n">
        <v>60</v>
      </c>
      <c r="J600" s="1" t="n">
        <v>60.1429115369974</v>
      </c>
      <c r="K600" s="1" t="n">
        <f aca="false">MIN(60,J600)</f>
        <v>60</v>
      </c>
      <c r="L600" s="6" t="n">
        <v>200</v>
      </c>
      <c r="M600" s="7" t="b">
        <f aca="false">FALSE()</f>
        <v>0</v>
      </c>
      <c r="N600" s="5" t="n">
        <f aca="false">+L600/E600-1</f>
        <v>0.00502512562814061</v>
      </c>
    </row>
    <row r="601" customFormat="false" ht="13.8" hidden="false" customHeight="false" outlineLevel="0" collapsed="false">
      <c r="A601" s="3" t="n">
        <v>599</v>
      </c>
      <c r="B601" s="6" t="s">
        <v>13</v>
      </c>
      <c r="C601" s="6" t="s">
        <v>84</v>
      </c>
      <c r="D601" s="6" t="n">
        <v>500</v>
      </c>
      <c r="E601" s="6" t="n">
        <v>199</v>
      </c>
      <c r="F601" s="6" t="s">
        <v>16</v>
      </c>
      <c r="G601" s="6" t="s">
        <v>17</v>
      </c>
      <c r="H601" s="6" t="n">
        <v>50</v>
      </c>
      <c r="I601" s="6" t="n">
        <v>60</v>
      </c>
      <c r="J601" s="1" t="n">
        <v>60.4909762620009</v>
      </c>
      <c r="K601" s="1" t="n">
        <f aca="false">MIN(60,J601)</f>
        <v>60</v>
      </c>
      <c r="L601" s="6" t="n">
        <v>201</v>
      </c>
      <c r="M601" s="7" t="b">
        <f aca="false">FALSE()</f>
        <v>0</v>
      </c>
      <c r="N601" s="5" t="n">
        <f aca="false">+L601/E601-1</f>
        <v>0.0100502512562815</v>
      </c>
    </row>
    <row r="602" customFormat="false" ht="13.8" hidden="false" customHeight="false" outlineLevel="0" collapsed="false">
      <c r="A602" s="3" t="n">
        <v>600</v>
      </c>
      <c r="B602" s="6" t="s">
        <v>13</v>
      </c>
      <c r="C602" s="6" t="s">
        <v>84</v>
      </c>
      <c r="D602" s="6" t="n">
        <v>500</v>
      </c>
      <c r="E602" s="6" t="n">
        <v>199</v>
      </c>
      <c r="F602" s="6" t="s">
        <v>16</v>
      </c>
      <c r="G602" s="6" t="s">
        <v>18</v>
      </c>
      <c r="H602" s="6" t="n">
        <v>10</v>
      </c>
      <c r="I602" s="6" t="n">
        <v>60</v>
      </c>
      <c r="J602" s="1" t="n">
        <v>60.8304776090008</v>
      </c>
      <c r="K602" s="1" t="n">
        <f aca="false">MIN(60,J602)</f>
        <v>60</v>
      </c>
      <c r="L602" s="6" t="n">
        <v>201</v>
      </c>
      <c r="M602" s="7" t="b">
        <f aca="false">FALSE()</f>
        <v>0</v>
      </c>
      <c r="N602" s="5" t="n">
        <f aca="false">+L602/E602-1</f>
        <v>0.0100502512562815</v>
      </c>
    </row>
    <row r="603" customFormat="false" ht="13.8" hidden="false" customHeight="false" outlineLevel="0" collapsed="false">
      <c r="A603" s="3" t="n">
        <v>601</v>
      </c>
      <c r="B603" s="6" t="s">
        <v>13</v>
      </c>
      <c r="C603" s="6" t="s">
        <v>84</v>
      </c>
      <c r="D603" s="6" t="n">
        <v>500</v>
      </c>
      <c r="E603" s="6" t="n">
        <v>199</v>
      </c>
      <c r="F603" s="6" t="s">
        <v>16</v>
      </c>
      <c r="G603" s="6" t="s">
        <v>18</v>
      </c>
      <c r="H603" s="6" t="n">
        <v>20</v>
      </c>
      <c r="I603" s="6" t="n">
        <v>60</v>
      </c>
      <c r="J603" s="1" t="n">
        <v>60.0547330869995</v>
      </c>
      <c r="K603" s="1" t="n">
        <f aca="false">MIN(60,J603)</f>
        <v>60</v>
      </c>
      <c r="L603" s="6" t="n">
        <v>200</v>
      </c>
      <c r="M603" s="7" t="b">
        <f aca="false">FALSE()</f>
        <v>0</v>
      </c>
      <c r="N603" s="5" t="n">
        <f aca="false">+L603/E603-1</f>
        <v>0.00502512562814061</v>
      </c>
    </row>
    <row r="604" customFormat="false" ht="13.8" hidden="false" customHeight="false" outlineLevel="0" collapsed="false">
      <c r="A604" s="3" t="n">
        <v>602</v>
      </c>
      <c r="B604" s="6" t="s">
        <v>13</v>
      </c>
      <c r="C604" s="6" t="s">
        <v>84</v>
      </c>
      <c r="D604" s="6" t="n">
        <v>500</v>
      </c>
      <c r="E604" s="6" t="n">
        <v>199</v>
      </c>
      <c r="F604" s="6" t="s">
        <v>16</v>
      </c>
      <c r="G604" s="6" t="s">
        <v>18</v>
      </c>
      <c r="H604" s="6" t="n">
        <v>50</v>
      </c>
      <c r="I604" s="6" t="n">
        <v>60</v>
      </c>
      <c r="J604" s="1" t="n">
        <v>60.6430355589982</v>
      </c>
      <c r="K604" s="1" t="n">
        <f aca="false">MIN(60,J604)</f>
        <v>60</v>
      </c>
      <c r="L604" s="6" t="n">
        <v>201</v>
      </c>
      <c r="M604" s="7" t="b">
        <f aca="false">FALSE()</f>
        <v>0</v>
      </c>
      <c r="N604" s="5" t="n">
        <f aca="false">+L604/E604-1</f>
        <v>0.0100502512562815</v>
      </c>
    </row>
    <row r="605" customFormat="false" ht="13.8" hidden="false" customHeight="false" outlineLevel="0" collapsed="false">
      <c r="A605" s="3" t="n">
        <v>603</v>
      </c>
      <c r="B605" s="6" t="s">
        <v>13</v>
      </c>
      <c r="C605" s="6" t="s">
        <v>85</v>
      </c>
      <c r="D605" s="6" t="n">
        <v>1000</v>
      </c>
      <c r="E605" s="6" t="n">
        <v>404</v>
      </c>
      <c r="F605" s="6" t="s">
        <v>15</v>
      </c>
      <c r="H605" s="6" t="n">
        <v>10</v>
      </c>
      <c r="I605" s="6" t="n">
        <v>60</v>
      </c>
      <c r="J605" s="1" t="n">
        <v>60.5001746179987</v>
      </c>
      <c r="K605" s="1" t="n">
        <f aca="false">MIN(60,J605)</f>
        <v>60</v>
      </c>
      <c r="L605" s="6" t="n">
        <v>409</v>
      </c>
      <c r="M605" s="7" t="b">
        <f aca="false">FALSE()</f>
        <v>0</v>
      </c>
      <c r="N605" s="5" t="n">
        <f aca="false">+L605/E605-1</f>
        <v>0.0123762376237624</v>
      </c>
    </row>
    <row r="606" customFormat="false" ht="13.8" hidden="false" customHeight="false" outlineLevel="0" collapsed="false">
      <c r="A606" s="3" t="n">
        <v>604</v>
      </c>
      <c r="B606" s="6" t="s">
        <v>13</v>
      </c>
      <c r="C606" s="6" t="s">
        <v>85</v>
      </c>
      <c r="D606" s="6" t="n">
        <v>1000</v>
      </c>
      <c r="E606" s="6" t="n">
        <v>404</v>
      </c>
      <c r="F606" s="6" t="s">
        <v>15</v>
      </c>
      <c r="H606" s="6" t="n">
        <v>20</v>
      </c>
      <c r="I606" s="6" t="n">
        <v>60</v>
      </c>
      <c r="J606" s="1" t="n">
        <v>60.9696075559987</v>
      </c>
      <c r="K606" s="1" t="n">
        <f aca="false">MIN(60,J606)</f>
        <v>60</v>
      </c>
      <c r="L606" s="6" t="n">
        <v>409</v>
      </c>
      <c r="M606" s="7" t="b">
        <f aca="false">FALSE()</f>
        <v>0</v>
      </c>
      <c r="N606" s="5" t="n">
        <f aca="false">+L606/E606-1</f>
        <v>0.0123762376237624</v>
      </c>
    </row>
    <row r="607" customFormat="false" ht="13.8" hidden="false" customHeight="false" outlineLevel="0" collapsed="false">
      <c r="A607" s="3" t="n">
        <v>605</v>
      </c>
      <c r="B607" s="6" t="s">
        <v>13</v>
      </c>
      <c r="C607" s="6" t="s">
        <v>85</v>
      </c>
      <c r="D607" s="6" t="n">
        <v>1000</v>
      </c>
      <c r="E607" s="6" t="n">
        <v>404</v>
      </c>
      <c r="F607" s="6" t="s">
        <v>15</v>
      </c>
      <c r="H607" s="6" t="n">
        <v>50</v>
      </c>
      <c r="I607" s="6" t="n">
        <v>60</v>
      </c>
      <c r="J607" s="1" t="n">
        <v>60.5879029819989</v>
      </c>
      <c r="K607" s="1" t="n">
        <f aca="false">MIN(60,J607)</f>
        <v>60</v>
      </c>
      <c r="L607" s="6" t="n">
        <v>409</v>
      </c>
      <c r="M607" s="7" t="b">
        <f aca="false">FALSE()</f>
        <v>0</v>
      </c>
      <c r="N607" s="5" t="n">
        <f aca="false">+L607/E607-1</f>
        <v>0.0123762376237624</v>
      </c>
    </row>
    <row r="608" customFormat="false" ht="13.8" hidden="false" customHeight="false" outlineLevel="0" collapsed="false">
      <c r="A608" s="3" t="n">
        <v>606</v>
      </c>
      <c r="B608" s="6" t="s">
        <v>13</v>
      </c>
      <c r="C608" s="6" t="s">
        <v>85</v>
      </c>
      <c r="D608" s="6" t="n">
        <v>1000</v>
      </c>
      <c r="E608" s="6" t="n">
        <v>404</v>
      </c>
      <c r="F608" s="6" t="s">
        <v>16</v>
      </c>
      <c r="G608" s="6" t="s">
        <v>17</v>
      </c>
      <c r="H608" s="6" t="n">
        <v>10</v>
      </c>
      <c r="I608" s="6" t="n">
        <v>60</v>
      </c>
      <c r="J608" s="1" t="n">
        <v>60.7120946970026</v>
      </c>
      <c r="K608" s="1" t="n">
        <f aca="false">MIN(60,J608)</f>
        <v>60</v>
      </c>
      <c r="L608" s="6" t="n">
        <v>406</v>
      </c>
      <c r="M608" s="7" t="b">
        <f aca="false">FALSE()</f>
        <v>0</v>
      </c>
      <c r="N608" s="5" t="n">
        <f aca="false">+L608/E608-1</f>
        <v>0.00495049504950496</v>
      </c>
    </row>
    <row r="609" customFormat="false" ht="13.8" hidden="false" customHeight="false" outlineLevel="0" collapsed="false">
      <c r="A609" s="3" t="n">
        <v>607</v>
      </c>
      <c r="B609" s="6" t="s">
        <v>13</v>
      </c>
      <c r="C609" s="6" t="s">
        <v>85</v>
      </c>
      <c r="D609" s="6" t="n">
        <v>1000</v>
      </c>
      <c r="E609" s="6" t="n">
        <v>404</v>
      </c>
      <c r="F609" s="6" t="s">
        <v>16</v>
      </c>
      <c r="G609" s="6" t="s">
        <v>17</v>
      </c>
      <c r="H609" s="6" t="n">
        <v>20</v>
      </c>
      <c r="I609" s="6" t="n">
        <v>60</v>
      </c>
      <c r="J609" s="1" t="n">
        <v>60.5465144579976</v>
      </c>
      <c r="K609" s="1" t="n">
        <f aca="false">MIN(60,J609)</f>
        <v>60</v>
      </c>
      <c r="L609" s="6" t="n">
        <v>405</v>
      </c>
      <c r="M609" s="7" t="b">
        <f aca="false">FALSE()</f>
        <v>0</v>
      </c>
      <c r="N609" s="5" t="n">
        <f aca="false">+L609/E609-1</f>
        <v>0.00247524752475248</v>
      </c>
    </row>
    <row r="610" customFormat="false" ht="13.8" hidden="false" customHeight="false" outlineLevel="0" collapsed="false">
      <c r="A610" s="3" t="n">
        <v>608</v>
      </c>
      <c r="B610" s="6" t="s">
        <v>13</v>
      </c>
      <c r="C610" s="6" t="s">
        <v>85</v>
      </c>
      <c r="D610" s="6" t="n">
        <v>1000</v>
      </c>
      <c r="E610" s="6" t="n">
        <v>404</v>
      </c>
      <c r="F610" s="6" t="s">
        <v>16</v>
      </c>
      <c r="G610" s="6" t="s">
        <v>17</v>
      </c>
      <c r="H610" s="6" t="n">
        <v>50</v>
      </c>
      <c r="I610" s="6" t="n">
        <v>60</v>
      </c>
      <c r="J610" s="1" t="n">
        <v>60.1380302370017</v>
      </c>
      <c r="K610" s="1" t="n">
        <f aca="false">MIN(60,J610)</f>
        <v>60</v>
      </c>
      <c r="L610" s="6" t="n">
        <v>405</v>
      </c>
      <c r="M610" s="7" t="b">
        <f aca="false">FALSE()</f>
        <v>0</v>
      </c>
      <c r="N610" s="5" t="n">
        <f aca="false">+L610/E610-1</f>
        <v>0.00247524752475248</v>
      </c>
    </row>
    <row r="611" customFormat="false" ht="13.8" hidden="false" customHeight="false" outlineLevel="0" collapsed="false">
      <c r="A611" s="3" t="n">
        <v>609</v>
      </c>
      <c r="B611" s="6" t="s">
        <v>13</v>
      </c>
      <c r="C611" s="6" t="s">
        <v>85</v>
      </c>
      <c r="D611" s="6" t="n">
        <v>1000</v>
      </c>
      <c r="E611" s="6" t="n">
        <v>404</v>
      </c>
      <c r="F611" s="6" t="s">
        <v>16</v>
      </c>
      <c r="G611" s="6" t="s">
        <v>18</v>
      </c>
      <c r="H611" s="6" t="n">
        <v>10</v>
      </c>
      <c r="I611" s="6" t="n">
        <v>60</v>
      </c>
      <c r="J611" s="1" t="n">
        <v>60.3941648660002</v>
      </c>
      <c r="K611" s="1" t="n">
        <f aca="false">MIN(60,J611)</f>
        <v>60</v>
      </c>
      <c r="L611" s="6" t="n">
        <v>406</v>
      </c>
      <c r="M611" s="7" t="b">
        <f aca="false">FALSE()</f>
        <v>0</v>
      </c>
      <c r="N611" s="5" t="n">
        <f aca="false">+L611/E611-1</f>
        <v>0.00495049504950496</v>
      </c>
    </row>
    <row r="612" customFormat="false" ht="13.8" hidden="false" customHeight="false" outlineLevel="0" collapsed="false">
      <c r="A612" s="3" t="n">
        <v>610</v>
      </c>
      <c r="B612" s="6" t="s">
        <v>13</v>
      </c>
      <c r="C612" s="6" t="s">
        <v>85</v>
      </c>
      <c r="D612" s="6" t="n">
        <v>1000</v>
      </c>
      <c r="E612" s="6" t="n">
        <v>404</v>
      </c>
      <c r="F612" s="6" t="s">
        <v>16</v>
      </c>
      <c r="G612" s="6" t="s">
        <v>18</v>
      </c>
      <c r="H612" s="6" t="n">
        <v>20</v>
      </c>
      <c r="I612" s="6" t="n">
        <v>60</v>
      </c>
      <c r="J612" s="1" t="n">
        <v>60.6447589449999</v>
      </c>
      <c r="K612" s="1" t="n">
        <f aca="false">MIN(60,J612)</f>
        <v>60</v>
      </c>
      <c r="L612" s="6" t="n">
        <v>406</v>
      </c>
      <c r="M612" s="7" t="b">
        <f aca="false">FALSE()</f>
        <v>0</v>
      </c>
      <c r="N612" s="5" t="n">
        <f aca="false">+L612/E612-1</f>
        <v>0.00495049504950496</v>
      </c>
    </row>
    <row r="613" customFormat="false" ht="13.8" hidden="false" customHeight="false" outlineLevel="0" collapsed="false">
      <c r="A613" s="3" t="n">
        <v>611</v>
      </c>
      <c r="B613" s="6" t="s">
        <v>13</v>
      </c>
      <c r="C613" s="6" t="s">
        <v>85</v>
      </c>
      <c r="D613" s="6" t="n">
        <v>1000</v>
      </c>
      <c r="E613" s="6" t="n">
        <v>404</v>
      </c>
      <c r="F613" s="6" t="s">
        <v>16</v>
      </c>
      <c r="G613" s="6" t="s">
        <v>18</v>
      </c>
      <c r="H613" s="6" t="n">
        <v>50</v>
      </c>
      <c r="I613" s="6" t="n">
        <v>60</v>
      </c>
      <c r="J613" s="1" t="n">
        <v>60.2165312060024</v>
      </c>
      <c r="K613" s="1" t="n">
        <f aca="false">MIN(60,J613)</f>
        <v>60</v>
      </c>
      <c r="L613" s="6" t="n">
        <v>406</v>
      </c>
      <c r="M613" s="7" t="b">
        <f aca="false">FALSE()</f>
        <v>0</v>
      </c>
      <c r="N613" s="5" t="n">
        <f aca="false">+L613/E613-1</f>
        <v>0.00495049504950496</v>
      </c>
    </row>
    <row r="614" customFormat="false" ht="13.8" hidden="false" customHeight="false" outlineLevel="0" collapsed="false">
      <c r="A614" s="3" t="n">
        <v>612</v>
      </c>
      <c r="B614" s="6" t="s">
        <v>13</v>
      </c>
      <c r="C614" s="6" t="s">
        <v>86</v>
      </c>
      <c r="D614" s="6" t="n">
        <v>120</v>
      </c>
      <c r="E614" s="6" t="n">
        <v>50</v>
      </c>
      <c r="F614" s="6" t="s">
        <v>15</v>
      </c>
      <c r="H614" s="6" t="n">
        <v>10</v>
      </c>
      <c r="I614" s="6" t="n">
        <v>60</v>
      </c>
      <c r="J614" s="1" t="n">
        <v>0.0311216719965159</v>
      </c>
      <c r="K614" s="1" t="n">
        <f aca="false">MIN(60,J614)</f>
        <v>0.0311216719965159</v>
      </c>
      <c r="L614" s="6" t="n">
        <v>50</v>
      </c>
      <c r="M614" s="7" t="b">
        <f aca="false">TRUE()</f>
        <v>1</v>
      </c>
      <c r="N614" s="5" t="n">
        <f aca="false">+L614/E614-1</f>
        <v>0</v>
      </c>
    </row>
    <row r="615" customFormat="false" ht="13.8" hidden="false" customHeight="false" outlineLevel="0" collapsed="false">
      <c r="A615" s="3" t="n">
        <v>613</v>
      </c>
      <c r="B615" s="6" t="s">
        <v>13</v>
      </c>
      <c r="C615" s="6" t="s">
        <v>86</v>
      </c>
      <c r="D615" s="6" t="n">
        <v>120</v>
      </c>
      <c r="E615" s="6" t="n">
        <v>50</v>
      </c>
      <c r="F615" s="6" t="s">
        <v>15</v>
      </c>
      <c r="H615" s="6" t="n">
        <v>20</v>
      </c>
      <c r="I615" s="6" t="n">
        <v>60</v>
      </c>
      <c r="J615" s="1" t="n">
        <v>0.0324586940005247</v>
      </c>
      <c r="K615" s="1" t="n">
        <f aca="false">MIN(60,J615)</f>
        <v>0.0324586940005247</v>
      </c>
      <c r="L615" s="6" t="n">
        <v>50</v>
      </c>
      <c r="M615" s="7" t="b">
        <f aca="false">TRUE()</f>
        <v>1</v>
      </c>
      <c r="N615" s="5" t="n">
        <f aca="false">+L615/E615-1</f>
        <v>0</v>
      </c>
    </row>
    <row r="616" customFormat="false" ht="13.8" hidden="false" customHeight="false" outlineLevel="0" collapsed="false">
      <c r="A616" s="3" t="n">
        <v>614</v>
      </c>
      <c r="B616" s="6" t="s">
        <v>13</v>
      </c>
      <c r="C616" s="6" t="s">
        <v>86</v>
      </c>
      <c r="D616" s="6" t="n">
        <v>120</v>
      </c>
      <c r="E616" s="6" t="n">
        <v>50</v>
      </c>
      <c r="F616" s="6" t="s">
        <v>15</v>
      </c>
      <c r="H616" s="6" t="n">
        <v>50</v>
      </c>
      <c r="I616" s="6" t="n">
        <v>60</v>
      </c>
      <c r="J616" s="1" t="n">
        <v>0.0398346549991402</v>
      </c>
      <c r="K616" s="1" t="n">
        <f aca="false">MIN(60,J616)</f>
        <v>0.0398346549991402</v>
      </c>
      <c r="L616" s="6" t="n">
        <v>50</v>
      </c>
      <c r="M616" s="7" t="b">
        <f aca="false">TRUE()</f>
        <v>1</v>
      </c>
      <c r="N616" s="5" t="n">
        <f aca="false">+L616/E616-1</f>
        <v>0</v>
      </c>
    </row>
    <row r="617" customFormat="false" ht="13.8" hidden="false" customHeight="false" outlineLevel="0" collapsed="false">
      <c r="A617" s="3" t="n">
        <v>615</v>
      </c>
      <c r="B617" s="6" t="s">
        <v>13</v>
      </c>
      <c r="C617" s="6" t="s">
        <v>86</v>
      </c>
      <c r="D617" s="6" t="n">
        <v>120</v>
      </c>
      <c r="E617" s="6" t="n">
        <v>50</v>
      </c>
      <c r="F617" s="6" t="s">
        <v>16</v>
      </c>
      <c r="G617" s="6" t="s">
        <v>17</v>
      </c>
      <c r="H617" s="6" t="n">
        <v>10</v>
      </c>
      <c r="I617" s="6" t="n">
        <v>60</v>
      </c>
      <c r="J617" s="1" t="n">
        <v>0.0876050840015523</v>
      </c>
      <c r="K617" s="1" t="n">
        <f aca="false">MIN(60,J617)</f>
        <v>0.0876050840015523</v>
      </c>
      <c r="L617" s="6" t="n">
        <v>50</v>
      </c>
      <c r="M617" s="7" t="b">
        <f aca="false">TRUE()</f>
        <v>1</v>
      </c>
      <c r="N617" s="5" t="n">
        <f aca="false">+L617/E617-1</f>
        <v>0</v>
      </c>
    </row>
    <row r="618" customFormat="false" ht="13.8" hidden="false" customHeight="false" outlineLevel="0" collapsed="false">
      <c r="A618" s="3" t="n">
        <v>616</v>
      </c>
      <c r="B618" s="6" t="s">
        <v>13</v>
      </c>
      <c r="C618" s="6" t="s">
        <v>86</v>
      </c>
      <c r="D618" s="6" t="n">
        <v>120</v>
      </c>
      <c r="E618" s="6" t="n">
        <v>50</v>
      </c>
      <c r="F618" s="6" t="s">
        <v>16</v>
      </c>
      <c r="G618" s="6" t="s">
        <v>17</v>
      </c>
      <c r="H618" s="6" t="n">
        <v>20</v>
      </c>
      <c r="I618" s="6" t="n">
        <v>60</v>
      </c>
      <c r="J618" s="1" t="n">
        <v>0.0765130229992792</v>
      </c>
      <c r="K618" s="1" t="n">
        <f aca="false">MIN(60,J618)</f>
        <v>0.0765130229992792</v>
      </c>
      <c r="L618" s="6" t="n">
        <v>50</v>
      </c>
      <c r="M618" s="7" t="b">
        <f aca="false">TRUE()</f>
        <v>1</v>
      </c>
      <c r="N618" s="5" t="n">
        <f aca="false">+L618/E618-1</f>
        <v>0</v>
      </c>
    </row>
    <row r="619" customFormat="false" ht="13.8" hidden="false" customHeight="false" outlineLevel="0" collapsed="false">
      <c r="A619" s="3" t="n">
        <v>617</v>
      </c>
      <c r="B619" s="6" t="s">
        <v>13</v>
      </c>
      <c r="C619" s="6" t="s">
        <v>86</v>
      </c>
      <c r="D619" s="6" t="n">
        <v>120</v>
      </c>
      <c r="E619" s="6" t="n">
        <v>50</v>
      </c>
      <c r="F619" s="6" t="s">
        <v>16</v>
      </c>
      <c r="G619" s="6" t="s">
        <v>17</v>
      </c>
      <c r="H619" s="6" t="n">
        <v>50</v>
      </c>
      <c r="I619" s="6" t="n">
        <v>60</v>
      </c>
      <c r="J619" s="1" t="n">
        <v>0.0939908170003037</v>
      </c>
      <c r="K619" s="1" t="n">
        <f aca="false">MIN(60,J619)</f>
        <v>0.0939908170003037</v>
      </c>
      <c r="L619" s="6" t="n">
        <v>50</v>
      </c>
      <c r="M619" s="7" t="b">
        <f aca="false">TRUE()</f>
        <v>1</v>
      </c>
      <c r="N619" s="5" t="n">
        <f aca="false">+L619/E619-1</f>
        <v>0</v>
      </c>
    </row>
    <row r="620" customFormat="false" ht="13.8" hidden="false" customHeight="false" outlineLevel="0" collapsed="false">
      <c r="A620" s="3" t="n">
        <v>618</v>
      </c>
      <c r="B620" s="6" t="s">
        <v>13</v>
      </c>
      <c r="C620" s="6" t="s">
        <v>86</v>
      </c>
      <c r="D620" s="6" t="n">
        <v>120</v>
      </c>
      <c r="E620" s="6" t="n">
        <v>50</v>
      </c>
      <c r="F620" s="6" t="s">
        <v>16</v>
      </c>
      <c r="G620" s="6" t="s">
        <v>18</v>
      </c>
      <c r="H620" s="6" t="n">
        <v>10</v>
      </c>
      <c r="I620" s="6" t="n">
        <v>60</v>
      </c>
      <c r="J620" s="1" t="n">
        <v>0.0682637139980216</v>
      </c>
      <c r="K620" s="1" t="n">
        <f aca="false">MIN(60,J620)</f>
        <v>0.0682637139980216</v>
      </c>
      <c r="L620" s="6" t="n">
        <v>50</v>
      </c>
      <c r="M620" s="7" t="b">
        <f aca="false">TRUE()</f>
        <v>1</v>
      </c>
      <c r="N620" s="5" t="n">
        <f aca="false">+L620/E620-1</f>
        <v>0</v>
      </c>
    </row>
    <row r="621" customFormat="false" ht="13.8" hidden="false" customHeight="false" outlineLevel="0" collapsed="false">
      <c r="A621" s="3" t="n">
        <v>619</v>
      </c>
      <c r="B621" s="6" t="s">
        <v>13</v>
      </c>
      <c r="C621" s="6" t="s">
        <v>86</v>
      </c>
      <c r="D621" s="6" t="n">
        <v>120</v>
      </c>
      <c r="E621" s="6" t="n">
        <v>50</v>
      </c>
      <c r="F621" s="6" t="s">
        <v>16</v>
      </c>
      <c r="G621" s="6" t="s">
        <v>18</v>
      </c>
      <c r="H621" s="6" t="n">
        <v>20</v>
      </c>
      <c r="I621" s="6" t="n">
        <v>60</v>
      </c>
      <c r="J621" s="1" t="n">
        <v>0.0591263560017978</v>
      </c>
      <c r="K621" s="1" t="n">
        <f aca="false">MIN(60,J621)</f>
        <v>0.0591263560017978</v>
      </c>
      <c r="L621" s="6" t="n">
        <v>50</v>
      </c>
      <c r="M621" s="7" t="b">
        <f aca="false">TRUE()</f>
        <v>1</v>
      </c>
      <c r="N621" s="5" t="n">
        <f aca="false">+L621/E621-1</f>
        <v>0</v>
      </c>
    </row>
    <row r="622" customFormat="false" ht="13.8" hidden="false" customHeight="false" outlineLevel="0" collapsed="false">
      <c r="A622" s="3" t="n">
        <v>620</v>
      </c>
      <c r="B622" s="6" t="s">
        <v>13</v>
      </c>
      <c r="C622" s="6" t="s">
        <v>86</v>
      </c>
      <c r="D622" s="6" t="n">
        <v>120</v>
      </c>
      <c r="E622" s="6" t="n">
        <v>50</v>
      </c>
      <c r="F622" s="6" t="s">
        <v>16</v>
      </c>
      <c r="G622" s="6" t="s">
        <v>18</v>
      </c>
      <c r="H622" s="6" t="n">
        <v>50</v>
      </c>
      <c r="I622" s="6" t="n">
        <v>60</v>
      </c>
      <c r="J622" s="1" t="n">
        <v>0.0762501140015957</v>
      </c>
      <c r="K622" s="1" t="n">
        <f aca="false">MIN(60,J622)</f>
        <v>0.0762501140015957</v>
      </c>
      <c r="L622" s="6" t="n">
        <v>50</v>
      </c>
      <c r="M622" s="7" t="b">
        <f aca="false">TRUE()</f>
        <v>1</v>
      </c>
      <c r="N622" s="5" t="n">
        <f aca="false">+L622/E622-1</f>
        <v>0</v>
      </c>
    </row>
    <row r="623" customFormat="false" ht="13.8" hidden="false" customHeight="false" outlineLevel="0" collapsed="false">
      <c r="A623" s="3" t="n">
        <v>621</v>
      </c>
      <c r="B623" s="6" t="s">
        <v>13</v>
      </c>
      <c r="C623" s="6" t="s">
        <v>87</v>
      </c>
      <c r="D623" s="6" t="n">
        <v>120</v>
      </c>
      <c r="E623" s="6" t="n">
        <v>52</v>
      </c>
      <c r="F623" s="6" t="s">
        <v>15</v>
      </c>
      <c r="H623" s="6" t="n">
        <v>10</v>
      </c>
      <c r="I623" s="6" t="n">
        <v>60</v>
      </c>
      <c r="J623" s="1" t="n">
        <v>60.0335327489993</v>
      </c>
      <c r="K623" s="1" t="n">
        <f aca="false">MIN(60,J623)</f>
        <v>60</v>
      </c>
      <c r="L623" s="6" t="n">
        <v>53</v>
      </c>
      <c r="M623" s="7" t="b">
        <f aca="false">FALSE()</f>
        <v>0</v>
      </c>
      <c r="N623" s="5" t="n">
        <f aca="false">+L623/E623-1</f>
        <v>0.0192307692307692</v>
      </c>
    </row>
    <row r="624" customFormat="false" ht="13.8" hidden="false" customHeight="false" outlineLevel="0" collapsed="false">
      <c r="A624" s="3" t="n">
        <v>622</v>
      </c>
      <c r="B624" s="6" t="s">
        <v>13</v>
      </c>
      <c r="C624" s="6" t="s">
        <v>87</v>
      </c>
      <c r="D624" s="6" t="n">
        <v>120</v>
      </c>
      <c r="E624" s="6" t="n">
        <v>52</v>
      </c>
      <c r="F624" s="6" t="s">
        <v>15</v>
      </c>
      <c r="H624" s="6" t="n">
        <v>20</v>
      </c>
      <c r="I624" s="6" t="n">
        <v>60</v>
      </c>
      <c r="J624" s="1" t="n">
        <v>60.173132822998</v>
      </c>
      <c r="K624" s="1" t="n">
        <f aca="false">MIN(60,J624)</f>
        <v>60</v>
      </c>
      <c r="L624" s="6" t="n">
        <v>53</v>
      </c>
      <c r="M624" s="7" t="b">
        <f aca="false">FALSE()</f>
        <v>0</v>
      </c>
      <c r="N624" s="5" t="n">
        <f aca="false">+L624/E624-1</f>
        <v>0.0192307692307692</v>
      </c>
    </row>
    <row r="625" customFormat="false" ht="13.8" hidden="false" customHeight="false" outlineLevel="0" collapsed="false">
      <c r="A625" s="3" t="n">
        <v>623</v>
      </c>
      <c r="B625" s="6" t="s">
        <v>13</v>
      </c>
      <c r="C625" s="6" t="s">
        <v>87</v>
      </c>
      <c r="D625" s="6" t="n">
        <v>120</v>
      </c>
      <c r="E625" s="6" t="n">
        <v>52</v>
      </c>
      <c r="F625" s="6" t="s">
        <v>15</v>
      </c>
      <c r="H625" s="6" t="n">
        <v>50</v>
      </c>
      <c r="I625" s="6" t="n">
        <v>60</v>
      </c>
      <c r="J625" s="1" t="n">
        <v>60.1312332140005</v>
      </c>
      <c r="K625" s="1" t="n">
        <f aca="false">MIN(60,J625)</f>
        <v>60</v>
      </c>
      <c r="L625" s="6" t="n">
        <v>53</v>
      </c>
      <c r="M625" s="7" t="b">
        <f aca="false">FALSE()</f>
        <v>0</v>
      </c>
      <c r="N625" s="5" t="n">
        <f aca="false">+L625/E625-1</f>
        <v>0.0192307692307692</v>
      </c>
    </row>
    <row r="626" customFormat="false" ht="13.8" hidden="false" customHeight="false" outlineLevel="0" collapsed="false">
      <c r="A626" s="3" t="n">
        <v>624</v>
      </c>
      <c r="B626" s="6" t="s">
        <v>13</v>
      </c>
      <c r="C626" s="6" t="s">
        <v>87</v>
      </c>
      <c r="D626" s="6" t="n">
        <v>120</v>
      </c>
      <c r="E626" s="6" t="n">
        <v>52</v>
      </c>
      <c r="F626" s="6" t="s">
        <v>16</v>
      </c>
      <c r="G626" s="6" t="s">
        <v>17</v>
      </c>
      <c r="H626" s="6" t="n">
        <v>10</v>
      </c>
      <c r="I626" s="6" t="n">
        <v>60</v>
      </c>
      <c r="J626" s="1" t="n">
        <v>1.37187889699999</v>
      </c>
      <c r="K626" s="1" t="n">
        <f aca="false">MIN(60,J626)</f>
        <v>1.37187889699999</v>
      </c>
      <c r="L626" s="6" t="n">
        <v>52</v>
      </c>
      <c r="M626" s="7" t="b">
        <f aca="false">TRUE()</f>
        <v>1</v>
      </c>
      <c r="N626" s="5" t="n">
        <f aca="false">+L626/E626-1</f>
        <v>0</v>
      </c>
    </row>
    <row r="627" customFormat="false" ht="13.8" hidden="false" customHeight="false" outlineLevel="0" collapsed="false">
      <c r="A627" s="3" t="n">
        <v>625</v>
      </c>
      <c r="B627" s="6" t="s">
        <v>13</v>
      </c>
      <c r="C627" s="6" t="s">
        <v>87</v>
      </c>
      <c r="D627" s="6" t="n">
        <v>120</v>
      </c>
      <c r="E627" s="6" t="n">
        <v>52</v>
      </c>
      <c r="F627" s="6" t="s">
        <v>16</v>
      </c>
      <c r="G627" s="6" t="s">
        <v>17</v>
      </c>
      <c r="H627" s="6" t="n">
        <v>20</v>
      </c>
      <c r="I627" s="6" t="n">
        <v>60</v>
      </c>
      <c r="J627" s="1" t="n">
        <v>0.806406340001558</v>
      </c>
      <c r="K627" s="1" t="n">
        <f aca="false">MIN(60,J627)</f>
        <v>0.806406340001558</v>
      </c>
      <c r="L627" s="6" t="n">
        <v>52</v>
      </c>
      <c r="M627" s="7" t="b">
        <f aca="false">TRUE()</f>
        <v>1</v>
      </c>
      <c r="N627" s="5" t="n">
        <f aca="false">+L627/E627-1</f>
        <v>0</v>
      </c>
    </row>
    <row r="628" customFormat="false" ht="13.8" hidden="false" customHeight="false" outlineLevel="0" collapsed="false">
      <c r="A628" s="3" t="n">
        <v>626</v>
      </c>
      <c r="B628" s="6" t="s">
        <v>13</v>
      </c>
      <c r="C628" s="6" t="s">
        <v>87</v>
      </c>
      <c r="D628" s="6" t="n">
        <v>120</v>
      </c>
      <c r="E628" s="6" t="n">
        <v>52</v>
      </c>
      <c r="F628" s="6" t="s">
        <v>16</v>
      </c>
      <c r="G628" s="6" t="s">
        <v>17</v>
      </c>
      <c r="H628" s="6" t="n">
        <v>50</v>
      </c>
      <c r="I628" s="6" t="n">
        <v>60</v>
      </c>
      <c r="J628" s="1" t="n">
        <v>2.98200460600128</v>
      </c>
      <c r="K628" s="1" t="n">
        <f aca="false">MIN(60,J628)</f>
        <v>2.98200460600128</v>
      </c>
      <c r="L628" s="6" t="n">
        <v>52</v>
      </c>
      <c r="M628" s="7" t="b">
        <f aca="false">TRUE()</f>
        <v>1</v>
      </c>
      <c r="N628" s="5" t="n">
        <f aca="false">+L628/E628-1</f>
        <v>0</v>
      </c>
    </row>
    <row r="629" customFormat="false" ht="13.8" hidden="false" customHeight="false" outlineLevel="0" collapsed="false">
      <c r="A629" s="3" t="n">
        <v>627</v>
      </c>
      <c r="B629" s="6" t="s">
        <v>13</v>
      </c>
      <c r="C629" s="6" t="s">
        <v>87</v>
      </c>
      <c r="D629" s="6" t="n">
        <v>120</v>
      </c>
      <c r="E629" s="6" t="n">
        <v>52</v>
      </c>
      <c r="F629" s="6" t="s">
        <v>16</v>
      </c>
      <c r="G629" s="6" t="s">
        <v>18</v>
      </c>
      <c r="H629" s="6" t="n">
        <v>10</v>
      </c>
      <c r="I629" s="6" t="n">
        <v>60</v>
      </c>
      <c r="J629" s="1" t="n">
        <v>4.51530078499854</v>
      </c>
      <c r="K629" s="1" t="n">
        <f aca="false">MIN(60,J629)</f>
        <v>4.51530078499854</v>
      </c>
      <c r="L629" s="6" t="n">
        <v>52</v>
      </c>
      <c r="M629" s="7" t="b">
        <f aca="false">TRUE()</f>
        <v>1</v>
      </c>
      <c r="N629" s="5" t="n">
        <f aca="false">+L629/E629-1</f>
        <v>0</v>
      </c>
    </row>
    <row r="630" customFormat="false" ht="13.8" hidden="false" customHeight="false" outlineLevel="0" collapsed="false">
      <c r="A630" s="3" t="n">
        <v>628</v>
      </c>
      <c r="B630" s="6" t="s">
        <v>13</v>
      </c>
      <c r="C630" s="6" t="s">
        <v>87</v>
      </c>
      <c r="D630" s="6" t="n">
        <v>120</v>
      </c>
      <c r="E630" s="6" t="n">
        <v>52</v>
      </c>
      <c r="F630" s="6" t="s">
        <v>16</v>
      </c>
      <c r="G630" s="6" t="s">
        <v>18</v>
      </c>
      <c r="H630" s="6" t="n">
        <v>20</v>
      </c>
      <c r="I630" s="6" t="n">
        <v>60</v>
      </c>
      <c r="J630" s="1" t="n">
        <v>4.77347541400013</v>
      </c>
      <c r="K630" s="1" t="n">
        <f aca="false">MIN(60,J630)</f>
        <v>4.77347541400013</v>
      </c>
      <c r="L630" s="6" t="n">
        <v>52</v>
      </c>
      <c r="M630" s="7" t="b">
        <f aca="false">TRUE()</f>
        <v>1</v>
      </c>
      <c r="N630" s="5" t="n">
        <f aca="false">+L630/E630-1</f>
        <v>0</v>
      </c>
    </row>
    <row r="631" customFormat="false" ht="13.8" hidden="false" customHeight="false" outlineLevel="0" collapsed="false">
      <c r="A631" s="3" t="n">
        <v>629</v>
      </c>
      <c r="B631" s="6" t="s">
        <v>13</v>
      </c>
      <c r="C631" s="6" t="s">
        <v>87</v>
      </c>
      <c r="D631" s="6" t="n">
        <v>120</v>
      </c>
      <c r="E631" s="6" t="n">
        <v>52</v>
      </c>
      <c r="F631" s="6" t="s">
        <v>16</v>
      </c>
      <c r="G631" s="6" t="s">
        <v>18</v>
      </c>
      <c r="H631" s="6" t="n">
        <v>50</v>
      </c>
      <c r="I631" s="6" t="n">
        <v>60</v>
      </c>
      <c r="J631" s="1" t="n">
        <v>6.48314445699725</v>
      </c>
      <c r="K631" s="1" t="n">
        <f aca="false">MIN(60,J631)</f>
        <v>6.48314445699725</v>
      </c>
      <c r="L631" s="6" t="n">
        <v>52</v>
      </c>
      <c r="M631" s="7" t="b">
        <f aca="false">TRUE()</f>
        <v>1</v>
      </c>
      <c r="N631" s="5" t="n">
        <f aca="false">+L631/E631-1</f>
        <v>0</v>
      </c>
    </row>
    <row r="632" customFormat="false" ht="13.8" hidden="false" customHeight="false" outlineLevel="0" collapsed="false">
      <c r="A632" s="3" t="n">
        <v>630</v>
      </c>
      <c r="B632" s="6" t="s">
        <v>13</v>
      </c>
      <c r="C632" s="6" t="s">
        <v>88</v>
      </c>
      <c r="D632" s="6" t="n">
        <v>500</v>
      </c>
      <c r="E632" s="6" t="n">
        <v>200</v>
      </c>
      <c r="F632" s="6" t="s">
        <v>15</v>
      </c>
      <c r="H632" s="6" t="n">
        <v>10</v>
      </c>
      <c r="I632" s="6" t="n">
        <v>60</v>
      </c>
      <c r="J632" s="1" t="n">
        <v>60.424006827001</v>
      </c>
      <c r="K632" s="1" t="n">
        <f aca="false">MIN(60,J632)</f>
        <v>60</v>
      </c>
      <c r="L632" s="6" t="n">
        <v>203</v>
      </c>
      <c r="M632" s="7" t="b">
        <f aca="false">FALSE()</f>
        <v>0</v>
      </c>
      <c r="N632" s="5" t="n">
        <f aca="false">+L632/E632-1</f>
        <v>0.0149999999999999</v>
      </c>
    </row>
    <row r="633" customFormat="false" ht="13.8" hidden="false" customHeight="false" outlineLevel="0" collapsed="false">
      <c r="A633" s="3" t="n">
        <v>631</v>
      </c>
      <c r="B633" s="6" t="s">
        <v>13</v>
      </c>
      <c r="C633" s="6" t="s">
        <v>88</v>
      </c>
      <c r="D633" s="6" t="n">
        <v>500</v>
      </c>
      <c r="E633" s="6" t="n">
        <v>200</v>
      </c>
      <c r="F633" s="6" t="s">
        <v>15</v>
      </c>
      <c r="H633" s="6" t="n">
        <v>20</v>
      </c>
      <c r="I633" s="6" t="n">
        <v>60</v>
      </c>
      <c r="J633" s="1" t="n">
        <v>60.2425602519979</v>
      </c>
      <c r="K633" s="1" t="n">
        <f aca="false">MIN(60,J633)</f>
        <v>60</v>
      </c>
      <c r="L633" s="6" t="n">
        <v>203</v>
      </c>
      <c r="M633" s="7" t="b">
        <f aca="false">FALSE()</f>
        <v>0</v>
      </c>
      <c r="N633" s="5" t="n">
        <f aca="false">+L633/E633-1</f>
        <v>0.0149999999999999</v>
      </c>
    </row>
    <row r="634" customFormat="false" ht="13.8" hidden="false" customHeight="false" outlineLevel="0" collapsed="false">
      <c r="A634" s="3" t="n">
        <v>632</v>
      </c>
      <c r="B634" s="6" t="s">
        <v>13</v>
      </c>
      <c r="C634" s="6" t="s">
        <v>88</v>
      </c>
      <c r="D634" s="6" t="n">
        <v>500</v>
      </c>
      <c r="E634" s="6" t="n">
        <v>200</v>
      </c>
      <c r="F634" s="6" t="s">
        <v>15</v>
      </c>
      <c r="H634" s="6" t="n">
        <v>50</v>
      </c>
      <c r="I634" s="6" t="n">
        <v>60</v>
      </c>
      <c r="J634" s="1" t="n">
        <v>60.009174335999</v>
      </c>
      <c r="K634" s="1" t="n">
        <f aca="false">MIN(60,J634)</f>
        <v>60</v>
      </c>
      <c r="L634" s="6" t="n">
        <v>203</v>
      </c>
      <c r="M634" s="7" t="b">
        <f aca="false">FALSE()</f>
        <v>0</v>
      </c>
      <c r="N634" s="5" t="n">
        <f aca="false">+L634/E634-1</f>
        <v>0.0149999999999999</v>
      </c>
    </row>
    <row r="635" customFormat="false" ht="13.8" hidden="false" customHeight="false" outlineLevel="0" collapsed="false">
      <c r="A635" s="3" t="n">
        <v>633</v>
      </c>
      <c r="B635" s="6" t="s">
        <v>13</v>
      </c>
      <c r="C635" s="6" t="s">
        <v>88</v>
      </c>
      <c r="D635" s="6" t="n">
        <v>500</v>
      </c>
      <c r="E635" s="6" t="n">
        <v>200</v>
      </c>
      <c r="F635" s="6" t="s">
        <v>16</v>
      </c>
      <c r="G635" s="6" t="s">
        <v>17</v>
      </c>
      <c r="H635" s="6" t="n">
        <v>10</v>
      </c>
      <c r="I635" s="6" t="n">
        <v>60</v>
      </c>
      <c r="J635" s="1" t="n">
        <v>60.554694219998</v>
      </c>
      <c r="K635" s="1" t="n">
        <f aca="false">MIN(60,J635)</f>
        <v>60</v>
      </c>
      <c r="L635" s="6" t="n">
        <v>201</v>
      </c>
      <c r="M635" s="7" t="b">
        <f aca="false">FALSE()</f>
        <v>0</v>
      </c>
      <c r="N635" s="5" t="n">
        <f aca="false">+L635/E635-1</f>
        <v>0.00499999999999989</v>
      </c>
    </row>
    <row r="636" customFormat="false" ht="13.8" hidden="false" customHeight="false" outlineLevel="0" collapsed="false">
      <c r="A636" s="3" t="n">
        <v>634</v>
      </c>
      <c r="B636" s="6" t="s">
        <v>13</v>
      </c>
      <c r="C636" s="6" t="s">
        <v>88</v>
      </c>
      <c r="D636" s="6" t="n">
        <v>500</v>
      </c>
      <c r="E636" s="6" t="n">
        <v>200</v>
      </c>
      <c r="F636" s="6" t="s">
        <v>16</v>
      </c>
      <c r="G636" s="6" t="s">
        <v>17</v>
      </c>
      <c r="H636" s="6" t="n">
        <v>20</v>
      </c>
      <c r="I636" s="6" t="n">
        <v>60</v>
      </c>
      <c r="J636" s="1" t="n">
        <v>60.3976387020011</v>
      </c>
      <c r="K636" s="1" t="n">
        <f aca="false">MIN(60,J636)</f>
        <v>60</v>
      </c>
      <c r="L636" s="6" t="n">
        <v>201</v>
      </c>
      <c r="M636" s="7" t="b">
        <f aca="false">FALSE()</f>
        <v>0</v>
      </c>
      <c r="N636" s="5" t="n">
        <f aca="false">+L636/E636-1</f>
        <v>0.00499999999999989</v>
      </c>
    </row>
    <row r="637" customFormat="false" ht="13.8" hidden="false" customHeight="false" outlineLevel="0" collapsed="false">
      <c r="A637" s="3" t="n">
        <v>635</v>
      </c>
      <c r="B637" s="6" t="s">
        <v>13</v>
      </c>
      <c r="C637" s="6" t="s">
        <v>88</v>
      </c>
      <c r="D637" s="6" t="n">
        <v>500</v>
      </c>
      <c r="E637" s="6" t="n">
        <v>200</v>
      </c>
      <c r="F637" s="6" t="s">
        <v>16</v>
      </c>
      <c r="G637" s="6" t="s">
        <v>17</v>
      </c>
      <c r="H637" s="6" t="n">
        <v>50</v>
      </c>
      <c r="I637" s="6" t="n">
        <v>60</v>
      </c>
      <c r="J637" s="1" t="n">
        <v>60.5787842919999</v>
      </c>
      <c r="K637" s="1" t="n">
        <f aca="false">MIN(60,J637)</f>
        <v>60</v>
      </c>
      <c r="L637" s="6" t="n">
        <v>201</v>
      </c>
      <c r="M637" s="7" t="b">
        <f aca="false">FALSE()</f>
        <v>0</v>
      </c>
      <c r="N637" s="5" t="n">
        <f aca="false">+L637/E637-1</f>
        <v>0.00499999999999989</v>
      </c>
    </row>
    <row r="638" customFormat="false" ht="13.8" hidden="false" customHeight="false" outlineLevel="0" collapsed="false">
      <c r="A638" s="3" t="n">
        <v>636</v>
      </c>
      <c r="B638" s="6" t="s">
        <v>13</v>
      </c>
      <c r="C638" s="6" t="s">
        <v>88</v>
      </c>
      <c r="D638" s="6" t="n">
        <v>500</v>
      </c>
      <c r="E638" s="6" t="n">
        <v>200</v>
      </c>
      <c r="F638" s="6" t="s">
        <v>16</v>
      </c>
      <c r="G638" s="6" t="s">
        <v>18</v>
      </c>
      <c r="H638" s="6" t="n">
        <v>10</v>
      </c>
      <c r="I638" s="6" t="n">
        <v>60</v>
      </c>
      <c r="J638" s="1" t="n">
        <v>60.9950704319999</v>
      </c>
      <c r="K638" s="1" t="n">
        <f aca="false">MIN(60,J638)</f>
        <v>60</v>
      </c>
      <c r="L638" s="6" t="n">
        <v>201</v>
      </c>
      <c r="M638" s="7" t="b">
        <f aca="false">FALSE()</f>
        <v>0</v>
      </c>
      <c r="N638" s="5" t="n">
        <f aca="false">+L638/E638-1</f>
        <v>0.00499999999999989</v>
      </c>
    </row>
    <row r="639" customFormat="false" ht="13.8" hidden="false" customHeight="false" outlineLevel="0" collapsed="false">
      <c r="A639" s="3" t="n">
        <v>637</v>
      </c>
      <c r="B639" s="6" t="s">
        <v>13</v>
      </c>
      <c r="C639" s="6" t="s">
        <v>88</v>
      </c>
      <c r="D639" s="6" t="n">
        <v>500</v>
      </c>
      <c r="E639" s="6" t="n">
        <v>200</v>
      </c>
      <c r="F639" s="6" t="s">
        <v>16</v>
      </c>
      <c r="G639" s="6" t="s">
        <v>18</v>
      </c>
      <c r="H639" s="6" t="n">
        <v>20</v>
      </c>
      <c r="I639" s="6" t="n">
        <v>60</v>
      </c>
      <c r="J639" s="1" t="n">
        <v>60.1422931009984</v>
      </c>
      <c r="K639" s="1" t="n">
        <f aca="false">MIN(60,J639)</f>
        <v>60</v>
      </c>
      <c r="L639" s="6" t="n">
        <v>201</v>
      </c>
      <c r="M639" s="7" t="b">
        <f aca="false">FALSE()</f>
        <v>0</v>
      </c>
      <c r="N639" s="5" t="n">
        <f aca="false">+L639/E639-1</f>
        <v>0.00499999999999989</v>
      </c>
    </row>
    <row r="640" customFormat="false" ht="13.8" hidden="false" customHeight="false" outlineLevel="0" collapsed="false">
      <c r="A640" s="3" t="n">
        <v>638</v>
      </c>
      <c r="B640" s="6" t="s">
        <v>13</v>
      </c>
      <c r="C640" s="6" t="s">
        <v>88</v>
      </c>
      <c r="D640" s="6" t="n">
        <v>500</v>
      </c>
      <c r="E640" s="6" t="n">
        <v>200</v>
      </c>
      <c r="F640" s="6" t="s">
        <v>16</v>
      </c>
      <c r="G640" s="6" t="s">
        <v>18</v>
      </c>
      <c r="H640" s="6" t="n">
        <v>50</v>
      </c>
      <c r="I640" s="6" t="n">
        <v>60</v>
      </c>
      <c r="J640" s="1" t="n">
        <v>60.3994435730019</v>
      </c>
      <c r="K640" s="1" t="n">
        <f aca="false">MIN(60,J640)</f>
        <v>60</v>
      </c>
      <c r="L640" s="6" t="n">
        <v>201</v>
      </c>
      <c r="M640" s="7" t="b">
        <f aca="false">FALSE()</f>
        <v>0</v>
      </c>
      <c r="N640" s="5" t="n">
        <f aca="false">+L640/E640-1</f>
        <v>0.00499999999999989</v>
      </c>
    </row>
    <row r="641" customFormat="false" ht="13.8" hidden="false" customHeight="false" outlineLevel="0" collapsed="false">
      <c r="A641" s="3" t="n">
        <v>639</v>
      </c>
      <c r="B641" s="6" t="s">
        <v>13</v>
      </c>
      <c r="C641" s="6" t="s">
        <v>89</v>
      </c>
      <c r="D641" s="6" t="n">
        <v>250</v>
      </c>
      <c r="E641" s="6" t="n">
        <v>99</v>
      </c>
      <c r="F641" s="6" t="s">
        <v>15</v>
      </c>
      <c r="H641" s="6" t="n">
        <v>10</v>
      </c>
      <c r="I641" s="6" t="n">
        <v>60</v>
      </c>
      <c r="J641" s="1" t="n">
        <v>60.2366932479999</v>
      </c>
      <c r="K641" s="1" t="n">
        <f aca="false">MIN(60,J641)</f>
        <v>60</v>
      </c>
      <c r="L641" s="6" t="n">
        <v>100</v>
      </c>
      <c r="M641" s="7" t="b">
        <f aca="false">FALSE()</f>
        <v>0</v>
      </c>
      <c r="N641" s="5" t="n">
        <f aca="false">+L641/E641-1</f>
        <v>0.0101010101010102</v>
      </c>
    </row>
    <row r="642" customFormat="false" ht="13.8" hidden="false" customHeight="false" outlineLevel="0" collapsed="false">
      <c r="A642" s="3" t="n">
        <v>640</v>
      </c>
      <c r="B642" s="6" t="s">
        <v>13</v>
      </c>
      <c r="C642" s="6" t="s">
        <v>89</v>
      </c>
      <c r="D642" s="6" t="n">
        <v>250</v>
      </c>
      <c r="E642" s="6" t="n">
        <v>99</v>
      </c>
      <c r="F642" s="6" t="s">
        <v>15</v>
      </c>
      <c r="H642" s="6" t="n">
        <v>20</v>
      </c>
      <c r="I642" s="6" t="n">
        <v>60</v>
      </c>
      <c r="J642" s="1" t="n">
        <v>60.1673663539987</v>
      </c>
      <c r="K642" s="1" t="n">
        <f aca="false">MIN(60,J642)</f>
        <v>60</v>
      </c>
      <c r="L642" s="6" t="n">
        <v>100</v>
      </c>
      <c r="M642" s="7" t="b">
        <f aca="false">FALSE()</f>
        <v>0</v>
      </c>
      <c r="N642" s="5" t="n">
        <f aca="false">+L642/E642-1</f>
        <v>0.0101010101010102</v>
      </c>
    </row>
    <row r="643" customFormat="false" ht="13.8" hidden="false" customHeight="false" outlineLevel="0" collapsed="false">
      <c r="A643" s="3" t="n">
        <v>641</v>
      </c>
      <c r="B643" s="6" t="s">
        <v>13</v>
      </c>
      <c r="C643" s="6" t="s">
        <v>89</v>
      </c>
      <c r="D643" s="6" t="n">
        <v>250</v>
      </c>
      <c r="E643" s="6" t="n">
        <v>99</v>
      </c>
      <c r="F643" s="6" t="s">
        <v>15</v>
      </c>
      <c r="H643" s="6" t="n">
        <v>50</v>
      </c>
      <c r="I643" s="6" t="n">
        <v>60</v>
      </c>
      <c r="J643" s="1" t="n">
        <v>60.1089264619986</v>
      </c>
      <c r="K643" s="1" t="n">
        <f aca="false">MIN(60,J643)</f>
        <v>60</v>
      </c>
      <c r="L643" s="6" t="n">
        <v>100</v>
      </c>
      <c r="M643" s="7" t="b">
        <f aca="false">FALSE()</f>
        <v>0</v>
      </c>
      <c r="N643" s="5" t="n">
        <f aca="false">+L643/E643-1</f>
        <v>0.0101010101010102</v>
      </c>
    </row>
    <row r="644" customFormat="false" ht="13.8" hidden="false" customHeight="false" outlineLevel="0" collapsed="false">
      <c r="A644" s="3" t="n">
        <v>642</v>
      </c>
      <c r="B644" s="6" t="s">
        <v>13</v>
      </c>
      <c r="C644" s="6" t="s">
        <v>89</v>
      </c>
      <c r="D644" s="6" t="n">
        <v>250</v>
      </c>
      <c r="E644" s="6" t="n">
        <v>99</v>
      </c>
      <c r="F644" s="6" t="s">
        <v>16</v>
      </c>
      <c r="G644" s="6" t="s">
        <v>17</v>
      </c>
      <c r="H644" s="6" t="n">
        <v>10</v>
      </c>
      <c r="I644" s="6" t="n">
        <v>60</v>
      </c>
      <c r="J644" s="1" t="n">
        <v>5.29635992600015</v>
      </c>
      <c r="K644" s="1" t="n">
        <f aca="false">MIN(60,J644)</f>
        <v>5.29635992600015</v>
      </c>
      <c r="L644" s="6" t="n">
        <v>99</v>
      </c>
      <c r="M644" s="7" t="b">
        <f aca="false">TRUE()</f>
        <v>1</v>
      </c>
      <c r="N644" s="5" t="n">
        <f aca="false">+L644/E644-1</f>
        <v>0</v>
      </c>
    </row>
    <row r="645" customFormat="false" ht="13.8" hidden="false" customHeight="false" outlineLevel="0" collapsed="false">
      <c r="A645" s="3" t="n">
        <v>643</v>
      </c>
      <c r="B645" s="6" t="s">
        <v>13</v>
      </c>
      <c r="C645" s="6" t="s">
        <v>89</v>
      </c>
      <c r="D645" s="6" t="n">
        <v>250</v>
      </c>
      <c r="E645" s="6" t="n">
        <v>99</v>
      </c>
      <c r="F645" s="6" t="s">
        <v>16</v>
      </c>
      <c r="G645" s="6" t="s">
        <v>17</v>
      </c>
      <c r="H645" s="6" t="n">
        <v>20</v>
      </c>
      <c r="I645" s="6" t="n">
        <v>60</v>
      </c>
      <c r="J645" s="1" t="n">
        <v>0.502194644002884</v>
      </c>
      <c r="K645" s="1" t="n">
        <f aca="false">MIN(60,J645)</f>
        <v>0.502194644002884</v>
      </c>
      <c r="L645" s="6" t="n">
        <v>99</v>
      </c>
      <c r="M645" s="7" t="b">
        <f aca="false">TRUE()</f>
        <v>1</v>
      </c>
      <c r="N645" s="5" t="n">
        <f aca="false">+L645/E645-1</f>
        <v>0</v>
      </c>
    </row>
    <row r="646" customFormat="false" ht="13.8" hidden="false" customHeight="false" outlineLevel="0" collapsed="false">
      <c r="A646" s="3" t="n">
        <v>644</v>
      </c>
      <c r="B646" s="6" t="s">
        <v>13</v>
      </c>
      <c r="C646" s="6" t="s">
        <v>89</v>
      </c>
      <c r="D646" s="6" t="n">
        <v>250</v>
      </c>
      <c r="E646" s="6" t="n">
        <v>99</v>
      </c>
      <c r="F646" s="6" t="s">
        <v>16</v>
      </c>
      <c r="G646" s="6" t="s">
        <v>17</v>
      </c>
      <c r="H646" s="6" t="n">
        <v>50</v>
      </c>
      <c r="I646" s="6" t="n">
        <v>60</v>
      </c>
      <c r="J646" s="1" t="n">
        <v>0.58184927000184</v>
      </c>
      <c r="K646" s="1" t="n">
        <f aca="false">MIN(60,J646)</f>
        <v>0.58184927000184</v>
      </c>
      <c r="L646" s="6" t="n">
        <v>99</v>
      </c>
      <c r="M646" s="7" t="b">
        <f aca="false">TRUE()</f>
        <v>1</v>
      </c>
      <c r="N646" s="5" t="n">
        <f aca="false">+L646/E646-1</f>
        <v>0</v>
      </c>
    </row>
    <row r="647" customFormat="false" ht="13.8" hidden="false" customHeight="false" outlineLevel="0" collapsed="false">
      <c r="A647" s="3" t="n">
        <v>645</v>
      </c>
      <c r="B647" s="6" t="s">
        <v>13</v>
      </c>
      <c r="C647" s="6" t="s">
        <v>89</v>
      </c>
      <c r="D647" s="6" t="n">
        <v>250</v>
      </c>
      <c r="E647" s="6" t="n">
        <v>99</v>
      </c>
      <c r="F647" s="6" t="s">
        <v>16</v>
      </c>
      <c r="G647" s="6" t="s">
        <v>18</v>
      </c>
      <c r="H647" s="6" t="n">
        <v>10</v>
      </c>
      <c r="I647" s="6" t="n">
        <v>60</v>
      </c>
      <c r="J647" s="1" t="n">
        <v>49.3397544120016</v>
      </c>
      <c r="K647" s="1" t="n">
        <f aca="false">MIN(60,J647)</f>
        <v>49.3397544120016</v>
      </c>
      <c r="L647" s="6" t="n">
        <v>99</v>
      </c>
      <c r="M647" s="7" t="b">
        <f aca="false">TRUE()</f>
        <v>1</v>
      </c>
      <c r="N647" s="5" t="n">
        <f aca="false">+L647/E647-1</f>
        <v>0</v>
      </c>
    </row>
    <row r="648" customFormat="false" ht="13.8" hidden="false" customHeight="false" outlineLevel="0" collapsed="false">
      <c r="A648" s="3" t="n">
        <v>646</v>
      </c>
      <c r="B648" s="6" t="s">
        <v>13</v>
      </c>
      <c r="C648" s="6" t="s">
        <v>89</v>
      </c>
      <c r="D648" s="6" t="n">
        <v>250</v>
      </c>
      <c r="E648" s="6" t="n">
        <v>99</v>
      </c>
      <c r="F648" s="6" t="s">
        <v>16</v>
      </c>
      <c r="G648" s="6" t="s">
        <v>18</v>
      </c>
      <c r="H648" s="6" t="n">
        <v>20</v>
      </c>
      <c r="I648" s="6" t="n">
        <v>60</v>
      </c>
      <c r="J648" s="1" t="n">
        <v>0.562962939999125</v>
      </c>
      <c r="K648" s="1" t="n">
        <f aca="false">MIN(60,J648)</f>
        <v>0.562962939999125</v>
      </c>
      <c r="L648" s="6" t="n">
        <v>99</v>
      </c>
      <c r="M648" s="7" t="b">
        <f aca="false">TRUE()</f>
        <v>1</v>
      </c>
      <c r="N648" s="5" t="n">
        <f aca="false">+L648/E648-1</f>
        <v>0</v>
      </c>
    </row>
    <row r="649" customFormat="false" ht="13.8" hidden="false" customHeight="false" outlineLevel="0" collapsed="false">
      <c r="A649" s="3" t="n">
        <v>647</v>
      </c>
      <c r="B649" s="6" t="s">
        <v>13</v>
      </c>
      <c r="C649" s="6" t="s">
        <v>89</v>
      </c>
      <c r="D649" s="6" t="n">
        <v>250</v>
      </c>
      <c r="E649" s="6" t="n">
        <v>99</v>
      </c>
      <c r="F649" s="6" t="s">
        <v>16</v>
      </c>
      <c r="G649" s="6" t="s">
        <v>18</v>
      </c>
      <c r="H649" s="6" t="n">
        <v>50</v>
      </c>
      <c r="I649" s="6" t="n">
        <v>60</v>
      </c>
      <c r="J649" s="1" t="n">
        <v>21.1628525509987</v>
      </c>
      <c r="K649" s="1" t="n">
        <f aca="false">MIN(60,J649)</f>
        <v>21.1628525509987</v>
      </c>
      <c r="L649" s="6" t="n">
        <v>99</v>
      </c>
      <c r="M649" s="7" t="b">
        <f aca="false">TRUE()</f>
        <v>1</v>
      </c>
      <c r="N649" s="5" t="n">
        <f aca="false">+L649/E649-1</f>
        <v>0</v>
      </c>
    </row>
    <row r="650" customFormat="false" ht="13.8" hidden="false" customHeight="false" outlineLevel="0" collapsed="false">
      <c r="A650" s="3" t="n">
        <v>648</v>
      </c>
      <c r="B650" s="6" t="s">
        <v>13</v>
      </c>
      <c r="C650" s="6" t="s">
        <v>90</v>
      </c>
      <c r="D650" s="6" t="n">
        <v>120</v>
      </c>
      <c r="E650" s="6" t="n">
        <v>49</v>
      </c>
      <c r="F650" s="6" t="s">
        <v>15</v>
      </c>
      <c r="H650" s="6" t="n">
        <v>10</v>
      </c>
      <c r="I650" s="6" t="n">
        <v>60</v>
      </c>
      <c r="J650" s="1" t="n">
        <v>8.25455817400143</v>
      </c>
      <c r="K650" s="1" t="n">
        <f aca="false">MIN(60,J650)</f>
        <v>8.25455817400143</v>
      </c>
      <c r="L650" s="6" t="n">
        <v>49</v>
      </c>
      <c r="M650" s="7" t="b">
        <f aca="false">TRUE()</f>
        <v>1</v>
      </c>
      <c r="N650" s="5" t="n">
        <f aca="false">+L650/E650-1</f>
        <v>0</v>
      </c>
    </row>
    <row r="651" customFormat="false" ht="13.8" hidden="false" customHeight="false" outlineLevel="0" collapsed="false">
      <c r="A651" s="3" t="n">
        <v>649</v>
      </c>
      <c r="B651" s="6" t="s">
        <v>13</v>
      </c>
      <c r="C651" s="6" t="s">
        <v>90</v>
      </c>
      <c r="D651" s="6" t="n">
        <v>120</v>
      </c>
      <c r="E651" s="6" t="n">
        <v>49</v>
      </c>
      <c r="F651" s="6" t="s">
        <v>15</v>
      </c>
      <c r="H651" s="6" t="n">
        <v>20</v>
      </c>
      <c r="I651" s="6" t="n">
        <v>60</v>
      </c>
      <c r="J651" s="1" t="n">
        <v>60.0230706220027</v>
      </c>
      <c r="K651" s="1" t="n">
        <f aca="false">MIN(60,J651)</f>
        <v>60</v>
      </c>
      <c r="L651" s="6" t="n">
        <v>50</v>
      </c>
      <c r="M651" s="7" t="b">
        <f aca="false">FALSE()</f>
        <v>0</v>
      </c>
      <c r="N651" s="5" t="n">
        <f aca="false">+L651/E651-1</f>
        <v>0.0204081632653061</v>
      </c>
    </row>
    <row r="652" customFormat="false" ht="13.8" hidden="false" customHeight="false" outlineLevel="0" collapsed="false">
      <c r="A652" s="3" t="n">
        <v>650</v>
      </c>
      <c r="B652" s="6" t="s">
        <v>13</v>
      </c>
      <c r="C652" s="6" t="s">
        <v>90</v>
      </c>
      <c r="D652" s="6" t="n">
        <v>120</v>
      </c>
      <c r="E652" s="6" t="n">
        <v>49</v>
      </c>
      <c r="F652" s="6" t="s">
        <v>15</v>
      </c>
      <c r="H652" s="6" t="n">
        <v>50</v>
      </c>
      <c r="I652" s="6" t="n">
        <v>60</v>
      </c>
      <c r="J652" s="1" t="n">
        <v>60.0151623159982</v>
      </c>
      <c r="K652" s="1" t="n">
        <f aca="false">MIN(60,J652)</f>
        <v>60</v>
      </c>
      <c r="L652" s="6" t="n">
        <v>50</v>
      </c>
      <c r="M652" s="7" t="b">
        <f aca="false">FALSE()</f>
        <v>0</v>
      </c>
      <c r="N652" s="5" t="n">
        <f aca="false">+L652/E652-1</f>
        <v>0.0204081632653061</v>
      </c>
    </row>
    <row r="653" customFormat="false" ht="13.8" hidden="false" customHeight="false" outlineLevel="0" collapsed="false">
      <c r="A653" s="3" t="n">
        <v>651</v>
      </c>
      <c r="B653" s="6" t="s">
        <v>13</v>
      </c>
      <c r="C653" s="6" t="s">
        <v>90</v>
      </c>
      <c r="D653" s="6" t="n">
        <v>120</v>
      </c>
      <c r="E653" s="6" t="n">
        <v>49</v>
      </c>
      <c r="F653" s="6" t="s">
        <v>16</v>
      </c>
      <c r="G653" s="6" t="s">
        <v>17</v>
      </c>
      <c r="H653" s="6" t="n">
        <v>10</v>
      </c>
      <c r="I653" s="6" t="n">
        <v>60</v>
      </c>
      <c r="J653" s="1" t="n">
        <v>0.104321126000286</v>
      </c>
      <c r="K653" s="1" t="n">
        <f aca="false">MIN(60,J653)</f>
        <v>0.104321126000286</v>
      </c>
      <c r="L653" s="6" t="n">
        <v>49</v>
      </c>
      <c r="M653" s="7" t="b">
        <f aca="false">TRUE()</f>
        <v>1</v>
      </c>
      <c r="N653" s="5" t="n">
        <f aca="false">+L653/E653-1</f>
        <v>0</v>
      </c>
    </row>
    <row r="654" customFormat="false" ht="13.8" hidden="false" customHeight="false" outlineLevel="0" collapsed="false">
      <c r="A654" s="3" t="n">
        <v>652</v>
      </c>
      <c r="B654" s="6" t="s">
        <v>13</v>
      </c>
      <c r="C654" s="6" t="s">
        <v>90</v>
      </c>
      <c r="D654" s="6" t="n">
        <v>120</v>
      </c>
      <c r="E654" s="6" t="n">
        <v>49</v>
      </c>
      <c r="F654" s="6" t="s">
        <v>16</v>
      </c>
      <c r="G654" s="6" t="s">
        <v>17</v>
      </c>
      <c r="H654" s="6" t="n">
        <v>20</v>
      </c>
      <c r="I654" s="6" t="n">
        <v>60</v>
      </c>
      <c r="J654" s="1" t="n">
        <v>0.134110103001149</v>
      </c>
      <c r="K654" s="1" t="n">
        <f aca="false">MIN(60,J654)</f>
        <v>0.134110103001149</v>
      </c>
      <c r="L654" s="6" t="n">
        <v>49</v>
      </c>
      <c r="M654" s="7" t="b">
        <f aca="false">TRUE()</f>
        <v>1</v>
      </c>
      <c r="N654" s="5" t="n">
        <f aca="false">+L654/E654-1</f>
        <v>0</v>
      </c>
    </row>
    <row r="655" customFormat="false" ht="13.8" hidden="false" customHeight="false" outlineLevel="0" collapsed="false">
      <c r="A655" s="3" t="n">
        <v>653</v>
      </c>
      <c r="B655" s="6" t="s">
        <v>13</v>
      </c>
      <c r="C655" s="6" t="s">
        <v>90</v>
      </c>
      <c r="D655" s="6" t="n">
        <v>120</v>
      </c>
      <c r="E655" s="6" t="n">
        <v>49</v>
      </c>
      <c r="F655" s="6" t="s">
        <v>16</v>
      </c>
      <c r="G655" s="6" t="s">
        <v>17</v>
      </c>
      <c r="H655" s="6" t="n">
        <v>50</v>
      </c>
      <c r="I655" s="6" t="n">
        <v>60</v>
      </c>
      <c r="J655" s="1" t="n">
        <v>0.115000312998745</v>
      </c>
      <c r="K655" s="1" t="n">
        <f aca="false">MIN(60,J655)</f>
        <v>0.115000312998745</v>
      </c>
      <c r="L655" s="6" t="n">
        <v>49</v>
      </c>
      <c r="M655" s="7" t="b">
        <f aca="false">TRUE()</f>
        <v>1</v>
      </c>
      <c r="N655" s="5" t="n">
        <f aca="false">+L655/E655-1</f>
        <v>0</v>
      </c>
    </row>
    <row r="656" customFormat="false" ht="13.8" hidden="false" customHeight="false" outlineLevel="0" collapsed="false">
      <c r="A656" s="3" t="n">
        <v>654</v>
      </c>
      <c r="B656" s="6" t="s">
        <v>13</v>
      </c>
      <c r="C656" s="6" t="s">
        <v>90</v>
      </c>
      <c r="D656" s="6" t="n">
        <v>120</v>
      </c>
      <c r="E656" s="6" t="n">
        <v>49</v>
      </c>
      <c r="F656" s="6" t="s">
        <v>16</v>
      </c>
      <c r="G656" s="6" t="s">
        <v>18</v>
      </c>
      <c r="H656" s="6" t="n">
        <v>10</v>
      </c>
      <c r="I656" s="6" t="n">
        <v>60</v>
      </c>
      <c r="J656" s="1" t="n">
        <v>0.0995613200029766</v>
      </c>
      <c r="K656" s="1" t="n">
        <f aca="false">MIN(60,J656)</f>
        <v>0.0995613200029766</v>
      </c>
      <c r="L656" s="6" t="n">
        <v>49</v>
      </c>
      <c r="M656" s="7" t="b">
        <f aca="false">TRUE()</f>
        <v>1</v>
      </c>
      <c r="N656" s="5" t="n">
        <f aca="false">+L656/E656-1</f>
        <v>0</v>
      </c>
    </row>
    <row r="657" customFormat="false" ht="13.8" hidden="false" customHeight="false" outlineLevel="0" collapsed="false">
      <c r="A657" s="3" t="n">
        <v>655</v>
      </c>
      <c r="B657" s="6" t="s">
        <v>13</v>
      </c>
      <c r="C657" s="6" t="s">
        <v>90</v>
      </c>
      <c r="D657" s="6" t="n">
        <v>120</v>
      </c>
      <c r="E657" s="6" t="n">
        <v>49</v>
      </c>
      <c r="F657" s="6" t="s">
        <v>16</v>
      </c>
      <c r="G657" s="6" t="s">
        <v>18</v>
      </c>
      <c r="H657" s="6" t="n">
        <v>20</v>
      </c>
      <c r="I657" s="6" t="n">
        <v>60</v>
      </c>
      <c r="J657" s="1" t="n">
        <v>0.108757280999271</v>
      </c>
      <c r="K657" s="1" t="n">
        <f aca="false">MIN(60,J657)</f>
        <v>0.108757280999271</v>
      </c>
      <c r="L657" s="6" t="n">
        <v>49</v>
      </c>
      <c r="M657" s="7" t="b">
        <f aca="false">TRUE()</f>
        <v>1</v>
      </c>
      <c r="N657" s="5" t="n">
        <f aca="false">+L657/E657-1</f>
        <v>0</v>
      </c>
    </row>
    <row r="658" customFormat="false" ht="13.8" hidden="false" customHeight="false" outlineLevel="0" collapsed="false">
      <c r="A658" s="3" t="n">
        <v>656</v>
      </c>
      <c r="B658" s="6" t="s">
        <v>13</v>
      </c>
      <c r="C658" s="6" t="s">
        <v>90</v>
      </c>
      <c r="D658" s="6" t="n">
        <v>120</v>
      </c>
      <c r="E658" s="6" t="n">
        <v>49</v>
      </c>
      <c r="F658" s="6" t="s">
        <v>16</v>
      </c>
      <c r="G658" s="6" t="s">
        <v>18</v>
      </c>
      <c r="H658" s="6" t="n">
        <v>50</v>
      </c>
      <c r="I658" s="6" t="n">
        <v>60</v>
      </c>
      <c r="J658" s="1" t="n">
        <v>0.0839903859996412</v>
      </c>
      <c r="K658" s="1" t="n">
        <f aca="false">MIN(60,J658)</f>
        <v>0.0839903859996412</v>
      </c>
      <c r="L658" s="6" t="n">
        <v>49</v>
      </c>
      <c r="M658" s="7" t="b">
        <f aca="false">TRUE()</f>
        <v>1</v>
      </c>
      <c r="N658" s="5" t="n">
        <f aca="false">+L658/E658-1</f>
        <v>0</v>
      </c>
    </row>
    <row r="659" customFormat="false" ht="13.8" hidden="false" customHeight="false" outlineLevel="0" collapsed="false">
      <c r="A659" s="3" t="n">
        <v>657</v>
      </c>
      <c r="B659" s="6" t="s">
        <v>13</v>
      </c>
      <c r="C659" s="6" t="s">
        <v>91</v>
      </c>
      <c r="D659" s="6" t="n">
        <v>120</v>
      </c>
      <c r="E659" s="6" t="n">
        <v>50</v>
      </c>
      <c r="F659" s="6" t="s">
        <v>15</v>
      </c>
      <c r="H659" s="6" t="n">
        <v>10</v>
      </c>
      <c r="I659" s="6" t="n">
        <v>60</v>
      </c>
      <c r="J659" s="1" t="n">
        <v>60.0371051200018</v>
      </c>
      <c r="K659" s="1" t="n">
        <f aca="false">MIN(60,J659)</f>
        <v>60</v>
      </c>
      <c r="L659" s="6" t="n">
        <v>51</v>
      </c>
      <c r="M659" s="7" t="b">
        <f aca="false">FALSE()</f>
        <v>0</v>
      </c>
      <c r="N659" s="5" t="n">
        <f aca="false">+L659/E659-1</f>
        <v>0.02</v>
      </c>
    </row>
    <row r="660" customFormat="false" ht="13.8" hidden="false" customHeight="false" outlineLevel="0" collapsed="false">
      <c r="A660" s="3" t="n">
        <v>658</v>
      </c>
      <c r="B660" s="6" t="s">
        <v>13</v>
      </c>
      <c r="C660" s="6" t="s">
        <v>91</v>
      </c>
      <c r="D660" s="6" t="n">
        <v>120</v>
      </c>
      <c r="E660" s="6" t="n">
        <v>50</v>
      </c>
      <c r="F660" s="6" t="s">
        <v>15</v>
      </c>
      <c r="H660" s="6" t="n">
        <v>20</v>
      </c>
      <c r="I660" s="6" t="n">
        <v>60</v>
      </c>
      <c r="J660" s="1" t="n">
        <v>60.2286767369988</v>
      </c>
      <c r="K660" s="1" t="n">
        <f aca="false">MIN(60,J660)</f>
        <v>60</v>
      </c>
      <c r="L660" s="6" t="n">
        <v>51</v>
      </c>
      <c r="M660" s="7" t="b">
        <f aca="false">FALSE()</f>
        <v>0</v>
      </c>
      <c r="N660" s="5" t="n">
        <f aca="false">+L660/E660-1</f>
        <v>0.02</v>
      </c>
    </row>
    <row r="661" customFormat="false" ht="13.8" hidden="false" customHeight="false" outlineLevel="0" collapsed="false">
      <c r="A661" s="3" t="n">
        <v>659</v>
      </c>
      <c r="B661" s="6" t="s">
        <v>13</v>
      </c>
      <c r="C661" s="6" t="s">
        <v>91</v>
      </c>
      <c r="D661" s="6" t="n">
        <v>120</v>
      </c>
      <c r="E661" s="6" t="n">
        <v>50</v>
      </c>
      <c r="F661" s="6" t="s">
        <v>15</v>
      </c>
      <c r="H661" s="6" t="n">
        <v>50</v>
      </c>
      <c r="I661" s="6" t="n">
        <v>60</v>
      </c>
      <c r="J661" s="1" t="n">
        <v>60.6187515139973</v>
      </c>
      <c r="K661" s="1" t="n">
        <f aca="false">MIN(60,J661)</f>
        <v>60</v>
      </c>
      <c r="L661" s="6" t="n">
        <v>51</v>
      </c>
      <c r="M661" s="7" t="b">
        <f aca="false">FALSE()</f>
        <v>0</v>
      </c>
      <c r="N661" s="5" t="n">
        <f aca="false">+L661/E661-1</f>
        <v>0.02</v>
      </c>
    </row>
    <row r="662" customFormat="false" ht="13.8" hidden="false" customHeight="false" outlineLevel="0" collapsed="false">
      <c r="A662" s="3" t="n">
        <v>660</v>
      </c>
      <c r="B662" s="6" t="s">
        <v>13</v>
      </c>
      <c r="C662" s="6" t="s">
        <v>91</v>
      </c>
      <c r="D662" s="6" t="n">
        <v>120</v>
      </c>
      <c r="E662" s="6" t="n">
        <v>50</v>
      </c>
      <c r="F662" s="6" t="s">
        <v>16</v>
      </c>
      <c r="G662" s="6" t="s">
        <v>17</v>
      </c>
      <c r="H662" s="6" t="n">
        <v>10</v>
      </c>
      <c r="I662" s="6" t="n">
        <v>60</v>
      </c>
      <c r="J662" s="1" t="n">
        <v>14.5887453029973</v>
      </c>
      <c r="K662" s="1" t="n">
        <f aca="false">MIN(60,J662)</f>
        <v>14.5887453029973</v>
      </c>
      <c r="L662" s="6" t="n">
        <v>50</v>
      </c>
      <c r="M662" s="7" t="b">
        <f aca="false">TRUE()</f>
        <v>1</v>
      </c>
      <c r="N662" s="5" t="n">
        <f aca="false">+L662/E662-1</f>
        <v>0</v>
      </c>
    </row>
    <row r="663" customFormat="false" ht="13.8" hidden="false" customHeight="false" outlineLevel="0" collapsed="false">
      <c r="A663" s="3" t="n">
        <v>661</v>
      </c>
      <c r="B663" s="6" t="s">
        <v>13</v>
      </c>
      <c r="C663" s="6" t="s">
        <v>91</v>
      </c>
      <c r="D663" s="6" t="n">
        <v>120</v>
      </c>
      <c r="E663" s="6" t="n">
        <v>50</v>
      </c>
      <c r="F663" s="6" t="s">
        <v>16</v>
      </c>
      <c r="G663" s="6" t="s">
        <v>17</v>
      </c>
      <c r="H663" s="6" t="n">
        <v>20</v>
      </c>
      <c r="I663" s="6" t="n">
        <v>60</v>
      </c>
      <c r="J663" s="1" t="n">
        <v>11.8703196649985</v>
      </c>
      <c r="K663" s="1" t="n">
        <f aca="false">MIN(60,J663)</f>
        <v>11.8703196649985</v>
      </c>
      <c r="L663" s="6" t="n">
        <v>50</v>
      </c>
      <c r="M663" s="7" t="b">
        <f aca="false">TRUE()</f>
        <v>1</v>
      </c>
      <c r="N663" s="5" t="n">
        <f aca="false">+L663/E663-1</f>
        <v>0</v>
      </c>
    </row>
    <row r="664" customFormat="false" ht="13.8" hidden="false" customHeight="false" outlineLevel="0" collapsed="false">
      <c r="A664" s="3" t="n">
        <v>662</v>
      </c>
      <c r="B664" s="6" t="s">
        <v>13</v>
      </c>
      <c r="C664" s="6" t="s">
        <v>91</v>
      </c>
      <c r="D664" s="6" t="n">
        <v>120</v>
      </c>
      <c r="E664" s="6" t="n">
        <v>50</v>
      </c>
      <c r="F664" s="6" t="s">
        <v>16</v>
      </c>
      <c r="G664" s="6" t="s">
        <v>17</v>
      </c>
      <c r="H664" s="6" t="n">
        <v>50</v>
      </c>
      <c r="I664" s="6" t="n">
        <v>60</v>
      </c>
      <c r="J664" s="1" t="n">
        <v>3.78549926099731</v>
      </c>
      <c r="K664" s="1" t="n">
        <f aca="false">MIN(60,J664)</f>
        <v>3.78549926099731</v>
      </c>
      <c r="L664" s="6" t="n">
        <v>50</v>
      </c>
      <c r="M664" s="7" t="b">
        <f aca="false">TRUE()</f>
        <v>1</v>
      </c>
      <c r="N664" s="5" t="n">
        <f aca="false">+L664/E664-1</f>
        <v>0</v>
      </c>
    </row>
    <row r="665" customFormat="false" ht="13.8" hidden="false" customHeight="false" outlineLevel="0" collapsed="false">
      <c r="A665" s="3" t="n">
        <v>663</v>
      </c>
      <c r="B665" s="6" t="s">
        <v>13</v>
      </c>
      <c r="C665" s="6" t="s">
        <v>91</v>
      </c>
      <c r="D665" s="6" t="n">
        <v>120</v>
      </c>
      <c r="E665" s="6" t="n">
        <v>50</v>
      </c>
      <c r="F665" s="6" t="s">
        <v>16</v>
      </c>
      <c r="G665" s="6" t="s">
        <v>18</v>
      </c>
      <c r="H665" s="6" t="n">
        <v>10</v>
      </c>
      <c r="I665" s="6" t="n">
        <v>60</v>
      </c>
      <c r="J665" s="1" t="n">
        <v>3.67075954500251</v>
      </c>
      <c r="K665" s="1" t="n">
        <f aca="false">MIN(60,J665)</f>
        <v>3.67075954500251</v>
      </c>
      <c r="L665" s="6" t="n">
        <v>50</v>
      </c>
      <c r="M665" s="7" t="b">
        <f aca="false">TRUE()</f>
        <v>1</v>
      </c>
      <c r="N665" s="5" t="n">
        <f aca="false">+L665/E665-1</f>
        <v>0</v>
      </c>
    </row>
    <row r="666" customFormat="false" ht="13.8" hidden="false" customHeight="false" outlineLevel="0" collapsed="false">
      <c r="A666" s="3" t="n">
        <v>664</v>
      </c>
      <c r="B666" s="6" t="s">
        <v>13</v>
      </c>
      <c r="C666" s="6" t="s">
        <v>91</v>
      </c>
      <c r="D666" s="6" t="n">
        <v>120</v>
      </c>
      <c r="E666" s="6" t="n">
        <v>50</v>
      </c>
      <c r="F666" s="6" t="s">
        <v>16</v>
      </c>
      <c r="G666" s="6" t="s">
        <v>18</v>
      </c>
      <c r="H666" s="6" t="n">
        <v>20</v>
      </c>
      <c r="I666" s="6" t="n">
        <v>60</v>
      </c>
      <c r="J666" s="1" t="n">
        <v>19.3519462189979</v>
      </c>
      <c r="K666" s="1" t="n">
        <f aca="false">MIN(60,J666)</f>
        <v>19.3519462189979</v>
      </c>
      <c r="L666" s="6" t="n">
        <v>50</v>
      </c>
      <c r="M666" s="7" t="b">
        <f aca="false">TRUE()</f>
        <v>1</v>
      </c>
      <c r="N666" s="5" t="n">
        <f aca="false">+L666/E666-1</f>
        <v>0</v>
      </c>
    </row>
    <row r="667" customFormat="false" ht="13.8" hidden="false" customHeight="false" outlineLevel="0" collapsed="false">
      <c r="A667" s="3" t="n">
        <v>665</v>
      </c>
      <c r="B667" s="6" t="s">
        <v>13</v>
      </c>
      <c r="C667" s="6" t="s">
        <v>91</v>
      </c>
      <c r="D667" s="6" t="n">
        <v>120</v>
      </c>
      <c r="E667" s="6" t="n">
        <v>50</v>
      </c>
      <c r="F667" s="6" t="s">
        <v>16</v>
      </c>
      <c r="G667" s="6" t="s">
        <v>18</v>
      </c>
      <c r="H667" s="6" t="n">
        <v>50</v>
      </c>
      <c r="I667" s="6" t="n">
        <v>60</v>
      </c>
      <c r="J667" s="1" t="n">
        <v>1.20299765399977</v>
      </c>
      <c r="K667" s="1" t="n">
        <f aca="false">MIN(60,J667)</f>
        <v>1.20299765399977</v>
      </c>
      <c r="L667" s="6" t="n">
        <v>50</v>
      </c>
      <c r="M667" s="7" t="b">
        <f aca="false">TRUE()</f>
        <v>1</v>
      </c>
      <c r="N667" s="5" t="n">
        <f aca="false">+L667/E667-1</f>
        <v>0</v>
      </c>
    </row>
    <row r="668" customFormat="false" ht="13.8" hidden="false" customHeight="false" outlineLevel="0" collapsed="false">
      <c r="A668" s="3" t="n">
        <v>666</v>
      </c>
      <c r="B668" s="6" t="s">
        <v>13</v>
      </c>
      <c r="C668" s="6" t="s">
        <v>92</v>
      </c>
      <c r="D668" s="6" t="n">
        <v>120</v>
      </c>
      <c r="E668" s="6" t="n">
        <v>52</v>
      </c>
      <c r="F668" s="6" t="s">
        <v>15</v>
      </c>
      <c r="H668" s="6" t="n">
        <v>10</v>
      </c>
      <c r="I668" s="6" t="n">
        <v>60</v>
      </c>
      <c r="J668" s="1" t="n">
        <v>0.0321959579996474</v>
      </c>
      <c r="K668" s="1" t="n">
        <f aca="false">MIN(60,J668)</f>
        <v>0.0321959579996474</v>
      </c>
      <c r="L668" s="6" t="n">
        <v>52</v>
      </c>
      <c r="M668" s="7" t="b">
        <f aca="false">TRUE()</f>
        <v>1</v>
      </c>
      <c r="N668" s="5" t="n">
        <f aca="false">+L668/E668-1</f>
        <v>0</v>
      </c>
    </row>
    <row r="669" customFormat="false" ht="13.8" hidden="false" customHeight="false" outlineLevel="0" collapsed="false">
      <c r="A669" s="3" t="n">
        <v>667</v>
      </c>
      <c r="B669" s="6" t="s">
        <v>13</v>
      </c>
      <c r="C669" s="6" t="s">
        <v>92</v>
      </c>
      <c r="D669" s="6" t="n">
        <v>120</v>
      </c>
      <c r="E669" s="6" t="n">
        <v>52</v>
      </c>
      <c r="F669" s="6" t="s">
        <v>15</v>
      </c>
      <c r="H669" s="6" t="n">
        <v>20</v>
      </c>
      <c r="I669" s="6" t="n">
        <v>60</v>
      </c>
      <c r="J669" s="1" t="n">
        <v>0.03152878200126</v>
      </c>
      <c r="K669" s="1" t="n">
        <f aca="false">MIN(60,J669)</f>
        <v>0.03152878200126</v>
      </c>
      <c r="L669" s="6" t="n">
        <v>52</v>
      </c>
      <c r="M669" s="7" t="b">
        <f aca="false">TRUE()</f>
        <v>1</v>
      </c>
      <c r="N669" s="5" t="n">
        <f aca="false">+L669/E669-1</f>
        <v>0</v>
      </c>
    </row>
    <row r="670" customFormat="false" ht="13.8" hidden="false" customHeight="false" outlineLevel="0" collapsed="false">
      <c r="A670" s="3" t="n">
        <v>668</v>
      </c>
      <c r="B670" s="6" t="s">
        <v>13</v>
      </c>
      <c r="C670" s="6" t="s">
        <v>92</v>
      </c>
      <c r="D670" s="6" t="n">
        <v>120</v>
      </c>
      <c r="E670" s="6" t="n">
        <v>52</v>
      </c>
      <c r="F670" s="6" t="s">
        <v>15</v>
      </c>
      <c r="H670" s="6" t="n">
        <v>50</v>
      </c>
      <c r="I670" s="6" t="n">
        <v>60</v>
      </c>
      <c r="J670" s="1" t="n">
        <v>0.0236051499996392</v>
      </c>
      <c r="K670" s="1" t="n">
        <f aca="false">MIN(60,J670)</f>
        <v>0.0236051499996392</v>
      </c>
      <c r="L670" s="6" t="n">
        <v>52</v>
      </c>
      <c r="M670" s="7" t="b">
        <f aca="false">TRUE()</f>
        <v>1</v>
      </c>
      <c r="N670" s="5" t="n">
        <f aca="false">+L670/E670-1</f>
        <v>0</v>
      </c>
    </row>
    <row r="671" customFormat="false" ht="13.8" hidden="false" customHeight="false" outlineLevel="0" collapsed="false">
      <c r="A671" s="3" t="n">
        <v>669</v>
      </c>
      <c r="B671" s="6" t="s">
        <v>13</v>
      </c>
      <c r="C671" s="6" t="s">
        <v>92</v>
      </c>
      <c r="D671" s="6" t="n">
        <v>120</v>
      </c>
      <c r="E671" s="6" t="n">
        <v>52</v>
      </c>
      <c r="F671" s="6" t="s">
        <v>16</v>
      </c>
      <c r="G671" s="6" t="s">
        <v>17</v>
      </c>
      <c r="H671" s="6" t="n">
        <v>10</v>
      </c>
      <c r="I671" s="6" t="n">
        <v>60</v>
      </c>
      <c r="J671" s="1" t="n">
        <v>0.0832940450018214</v>
      </c>
      <c r="K671" s="1" t="n">
        <f aca="false">MIN(60,J671)</f>
        <v>0.0832940450018214</v>
      </c>
      <c r="L671" s="6" t="n">
        <v>52</v>
      </c>
      <c r="M671" s="7" t="b">
        <f aca="false">TRUE()</f>
        <v>1</v>
      </c>
      <c r="N671" s="5" t="n">
        <f aca="false">+L671/E671-1</f>
        <v>0</v>
      </c>
    </row>
    <row r="672" customFormat="false" ht="13.8" hidden="false" customHeight="false" outlineLevel="0" collapsed="false">
      <c r="A672" s="3" t="n">
        <v>670</v>
      </c>
      <c r="B672" s="6" t="s">
        <v>13</v>
      </c>
      <c r="C672" s="6" t="s">
        <v>92</v>
      </c>
      <c r="D672" s="6" t="n">
        <v>120</v>
      </c>
      <c r="E672" s="6" t="n">
        <v>52</v>
      </c>
      <c r="F672" s="6" t="s">
        <v>16</v>
      </c>
      <c r="G672" s="6" t="s">
        <v>17</v>
      </c>
      <c r="H672" s="6" t="n">
        <v>20</v>
      </c>
      <c r="I672" s="6" t="n">
        <v>60</v>
      </c>
      <c r="J672" s="1" t="n">
        <v>0.0884530309995171</v>
      </c>
      <c r="K672" s="1" t="n">
        <f aca="false">MIN(60,J672)</f>
        <v>0.0884530309995171</v>
      </c>
      <c r="L672" s="6" t="n">
        <v>52</v>
      </c>
      <c r="M672" s="7" t="b">
        <f aca="false">TRUE()</f>
        <v>1</v>
      </c>
      <c r="N672" s="5" t="n">
        <f aca="false">+L672/E672-1</f>
        <v>0</v>
      </c>
    </row>
    <row r="673" customFormat="false" ht="13.8" hidden="false" customHeight="false" outlineLevel="0" collapsed="false">
      <c r="A673" s="3" t="n">
        <v>671</v>
      </c>
      <c r="B673" s="6" t="s">
        <v>13</v>
      </c>
      <c r="C673" s="6" t="s">
        <v>92</v>
      </c>
      <c r="D673" s="6" t="n">
        <v>120</v>
      </c>
      <c r="E673" s="6" t="n">
        <v>52</v>
      </c>
      <c r="F673" s="6" t="s">
        <v>16</v>
      </c>
      <c r="G673" s="6" t="s">
        <v>17</v>
      </c>
      <c r="H673" s="6" t="n">
        <v>50</v>
      </c>
      <c r="I673" s="6" t="n">
        <v>60</v>
      </c>
      <c r="J673" s="1" t="n">
        <v>0.0979007089990773</v>
      </c>
      <c r="K673" s="1" t="n">
        <f aca="false">MIN(60,J673)</f>
        <v>0.0979007089990773</v>
      </c>
      <c r="L673" s="6" t="n">
        <v>52</v>
      </c>
      <c r="M673" s="7" t="b">
        <f aca="false">TRUE()</f>
        <v>1</v>
      </c>
      <c r="N673" s="5" t="n">
        <f aca="false">+L673/E673-1</f>
        <v>0</v>
      </c>
    </row>
    <row r="674" customFormat="false" ht="13.8" hidden="false" customHeight="false" outlineLevel="0" collapsed="false">
      <c r="A674" s="3" t="n">
        <v>672</v>
      </c>
      <c r="B674" s="6" t="s">
        <v>13</v>
      </c>
      <c r="C674" s="6" t="s">
        <v>92</v>
      </c>
      <c r="D674" s="6" t="n">
        <v>120</v>
      </c>
      <c r="E674" s="6" t="n">
        <v>52</v>
      </c>
      <c r="F674" s="6" t="s">
        <v>16</v>
      </c>
      <c r="G674" s="6" t="s">
        <v>18</v>
      </c>
      <c r="H674" s="6" t="n">
        <v>10</v>
      </c>
      <c r="I674" s="6" t="n">
        <v>60</v>
      </c>
      <c r="J674" s="1" t="n">
        <v>0.0856167720012309</v>
      </c>
      <c r="K674" s="1" t="n">
        <f aca="false">MIN(60,J674)</f>
        <v>0.0856167720012309</v>
      </c>
      <c r="L674" s="6" t="n">
        <v>52</v>
      </c>
      <c r="M674" s="7" t="b">
        <f aca="false">TRUE()</f>
        <v>1</v>
      </c>
      <c r="N674" s="5" t="n">
        <f aca="false">+L674/E674-1</f>
        <v>0</v>
      </c>
    </row>
    <row r="675" customFormat="false" ht="13.8" hidden="false" customHeight="false" outlineLevel="0" collapsed="false">
      <c r="A675" s="3" t="n">
        <v>673</v>
      </c>
      <c r="B675" s="6" t="s">
        <v>13</v>
      </c>
      <c r="C675" s="6" t="s">
        <v>92</v>
      </c>
      <c r="D675" s="6" t="n">
        <v>120</v>
      </c>
      <c r="E675" s="6" t="n">
        <v>52</v>
      </c>
      <c r="F675" s="6" t="s">
        <v>16</v>
      </c>
      <c r="G675" s="6" t="s">
        <v>18</v>
      </c>
      <c r="H675" s="6" t="n">
        <v>20</v>
      </c>
      <c r="I675" s="6" t="n">
        <v>60</v>
      </c>
      <c r="J675" s="1" t="n">
        <v>0.106819169999653</v>
      </c>
      <c r="K675" s="1" t="n">
        <f aca="false">MIN(60,J675)</f>
        <v>0.106819169999653</v>
      </c>
      <c r="L675" s="6" t="n">
        <v>52</v>
      </c>
      <c r="M675" s="7" t="b">
        <f aca="false">TRUE()</f>
        <v>1</v>
      </c>
      <c r="N675" s="5" t="n">
        <f aca="false">+L675/E675-1</f>
        <v>0</v>
      </c>
    </row>
    <row r="676" customFormat="false" ht="13.8" hidden="false" customHeight="false" outlineLevel="0" collapsed="false">
      <c r="A676" s="3" t="n">
        <v>674</v>
      </c>
      <c r="B676" s="6" t="s">
        <v>13</v>
      </c>
      <c r="C676" s="6" t="s">
        <v>92</v>
      </c>
      <c r="D676" s="6" t="n">
        <v>120</v>
      </c>
      <c r="E676" s="6" t="n">
        <v>52</v>
      </c>
      <c r="F676" s="6" t="s">
        <v>16</v>
      </c>
      <c r="G676" s="6" t="s">
        <v>18</v>
      </c>
      <c r="H676" s="6" t="n">
        <v>50</v>
      </c>
      <c r="I676" s="6" t="n">
        <v>60</v>
      </c>
      <c r="J676" s="1" t="n">
        <v>0.0783219019976968</v>
      </c>
      <c r="K676" s="1" t="n">
        <f aca="false">MIN(60,J676)</f>
        <v>0.0783219019976968</v>
      </c>
      <c r="L676" s="6" t="n">
        <v>52</v>
      </c>
      <c r="M676" s="7" t="b">
        <f aca="false">TRUE()</f>
        <v>1</v>
      </c>
      <c r="N676" s="5" t="n">
        <f aca="false">+L676/E676-1</f>
        <v>0</v>
      </c>
    </row>
    <row r="677" customFormat="false" ht="13.8" hidden="false" customHeight="false" outlineLevel="0" collapsed="false">
      <c r="A677" s="3" t="n">
        <v>675</v>
      </c>
      <c r="B677" s="6" t="s">
        <v>13</v>
      </c>
      <c r="C677" s="6" t="s">
        <v>93</v>
      </c>
      <c r="D677" s="6" t="n">
        <v>250</v>
      </c>
      <c r="E677" s="6" t="n">
        <v>102</v>
      </c>
      <c r="F677" s="6" t="s">
        <v>15</v>
      </c>
      <c r="H677" s="6" t="n">
        <v>10</v>
      </c>
      <c r="I677" s="6" t="n">
        <v>60</v>
      </c>
      <c r="J677" s="1" t="n">
        <v>60.3556372709973</v>
      </c>
      <c r="K677" s="1" t="n">
        <f aca="false">MIN(60,J677)</f>
        <v>60</v>
      </c>
      <c r="L677" s="6" t="n">
        <v>103</v>
      </c>
      <c r="M677" s="7" t="b">
        <f aca="false">FALSE()</f>
        <v>0</v>
      </c>
      <c r="N677" s="5" t="n">
        <f aca="false">+L677/E677-1</f>
        <v>0.00980392156862742</v>
      </c>
    </row>
    <row r="678" customFormat="false" ht="13.8" hidden="false" customHeight="false" outlineLevel="0" collapsed="false">
      <c r="A678" s="3" t="n">
        <v>676</v>
      </c>
      <c r="B678" s="6" t="s">
        <v>13</v>
      </c>
      <c r="C678" s="6" t="s">
        <v>93</v>
      </c>
      <c r="D678" s="6" t="n">
        <v>250</v>
      </c>
      <c r="E678" s="6" t="n">
        <v>102</v>
      </c>
      <c r="F678" s="6" t="s">
        <v>15</v>
      </c>
      <c r="H678" s="6" t="n">
        <v>20</v>
      </c>
      <c r="I678" s="6" t="n">
        <v>60</v>
      </c>
      <c r="J678" s="1" t="n">
        <v>60.0143159689978</v>
      </c>
      <c r="K678" s="1" t="n">
        <f aca="false">MIN(60,J678)</f>
        <v>60</v>
      </c>
      <c r="L678" s="6" t="n">
        <v>103</v>
      </c>
      <c r="M678" s="7" t="b">
        <f aca="false">FALSE()</f>
        <v>0</v>
      </c>
      <c r="N678" s="5" t="n">
        <f aca="false">+L678/E678-1</f>
        <v>0.00980392156862742</v>
      </c>
    </row>
    <row r="679" customFormat="false" ht="13.8" hidden="false" customHeight="false" outlineLevel="0" collapsed="false">
      <c r="A679" s="3" t="n">
        <v>677</v>
      </c>
      <c r="B679" s="6" t="s">
        <v>13</v>
      </c>
      <c r="C679" s="6" t="s">
        <v>93</v>
      </c>
      <c r="D679" s="6" t="n">
        <v>250</v>
      </c>
      <c r="E679" s="6" t="n">
        <v>102</v>
      </c>
      <c r="F679" s="6" t="s">
        <v>15</v>
      </c>
      <c r="H679" s="6" t="n">
        <v>50</v>
      </c>
      <c r="I679" s="6" t="n">
        <v>60</v>
      </c>
      <c r="J679" s="1" t="n">
        <v>60.8285007400009</v>
      </c>
      <c r="K679" s="1" t="n">
        <f aca="false">MIN(60,J679)</f>
        <v>60</v>
      </c>
      <c r="L679" s="6" t="n">
        <v>103</v>
      </c>
      <c r="M679" s="7" t="b">
        <f aca="false">FALSE()</f>
        <v>0</v>
      </c>
      <c r="N679" s="5" t="n">
        <f aca="false">+L679/E679-1</f>
        <v>0.00980392156862742</v>
      </c>
    </row>
    <row r="680" customFormat="false" ht="13.8" hidden="false" customHeight="false" outlineLevel="0" collapsed="false">
      <c r="A680" s="3" t="n">
        <v>678</v>
      </c>
      <c r="B680" s="6" t="s">
        <v>13</v>
      </c>
      <c r="C680" s="6" t="s">
        <v>93</v>
      </c>
      <c r="D680" s="6" t="n">
        <v>250</v>
      </c>
      <c r="E680" s="6" t="n">
        <v>102</v>
      </c>
      <c r="F680" s="6" t="s">
        <v>16</v>
      </c>
      <c r="G680" s="6" t="s">
        <v>17</v>
      </c>
      <c r="H680" s="6" t="n">
        <v>10</v>
      </c>
      <c r="I680" s="6" t="n">
        <v>60</v>
      </c>
      <c r="J680" s="1" t="n">
        <v>0.460351362002257</v>
      </c>
      <c r="K680" s="1" t="n">
        <f aca="false">MIN(60,J680)</f>
        <v>0.460351362002257</v>
      </c>
      <c r="L680" s="6" t="n">
        <v>102</v>
      </c>
      <c r="M680" s="7" t="b">
        <f aca="false">TRUE()</f>
        <v>1</v>
      </c>
      <c r="N680" s="5" t="n">
        <f aca="false">+L680/E680-1</f>
        <v>0</v>
      </c>
    </row>
    <row r="681" customFormat="false" ht="13.8" hidden="false" customHeight="false" outlineLevel="0" collapsed="false">
      <c r="A681" s="3" t="n">
        <v>679</v>
      </c>
      <c r="B681" s="6" t="s">
        <v>13</v>
      </c>
      <c r="C681" s="6" t="s">
        <v>93</v>
      </c>
      <c r="D681" s="6" t="n">
        <v>250</v>
      </c>
      <c r="E681" s="6" t="n">
        <v>102</v>
      </c>
      <c r="F681" s="6" t="s">
        <v>16</v>
      </c>
      <c r="G681" s="6" t="s">
        <v>17</v>
      </c>
      <c r="H681" s="6" t="n">
        <v>20</v>
      </c>
      <c r="I681" s="6" t="n">
        <v>60</v>
      </c>
      <c r="J681" s="1" t="n">
        <v>0.436518368001998</v>
      </c>
      <c r="K681" s="1" t="n">
        <f aca="false">MIN(60,J681)</f>
        <v>0.436518368001998</v>
      </c>
      <c r="L681" s="6" t="n">
        <v>102</v>
      </c>
      <c r="M681" s="7" t="b">
        <f aca="false">TRUE()</f>
        <v>1</v>
      </c>
      <c r="N681" s="5" t="n">
        <f aca="false">+L681/E681-1</f>
        <v>0</v>
      </c>
    </row>
    <row r="682" customFormat="false" ht="13.8" hidden="false" customHeight="false" outlineLevel="0" collapsed="false">
      <c r="A682" s="3" t="n">
        <v>680</v>
      </c>
      <c r="B682" s="6" t="s">
        <v>13</v>
      </c>
      <c r="C682" s="6" t="s">
        <v>93</v>
      </c>
      <c r="D682" s="6" t="n">
        <v>250</v>
      </c>
      <c r="E682" s="6" t="n">
        <v>102</v>
      </c>
      <c r="F682" s="6" t="s">
        <v>16</v>
      </c>
      <c r="G682" s="6" t="s">
        <v>17</v>
      </c>
      <c r="H682" s="6" t="n">
        <v>50</v>
      </c>
      <c r="I682" s="6" t="n">
        <v>60</v>
      </c>
      <c r="J682" s="1" t="n">
        <v>0.448508385998139</v>
      </c>
      <c r="K682" s="1" t="n">
        <f aca="false">MIN(60,J682)</f>
        <v>0.448508385998139</v>
      </c>
      <c r="L682" s="6" t="n">
        <v>102</v>
      </c>
      <c r="M682" s="7" t="b">
        <f aca="false">TRUE()</f>
        <v>1</v>
      </c>
      <c r="N682" s="5" t="n">
        <f aca="false">+L682/E682-1</f>
        <v>0</v>
      </c>
    </row>
    <row r="683" customFormat="false" ht="13.8" hidden="false" customHeight="false" outlineLevel="0" collapsed="false">
      <c r="A683" s="3" t="n">
        <v>681</v>
      </c>
      <c r="B683" s="6" t="s">
        <v>13</v>
      </c>
      <c r="C683" s="6" t="s">
        <v>93</v>
      </c>
      <c r="D683" s="6" t="n">
        <v>250</v>
      </c>
      <c r="E683" s="6" t="n">
        <v>102</v>
      </c>
      <c r="F683" s="6" t="s">
        <v>16</v>
      </c>
      <c r="G683" s="6" t="s">
        <v>18</v>
      </c>
      <c r="H683" s="6" t="n">
        <v>10</v>
      </c>
      <c r="I683" s="6" t="n">
        <v>60</v>
      </c>
      <c r="J683" s="1" t="n">
        <v>0.335440439001104</v>
      </c>
      <c r="K683" s="1" t="n">
        <f aca="false">MIN(60,J683)</f>
        <v>0.335440439001104</v>
      </c>
      <c r="L683" s="6" t="n">
        <v>102</v>
      </c>
      <c r="M683" s="7" t="b">
        <f aca="false">TRUE()</f>
        <v>1</v>
      </c>
      <c r="N683" s="5" t="n">
        <f aca="false">+L683/E683-1</f>
        <v>0</v>
      </c>
    </row>
    <row r="684" customFormat="false" ht="13.8" hidden="false" customHeight="false" outlineLevel="0" collapsed="false">
      <c r="A684" s="3" t="n">
        <v>682</v>
      </c>
      <c r="B684" s="6" t="s">
        <v>13</v>
      </c>
      <c r="C684" s="6" t="s">
        <v>93</v>
      </c>
      <c r="D684" s="6" t="n">
        <v>250</v>
      </c>
      <c r="E684" s="6" t="n">
        <v>102</v>
      </c>
      <c r="F684" s="6" t="s">
        <v>16</v>
      </c>
      <c r="G684" s="6" t="s">
        <v>18</v>
      </c>
      <c r="H684" s="6" t="n">
        <v>20</v>
      </c>
      <c r="I684" s="6" t="n">
        <v>60</v>
      </c>
      <c r="J684" s="1" t="n">
        <v>0.347060086998681</v>
      </c>
      <c r="K684" s="1" t="n">
        <f aca="false">MIN(60,J684)</f>
        <v>0.347060086998681</v>
      </c>
      <c r="L684" s="6" t="n">
        <v>102</v>
      </c>
      <c r="M684" s="7" t="b">
        <f aca="false">TRUE()</f>
        <v>1</v>
      </c>
      <c r="N684" s="5" t="n">
        <f aca="false">+L684/E684-1</f>
        <v>0</v>
      </c>
    </row>
    <row r="685" customFormat="false" ht="13.8" hidden="false" customHeight="false" outlineLevel="0" collapsed="false">
      <c r="A685" s="3" t="n">
        <v>683</v>
      </c>
      <c r="B685" s="6" t="s">
        <v>13</v>
      </c>
      <c r="C685" s="6" t="s">
        <v>93</v>
      </c>
      <c r="D685" s="6" t="n">
        <v>250</v>
      </c>
      <c r="E685" s="6" t="n">
        <v>102</v>
      </c>
      <c r="F685" s="6" t="s">
        <v>16</v>
      </c>
      <c r="G685" s="6" t="s">
        <v>18</v>
      </c>
      <c r="H685" s="6" t="n">
        <v>50</v>
      </c>
      <c r="I685" s="6" t="n">
        <v>60</v>
      </c>
      <c r="J685" s="1" t="n">
        <v>0.382985849999386</v>
      </c>
      <c r="K685" s="1" t="n">
        <f aca="false">MIN(60,J685)</f>
        <v>0.382985849999386</v>
      </c>
      <c r="L685" s="6" t="n">
        <v>102</v>
      </c>
      <c r="M685" s="7" t="b">
        <f aca="false">TRUE()</f>
        <v>1</v>
      </c>
      <c r="N685" s="5" t="n">
        <f aca="false">+L685/E685-1</f>
        <v>0</v>
      </c>
    </row>
    <row r="686" customFormat="false" ht="13.8" hidden="false" customHeight="false" outlineLevel="0" collapsed="false">
      <c r="A686" s="3" t="n">
        <v>684</v>
      </c>
      <c r="B686" s="6" t="s">
        <v>13</v>
      </c>
      <c r="C686" s="6" t="s">
        <v>94</v>
      </c>
      <c r="D686" s="6" t="n">
        <v>1000</v>
      </c>
      <c r="E686" s="6" t="n">
        <v>393</v>
      </c>
      <c r="F686" s="6" t="s">
        <v>15</v>
      </c>
      <c r="H686" s="6" t="n">
        <v>10</v>
      </c>
      <c r="I686" s="6" t="n">
        <v>60</v>
      </c>
      <c r="J686" s="1" t="n">
        <v>60.862019406999</v>
      </c>
      <c r="K686" s="1" t="n">
        <f aca="false">MIN(60,J686)</f>
        <v>60</v>
      </c>
      <c r="L686" s="6" t="n">
        <v>398</v>
      </c>
      <c r="M686" s="7" t="b">
        <f aca="false">FALSE()</f>
        <v>0</v>
      </c>
      <c r="N686" s="5" t="n">
        <f aca="false">+L686/E686-1</f>
        <v>0.0127226463104326</v>
      </c>
    </row>
    <row r="687" customFormat="false" ht="13.8" hidden="false" customHeight="false" outlineLevel="0" collapsed="false">
      <c r="A687" s="3" t="n">
        <v>685</v>
      </c>
      <c r="B687" s="6" t="s">
        <v>13</v>
      </c>
      <c r="C687" s="6" t="s">
        <v>94</v>
      </c>
      <c r="D687" s="6" t="n">
        <v>1000</v>
      </c>
      <c r="E687" s="6" t="n">
        <v>393</v>
      </c>
      <c r="F687" s="6" t="s">
        <v>15</v>
      </c>
      <c r="H687" s="6" t="n">
        <v>20</v>
      </c>
      <c r="I687" s="6" t="n">
        <v>60</v>
      </c>
      <c r="J687" s="1" t="n">
        <v>61.021611731001</v>
      </c>
      <c r="K687" s="1" t="n">
        <f aca="false">MIN(60,J687)</f>
        <v>60</v>
      </c>
      <c r="L687" s="6" t="n">
        <v>398</v>
      </c>
      <c r="M687" s="7" t="b">
        <f aca="false">FALSE()</f>
        <v>0</v>
      </c>
      <c r="N687" s="5" t="n">
        <f aca="false">+L687/E687-1</f>
        <v>0.0127226463104326</v>
      </c>
    </row>
    <row r="688" customFormat="false" ht="13.8" hidden="false" customHeight="false" outlineLevel="0" collapsed="false">
      <c r="A688" s="3" t="n">
        <v>686</v>
      </c>
      <c r="B688" s="6" t="s">
        <v>13</v>
      </c>
      <c r="C688" s="6" t="s">
        <v>94</v>
      </c>
      <c r="D688" s="6" t="n">
        <v>1000</v>
      </c>
      <c r="E688" s="6" t="n">
        <v>393</v>
      </c>
      <c r="F688" s="6" t="s">
        <v>15</v>
      </c>
      <c r="H688" s="6" t="n">
        <v>50</v>
      </c>
      <c r="I688" s="6" t="n">
        <v>60</v>
      </c>
      <c r="J688" s="1" t="n">
        <v>60.8101258040006</v>
      </c>
      <c r="K688" s="1" t="n">
        <f aca="false">MIN(60,J688)</f>
        <v>60</v>
      </c>
      <c r="L688" s="6" t="n">
        <v>398</v>
      </c>
      <c r="M688" s="7" t="b">
        <f aca="false">FALSE()</f>
        <v>0</v>
      </c>
      <c r="N688" s="5" t="n">
        <f aca="false">+L688/E688-1</f>
        <v>0.0127226463104326</v>
      </c>
    </row>
    <row r="689" customFormat="false" ht="13.8" hidden="false" customHeight="false" outlineLevel="0" collapsed="false">
      <c r="A689" s="3" t="n">
        <v>687</v>
      </c>
      <c r="B689" s="6" t="s">
        <v>13</v>
      </c>
      <c r="C689" s="6" t="s">
        <v>94</v>
      </c>
      <c r="D689" s="6" t="n">
        <v>1000</v>
      </c>
      <c r="E689" s="6" t="n">
        <v>393</v>
      </c>
      <c r="F689" s="6" t="s">
        <v>16</v>
      </c>
      <c r="G689" s="6" t="s">
        <v>17</v>
      </c>
      <c r="H689" s="6" t="n">
        <v>10</v>
      </c>
      <c r="I689" s="6" t="n">
        <v>60</v>
      </c>
      <c r="J689" s="1" t="n">
        <v>59.4056799970022</v>
      </c>
      <c r="K689" s="1" t="n">
        <f aca="false">MIN(60,J689)</f>
        <v>59.4056799970022</v>
      </c>
      <c r="L689" s="6" t="n">
        <v>393</v>
      </c>
      <c r="M689" s="7" t="b">
        <f aca="false">TRUE()</f>
        <v>1</v>
      </c>
      <c r="N689" s="5" t="n">
        <f aca="false">+L689/E689-1</f>
        <v>0</v>
      </c>
    </row>
    <row r="690" customFormat="false" ht="13.8" hidden="false" customHeight="false" outlineLevel="0" collapsed="false">
      <c r="A690" s="3" t="n">
        <v>688</v>
      </c>
      <c r="B690" s="6" t="s">
        <v>13</v>
      </c>
      <c r="C690" s="6" t="s">
        <v>94</v>
      </c>
      <c r="D690" s="6" t="n">
        <v>1000</v>
      </c>
      <c r="E690" s="6" t="n">
        <v>393</v>
      </c>
      <c r="F690" s="6" t="s">
        <v>16</v>
      </c>
      <c r="G690" s="6" t="s">
        <v>17</v>
      </c>
      <c r="H690" s="6" t="n">
        <v>20</v>
      </c>
      <c r="I690" s="6" t="n">
        <v>60</v>
      </c>
      <c r="J690" s="1" t="n">
        <v>52.4653311379989</v>
      </c>
      <c r="K690" s="1" t="n">
        <f aca="false">MIN(60,J690)</f>
        <v>52.4653311379989</v>
      </c>
      <c r="L690" s="6" t="n">
        <v>393</v>
      </c>
      <c r="M690" s="7" t="b">
        <f aca="false">TRUE()</f>
        <v>1</v>
      </c>
      <c r="N690" s="5" t="n">
        <f aca="false">+L690/E690-1</f>
        <v>0</v>
      </c>
    </row>
    <row r="691" customFormat="false" ht="13.8" hidden="false" customHeight="false" outlineLevel="0" collapsed="false">
      <c r="A691" s="3" t="n">
        <v>689</v>
      </c>
      <c r="B691" s="6" t="s">
        <v>13</v>
      </c>
      <c r="C691" s="6" t="s">
        <v>94</v>
      </c>
      <c r="D691" s="6" t="n">
        <v>1000</v>
      </c>
      <c r="E691" s="6" t="n">
        <v>393</v>
      </c>
      <c r="F691" s="6" t="s">
        <v>16</v>
      </c>
      <c r="G691" s="6" t="s">
        <v>17</v>
      </c>
      <c r="H691" s="6" t="n">
        <v>50</v>
      </c>
      <c r="I691" s="6" t="n">
        <v>60</v>
      </c>
      <c r="J691" s="1" t="n">
        <v>60.3039042199998</v>
      </c>
      <c r="K691" s="1" t="n">
        <f aca="false">MIN(60,J691)</f>
        <v>60</v>
      </c>
      <c r="L691" s="6" t="n">
        <v>394</v>
      </c>
      <c r="M691" s="7" t="b">
        <f aca="false">FALSE()</f>
        <v>0</v>
      </c>
      <c r="N691" s="5" t="n">
        <f aca="false">+L691/E691-1</f>
        <v>0.00254452926208648</v>
      </c>
    </row>
    <row r="692" customFormat="false" ht="13.8" hidden="false" customHeight="false" outlineLevel="0" collapsed="false">
      <c r="A692" s="3" t="n">
        <v>690</v>
      </c>
      <c r="B692" s="6" t="s">
        <v>13</v>
      </c>
      <c r="C692" s="6" t="s">
        <v>94</v>
      </c>
      <c r="D692" s="6" t="n">
        <v>1000</v>
      </c>
      <c r="E692" s="6" t="n">
        <v>393</v>
      </c>
      <c r="F692" s="6" t="s">
        <v>16</v>
      </c>
      <c r="G692" s="6" t="s">
        <v>18</v>
      </c>
      <c r="H692" s="6" t="n">
        <v>10</v>
      </c>
      <c r="I692" s="6" t="n">
        <v>60</v>
      </c>
      <c r="J692" s="1" t="n">
        <v>60.7952479019987</v>
      </c>
      <c r="K692" s="1" t="n">
        <f aca="false">MIN(60,J692)</f>
        <v>60</v>
      </c>
      <c r="L692" s="6" t="n">
        <v>394</v>
      </c>
      <c r="M692" s="7" t="b">
        <f aca="false">FALSE()</f>
        <v>0</v>
      </c>
      <c r="N692" s="5" t="n">
        <f aca="false">+L692/E692-1</f>
        <v>0.00254452926208648</v>
      </c>
    </row>
    <row r="693" customFormat="false" ht="13.8" hidden="false" customHeight="false" outlineLevel="0" collapsed="false">
      <c r="A693" s="3" t="n">
        <v>691</v>
      </c>
      <c r="B693" s="6" t="s">
        <v>13</v>
      </c>
      <c r="C693" s="6" t="s">
        <v>94</v>
      </c>
      <c r="D693" s="6" t="n">
        <v>1000</v>
      </c>
      <c r="E693" s="6" t="n">
        <v>393</v>
      </c>
      <c r="F693" s="6" t="s">
        <v>16</v>
      </c>
      <c r="G693" s="6" t="s">
        <v>18</v>
      </c>
      <c r="H693" s="6" t="n">
        <v>20</v>
      </c>
      <c r="I693" s="6" t="n">
        <v>60</v>
      </c>
      <c r="J693" s="1" t="n">
        <v>60.8478592179999</v>
      </c>
      <c r="K693" s="1" t="n">
        <f aca="false">MIN(60,J693)</f>
        <v>60</v>
      </c>
      <c r="L693" s="6" t="n">
        <v>394</v>
      </c>
      <c r="M693" s="7" t="b">
        <f aca="false">FALSE()</f>
        <v>0</v>
      </c>
      <c r="N693" s="5" t="n">
        <f aca="false">+L693/E693-1</f>
        <v>0.00254452926208648</v>
      </c>
    </row>
    <row r="694" customFormat="false" ht="13.8" hidden="false" customHeight="false" outlineLevel="0" collapsed="false">
      <c r="A694" s="3" t="n">
        <v>692</v>
      </c>
      <c r="B694" s="6" t="s">
        <v>13</v>
      </c>
      <c r="C694" s="6" t="s">
        <v>94</v>
      </c>
      <c r="D694" s="6" t="n">
        <v>1000</v>
      </c>
      <c r="E694" s="6" t="n">
        <v>393</v>
      </c>
      <c r="F694" s="6" t="s">
        <v>16</v>
      </c>
      <c r="G694" s="6" t="s">
        <v>18</v>
      </c>
      <c r="H694" s="6" t="n">
        <v>50</v>
      </c>
      <c r="I694" s="6" t="n">
        <v>60</v>
      </c>
      <c r="J694" s="1" t="n">
        <v>60.5693296940008</v>
      </c>
      <c r="K694" s="1" t="n">
        <f aca="false">MIN(60,J694)</f>
        <v>60</v>
      </c>
      <c r="L694" s="6" t="n">
        <v>394</v>
      </c>
      <c r="M694" s="7" t="b">
        <f aca="false">FALSE()</f>
        <v>0</v>
      </c>
      <c r="N694" s="5" t="n">
        <f aca="false">+L694/E694-1</f>
        <v>0.00254452926208648</v>
      </c>
    </row>
    <row r="695" customFormat="false" ht="13.8" hidden="false" customHeight="false" outlineLevel="0" collapsed="false">
      <c r="A695" s="3" t="n">
        <v>693</v>
      </c>
      <c r="B695" s="6" t="s">
        <v>13</v>
      </c>
      <c r="C695" s="6" t="s">
        <v>95</v>
      </c>
      <c r="D695" s="6" t="n">
        <v>1000</v>
      </c>
      <c r="E695" s="6" t="n">
        <v>400</v>
      </c>
      <c r="F695" s="6" t="s">
        <v>15</v>
      </c>
      <c r="H695" s="6" t="n">
        <v>10</v>
      </c>
      <c r="I695" s="6" t="n">
        <v>60</v>
      </c>
      <c r="J695" s="1" t="n">
        <v>60.6826273990009</v>
      </c>
      <c r="K695" s="1" t="n">
        <f aca="false">MIN(60,J695)</f>
        <v>60</v>
      </c>
      <c r="L695" s="6" t="n">
        <v>404</v>
      </c>
      <c r="M695" s="7" t="b">
        <f aca="false">FALSE()</f>
        <v>0</v>
      </c>
      <c r="N695" s="5" t="n">
        <f aca="false">+L695/E695-1</f>
        <v>0.01</v>
      </c>
    </row>
    <row r="696" customFormat="false" ht="13.8" hidden="false" customHeight="false" outlineLevel="0" collapsed="false">
      <c r="A696" s="3" t="n">
        <v>694</v>
      </c>
      <c r="B696" s="6" t="s">
        <v>13</v>
      </c>
      <c r="C696" s="6" t="s">
        <v>95</v>
      </c>
      <c r="D696" s="6" t="n">
        <v>1000</v>
      </c>
      <c r="E696" s="6" t="n">
        <v>400</v>
      </c>
      <c r="F696" s="6" t="s">
        <v>15</v>
      </c>
      <c r="H696" s="6" t="n">
        <v>20</v>
      </c>
      <c r="I696" s="6" t="n">
        <v>60</v>
      </c>
      <c r="J696" s="1" t="n">
        <v>60.3656990000018</v>
      </c>
      <c r="K696" s="1" t="n">
        <f aca="false">MIN(60,J696)</f>
        <v>60</v>
      </c>
      <c r="L696" s="6" t="n">
        <v>404</v>
      </c>
      <c r="M696" s="7" t="b">
        <f aca="false">FALSE()</f>
        <v>0</v>
      </c>
      <c r="N696" s="5" t="n">
        <f aca="false">+L696/E696-1</f>
        <v>0.01</v>
      </c>
    </row>
    <row r="697" customFormat="false" ht="13.8" hidden="false" customHeight="false" outlineLevel="0" collapsed="false">
      <c r="A697" s="3" t="n">
        <v>695</v>
      </c>
      <c r="B697" s="6" t="s">
        <v>13</v>
      </c>
      <c r="C697" s="6" t="s">
        <v>95</v>
      </c>
      <c r="D697" s="6" t="n">
        <v>1000</v>
      </c>
      <c r="E697" s="6" t="n">
        <v>400</v>
      </c>
      <c r="F697" s="6" t="s">
        <v>15</v>
      </c>
      <c r="H697" s="6" t="n">
        <v>50</v>
      </c>
      <c r="I697" s="6" t="n">
        <v>60</v>
      </c>
      <c r="J697" s="1" t="n">
        <v>60.8702670979983</v>
      </c>
      <c r="K697" s="1" t="n">
        <f aca="false">MIN(60,J697)</f>
        <v>60</v>
      </c>
      <c r="L697" s="6" t="n">
        <v>404</v>
      </c>
      <c r="M697" s="7" t="b">
        <f aca="false">FALSE()</f>
        <v>0</v>
      </c>
      <c r="N697" s="5" t="n">
        <f aca="false">+L697/E697-1</f>
        <v>0.01</v>
      </c>
    </row>
    <row r="698" customFormat="false" ht="13.8" hidden="false" customHeight="false" outlineLevel="0" collapsed="false">
      <c r="A698" s="3" t="n">
        <v>696</v>
      </c>
      <c r="B698" s="6" t="s">
        <v>13</v>
      </c>
      <c r="C698" s="6" t="s">
        <v>95</v>
      </c>
      <c r="D698" s="6" t="n">
        <v>1000</v>
      </c>
      <c r="E698" s="6" t="n">
        <v>400</v>
      </c>
      <c r="F698" s="6" t="s">
        <v>16</v>
      </c>
      <c r="G698" s="6" t="s">
        <v>17</v>
      </c>
      <c r="H698" s="6" t="n">
        <v>10</v>
      </c>
      <c r="I698" s="6" t="n">
        <v>60</v>
      </c>
      <c r="J698" s="1" t="n">
        <v>60.0505196350023</v>
      </c>
      <c r="K698" s="1" t="n">
        <f aca="false">MIN(60,J698)</f>
        <v>60</v>
      </c>
      <c r="L698" s="6" t="n">
        <v>401</v>
      </c>
      <c r="M698" s="7" t="b">
        <f aca="false">FALSE()</f>
        <v>0</v>
      </c>
      <c r="N698" s="5" t="n">
        <f aca="false">+L698/E698-1</f>
        <v>0.00249999999999995</v>
      </c>
    </row>
    <row r="699" customFormat="false" ht="13.8" hidden="false" customHeight="false" outlineLevel="0" collapsed="false">
      <c r="A699" s="3" t="n">
        <v>697</v>
      </c>
      <c r="B699" s="6" t="s">
        <v>13</v>
      </c>
      <c r="C699" s="6" t="s">
        <v>95</v>
      </c>
      <c r="D699" s="6" t="n">
        <v>1000</v>
      </c>
      <c r="E699" s="6" t="n">
        <v>400</v>
      </c>
      <c r="F699" s="6" t="s">
        <v>16</v>
      </c>
      <c r="G699" s="6" t="s">
        <v>17</v>
      </c>
      <c r="H699" s="6" t="n">
        <v>20</v>
      </c>
      <c r="I699" s="6" t="n">
        <v>60</v>
      </c>
      <c r="J699" s="1" t="n">
        <v>60.6670091380001</v>
      </c>
      <c r="K699" s="1" t="n">
        <f aca="false">MIN(60,J699)</f>
        <v>60</v>
      </c>
      <c r="L699" s="6" t="n">
        <v>401</v>
      </c>
      <c r="M699" s="7" t="b">
        <f aca="false">FALSE()</f>
        <v>0</v>
      </c>
      <c r="N699" s="5" t="n">
        <f aca="false">+L699/E699-1</f>
        <v>0.00249999999999995</v>
      </c>
    </row>
    <row r="700" customFormat="false" ht="13.8" hidden="false" customHeight="false" outlineLevel="0" collapsed="false">
      <c r="A700" s="3" t="n">
        <v>698</v>
      </c>
      <c r="B700" s="6" t="s">
        <v>13</v>
      </c>
      <c r="C700" s="6" t="s">
        <v>95</v>
      </c>
      <c r="D700" s="6" t="n">
        <v>1000</v>
      </c>
      <c r="E700" s="6" t="n">
        <v>400</v>
      </c>
      <c r="F700" s="6" t="s">
        <v>16</v>
      </c>
      <c r="G700" s="6" t="s">
        <v>17</v>
      </c>
      <c r="H700" s="6" t="n">
        <v>50</v>
      </c>
      <c r="I700" s="6" t="n">
        <v>60</v>
      </c>
      <c r="J700" s="1" t="n">
        <v>60.9287545660009</v>
      </c>
      <c r="K700" s="1" t="n">
        <f aca="false">MIN(60,J700)</f>
        <v>60</v>
      </c>
      <c r="L700" s="6" t="n">
        <v>401</v>
      </c>
      <c r="M700" s="7" t="b">
        <f aca="false">FALSE()</f>
        <v>0</v>
      </c>
      <c r="N700" s="5" t="n">
        <f aca="false">+L700/E700-1</f>
        <v>0.00249999999999995</v>
      </c>
    </row>
    <row r="701" customFormat="false" ht="13.8" hidden="false" customHeight="false" outlineLevel="0" collapsed="false">
      <c r="A701" s="3" t="n">
        <v>699</v>
      </c>
      <c r="B701" s="6" t="s">
        <v>13</v>
      </c>
      <c r="C701" s="6" t="s">
        <v>95</v>
      </c>
      <c r="D701" s="6" t="n">
        <v>1000</v>
      </c>
      <c r="E701" s="6" t="n">
        <v>400</v>
      </c>
      <c r="F701" s="6" t="s">
        <v>16</v>
      </c>
      <c r="G701" s="6" t="s">
        <v>18</v>
      </c>
      <c r="H701" s="6" t="n">
        <v>10</v>
      </c>
      <c r="I701" s="6" t="n">
        <v>60</v>
      </c>
      <c r="J701" s="1" t="n">
        <v>60.4455850179984</v>
      </c>
      <c r="K701" s="1" t="n">
        <f aca="false">MIN(60,J701)</f>
        <v>60</v>
      </c>
      <c r="L701" s="6" t="n">
        <v>401</v>
      </c>
      <c r="M701" s="7" t="b">
        <f aca="false">FALSE()</f>
        <v>0</v>
      </c>
      <c r="N701" s="5" t="n">
        <f aca="false">+L701/E701-1</f>
        <v>0.00249999999999995</v>
      </c>
    </row>
    <row r="702" customFormat="false" ht="13.8" hidden="false" customHeight="false" outlineLevel="0" collapsed="false">
      <c r="A702" s="3" t="n">
        <v>700</v>
      </c>
      <c r="B702" s="6" t="s">
        <v>13</v>
      </c>
      <c r="C702" s="6" t="s">
        <v>95</v>
      </c>
      <c r="D702" s="6" t="n">
        <v>1000</v>
      </c>
      <c r="E702" s="6" t="n">
        <v>400</v>
      </c>
      <c r="F702" s="6" t="s">
        <v>16</v>
      </c>
      <c r="G702" s="6" t="s">
        <v>18</v>
      </c>
      <c r="H702" s="6" t="n">
        <v>20</v>
      </c>
      <c r="I702" s="6" t="n">
        <v>60</v>
      </c>
      <c r="J702" s="1" t="n">
        <v>60.4140034880002</v>
      </c>
      <c r="K702" s="1" t="n">
        <f aca="false">MIN(60,J702)</f>
        <v>60</v>
      </c>
      <c r="L702" s="6" t="n">
        <v>401</v>
      </c>
      <c r="M702" s="7" t="b">
        <f aca="false">FALSE()</f>
        <v>0</v>
      </c>
      <c r="N702" s="5" t="n">
        <f aca="false">+L702/E702-1</f>
        <v>0.00249999999999995</v>
      </c>
    </row>
    <row r="703" customFormat="false" ht="13.8" hidden="false" customHeight="false" outlineLevel="0" collapsed="false">
      <c r="A703" s="3" t="n">
        <v>701</v>
      </c>
      <c r="B703" s="6" t="s">
        <v>13</v>
      </c>
      <c r="C703" s="6" t="s">
        <v>95</v>
      </c>
      <c r="D703" s="6" t="n">
        <v>1000</v>
      </c>
      <c r="E703" s="6" t="n">
        <v>400</v>
      </c>
      <c r="F703" s="6" t="s">
        <v>16</v>
      </c>
      <c r="G703" s="6" t="s">
        <v>18</v>
      </c>
      <c r="H703" s="6" t="n">
        <v>50</v>
      </c>
      <c r="I703" s="6" t="n">
        <v>60</v>
      </c>
      <c r="J703" s="1" t="n">
        <v>60.1828988520028</v>
      </c>
      <c r="K703" s="1" t="n">
        <f aca="false">MIN(60,J703)</f>
        <v>60</v>
      </c>
      <c r="L703" s="6" t="n">
        <v>401</v>
      </c>
      <c r="M703" s="7" t="b">
        <f aca="false">FALSE()</f>
        <v>0</v>
      </c>
      <c r="N703" s="5" t="n">
        <f aca="false">+L703/E703-1</f>
        <v>0.00249999999999995</v>
      </c>
    </row>
    <row r="704" customFormat="false" ht="13.8" hidden="false" customHeight="false" outlineLevel="0" collapsed="false">
      <c r="A704" s="3" t="n">
        <v>702</v>
      </c>
      <c r="B704" s="6" t="s">
        <v>13</v>
      </c>
      <c r="C704" s="6" t="s">
        <v>96</v>
      </c>
      <c r="D704" s="6" t="n">
        <v>1000</v>
      </c>
      <c r="E704" s="6" t="n">
        <v>404</v>
      </c>
      <c r="F704" s="6" t="s">
        <v>15</v>
      </c>
      <c r="H704" s="6" t="n">
        <v>10</v>
      </c>
      <c r="I704" s="6" t="n">
        <v>60</v>
      </c>
      <c r="J704" s="1" t="n">
        <v>60.4669610340025</v>
      </c>
      <c r="K704" s="1" t="n">
        <f aca="false">MIN(60,J704)</f>
        <v>60</v>
      </c>
      <c r="L704" s="6" t="n">
        <v>408</v>
      </c>
      <c r="M704" s="7" t="b">
        <f aca="false">FALSE()</f>
        <v>0</v>
      </c>
      <c r="N704" s="5" t="n">
        <f aca="false">+L704/E704-1</f>
        <v>0.00990099009900991</v>
      </c>
    </row>
    <row r="705" customFormat="false" ht="13.8" hidden="false" customHeight="false" outlineLevel="0" collapsed="false">
      <c r="A705" s="3" t="n">
        <v>703</v>
      </c>
      <c r="B705" s="6" t="s">
        <v>13</v>
      </c>
      <c r="C705" s="6" t="s">
        <v>96</v>
      </c>
      <c r="D705" s="6" t="n">
        <v>1000</v>
      </c>
      <c r="E705" s="6" t="n">
        <v>404</v>
      </c>
      <c r="F705" s="6" t="s">
        <v>15</v>
      </c>
      <c r="H705" s="6" t="n">
        <v>20</v>
      </c>
      <c r="I705" s="6" t="n">
        <v>60</v>
      </c>
      <c r="J705" s="1" t="n">
        <v>60.9941380820019</v>
      </c>
      <c r="K705" s="1" t="n">
        <f aca="false">MIN(60,J705)</f>
        <v>60</v>
      </c>
      <c r="L705" s="6" t="n">
        <v>408</v>
      </c>
      <c r="M705" s="7" t="b">
        <f aca="false">FALSE()</f>
        <v>0</v>
      </c>
      <c r="N705" s="5" t="n">
        <f aca="false">+L705/E705-1</f>
        <v>0.00990099009900991</v>
      </c>
    </row>
    <row r="706" customFormat="false" ht="13.8" hidden="false" customHeight="false" outlineLevel="0" collapsed="false">
      <c r="A706" s="3" t="n">
        <v>704</v>
      </c>
      <c r="B706" s="6" t="s">
        <v>13</v>
      </c>
      <c r="C706" s="6" t="s">
        <v>96</v>
      </c>
      <c r="D706" s="6" t="n">
        <v>1000</v>
      </c>
      <c r="E706" s="6" t="n">
        <v>404</v>
      </c>
      <c r="F706" s="6" t="s">
        <v>15</v>
      </c>
      <c r="H706" s="6" t="n">
        <v>50</v>
      </c>
      <c r="I706" s="6" t="n">
        <v>60</v>
      </c>
      <c r="J706" s="1" t="n">
        <v>60.9329268490001</v>
      </c>
      <c r="K706" s="1" t="n">
        <f aca="false">MIN(60,J706)</f>
        <v>60</v>
      </c>
      <c r="L706" s="6" t="n">
        <v>408</v>
      </c>
      <c r="M706" s="7" t="b">
        <f aca="false">FALSE()</f>
        <v>0</v>
      </c>
      <c r="N706" s="5" t="n">
        <f aca="false">+L706/E706-1</f>
        <v>0.00990099009900991</v>
      </c>
    </row>
    <row r="707" customFormat="false" ht="13.8" hidden="false" customHeight="false" outlineLevel="0" collapsed="false">
      <c r="A707" s="3" t="n">
        <v>705</v>
      </c>
      <c r="B707" s="6" t="s">
        <v>13</v>
      </c>
      <c r="C707" s="6" t="s">
        <v>96</v>
      </c>
      <c r="D707" s="6" t="n">
        <v>1000</v>
      </c>
      <c r="E707" s="6" t="n">
        <v>404</v>
      </c>
      <c r="F707" s="6" t="s">
        <v>16</v>
      </c>
      <c r="G707" s="6" t="s">
        <v>17</v>
      </c>
      <c r="H707" s="6" t="n">
        <v>10</v>
      </c>
      <c r="I707" s="6" t="n">
        <v>60</v>
      </c>
      <c r="J707" s="1" t="n">
        <v>60.6046598959983</v>
      </c>
      <c r="K707" s="1" t="n">
        <f aca="false">MIN(60,J707)</f>
        <v>60</v>
      </c>
      <c r="L707" s="6" t="n">
        <v>406</v>
      </c>
      <c r="M707" s="7" t="b">
        <f aca="false">FALSE()</f>
        <v>0</v>
      </c>
      <c r="N707" s="5" t="n">
        <f aca="false">+L707/E707-1</f>
        <v>0.00495049504950496</v>
      </c>
    </row>
    <row r="708" customFormat="false" ht="13.8" hidden="false" customHeight="false" outlineLevel="0" collapsed="false">
      <c r="A708" s="3" t="n">
        <v>706</v>
      </c>
      <c r="B708" s="6" t="s">
        <v>13</v>
      </c>
      <c r="C708" s="6" t="s">
        <v>96</v>
      </c>
      <c r="D708" s="6" t="n">
        <v>1000</v>
      </c>
      <c r="E708" s="6" t="n">
        <v>404</v>
      </c>
      <c r="F708" s="6" t="s">
        <v>16</v>
      </c>
      <c r="G708" s="6" t="s">
        <v>17</v>
      </c>
      <c r="H708" s="6" t="n">
        <v>20</v>
      </c>
      <c r="I708" s="6" t="n">
        <v>60</v>
      </c>
      <c r="J708" s="1" t="n">
        <v>60.0124172529977</v>
      </c>
      <c r="K708" s="1" t="n">
        <f aca="false">MIN(60,J708)</f>
        <v>60</v>
      </c>
      <c r="L708" s="6" t="n">
        <v>406</v>
      </c>
      <c r="M708" s="7" t="b">
        <f aca="false">FALSE()</f>
        <v>0</v>
      </c>
      <c r="N708" s="5" t="n">
        <f aca="false">+L708/E708-1</f>
        <v>0.00495049504950496</v>
      </c>
    </row>
    <row r="709" customFormat="false" ht="13.8" hidden="false" customHeight="false" outlineLevel="0" collapsed="false">
      <c r="A709" s="3" t="n">
        <v>707</v>
      </c>
      <c r="B709" s="6" t="s">
        <v>13</v>
      </c>
      <c r="C709" s="6" t="s">
        <v>96</v>
      </c>
      <c r="D709" s="6" t="n">
        <v>1000</v>
      </c>
      <c r="E709" s="6" t="n">
        <v>404</v>
      </c>
      <c r="F709" s="6" t="s">
        <v>16</v>
      </c>
      <c r="G709" s="6" t="s">
        <v>17</v>
      </c>
      <c r="H709" s="6" t="n">
        <v>50</v>
      </c>
      <c r="I709" s="6" t="n">
        <v>60</v>
      </c>
      <c r="J709" s="1" t="n">
        <v>60.3960830399992</v>
      </c>
      <c r="K709" s="1" t="n">
        <f aca="false">MIN(60,J709)</f>
        <v>60</v>
      </c>
      <c r="L709" s="6" t="n">
        <v>405</v>
      </c>
      <c r="M709" s="7" t="b">
        <f aca="false">FALSE()</f>
        <v>0</v>
      </c>
      <c r="N709" s="5" t="n">
        <f aca="false">+L709/E709-1</f>
        <v>0.00247524752475248</v>
      </c>
    </row>
    <row r="710" customFormat="false" ht="13.8" hidden="false" customHeight="false" outlineLevel="0" collapsed="false">
      <c r="A710" s="3" t="n">
        <v>708</v>
      </c>
      <c r="B710" s="6" t="s">
        <v>13</v>
      </c>
      <c r="C710" s="6" t="s">
        <v>96</v>
      </c>
      <c r="D710" s="6" t="n">
        <v>1000</v>
      </c>
      <c r="E710" s="6" t="n">
        <v>404</v>
      </c>
      <c r="F710" s="6" t="s">
        <v>16</v>
      </c>
      <c r="G710" s="6" t="s">
        <v>18</v>
      </c>
      <c r="H710" s="6" t="n">
        <v>10</v>
      </c>
      <c r="I710" s="6" t="n">
        <v>60</v>
      </c>
      <c r="J710" s="1" t="n">
        <v>60.8940119500003</v>
      </c>
      <c r="K710" s="1" t="n">
        <f aca="false">MIN(60,J710)</f>
        <v>60</v>
      </c>
      <c r="L710" s="6" t="n">
        <v>405</v>
      </c>
      <c r="M710" s="7" t="b">
        <f aca="false">FALSE()</f>
        <v>0</v>
      </c>
      <c r="N710" s="5" t="n">
        <f aca="false">+L710/E710-1</f>
        <v>0.00247524752475248</v>
      </c>
    </row>
    <row r="711" customFormat="false" ht="13.8" hidden="false" customHeight="false" outlineLevel="0" collapsed="false">
      <c r="A711" s="3" t="n">
        <v>709</v>
      </c>
      <c r="B711" s="6" t="s">
        <v>13</v>
      </c>
      <c r="C711" s="6" t="s">
        <v>96</v>
      </c>
      <c r="D711" s="6" t="n">
        <v>1000</v>
      </c>
      <c r="E711" s="6" t="n">
        <v>404</v>
      </c>
      <c r="F711" s="6" t="s">
        <v>16</v>
      </c>
      <c r="G711" s="6" t="s">
        <v>18</v>
      </c>
      <c r="H711" s="6" t="n">
        <v>20</v>
      </c>
      <c r="I711" s="6" t="n">
        <v>60</v>
      </c>
      <c r="J711" s="1" t="n">
        <v>60.3347901119996</v>
      </c>
      <c r="K711" s="1" t="n">
        <f aca="false">MIN(60,J711)</f>
        <v>60</v>
      </c>
      <c r="L711" s="6" t="n">
        <v>406</v>
      </c>
      <c r="M711" s="7" t="b">
        <f aca="false">FALSE()</f>
        <v>0</v>
      </c>
      <c r="N711" s="5" t="n">
        <f aca="false">+L711/E711-1</f>
        <v>0.00495049504950496</v>
      </c>
    </row>
    <row r="712" customFormat="false" ht="13.8" hidden="false" customHeight="false" outlineLevel="0" collapsed="false">
      <c r="A712" s="3" t="n">
        <v>710</v>
      </c>
      <c r="B712" s="6" t="s">
        <v>13</v>
      </c>
      <c r="C712" s="6" t="s">
        <v>96</v>
      </c>
      <c r="D712" s="6" t="n">
        <v>1000</v>
      </c>
      <c r="E712" s="6" t="n">
        <v>404</v>
      </c>
      <c r="F712" s="6" t="s">
        <v>16</v>
      </c>
      <c r="G712" s="6" t="s">
        <v>18</v>
      </c>
      <c r="H712" s="6" t="n">
        <v>50</v>
      </c>
      <c r="I712" s="6" t="n">
        <v>60</v>
      </c>
      <c r="J712" s="1" t="n">
        <v>60.18031195</v>
      </c>
      <c r="K712" s="1" t="n">
        <f aca="false">MIN(60,J712)</f>
        <v>60</v>
      </c>
      <c r="L712" s="6" t="n">
        <v>406</v>
      </c>
      <c r="M712" s="7" t="b">
        <f aca="false">FALSE()</f>
        <v>0</v>
      </c>
      <c r="N712" s="5" t="n">
        <f aca="false">+L712/E712-1</f>
        <v>0.00495049504950496</v>
      </c>
    </row>
    <row r="713" customFormat="false" ht="13.8" hidden="false" customHeight="false" outlineLevel="0" collapsed="false">
      <c r="A713" s="3" t="n">
        <v>711</v>
      </c>
      <c r="B713" s="6" t="s">
        <v>13</v>
      </c>
      <c r="C713" s="6" t="s">
        <v>97</v>
      </c>
      <c r="D713" s="6" t="n">
        <v>250</v>
      </c>
      <c r="E713" s="6" t="n">
        <v>102</v>
      </c>
      <c r="F713" s="6" t="s">
        <v>15</v>
      </c>
      <c r="H713" s="6" t="n">
        <v>10</v>
      </c>
      <c r="I713" s="6" t="n">
        <v>60</v>
      </c>
      <c r="J713" s="1" t="n">
        <v>60.0482429350013</v>
      </c>
      <c r="K713" s="1" t="n">
        <f aca="false">MIN(60,J713)</f>
        <v>60</v>
      </c>
      <c r="L713" s="6" t="n">
        <v>103</v>
      </c>
      <c r="M713" s="7" t="b">
        <f aca="false">FALSE()</f>
        <v>0</v>
      </c>
      <c r="N713" s="5" t="n">
        <f aca="false">+L713/E713-1</f>
        <v>0.00980392156862742</v>
      </c>
    </row>
    <row r="714" customFormat="false" ht="13.8" hidden="false" customHeight="false" outlineLevel="0" collapsed="false">
      <c r="A714" s="3" t="n">
        <v>712</v>
      </c>
      <c r="B714" s="6" t="s">
        <v>13</v>
      </c>
      <c r="C714" s="6" t="s">
        <v>97</v>
      </c>
      <c r="D714" s="6" t="n">
        <v>250</v>
      </c>
      <c r="E714" s="6" t="n">
        <v>102</v>
      </c>
      <c r="F714" s="6" t="s">
        <v>15</v>
      </c>
      <c r="H714" s="6" t="n">
        <v>20</v>
      </c>
      <c r="I714" s="6" t="n">
        <v>60</v>
      </c>
      <c r="J714" s="1" t="n">
        <v>60.0581153669991</v>
      </c>
      <c r="K714" s="1" t="n">
        <f aca="false">MIN(60,J714)</f>
        <v>60</v>
      </c>
      <c r="L714" s="6" t="n">
        <v>103</v>
      </c>
      <c r="M714" s="7" t="b">
        <f aca="false">FALSE()</f>
        <v>0</v>
      </c>
      <c r="N714" s="5" t="n">
        <f aca="false">+L714/E714-1</f>
        <v>0.00980392156862742</v>
      </c>
    </row>
    <row r="715" customFormat="false" ht="13.8" hidden="false" customHeight="false" outlineLevel="0" collapsed="false">
      <c r="A715" s="3" t="n">
        <v>713</v>
      </c>
      <c r="B715" s="6" t="s">
        <v>13</v>
      </c>
      <c r="C715" s="6" t="s">
        <v>97</v>
      </c>
      <c r="D715" s="6" t="n">
        <v>250</v>
      </c>
      <c r="E715" s="6" t="n">
        <v>102</v>
      </c>
      <c r="F715" s="6" t="s">
        <v>15</v>
      </c>
      <c r="H715" s="6" t="n">
        <v>50</v>
      </c>
      <c r="I715" s="6" t="n">
        <v>60</v>
      </c>
      <c r="J715" s="1" t="n">
        <v>60.0213382340007</v>
      </c>
      <c r="K715" s="1" t="n">
        <f aca="false">MIN(60,J715)</f>
        <v>60</v>
      </c>
      <c r="L715" s="6" t="n">
        <v>103</v>
      </c>
      <c r="M715" s="7" t="b">
        <f aca="false">FALSE()</f>
        <v>0</v>
      </c>
      <c r="N715" s="5" t="n">
        <f aca="false">+L715/E715-1</f>
        <v>0.00980392156862742</v>
      </c>
    </row>
    <row r="716" customFormat="false" ht="13.8" hidden="false" customHeight="false" outlineLevel="0" collapsed="false">
      <c r="A716" s="3" t="n">
        <v>714</v>
      </c>
      <c r="B716" s="6" t="s">
        <v>13</v>
      </c>
      <c r="C716" s="6" t="s">
        <v>97</v>
      </c>
      <c r="D716" s="6" t="n">
        <v>250</v>
      </c>
      <c r="E716" s="6" t="n">
        <v>102</v>
      </c>
      <c r="F716" s="6" t="s">
        <v>16</v>
      </c>
      <c r="G716" s="6" t="s">
        <v>17</v>
      </c>
      <c r="H716" s="6" t="n">
        <v>10</v>
      </c>
      <c r="I716" s="6" t="n">
        <v>60</v>
      </c>
      <c r="J716" s="1" t="n">
        <v>0.359889875999215</v>
      </c>
      <c r="K716" s="1" t="n">
        <f aca="false">MIN(60,J716)</f>
        <v>0.359889875999215</v>
      </c>
      <c r="L716" s="6" t="n">
        <v>102</v>
      </c>
      <c r="M716" s="7" t="b">
        <f aca="false">TRUE()</f>
        <v>1</v>
      </c>
      <c r="N716" s="5" t="n">
        <f aca="false">+L716/E716-1</f>
        <v>0</v>
      </c>
    </row>
    <row r="717" customFormat="false" ht="13.8" hidden="false" customHeight="false" outlineLevel="0" collapsed="false">
      <c r="A717" s="3" t="n">
        <v>715</v>
      </c>
      <c r="B717" s="6" t="s">
        <v>13</v>
      </c>
      <c r="C717" s="6" t="s">
        <v>97</v>
      </c>
      <c r="D717" s="6" t="n">
        <v>250</v>
      </c>
      <c r="E717" s="6" t="n">
        <v>102</v>
      </c>
      <c r="F717" s="6" t="s">
        <v>16</v>
      </c>
      <c r="G717" s="6" t="s">
        <v>17</v>
      </c>
      <c r="H717" s="6" t="n">
        <v>20</v>
      </c>
      <c r="I717" s="6" t="n">
        <v>60</v>
      </c>
      <c r="J717" s="1" t="n">
        <v>0.377110491001076</v>
      </c>
      <c r="K717" s="1" t="n">
        <f aca="false">MIN(60,J717)</f>
        <v>0.377110491001076</v>
      </c>
      <c r="L717" s="6" t="n">
        <v>102</v>
      </c>
      <c r="M717" s="7" t="b">
        <f aca="false">TRUE()</f>
        <v>1</v>
      </c>
      <c r="N717" s="5" t="n">
        <f aca="false">+L717/E717-1</f>
        <v>0</v>
      </c>
    </row>
    <row r="718" customFormat="false" ht="13.8" hidden="false" customHeight="false" outlineLevel="0" collapsed="false">
      <c r="A718" s="3" t="n">
        <v>716</v>
      </c>
      <c r="B718" s="6" t="s">
        <v>13</v>
      </c>
      <c r="C718" s="6" t="s">
        <v>97</v>
      </c>
      <c r="D718" s="6" t="n">
        <v>250</v>
      </c>
      <c r="E718" s="6" t="n">
        <v>102</v>
      </c>
      <c r="F718" s="6" t="s">
        <v>16</v>
      </c>
      <c r="G718" s="6" t="s">
        <v>17</v>
      </c>
      <c r="H718" s="6" t="n">
        <v>50</v>
      </c>
      <c r="I718" s="6" t="n">
        <v>60</v>
      </c>
      <c r="J718" s="1" t="n">
        <v>0.429905826000322</v>
      </c>
      <c r="K718" s="1" t="n">
        <f aca="false">MIN(60,J718)</f>
        <v>0.429905826000322</v>
      </c>
      <c r="L718" s="6" t="n">
        <v>102</v>
      </c>
      <c r="M718" s="7" t="b">
        <f aca="false">TRUE()</f>
        <v>1</v>
      </c>
      <c r="N718" s="5" t="n">
        <f aca="false">+L718/E718-1</f>
        <v>0</v>
      </c>
    </row>
    <row r="719" customFormat="false" ht="13.8" hidden="false" customHeight="false" outlineLevel="0" collapsed="false">
      <c r="A719" s="3" t="n">
        <v>717</v>
      </c>
      <c r="B719" s="6" t="s">
        <v>13</v>
      </c>
      <c r="C719" s="6" t="s">
        <v>97</v>
      </c>
      <c r="D719" s="6" t="n">
        <v>250</v>
      </c>
      <c r="E719" s="6" t="n">
        <v>102</v>
      </c>
      <c r="F719" s="6" t="s">
        <v>16</v>
      </c>
      <c r="G719" s="6" t="s">
        <v>18</v>
      </c>
      <c r="H719" s="6" t="n">
        <v>10</v>
      </c>
      <c r="I719" s="6" t="n">
        <v>60</v>
      </c>
      <c r="J719" s="1" t="n">
        <v>0.266697650000424</v>
      </c>
      <c r="K719" s="1" t="n">
        <f aca="false">MIN(60,J719)</f>
        <v>0.266697650000424</v>
      </c>
      <c r="L719" s="6" t="n">
        <v>102</v>
      </c>
      <c r="M719" s="7" t="b">
        <f aca="false">TRUE()</f>
        <v>1</v>
      </c>
      <c r="N719" s="5" t="n">
        <f aca="false">+L719/E719-1</f>
        <v>0</v>
      </c>
    </row>
    <row r="720" customFormat="false" ht="13.8" hidden="false" customHeight="false" outlineLevel="0" collapsed="false">
      <c r="A720" s="3" t="n">
        <v>718</v>
      </c>
      <c r="B720" s="6" t="s">
        <v>13</v>
      </c>
      <c r="C720" s="6" t="s">
        <v>97</v>
      </c>
      <c r="D720" s="6" t="n">
        <v>250</v>
      </c>
      <c r="E720" s="6" t="n">
        <v>102</v>
      </c>
      <c r="F720" s="6" t="s">
        <v>16</v>
      </c>
      <c r="G720" s="6" t="s">
        <v>18</v>
      </c>
      <c r="H720" s="6" t="n">
        <v>20</v>
      </c>
      <c r="I720" s="6" t="n">
        <v>60</v>
      </c>
      <c r="J720" s="1" t="n">
        <v>0.264333279999846</v>
      </c>
      <c r="K720" s="1" t="n">
        <f aca="false">MIN(60,J720)</f>
        <v>0.264333279999846</v>
      </c>
      <c r="L720" s="6" t="n">
        <v>102</v>
      </c>
      <c r="M720" s="7" t="b">
        <f aca="false">TRUE()</f>
        <v>1</v>
      </c>
      <c r="N720" s="5" t="n">
        <f aca="false">+L720/E720-1</f>
        <v>0</v>
      </c>
    </row>
    <row r="721" customFormat="false" ht="13.8" hidden="false" customHeight="false" outlineLevel="0" collapsed="false">
      <c r="A721" s="3" t="n">
        <v>719</v>
      </c>
      <c r="B721" s="6" t="s">
        <v>13</v>
      </c>
      <c r="C721" s="6" t="s">
        <v>97</v>
      </c>
      <c r="D721" s="6" t="n">
        <v>250</v>
      </c>
      <c r="E721" s="6" t="n">
        <v>102</v>
      </c>
      <c r="F721" s="6" t="s">
        <v>16</v>
      </c>
      <c r="G721" s="6" t="s">
        <v>18</v>
      </c>
      <c r="H721" s="6" t="n">
        <v>50</v>
      </c>
      <c r="I721" s="6" t="n">
        <v>60</v>
      </c>
      <c r="J721" s="1" t="n">
        <v>0.275165637998725</v>
      </c>
      <c r="K721" s="1" t="n">
        <f aca="false">MIN(60,J721)</f>
        <v>0.275165637998725</v>
      </c>
      <c r="L721" s="6" t="n">
        <v>102</v>
      </c>
      <c r="M721" s="7" t="b">
        <f aca="false">TRUE()</f>
        <v>1</v>
      </c>
      <c r="N721" s="5" t="n">
        <f aca="false">+L721/E721-1</f>
        <v>0</v>
      </c>
    </row>
    <row r="722" customFormat="false" ht="13.8" hidden="false" customHeight="false" outlineLevel="0" collapsed="false">
      <c r="A722" s="3" t="n">
        <v>720</v>
      </c>
      <c r="B722" s="6" t="s">
        <v>98</v>
      </c>
      <c r="C722" s="6" t="s">
        <v>99</v>
      </c>
      <c r="D722" s="6" t="n">
        <v>501</v>
      </c>
      <c r="E722" s="6" t="n">
        <v>167</v>
      </c>
      <c r="F722" s="6" t="s">
        <v>15</v>
      </c>
      <c r="H722" s="6" t="n">
        <v>10</v>
      </c>
      <c r="I722" s="6" t="n">
        <v>60</v>
      </c>
      <c r="J722" s="1" t="n">
        <v>60.1477090049993</v>
      </c>
      <c r="K722" s="1" t="n">
        <f aca="false">MIN(60,J722)</f>
        <v>60</v>
      </c>
      <c r="L722" s="6" t="n">
        <v>190</v>
      </c>
      <c r="M722" s="7" t="b">
        <f aca="false">FALSE()</f>
        <v>0</v>
      </c>
      <c r="N722" s="5" t="n">
        <f aca="false">+L722/E722-1</f>
        <v>0.137724550898204</v>
      </c>
    </row>
    <row r="723" customFormat="false" ht="13.8" hidden="false" customHeight="false" outlineLevel="0" collapsed="false">
      <c r="A723" s="3" t="n">
        <v>721</v>
      </c>
      <c r="B723" s="6" t="s">
        <v>98</v>
      </c>
      <c r="C723" s="6" t="s">
        <v>99</v>
      </c>
      <c r="D723" s="6" t="n">
        <v>501</v>
      </c>
      <c r="E723" s="6" t="n">
        <v>167</v>
      </c>
      <c r="F723" s="6" t="s">
        <v>15</v>
      </c>
      <c r="H723" s="6" t="n">
        <v>20</v>
      </c>
      <c r="I723" s="6" t="n">
        <v>60</v>
      </c>
      <c r="J723" s="1" t="n">
        <v>60.4063121209983</v>
      </c>
      <c r="K723" s="1" t="n">
        <f aca="false">MIN(60,J723)</f>
        <v>60</v>
      </c>
      <c r="L723" s="6" t="n">
        <v>190</v>
      </c>
      <c r="M723" s="7" t="b">
        <f aca="false">FALSE()</f>
        <v>0</v>
      </c>
      <c r="N723" s="5" t="n">
        <f aca="false">+L723/E723-1</f>
        <v>0.137724550898204</v>
      </c>
    </row>
    <row r="724" customFormat="false" ht="13.8" hidden="false" customHeight="false" outlineLevel="0" collapsed="false">
      <c r="A724" s="3" t="n">
        <v>722</v>
      </c>
      <c r="B724" s="6" t="s">
        <v>98</v>
      </c>
      <c r="C724" s="6" t="s">
        <v>99</v>
      </c>
      <c r="D724" s="6" t="n">
        <v>501</v>
      </c>
      <c r="E724" s="6" t="n">
        <v>167</v>
      </c>
      <c r="F724" s="6" t="s">
        <v>15</v>
      </c>
      <c r="H724" s="6" t="n">
        <v>50</v>
      </c>
      <c r="I724" s="6" t="n">
        <v>60</v>
      </c>
      <c r="J724" s="1" t="n">
        <v>60.1585159339993</v>
      </c>
      <c r="K724" s="1" t="n">
        <f aca="false">MIN(60,J724)</f>
        <v>60</v>
      </c>
      <c r="L724" s="6" t="n">
        <v>190</v>
      </c>
      <c r="M724" s="7" t="b">
        <f aca="false">FALSE()</f>
        <v>0</v>
      </c>
      <c r="N724" s="5" t="n">
        <f aca="false">+L724/E724-1</f>
        <v>0.137724550898204</v>
      </c>
    </row>
    <row r="725" customFormat="false" ht="13.8" hidden="false" customHeight="false" outlineLevel="0" collapsed="false">
      <c r="A725" s="3" t="n">
        <v>723</v>
      </c>
      <c r="B725" s="6" t="s">
        <v>98</v>
      </c>
      <c r="C725" s="6" t="s">
        <v>99</v>
      </c>
      <c r="D725" s="6" t="n">
        <v>501</v>
      </c>
      <c r="E725" s="6" t="n">
        <v>167</v>
      </c>
      <c r="F725" s="6" t="s">
        <v>16</v>
      </c>
      <c r="G725" s="6" t="s">
        <v>17</v>
      </c>
      <c r="H725" s="6" t="n">
        <v>10</v>
      </c>
      <c r="I725" s="6" t="n">
        <v>60</v>
      </c>
      <c r="J725" s="1" t="n">
        <v>60.0152615939987</v>
      </c>
      <c r="K725" s="1" t="n">
        <f aca="false">MIN(60,J725)</f>
        <v>60</v>
      </c>
      <c r="L725" s="6" t="n">
        <v>177</v>
      </c>
      <c r="M725" s="7" t="b">
        <f aca="false">FALSE()</f>
        <v>0</v>
      </c>
      <c r="N725" s="5" t="n">
        <f aca="false">+L725/E725-1</f>
        <v>0.0598802395209581</v>
      </c>
    </row>
    <row r="726" customFormat="false" ht="13.8" hidden="false" customHeight="false" outlineLevel="0" collapsed="false">
      <c r="A726" s="3" t="n">
        <v>724</v>
      </c>
      <c r="B726" s="6" t="s">
        <v>98</v>
      </c>
      <c r="C726" s="6" t="s">
        <v>99</v>
      </c>
      <c r="D726" s="6" t="n">
        <v>501</v>
      </c>
      <c r="E726" s="6" t="n">
        <v>167</v>
      </c>
      <c r="F726" s="6" t="s">
        <v>16</v>
      </c>
      <c r="G726" s="6" t="s">
        <v>17</v>
      </c>
      <c r="H726" s="6" t="n">
        <v>20</v>
      </c>
      <c r="I726" s="6" t="n">
        <v>60</v>
      </c>
      <c r="J726" s="1" t="n">
        <v>60.019418535001</v>
      </c>
      <c r="K726" s="1" t="n">
        <f aca="false">MIN(60,J726)</f>
        <v>60</v>
      </c>
      <c r="L726" s="6" t="n">
        <v>176</v>
      </c>
      <c r="M726" s="7" t="b">
        <f aca="false">FALSE()</f>
        <v>0</v>
      </c>
      <c r="N726" s="5" t="n">
        <f aca="false">+L726/E726-1</f>
        <v>0.0538922155688624</v>
      </c>
    </row>
    <row r="727" customFormat="false" ht="13.8" hidden="false" customHeight="false" outlineLevel="0" collapsed="false">
      <c r="A727" s="3" t="n">
        <v>725</v>
      </c>
      <c r="B727" s="6" t="s">
        <v>98</v>
      </c>
      <c r="C727" s="6" t="s">
        <v>99</v>
      </c>
      <c r="D727" s="6" t="n">
        <v>501</v>
      </c>
      <c r="E727" s="6" t="n">
        <v>167</v>
      </c>
      <c r="F727" s="6" t="s">
        <v>16</v>
      </c>
      <c r="G727" s="6" t="s">
        <v>17</v>
      </c>
      <c r="H727" s="6" t="n">
        <v>50</v>
      </c>
      <c r="I727" s="6" t="n">
        <v>60</v>
      </c>
      <c r="J727" s="1" t="n">
        <v>60.008525903002</v>
      </c>
      <c r="K727" s="1" t="n">
        <f aca="false">MIN(60,J727)</f>
        <v>60</v>
      </c>
      <c r="L727" s="6" t="n">
        <v>176</v>
      </c>
      <c r="M727" s="7" t="b">
        <f aca="false">FALSE()</f>
        <v>0</v>
      </c>
      <c r="N727" s="5" t="n">
        <f aca="false">+L727/E727-1</f>
        <v>0.0538922155688624</v>
      </c>
    </row>
    <row r="728" customFormat="false" ht="13.8" hidden="false" customHeight="false" outlineLevel="0" collapsed="false">
      <c r="A728" s="3" t="n">
        <v>726</v>
      </c>
      <c r="B728" s="6" t="s">
        <v>98</v>
      </c>
      <c r="C728" s="6" t="s">
        <v>99</v>
      </c>
      <c r="D728" s="6" t="n">
        <v>501</v>
      </c>
      <c r="E728" s="6" t="n">
        <v>167</v>
      </c>
      <c r="F728" s="6" t="s">
        <v>16</v>
      </c>
      <c r="G728" s="6" t="s">
        <v>18</v>
      </c>
      <c r="H728" s="6" t="n">
        <v>10</v>
      </c>
      <c r="I728" s="6" t="n">
        <v>60</v>
      </c>
      <c r="J728" s="1" t="n">
        <v>60.5103760460006</v>
      </c>
      <c r="K728" s="1" t="n">
        <f aca="false">MIN(60,J728)</f>
        <v>60</v>
      </c>
      <c r="L728" s="6" t="n">
        <v>169</v>
      </c>
      <c r="M728" s="7" t="b">
        <f aca="false">FALSE()</f>
        <v>0</v>
      </c>
      <c r="N728" s="5" t="n">
        <f aca="false">+L728/E728-1</f>
        <v>0.0119760479041917</v>
      </c>
    </row>
    <row r="729" customFormat="false" ht="13.8" hidden="false" customHeight="false" outlineLevel="0" collapsed="false">
      <c r="A729" s="3" t="n">
        <v>727</v>
      </c>
      <c r="B729" s="6" t="s">
        <v>98</v>
      </c>
      <c r="C729" s="6" t="s">
        <v>99</v>
      </c>
      <c r="D729" s="6" t="n">
        <v>501</v>
      </c>
      <c r="E729" s="6" t="n">
        <v>167</v>
      </c>
      <c r="F729" s="6" t="s">
        <v>16</v>
      </c>
      <c r="G729" s="6" t="s">
        <v>18</v>
      </c>
      <c r="H729" s="6" t="n">
        <v>20</v>
      </c>
      <c r="I729" s="6" t="n">
        <v>60</v>
      </c>
      <c r="J729" s="1" t="n">
        <v>60.003144571001</v>
      </c>
      <c r="K729" s="1" t="n">
        <f aca="false">MIN(60,J729)</f>
        <v>60</v>
      </c>
      <c r="L729" s="6" t="n">
        <v>169</v>
      </c>
      <c r="M729" s="7" t="b">
        <f aca="false">FALSE()</f>
        <v>0</v>
      </c>
      <c r="N729" s="5" t="n">
        <f aca="false">+L729/E729-1</f>
        <v>0.0119760479041917</v>
      </c>
    </row>
    <row r="730" customFormat="false" ht="13.8" hidden="false" customHeight="false" outlineLevel="0" collapsed="false">
      <c r="A730" s="3" t="n">
        <v>728</v>
      </c>
      <c r="B730" s="6" t="s">
        <v>98</v>
      </c>
      <c r="C730" s="6" t="s">
        <v>99</v>
      </c>
      <c r="D730" s="6" t="n">
        <v>501</v>
      </c>
      <c r="E730" s="6" t="n">
        <v>167</v>
      </c>
      <c r="F730" s="6" t="s">
        <v>16</v>
      </c>
      <c r="G730" s="6" t="s">
        <v>18</v>
      </c>
      <c r="H730" s="6" t="n">
        <v>50</v>
      </c>
      <c r="I730" s="6" t="n">
        <v>60</v>
      </c>
      <c r="J730" s="1" t="n">
        <v>60.2577617320021</v>
      </c>
      <c r="K730" s="1" t="n">
        <f aca="false">MIN(60,J730)</f>
        <v>60</v>
      </c>
      <c r="L730" s="6" t="n">
        <v>169</v>
      </c>
      <c r="M730" s="7" t="b">
        <f aca="false">FALSE()</f>
        <v>0</v>
      </c>
      <c r="N730" s="5" t="n">
        <f aca="false">+L730/E730-1</f>
        <v>0.0119760479041917</v>
      </c>
    </row>
    <row r="731" customFormat="false" ht="13.8" hidden="false" customHeight="false" outlineLevel="0" collapsed="false">
      <c r="A731" s="3" t="n">
        <v>729</v>
      </c>
      <c r="B731" s="6" t="s">
        <v>98</v>
      </c>
      <c r="C731" s="6" t="s">
        <v>100</v>
      </c>
      <c r="D731" s="6" t="n">
        <v>60</v>
      </c>
      <c r="E731" s="6" t="n">
        <v>20</v>
      </c>
      <c r="F731" s="6" t="s">
        <v>15</v>
      </c>
      <c r="H731" s="6" t="n">
        <v>10</v>
      </c>
      <c r="I731" s="6" t="n">
        <v>60</v>
      </c>
      <c r="J731" s="1" t="n">
        <v>60.0189546299989</v>
      </c>
      <c r="K731" s="1" t="n">
        <f aca="false">MIN(60,J731)</f>
        <v>60</v>
      </c>
      <c r="L731" s="6" t="n">
        <v>21</v>
      </c>
      <c r="M731" s="7" t="b">
        <f aca="false">FALSE()</f>
        <v>0</v>
      </c>
      <c r="N731" s="5" t="n">
        <f aca="false">+L731/E731-1</f>
        <v>0.05</v>
      </c>
    </row>
    <row r="732" customFormat="false" ht="13.8" hidden="false" customHeight="false" outlineLevel="0" collapsed="false">
      <c r="A732" s="3" t="n">
        <v>730</v>
      </c>
      <c r="B732" s="6" t="s">
        <v>98</v>
      </c>
      <c r="C732" s="6" t="s">
        <v>100</v>
      </c>
      <c r="D732" s="6" t="n">
        <v>60</v>
      </c>
      <c r="E732" s="6" t="n">
        <v>20</v>
      </c>
      <c r="F732" s="6" t="s">
        <v>15</v>
      </c>
      <c r="H732" s="6" t="n">
        <v>20</v>
      </c>
      <c r="I732" s="6" t="n">
        <v>60</v>
      </c>
      <c r="J732" s="1" t="n">
        <v>60.0588887630001</v>
      </c>
      <c r="K732" s="1" t="n">
        <f aca="false">MIN(60,J732)</f>
        <v>60</v>
      </c>
      <c r="L732" s="6" t="n">
        <v>21</v>
      </c>
      <c r="M732" s="7" t="b">
        <f aca="false">FALSE()</f>
        <v>0</v>
      </c>
      <c r="N732" s="5" t="n">
        <f aca="false">+L732/E732-1</f>
        <v>0.05</v>
      </c>
    </row>
    <row r="733" customFormat="false" ht="13.8" hidden="false" customHeight="false" outlineLevel="0" collapsed="false">
      <c r="A733" s="3" t="n">
        <v>731</v>
      </c>
      <c r="B733" s="6" t="s">
        <v>98</v>
      </c>
      <c r="C733" s="6" t="s">
        <v>100</v>
      </c>
      <c r="D733" s="6" t="n">
        <v>60</v>
      </c>
      <c r="E733" s="6" t="n">
        <v>20</v>
      </c>
      <c r="F733" s="6" t="s">
        <v>15</v>
      </c>
      <c r="H733" s="6" t="n">
        <v>50</v>
      </c>
      <c r="I733" s="6" t="n">
        <v>60</v>
      </c>
      <c r="J733" s="1" t="n">
        <v>60.0609429809992</v>
      </c>
      <c r="K733" s="1" t="n">
        <f aca="false">MIN(60,J733)</f>
        <v>60</v>
      </c>
      <c r="L733" s="6" t="n">
        <v>21</v>
      </c>
      <c r="M733" s="7" t="b">
        <f aca="false">FALSE()</f>
        <v>0</v>
      </c>
      <c r="N733" s="5" t="n">
        <f aca="false">+L733/E733-1</f>
        <v>0.05</v>
      </c>
    </row>
    <row r="734" customFormat="false" ht="13.8" hidden="false" customHeight="false" outlineLevel="0" collapsed="false">
      <c r="A734" s="3" t="n">
        <v>732</v>
      </c>
      <c r="B734" s="6" t="s">
        <v>98</v>
      </c>
      <c r="C734" s="6" t="s">
        <v>100</v>
      </c>
      <c r="D734" s="6" t="n">
        <v>60</v>
      </c>
      <c r="E734" s="6" t="n">
        <v>20</v>
      </c>
      <c r="F734" s="6" t="s">
        <v>16</v>
      </c>
      <c r="G734" s="6" t="s">
        <v>17</v>
      </c>
      <c r="H734" s="6" t="n">
        <v>10</v>
      </c>
      <c r="I734" s="6" t="n">
        <v>60</v>
      </c>
      <c r="J734" s="1" t="n">
        <v>43.0469517730016</v>
      </c>
      <c r="K734" s="1" t="n">
        <f aca="false">MIN(60,J734)</f>
        <v>43.0469517730016</v>
      </c>
      <c r="L734" s="6" t="n">
        <v>20</v>
      </c>
      <c r="M734" s="7" t="b">
        <f aca="false">TRUE()</f>
        <v>1</v>
      </c>
      <c r="N734" s="5" t="n">
        <f aca="false">+L734/E734-1</f>
        <v>0</v>
      </c>
    </row>
    <row r="735" customFormat="false" ht="13.8" hidden="false" customHeight="false" outlineLevel="0" collapsed="false">
      <c r="A735" s="3" t="n">
        <v>733</v>
      </c>
      <c r="B735" s="6" t="s">
        <v>98</v>
      </c>
      <c r="C735" s="6" t="s">
        <v>100</v>
      </c>
      <c r="D735" s="6" t="n">
        <v>60</v>
      </c>
      <c r="E735" s="6" t="n">
        <v>20</v>
      </c>
      <c r="F735" s="6" t="s">
        <v>16</v>
      </c>
      <c r="G735" s="6" t="s">
        <v>17</v>
      </c>
      <c r="H735" s="6" t="n">
        <v>20</v>
      </c>
      <c r="I735" s="6" t="n">
        <v>60</v>
      </c>
      <c r="J735" s="1" t="n">
        <v>9.5763864219989</v>
      </c>
      <c r="K735" s="1" t="n">
        <f aca="false">MIN(60,J735)</f>
        <v>9.5763864219989</v>
      </c>
      <c r="L735" s="6" t="n">
        <v>20</v>
      </c>
      <c r="M735" s="7" t="b">
        <f aca="false">TRUE()</f>
        <v>1</v>
      </c>
      <c r="N735" s="5" t="n">
        <f aca="false">+L735/E735-1</f>
        <v>0</v>
      </c>
    </row>
    <row r="736" customFormat="false" ht="13.8" hidden="false" customHeight="false" outlineLevel="0" collapsed="false">
      <c r="A736" s="3" t="n">
        <v>734</v>
      </c>
      <c r="B736" s="6" t="s">
        <v>98</v>
      </c>
      <c r="C736" s="6" t="s">
        <v>100</v>
      </c>
      <c r="D736" s="6" t="n">
        <v>60</v>
      </c>
      <c r="E736" s="6" t="n">
        <v>20</v>
      </c>
      <c r="F736" s="6" t="s">
        <v>16</v>
      </c>
      <c r="G736" s="6" t="s">
        <v>17</v>
      </c>
      <c r="H736" s="6" t="n">
        <v>50</v>
      </c>
      <c r="I736" s="6" t="n">
        <v>60</v>
      </c>
      <c r="J736" s="1" t="n">
        <v>60.0225566679983</v>
      </c>
      <c r="K736" s="1" t="n">
        <f aca="false">MIN(60,J736)</f>
        <v>60</v>
      </c>
      <c r="L736" s="6" t="n">
        <v>21</v>
      </c>
      <c r="M736" s="7" t="b">
        <f aca="false">FALSE()</f>
        <v>0</v>
      </c>
      <c r="N736" s="5" t="n">
        <f aca="false">+L736/E736-1</f>
        <v>0.05</v>
      </c>
    </row>
    <row r="737" customFormat="false" ht="13.8" hidden="false" customHeight="false" outlineLevel="0" collapsed="false">
      <c r="A737" s="3" t="n">
        <v>735</v>
      </c>
      <c r="B737" s="6" t="s">
        <v>98</v>
      </c>
      <c r="C737" s="6" t="s">
        <v>100</v>
      </c>
      <c r="D737" s="6" t="n">
        <v>60</v>
      </c>
      <c r="E737" s="6" t="n">
        <v>20</v>
      </c>
      <c r="F737" s="6" t="s">
        <v>16</v>
      </c>
      <c r="G737" s="6" t="s">
        <v>18</v>
      </c>
      <c r="H737" s="6" t="n">
        <v>10</v>
      </c>
      <c r="I737" s="6" t="n">
        <v>60</v>
      </c>
      <c r="J737" s="1" t="n">
        <v>2.83729930999834</v>
      </c>
      <c r="K737" s="1" t="n">
        <f aca="false">MIN(60,J737)</f>
        <v>2.83729930999834</v>
      </c>
      <c r="L737" s="6" t="n">
        <v>20</v>
      </c>
      <c r="M737" s="7" t="b">
        <f aca="false">TRUE()</f>
        <v>1</v>
      </c>
      <c r="N737" s="5" t="n">
        <f aca="false">+L737/E737-1</f>
        <v>0</v>
      </c>
    </row>
    <row r="738" customFormat="false" ht="13.8" hidden="false" customHeight="false" outlineLevel="0" collapsed="false">
      <c r="A738" s="3" t="n">
        <v>736</v>
      </c>
      <c r="B738" s="6" t="s">
        <v>98</v>
      </c>
      <c r="C738" s="6" t="s">
        <v>100</v>
      </c>
      <c r="D738" s="6" t="n">
        <v>60</v>
      </c>
      <c r="E738" s="6" t="n">
        <v>20</v>
      </c>
      <c r="F738" s="6" t="s">
        <v>16</v>
      </c>
      <c r="G738" s="6" t="s">
        <v>18</v>
      </c>
      <c r="H738" s="6" t="n">
        <v>20</v>
      </c>
      <c r="I738" s="6" t="n">
        <v>60</v>
      </c>
      <c r="J738" s="1" t="n">
        <v>3.86929989400232</v>
      </c>
      <c r="K738" s="1" t="n">
        <f aca="false">MIN(60,J738)</f>
        <v>3.86929989400232</v>
      </c>
      <c r="L738" s="6" t="n">
        <v>20</v>
      </c>
      <c r="M738" s="7" t="b">
        <f aca="false">TRUE()</f>
        <v>1</v>
      </c>
      <c r="N738" s="5" t="n">
        <f aca="false">+L738/E738-1</f>
        <v>0</v>
      </c>
    </row>
    <row r="739" customFormat="false" ht="13.8" hidden="false" customHeight="false" outlineLevel="0" collapsed="false">
      <c r="A739" s="3" t="n">
        <v>737</v>
      </c>
      <c r="B739" s="6" t="s">
        <v>98</v>
      </c>
      <c r="C739" s="6" t="s">
        <v>100</v>
      </c>
      <c r="D739" s="6" t="n">
        <v>60</v>
      </c>
      <c r="E739" s="6" t="n">
        <v>20</v>
      </c>
      <c r="F739" s="6" t="s">
        <v>16</v>
      </c>
      <c r="G739" s="6" t="s">
        <v>18</v>
      </c>
      <c r="H739" s="6" t="n">
        <v>50</v>
      </c>
      <c r="I739" s="6" t="n">
        <v>60</v>
      </c>
      <c r="J739" s="1" t="n">
        <v>60.1531936970023</v>
      </c>
      <c r="K739" s="1" t="n">
        <f aca="false">MIN(60,J739)</f>
        <v>60</v>
      </c>
      <c r="L739" s="6" t="n">
        <v>21</v>
      </c>
      <c r="M739" s="7" t="b">
        <f aca="false">FALSE()</f>
        <v>0</v>
      </c>
      <c r="N739" s="5" t="n">
        <f aca="false">+L739/E739-1</f>
        <v>0.05</v>
      </c>
    </row>
    <row r="740" customFormat="false" ht="13.8" hidden="false" customHeight="false" outlineLevel="0" collapsed="false">
      <c r="A740" s="3" t="n">
        <v>738</v>
      </c>
      <c r="B740" s="6" t="s">
        <v>98</v>
      </c>
      <c r="C740" s="6" t="s">
        <v>101</v>
      </c>
      <c r="D740" s="6" t="n">
        <v>501</v>
      </c>
      <c r="E740" s="6" t="n">
        <v>167</v>
      </c>
      <c r="F740" s="6" t="s">
        <v>15</v>
      </c>
      <c r="H740" s="6" t="n">
        <v>10</v>
      </c>
      <c r="I740" s="6" t="n">
        <v>60</v>
      </c>
      <c r="J740" s="1" t="n">
        <v>60.272395881002</v>
      </c>
      <c r="K740" s="1" t="n">
        <f aca="false">MIN(60,J740)</f>
        <v>60</v>
      </c>
      <c r="L740" s="6" t="n">
        <v>191</v>
      </c>
      <c r="M740" s="7" t="b">
        <f aca="false">FALSE()</f>
        <v>0</v>
      </c>
      <c r="N740" s="5" t="n">
        <f aca="false">+L740/E740-1</f>
        <v>0.143712574850299</v>
      </c>
    </row>
    <row r="741" customFormat="false" ht="13.8" hidden="false" customHeight="false" outlineLevel="0" collapsed="false">
      <c r="A741" s="3" t="n">
        <v>739</v>
      </c>
      <c r="B741" s="6" t="s">
        <v>98</v>
      </c>
      <c r="C741" s="6" t="s">
        <v>101</v>
      </c>
      <c r="D741" s="6" t="n">
        <v>501</v>
      </c>
      <c r="E741" s="6" t="n">
        <v>167</v>
      </c>
      <c r="F741" s="6" t="s">
        <v>15</v>
      </c>
      <c r="H741" s="6" t="n">
        <v>20</v>
      </c>
      <c r="I741" s="6" t="n">
        <v>60</v>
      </c>
      <c r="J741" s="1" t="n">
        <v>60.2212977609997</v>
      </c>
      <c r="K741" s="1" t="n">
        <f aca="false">MIN(60,J741)</f>
        <v>60</v>
      </c>
      <c r="L741" s="6" t="n">
        <v>191</v>
      </c>
      <c r="M741" s="7" t="b">
        <f aca="false">FALSE()</f>
        <v>0</v>
      </c>
      <c r="N741" s="5" t="n">
        <f aca="false">+L741/E741-1</f>
        <v>0.143712574850299</v>
      </c>
    </row>
    <row r="742" customFormat="false" ht="13.8" hidden="false" customHeight="false" outlineLevel="0" collapsed="false">
      <c r="A742" s="3" t="n">
        <v>740</v>
      </c>
      <c r="B742" s="6" t="s">
        <v>98</v>
      </c>
      <c r="C742" s="6" t="s">
        <v>101</v>
      </c>
      <c r="D742" s="6" t="n">
        <v>501</v>
      </c>
      <c r="E742" s="6" t="n">
        <v>167</v>
      </c>
      <c r="F742" s="6" t="s">
        <v>15</v>
      </c>
      <c r="H742" s="6" t="n">
        <v>50</v>
      </c>
      <c r="I742" s="6" t="n">
        <v>60</v>
      </c>
      <c r="J742" s="1" t="n">
        <v>60.0459987629984</v>
      </c>
      <c r="K742" s="1" t="n">
        <f aca="false">MIN(60,J742)</f>
        <v>60</v>
      </c>
      <c r="L742" s="6" t="n">
        <v>191</v>
      </c>
      <c r="M742" s="7" t="b">
        <f aca="false">FALSE()</f>
        <v>0</v>
      </c>
      <c r="N742" s="5" t="n">
        <f aca="false">+L742/E742-1</f>
        <v>0.143712574850299</v>
      </c>
    </row>
    <row r="743" customFormat="false" ht="13.8" hidden="false" customHeight="false" outlineLevel="0" collapsed="false">
      <c r="A743" s="3" t="n">
        <v>741</v>
      </c>
      <c r="B743" s="6" t="s">
        <v>98</v>
      </c>
      <c r="C743" s="6" t="s">
        <v>101</v>
      </c>
      <c r="D743" s="6" t="n">
        <v>501</v>
      </c>
      <c r="E743" s="6" t="n">
        <v>167</v>
      </c>
      <c r="F743" s="6" t="s">
        <v>16</v>
      </c>
      <c r="G743" s="6" t="s">
        <v>17</v>
      </c>
      <c r="H743" s="6" t="n">
        <v>10</v>
      </c>
      <c r="I743" s="6" t="n">
        <v>60</v>
      </c>
      <c r="J743" s="1" t="n">
        <v>60.0026903760008</v>
      </c>
      <c r="K743" s="1" t="n">
        <f aca="false">MIN(60,J743)</f>
        <v>60</v>
      </c>
      <c r="L743" s="6" t="n">
        <v>180</v>
      </c>
      <c r="M743" s="7" t="b">
        <f aca="false">FALSE()</f>
        <v>0</v>
      </c>
      <c r="N743" s="5" t="n">
        <f aca="false">+L743/E743-1</f>
        <v>0.0778443113772456</v>
      </c>
    </row>
    <row r="744" customFormat="false" ht="13.8" hidden="false" customHeight="false" outlineLevel="0" collapsed="false">
      <c r="A744" s="3" t="n">
        <v>742</v>
      </c>
      <c r="B744" s="6" t="s">
        <v>98</v>
      </c>
      <c r="C744" s="6" t="s">
        <v>101</v>
      </c>
      <c r="D744" s="6" t="n">
        <v>501</v>
      </c>
      <c r="E744" s="6" t="n">
        <v>167</v>
      </c>
      <c r="F744" s="6" t="s">
        <v>16</v>
      </c>
      <c r="G744" s="6" t="s">
        <v>17</v>
      </c>
      <c r="H744" s="6" t="n">
        <v>20</v>
      </c>
      <c r="I744" s="6" t="n">
        <v>60</v>
      </c>
      <c r="J744" s="1" t="n">
        <v>60.0019511200007</v>
      </c>
      <c r="K744" s="1" t="n">
        <f aca="false">MIN(60,J744)</f>
        <v>60</v>
      </c>
      <c r="L744" s="6" t="n">
        <v>180</v>
      </c>
      <c r="M744" s="7" t="b">
        <f aca="false">FALSE()</f>
        <v>0</v>
      </c>
      <c r="N744" s="5" t="n">
        <f aca="false">+L744/E744-1</f>
        <v>0.0778443113772456</v>
      </c>
    </row>
    <row r="745" customFormat="false" ht="13.8" hidden="false" customHeight="false" outlineLevel="0" collapsed="false">
      <c r="A745" s="3" t="n">
        <v>743</v>
      </c>
      <c r="B745" s="6" t="s">
        <v>98</v>
      </c>
      <c r="C745" s="6" t="s">
        <v>101</v>
      </c>
      <c r="D745" s="6" t="n">
        <v>501</v>
      </c>
      <c r="E745" s="6" t="n">
        <v>167</v>
      </c>
      <c r="F745" s="6" t="s">
        <v>16</v>
      </c>
      <c r="G745" s="6" t="s">
        <v>17</v>
      </c>
      <c r="H745" s="6" t="n">
        <v>50</v>
      </c>
      <c r="I745" s="6" t="n">
        <v>60</v>
      </c>
      <c r="J745" s="1" t="n">
        <v>60.0019818420005</v>
      </c>
      <c r="K745" s="1" t="n">
        <f aca="false">MIN(60,J745)</f>
        <v>60</v>
      </c>
      <c r="L745" s="6" t="n">
        <v>180</v>
      </c>
      <c r="M745" s="7" t="b">
        <f aca="false">FALSE()</f>
        <v>0</v>
      </c>
      <c r="N745" s="5" t="n">
        <f aca="false">+L745/E745-1</f>
        <v>0.0778443113772456</v>
      </c>
    </row>
    <row r="746" customFormat="false" ht="13.8" hidden="false" customHeight="false" outlineLevel="0" collapsed="false">
      <c r="A746" s="3" t="n">
        <v>744</v>
      </c>
      <c r="B746" s="6" t="s">
        <v>98</v>
      </c>
      <c r="C746" s="6" t="s">
        <v>101</v>
      </c>
      <c r="D746" s="6" t="n">
        <v>501</v>
      </c>
      <c r="E746" s="6" t="n">
        <v>167</v>
      </c>
      <c r="F746" s="6" t="s">
        <v>16</v>
      </c>
      <c r="G746" s="6" t="s">
        <v>18</v>
      </c>
      <c r="H746" s="6" t="n">
        <v>10</v>
      </c>
      <c r="I746" s="6" t="n">
        <v>60</v>
      </c>
      <c r="J746" s="1" t="n">
        <v>60.0019011110016</v>
      </c>
      <c r="K746" s="1" t="n">
        <f aca="false">MIN(60,J746)</f>
        <v>60</v>
      </c>
      <c r="L746" s="6" t="n">
        <v>171</v>
      </c>
      <c r="M746" s="7" t="b">
        <f aca="false">FALSE()</f>
        <v>0</v>
      </c>
      <c r="N746" s="5" t="n">
        <f aca="false">+L746/E746-1</f>
        <v>0.0239520958083832</v>
      </c>
    </row>
    <row r="747" customFormat="false" ht="13.8" hidden="false" customHeight="false" outlineLevel="0" collapsed="false">
      <c r="A747" s="3" t="n">
        <v>745</v>
      </c>
      <c r="B747" s="6" t="s">
        <v>98</v>
      </c>
      <c r="C747" s="6" t="s">
        <v>101</v>
      </c>
      <c r="D747" s="6" t="n">
        <v>501</v>
      </c>
      <c r="E747" s="6" t="n">
        <v>167</v>
      </c>
      <c r="F747" s="6" t="s">
        <v>16</v>
      </c>
      <c r="G747" s="6" t="s">
        <v>18</v>
      </c>
      <c r="H747" s="6" t="n">
        <v>20</v>
      </c>
      <c r="I747" s="6" t="n">
        <v>60</v>
      </c>
      <c r="J747" s="1" t="n">
        <v>60.5317097700026</v>
      </c>
      <c r="K747" s="1" t="n">
        <f aca="false">MIN(60,J747)</f>
        <v>60</v>
      </c>
      <c r="L747" s="6" t="n">
        <v>168</v>
      </c>
      <c r="M747" s="7" t="b">
        <f aca="false">FALSE()</f>
        <v>0</v>
      </c>
      <c r="N747" s="5" t="n">
        <f aca="false">+L747/E747-1</f>
        <v>0.00598802395209574</v>
      </c>
    </row>
    <row r="748" customFormat="false" ht="13.8" hidden="false" customHeight="false" outlineLevel="0" collapsed="false">
      <c r="A748" s="3" t="n">
        <v>746</v>
      </c>
      <c r="B748" s="6" t="s">
        <v>98</v>
      </c>
      <c r="C748" s="6" t="s">
        <v>101</v>
      </c>
      <c r="D748" s="6" t="n">
        <v>501</v>
      </c>
      <c r="E748" s="6" t="n">
        <v>167</v>
      </c>
      <c r="F748" s="6" t="s">
        <v>16</v>
      </c>
      <c r="G748" s="6" t="s">
        <v>18</v>
      </c>
      <c r="H748" s="6" t="n">
        <v>50</v>
      </c>
      <c r="I748" s="6" t="n">
        <v>60</v>
      </c>
      <c r="J748" s="1" t="n">
        <v>60.5081627740001</v>
      </c>
      <c r="K748" s="1" t="n">
        <f aca="false">MIN(60,J748)</f>
        <v>60</v>
      </c>
      <c r="L748" s="6" t="n">
        <v>168</v>
      </c>
      <c r="M748" s="7" t="b">
        <f aca="false">FALSE()</f>
        <v>0</v>
      </c>
      <c r="N748" s="5" t="n">
        <f aca="false">+L748/E748-1</f>
        <v>0.00598802395209574</v>
      </c>
    </row>
    <row r="749" customFormat="false" ht="13.8" hidden="false" customHeight="false" outlineLevel="0" collapsed="false">
      <c r="A749" s="3" t="n">
        <v>747</v>
      </c>
      <c r="B749" s="6" t="s">
        <v>98</v>
      </c>
      <c r="C749" s="6" t="s">
        <v>102</v>
      </c>
      <c r="D749" s="6" t="n">
        <v>60</v>
      </c>
      <c r="E749" s="6" t="n">
        <v>20</v>
      </c>
      <c r="F749" s="6" t="s">
        <v>15</v>
      </c>
      <c r="H749" s="6" t="n">
        <v>10</v>
      </c>
      <c r="I749" s="6" t="n">
        <v>60</v>
      </c>
      <c r="J749" s="1" t="n">
        <v>60.0171026579992</v>
      </c>
      <c r="K749" s="1" t="n">
        <f aca="false">MIN(60,J749)</f>
        <v>60</v>
      </c>
      <c r="L749" s="6" t="n">
        <v>21</v>
      </c>
      <c r="M749" s="7" t="b">
        <f aca="false">FALSE()</f>
        <v>0</v>
      </c>
      <c r="N749" s="5" t="n">
        <f aca="false">+L749/E749-1</f>
        <v>0.05</v>
      </c>
    </row>
    <row r="750" customFormat="false" ht="13.8" hidden="false" customHeight="false" outlineLevel="0" collapsed="false">
      <c r="A750" s="3" t="n">
        <v>748</v>
      </c>
      <c r="B750" s="6" t="s">
        <v>98</v>
      </c>
      <c r="C750" s="6" t="s">
        <v>102</v>
      </c>
      <c r="D750" s="6" t="n">
        <v>60</v>
      </c>
      <c r="E750" s="6" t="n">
        <v>20</v>
      </c>
      <c r="F750" s="6" t="s">
        <v>15</v>
      </c>
      <c r="H750" s="6" t="n">
        <v>20</v>
      </c>
      <c r="I750" s="6" t="n">
        <v>60</v>
      </c>
      <c r="J750" s="1" t="n">
        <v>60.0696803640021</v>
      </c>
      <c r="K750" s="1" t="n">
        <f aca="false">MIN(60,J750)</f>
        <v>60</v>
      </c>
      <c r="L750" s="6" t="n">
        <v>21</v>
      </c>
      <c r="M750" s="7" t="b">
        <f aca="false">FALSE()</f>
        <v>0</v>
      </c>
      <c r="N750" s="5" t="n">
        <f aca="false">+L750/E750-1</f>
        <v>0.05</v>
      </c>
    </row>
    <row r="751" customFormat="false" ht="13.8" hidden="false" customHeight="false" outlineLevel="0" collapsed="false">
      <c r="A751" s="3" t="n">
        <v>749</v>
      </c>
      <c r="B751" s="6" t="s">
        <v>98</v>
      </c>
      <c r="C751" s="6" t="s">
        <v>102</v>
      </c>
      <c r="D751" s="6" t="n">
        <v>60</v>
      </c>
      <c r="E751" s="6" t="n">
        <v>20</v>
      </c>
      <c r="F751" s="6" t="s">
        <v>15</v>
      </c>
      <c r="H751" s="6" t="n">
        <v>50</v>
      </c>
      <c r="I751" s="6" t="n">
        <v>60</v>
      </c>
      <c r="J751" s="1" t="n">
        <v>60.1572578289997</v>
      </c>
      <c r="K751" s="1" t="n">
        <f aca="false">MIN(60,J751)</f>
        <v>60</v>
      </c>
      <c r="L751" s="6" t="n">
        <v>21</v>
      </c>
      <c r="M751" s="7" t="b">
        <f aca="false">FALSE()</f>
        <v>0</v>
      </c>
      <c r="N751" s="5" t="n">
        <f aca="false">+L751/E751-1</f>
        <v>0.05</v>
      </c>
    </row>
    <row r="752" customFormat="false" ht="13.8" hidden="false" customHeight="false" outlineLevel="0" collapsed="false">
      <c r="A752" s="3" t="n">
        <v>750</v>
      </c>
      <c r="B752" s="6" t="s">
        <v>98</v>
      </c>
      <c r="C752" s="6" t="s">
        <v>102</v>
      </c>
      <c r="D752" s="6" t="n">
        <v>60</v>
      </c>
      <c r="E752" s="6" t="n">
        <v>20</v>
      </c>
      <c r="F752" s="6" t="s">
        <v>16</v>
      </c>
      <c r="G752" s="6" t="s">
        <v>17</v>
      </c>
      <c r="H752" s="6" t="n">
        <v>10</v>
      </c>
      <c r="I752" s="6" t="n">
        <v>60</v>
      </c>
      <c r="J752" s="1" t="n">
        <v>58.7658586139987</v>
      </c>
      <c r="K752" s="1" t="n">
        <f aca="false">MIN(60,J752)</f>
        <v>58.7658586139987</v>
      </c>
      <c r="L752" s="6" t="n">
        <v>20</v>
      </c>
      <c r="M752" s="7" t="b">
        <f aca="false">TRUE()</f>
        <v>1</v>
      </c>
      <c r="N752" s="5" t="n">
        <f aca="false">+L752/E752-1</f>
        <v>0</v>
      </c>
    </row>
    <row r="753" customFormat="false" ht="13.8" hidden="false" customHeight="false" outlineLevel="0" collapsed="false">
      <c r="A753" s="3" t="n">
        <v>751</v>
      </c>
      <c r="B753" s="6" t="s">
        <v>98</v>
      </c>
      <c r="C753" s="6" t="s">
        <v>102</v>
      </c>
      <c r="D753" s="6" t="n">
        <v>60</v>
      </c>
      <c r="E753" s="6" t="n">
        <v>20</v>
      </c>
      <c r="F753" s="6" t="s">
        <v>16</v>
      </c>
      <c r="G753" s="6" t="s">
        <v>17</v>
      </c>
      <c r="H753" s="6" t="n">
        <v>20</v>
      </c>
      <c r="I753" s="6" t="n">
        <v>60</v>
      </c>
      <c r="J753" s="1" t="n">
        <v>53.265887941001</v>
      </c>
      <c r="K753" s="1" t="n">
        <f aca="false">MIN(60,J753)</f>
        <v>53.265887941001</v>
      </c>
      <c r="L753" s="6" t="n">
        <v>20</v>
      </c>
      <c r="M753" s="7" t="b">
        <f aca="false">TRUE()</f>
        <v>1</v>
      </c>
      <c r="N753" s="5" t="n">
        <f aca="false">+L753/E753-1</f>
        <v>0</v>
      </c>
    </row>
    <row r="754" customFormat="false" ht="13.8" hidden="false" customHeight="false" outlineLevel="0" collapsed="false">
      <c r="A754" s="3" t="n">
        <v>752</v>
      </c>
      <c r="B754" s="6" t="s">
        <v>98</v>
      </c>
      <c r="C754" s="6" t="s">
        <v>102</v>
      </c>
      <c r="D754" s="6" t="n">
        <v>60</v>
      </c>
      <c r="E754" s="6" t="n">
        <v>20</v>
      </c>
      <c r="F754" s="6" t="s">
        <v>16</v>
      </c>
      <c r="G754" s="6" t="s">
        <v>17</v>
      </c>
      <c r="H754" s="6" t="n">
        <v>50</v>
      </c>
      <c r="I754" s="6" t="n">
        <v>60</v>
      </c>
      <c r="J754" s="1" t="n">
        <v>4.44801496899891</v>
      </c>
      <c r="K754" s="1" t="n">
        <f aca="false">MIN(60,J754)</f>
        <v>4.44801496899891</v>
      </c>
      <c r="L754" s="6" t="n">
        <v>20</v>
      </c>
      <c r="M754" s="7" t="b">
        <f aca="false">TRUE()</f>
        <v>1</v>
      </c>
      <c r="N754" s="5" t="n">
        <f aca="false">+L754/E754-1</f>
        <v>0</v>
      </c>
    </row>
    <row r="755" customFormat="false" ht="13.8" hidden="false" customHeight="false" outlineLevel="0" collapsed="false">
      <c r="A755" s="3" t="n">
        <v>753</v>
      </c>
      <c r="B755" s="6" t="s">
        <v>98</v>
      </c>
      <c r="C755" s="6" t="s">
        <v>102</v>
      </c>
      <c r="D755" s="6" t="n">
        <v>60</v>
      </c>
      <c r="E755" s="6" t="n">
        <v>20</v>
      </c>
      <c r="F755" s="6" t="s">
        <v>16</v>
      </c>
      <c r="G755" s="6" t="s">
        <v>18</v>
      </c>
      <c r="H755" s="6" t="n">
        <v>10</v>
      </c>
      <c r="I755" s="6" t="n">
        <v>60</v>
      </c>
      <c r="J755" s="1" t="n">
        <v>42.7873696300012</v>
      </c>
      <c r="K755" s="1" t="n">
        <f aca="false">MIN(60,J755)</f>
        <v>42.7873696300012</v>
      </c>
      <c r="L755" s="6" t="n">
        <v>20</v>
      </c>
      <c r="M755" s="7" t="b">
        <f aca="false">TRUE()</f>
        <v>1</v>
      </c>
      <c r="N755" s="5" t="n">
        <f aca="false">+L755/E755-1</f>
        <v>0</v>
      </c>
    </row>
    <row r="756" customFormat="false" ht="13.8" hidden="false" customHeight="false" outlineLevel="0" collapsed="false">
      <c r="A756" s="3" t="n">
        <v>754</v>
      </c>
      <c r="B756" s="6" t="s">
        <v>98</v>
      </c>
      <c r="C756" s="6" t="s">
        <v>102</v>
      </c>
      <c r="D756" s="6" t="n">
        <v>60</v>
      </c>
      <c r="E756" s="6" t="n">
        <v>20</v>
      </c>
      <c r="F756" s="6" t="s">
        <v>16</v>
      </c>
      <c r="G756" s="6" t="s">
        <v>18</v>
      </c>
      <c r="H756" s="6" t="n">
        <v>20</v>
      </c>
      <c r="I756" s="6" t="n">
        <v>60</v>
      </c>
      <c r="J756" s="1" t="n">
        <v>46.1338883009994</v>
      </c>
      <c r="K756" s="1" t="n">
        <f aca="false">MIN(60,J756)</f>
        <v>46.1338883009994</v>
      </c>
      <c r="L756" s="6" t="n">
        <v>20</v>
      </c>
      <c r="M756" s="7" t="b">
        <f aca="false">TRUE()</f>
        <v>1</v>
      </c>
      <c r="N756" s="5" t="n">
        <f aca="false">+L756/E756-1</f>
        <v>0</v>
      </c>
    </row>
    <row r="757" customFormat="false" ht="13.8" hidden="false" customHeight="false" outlineLevel="0" collapsed="false">
      <c r="A757" s="3" t="n">
        <v>755</v>
      </c>
      <c r="B757" s="6" t="s">
        <v>98</v>
      </c>
      <c r="C757" s="6" t="s">
        <v>102</v>
      </c>
      <c r="D757" s="6" t="n">
        <v>60</v>
      </c>
      <c r="E757" s="6" t="n">
        <v>20</v>
      </c>
      <c r="F757" s="6" t="s">
        <v>16</v>
      </c>
      <c r="G757" s="6" t="s">
        <v>18</v>
      </c>
      <c r="H757" s="6" t="n">
        <v>50</v>
      </c>
      <c r="I757" s="6" t="n">
        <v>60</v>
      </c>
      <c r="J757" s="1" t="n">
        <v>60.0516943660004</v>
      </c>
      <c r="K757" s="1" t="n">
        <f aca="false">MIN(60,J757)</f>
        <v>60</v>
      </c>
      <c r="L757" s="6" t="n">
        <v>21</v>
      </c>
      <c r="M757" s="7" t="b">
        <f aca="false">FALSE()</f>
        <v>0</v>
      </c>
      <c r="N757" s="5" t="n">
        <f aca="false">+L757/E757-1</f>
        <v>0.05</v>
      </c>
    </row>
    <row r="758" customFormat="false" ht="13.8" hidden="false" customHeight="false" outlineLevel="0" collapsed="false">
      <c r="A758" s="3" t="n">
        <v>756</v>
      </c>
      <c r="B758" s="6" t="s">
        <v>98</v>
      </c>
      <c r="C758" s="6" t="s">
        <v>103</v>
      </c>
      <c r="D758" s="6" t="n">
        <v>249</v>
      </c>
      <c r="E758" s="6" t="n">
        <v>83</v>
      </c>
      <c r="F758" s="6" t="s">
        <v>15</v>
      </c>
      <c r="H758" s="6" t="n">
        <v>10</v>
      </c>
      <c r="I758" s="6" t="n">
        <v>60</v>
      </c>
      <c r="J758" s="1" t="n">
        <v>60.1256154080002</v>
      </c>
      <c r="K758" s="1" t="n">
        <f aca="false">MIN(60,J758)</f>
        <v>60</v>
      </c>
      <c r="L758" s="6" t="n">
        <v>94</v>
      </c>
      <c r="M758" s="7" t="b">
        <f aca="false">FALSE()</f>
        <v>0</v>
      </c>
      <c r="N758" s="5" t="n">
        <f aca="false">+L758/E758-1</f>
        <v>0.132530120481928</v>
      </c>
    </row>
    <row r="759" customFormat="false" ht="13.8" hidden="false" customHeight="false" outlineLevel="0" collapsed="false">
      <c r="A759" s="3" t="n">
        <v>757</v>
      </c>
      <c r="B759" s="6" t="s">
        <v>98</v>
      </c>
      <c r="C759" s="6" t="s">
        <v>103</v>
      </c>
      <c r="D759" s="6" t="n">
        <v>249</v>
      </c>
      <c r="E759" s="6" t="n">
        <v>83</v>
      </c>
      <c r="F759" s="6" t="s">
        <v>15</v>
      </c>
      <c r="H759" s="6" t="n">
        <v>20</v>
      </c>
      <c r="I759" s="6" t="n">
        <v>60</v>
      </c>
      <c r="J759" s="1" t="n">
        <v>60.2597230729989</v>
      </c>
      <c r="K759" s="1" t="n">
        <f aca="false">MIN(60,J759)</f>
        <v>60</v>
      </c>
      <c r="L759" s="6" t="n">
        <v>94</v>
      </c>
      <c r="M759" s="7" t="b">
        <f aca="false">FALSE()</f>
        <v>0</v>
      </c>
      <c r="N759" s="5" t="n">
        <f aca="false">+L759/E759-1</f>
        <v>0.132530120481928</v>
      </c>
    </row>
    <row r="760" customFormat="false" ht="13.8" hidden="false" customHeight="false" outlineLevel="0" collapsed="false">
      <c r="A760" s="3" t="n">
        <v>758</v>
      </c>
      <c r="B760" s="6" t="s">
        <v>98</v>
      </c>
      <c r="C760" s="6" t="s">
        <v>103</v>
      </c>
      <c r="D760" s="6" t="n">
        <v>249</v>
      </c>
      <c r="E760" s="6" t="n">
        <v>83</v>
      </c>
      <c r="F760" s="6" t="s">
        <v>15</v>
      </c>
      <c r="H760" s="6" t="n">
        <v>50</v>
      </c>
      <c r="I760" s="6" t="n">
        <v>60</v>
      </c>
      <c r="J760" s="1" t="n">
        <v>60.256168150001</v>
      </c>
      <c r="K760" s="1" t="n">
        <f aca="false">MIN(60,J760)</f>
        <v>60</v>
      </c>
      <c r="L760" s="6" t="n">
        <v>94</v>
      </c>
      <c r="M760" s="7" t="b">
        <f aca="false">FALSE()</f>
        <v>0</v>
      </c>
      <c r="N760" s="5" t="n">
        <f aca="false">+L760/E760-1</f>
        <v>0.132530120481928</v>
      </c>
    </row>
    <row r="761" customFormat="false" ht="13.8" hidden="false" customHeight="false" outlineLevel="0" collapsed="false">
      <c r="A761" s="3" t="n">
        <v>759</v>
      </c>
      <c r="B761" s="6" t="s">
        <v>98</v>
      </c>
      <c r="C761" s="6" t="s">
        <v>103</v>
      </c>
      <c r="D761" s="6" t="n">
        <v>249</v>
      </c>
      <c r="E761" s="6" t="n">
        <v>83</v>
      </c>
      <c r="F761" s="6" t="s">
        <v>16</v>
      </c>
      <c r="G761" s="6" t="s">
        <v>17</v>
      </c>
      <c r="H761" s="6" t="n">
        <v>10</v>
      </c>
      <c r="I761" s="6" t="n">
        <v>60</v>
      </c>
      <c r="J761" s="1" t="n">
        <v>60.3039855079987</v>
      </c>
      <c r="K761" s="1" t="n">
        <f aca="false">MIN(60,J761)</f>
        <v>60</v>
      </c>
      <c r="L761" s="6" t="n">
        <v>84</v>
      </c>
      <c r="M761" s="7" t="b">
        <f aca="false">FALSE()</f>
        <v>0</v>
      </c>
      <c r="N761" s="5" t="n">
        <f aca="false">+L761/E761-1</f>
        <v>0.0120481927710843</v>
      </c>
    </row>
    <row r="762" customFormat="false" ht="13.8" hidden="false" customHeight="false" outlineLevel="0" collapsed="false">
      <c r="A762" s="3" t="n">
        <v>760</v>
      </c>
      <c r="B762" s="6" t="s">
        <v>98</v>
      </c>
      <c r="C762" s="6" t="s">
        <v>103</v>
      </c>
      <c r="D762" s="6" t="n">
        <v>249</v>
      </c>
      <c r="E762" s="6" t="n">
        <v>83</v>
      </c>
      <c r="F762" s="6" t="s">
        <v>16</v>
      </c>
      <c r="G762" s="6" t="s">
        <v>17</v>
      </c>
      <c r="H762" s="6" t="n">
        <v>20</v>
      </c>
      <c r="I762" s="6" t="n">
        <v>60</v>
      </c>
      <c r="J762" s="1" t="n">
        <v>60.0763850769981</v>
      </c>
      <c r="K762" s="1" t="n">
        <f aca="false">MIN(60,J762)</f>
        <v>60</v>
      </c>
      <c r="L762" s="6" t="n">
        <v>84</v>
      </c>
      <c r="M762" s="7" t="b">
        <f aca="false">FALSE()</f>
        <v>0</v>
      </c>
      <c r="N762" s="5" t="n">
        <f aca="false">+L762/E762-1</f>
        <v>0.0120481927710843</v>
      </c>
    </row>
    <row r="763" customFormat="false" ht="13.8" hidden="false" customHeight="false" outlineLevel="0" collapsed="false">
      <c r="A763" s="3" t="n">
        <v>761</v>
      </c>
      <c r="B763" s="6" t="s">
        <v>98</v>
      </c>
      <c r="C763" s="6" t="s">
        <v>103</v>
      </c>
      <c r="D763" s="6" t="n">
        <v>249</v>
      </c>
      <c r="E763" s="6" t="n">
        <v>83</v>
      </c>
      <c r="F763" s="6" t="s">
        <v>16</v>
      </c>
      <c r="G763" s="6" t="s">
        <v>17</v>
      </c>
      <c r="H763" s="6" t="n">
        <v>50</v>
      </c>
      <c r="I763" s="6" t="n">
        <v>60</v>
      </c>
      <c r="J763" s="1" t="n">
        <v>60.1387546449987</v>
      </c>
      <c r="K763" s="1" t="n">
        <f aca="false">MIN(60,J763)</f>
        <v>60</v>
      </c>
      <c r="L763" s="6" t="n">
        <v>84</v>
      </c>
      <c r="M763" s="7" t="b">
        <f aca="false">FALSE()</f>
        <v>0</v>
      </c>
      <c r="N763" s="5" t="n">
        <f aca="false">+L763/E763-1</f>
        <v>0.0120481927710843</v>
      </c>
    </row>
    <row r="764" customFormat="false" ht="13.8" hidden="false" customHeight="false" outlineLevel="0" collapsed="false">
      <c r="A764" s="3" t="n">
        <v>762</v>
      </c>
      <c r="B764" s="6" t="s">
        <v>98</v>
      </c>
      <c r="C764" s="6" t="s">
        <v>103</v>
      </c>
      <c r="D764" s="6" t="n">
        <v>249</v>
      </c>
      <c r="E764" s="6" t="n">
        <v>83</v>
      </c>
      <c r="F764" s="6" t="s">
        <v>16</v>
      </c>
      <c r="G764" s="6" t="s">
        <v>18</v>
      </c>
      <c r="H764" s="6" t="n">
        <v>10</v>
      </c>
      <c r="I764" s="6" t="n">
        <v>60</v>
      </c>
      <c r="J764" s="1" t="n">
        <v>60.1321141560002</v>
      </c>
      <c r="K764" s="1" t="n">
        <f aca="false">MIN(60,J764)</f>
        <v>60</v>
      </c>
      <c r="L764" s="6" t="n">
        <v>84</v>
      </c>
      <c r="M764" s="7" t="b">
        <f aca="false">FALSE()</f>
        <v>0</v>
      </c>
      <c r="N764" s="5" t="n">
        <f aca="false">+L764/E764-1</f>
        <v>0.0120481927710843</v>
      </c>
    </row>
    <row r="765" customFormat="false" ht="13.8" hidden="false" customHeight="false" outlineLevel="0" collapsed="false">
      <c r="A765" s="3" t="n">
        <v>763</v>
      </c>
      <c r="B765" s="6" t="s">
        <v>98</v>
      </c>
      <c r="C765" s="6" t="s">
        <v>103</v>
      </c>
      <c r="D765" s="6" t="n">
        <v>249</v>
      </c>
      <c r="E765" s="6" t="n">
        <v>83</v>
      </c>
      <c r="F765" s="6" t="s">
        <v>16</v>
      </c>
      <c r="G765" s="6" t="s">
        <v>18</v>
      </c>
      <c r="H765" s="6" t="n">
        <v>20</v>
      </c>
      <c r="I765" s="6" t="n">
        <v>60</v>
      </c>
      <c r="J765" s="1" t="n">
        <v>60.7277444419997</v>
      </c>
      <c r="K765" s="1" t="n">
        <f aca="false">MIN(60,J765)</f>
        <v>60</v>
      </c>
      <c r="L765" s="6" t="n">
        <v>84</v>
      </c>
      <c r="M765" s="7" t="b">
        <f aca="false">FALSE()</f>
        <v>0</v>
      </c>
      <c r="N765" s="5" t="n">
        <f aca="false">+L765/E765-1</f>
        <v>0.0120481927710843</v>
      </c>
    </row>
    <row r="766" customFormat="false" ht="13.8" hidden="false" customHeight="false" outlineLevel="0" collapsed="false">
      <c r="A766" s="3" t="n">
        <v>764</v>
      </c>
      <c r="B766" s="6" t="s">
        <v>98</v>
      </c>
      <c r="C766" s="6" t="s">
        <v>103</v>
      </c>
      <c r="D766" s="6" t="n">
        <v>249</v>
      </c>
      <c r="E766" s="6" t="n">
        <v>83</v>
      </c>
      <c r="F766" s="6" t="s">
        <v>16</v>
      </c>
      <c r="G766" s="6" t="s">
        <v>18</v>
      </c>
      <c r="H766" s="6" t="n">
        <v>50</v>
      </c>
      <c r="I766" s="6" t="n">
        <v>60</v>
      </c>
      <c r="J766" s="1" t="n">
        <v>60.8890910020018</v>
      </c>
      <c r="K766" s="1" t="n">
        <f aca="false">MIN(60,J766)</f>
        <v>60</v>
      </c>
      <c r="L766" s="6" t="n">
        <v>84</v>
      </c>
      <c r="M766" s="7" t="b">
        <f aca="false">FALSE()</f>
        <v>0</v>
      </c>
      <c r="N766" s="5" t="n">
        <f aca="false">+L766/E766-1</f>
        <v>0.0120481927710843</v>
      </c>
    </row>
    <row r="767" customFormat="false" ht="13.8" hidden="false" customHeight="false" outlineLevel="0" collapsed="false">
      <c r="A767" s="3" t="n">
        <v>765</v>
      </c>
      <c r="B767" s="6" t="s">
        <v>98</v>
      </c>
      <c r="C767" s="6" t="s">
        <v>104</v>
      </c>
      <c r="D767" s="6" t="n">
        <v>120</v>
      </c>
      <c r="E767" s="6" t="n">
        <v>40</v>
      </c>
      <c r="F767" s="6" t="s">
        <v>15</v>
      </c>
      <c r="H767" s="6" t="n">
        <v>10</v>
      </c>
      <c r="I767" s="6" t="n">
        <v>60</v>
      </c>
      <c r="J767" s="1" t="n">
        <v>60.1913766680009</v>
      </c>
      <c r="K767" s="1" t="n">
        <f aca="false">MIN(60,J767)</f>
        <v>60</v>
      </c>
      <c r="L767" s="6" t="n">
        <v>43</v>
      </c>
      <c r="M767" s="7" t="b">
        <f aca="false">FALSE()</f>
        <v>0</v>
      </c>
      <c r="N767" s="5" t="n">
        <f aca="false">+L767/E767-1</f>
        <v>0.075</v>
      </c>
    </row>
    <row r="768" customFormat="false" ht="13.8" hidden="false" customHeight="false" outlineLevel="0" collapsed="false">
      <c r="A768" s="3" t="n">
        <v>766</v>
      </c>
      <c r="B768" s="6" t="s">
        <v>98</v>
      </c>
      <c r="C768" s="6" t="s">
        <v>104</v>
      </c>
      <c r="D768" s="6" t="n">
        <v>120</v>
      </c>
      <c r="E768" s="6" t="n">
        <v>40</v>
      </c>
      <c r="F768" s="6" t="s">
        <v>15</v>
      </c>
      <c r="H768" s="6" t="n">
        <v>20</v>
      </c>
      <c r="I768" s="6" t="n">
        <v>60</v>
      </c>
      <c r="J768" s="1" t="n">
        <v>60.0472925009999</v>
      </c>
      <c r="K768" s="1" t="n">
        <f aca="false">MIN(60,J768)</f>
        <v>60</v>
      </c>
      <c r="L768" s="6" t="n">
        <v>43</v>
      </c>
      <c r="M768" s="7" t="b">
        <f aca="false">FALSE()</f>
        <v>0</v>
      </c>
      <c r="N768" s="5" t="n">
        <f aca="false">+L768/E768-1</f>
        <v>0.075</v>
      </c>
    </row>
    <row r="769" customFormat="false" ht="13.8" hidden="false" customHeight="false" outlineLevel="0" collapsed="false">
      <c r="A769" s="3" t="n">
        <v>767</v>
      </c>
      <c r="B769" s="6" t="s">
        <v>98</v>
      </c>
      <c r="C769" s="6" t="s">
        <v>104</v>
      </c>
      <c r="D769" s="6" t="n">
        <v>120</v>
      </c>
      <c r="E769" s="6" t="n">
        <v>40</v>
      </c>
      <c r="F769" s="6" t="s">
        <v>15</v>
      </c>
      <c r="H769" s="6" t="n">
        <v>50</v>
      </c>
      <c r="I769" s="6" t="n">
        <v>60</v>
      </c>
      <c r="J769" s="1" t="n">
        <v>60.3248872850018</v>
      </c>
      <c r="K769" s="1" t="n">
        <f aca="false">MIN(60,J769)</f>
        <v>60</v>
      </c>
      <c r="L769" s="6" t="n">
        <v>43</v>
      </c>
      <c r="M769" s="7" t="b">
        <f aca="false">FALSE()</f>
        <v>0</v>
      </c>
      <c r="N769" s="5" t="n">
        <f aca="false">+L769/E769-1</f>
        <v>0.075</v>
      </c>
    </row>
    <row r="770" customFormat="false" ht="13.8" hidden="false" customHeight="false" outlineLevel="0" collapsed="false">
      <c r="A770" s="3" t="n">
        <v>768</v>
      </c>
      <c r="B770" s="6" t="s">
        <v>98</v>
      </c>
      <c r="C770" s="6" t="s">
        <v>104</v>
      </c>
      <c r="D770" s="6" t="n">
        <v>120</v>
      </c>
      <c r="E770" s="6" t="n">
        <v>40</v>
      </c>
      <c r="F770" s="6" t="s">
        <v>16</v>
      </c>
      <c r="G770" s="6" t="s">
        <v>17</v>
      </c>
      <c r="H770" s="6" t="n">
        <v>10</v>
      </c>
      <c r="I770" s="6" t="n">
        <v>60</v>
      </c>
      <c r="J770" s="1" t="n">
        <v>60.087969168002</v>
      </c>
      <c r="K770" s="1" t="n">
        <f aca="false">MIN(60,J770)</f>
        <v>60</v>
      </c>
      <c r="L770" s="6" t="n">
        <v>41</v>
      </c>
      <c r="M770" s="7" t="b">
        <f aca="false">FALSE()</f>
        <v>0</v>
      </c>
      <c r="N770" s="5" t="n">
        <f aca="false">+L770/E770-1</f>
        <v>0.0249999999999999</v>
      </c>
    </row>
    <row r="771" customFormat="false" ht="13.8" hidden="false" customHeight="false" outlineLevel="0" collapsed="false">
      <c r="A771" s="3" t="n">
        <v>769</v>
      </c>
      <c r="B771" s="6" t="s">
        <v>98</v>
      </c>
      <c r="C771" s="6" t="s">
        <v>104</v>
      </c>
      <c r="D771" s="6" t="n">
        <v>120</v>
      </c>
      <c r="E771" s="6" t="n">
        <v>40</v>
      </c>
      <c r="F771" s="6" t="s">
        <v>16</v>
      </c>
      <c r="G771" s="6" t="s">
        <v>17</v>
      </c>
      <c r="H771" s="6" t="n">
        <v>20</v>
      </c>
      <c r="I771" s="6" t="n">
        <v>60</v>
      </c>
      <c r="J771" s="1" t="n">
        <v>60.0284981420009</v>
      </c>
      <c r="K771" s="1" t="n">
        <f aca="false">MIN(60,J771)</f>
        <v>60</v>
      </c>
      <c r="L771" s="6" t="n">
        <v>41</v>
      </c>
      <c r="M771" s="7" t="b">
        <f aca="false">FALSE()</f>
        <v>0</v>
      </c>
      <c r="N771" s="5" t="n">
        <f aca="false">+L771/E771-1</f>
        <v>0.0249999999999999</v>
      </c>
    </row>
    <row r="772" customFormat="false" ht="13.8" hidden="false" customHeight="false" outlineLevel="0" collapsed="false">
      <c r="A772" s="3" t="n">
        <v>770</v>
      </c>
      <c r="B772" s="6" t="s">
        <v>98</v>
      </c>
      <c r="C772" s="6" t="s">
        <v>104</v>
      </c>
      <c r="D772" s="6" t="n">
        <v>120</v>
      </c>
      <c r="E772" s="6" t="n">
        <v>40</v>
      </c>
      <c r="F772" s="6" t="s">
        <v>16</v>
      </c>
      <c r="G772" s="6" t="s">
        <v>17</v>
      </c>
      <c r="H772" s="6" t="n">
        <v>50</v>
      </c>
      <c r="I772" s="6" t="n">
        <v>60</v>
      </c>
      <c r="J772" s="1" t="n">
        <v>60.1814761399983</v>
      </c>
      <c r="K772" s="1" t="n">
        <f aca="false">MIN(60,J772)</f>
        <v>60</v>
      </c>
      <c r="L772" s="6" t="n">
        <v>41</v>
      </c>
      <c r="M772" s="7" t="b">
        <f aca="false">FALSE()</f>
        <v>0</v>
      </c>
      <c r="N772" s="5" t="n">
        <f aca="false">+L772/E772-1</f>
        <v>0.0249999999999999</v>
      </c>
    </row>
    <row r="773" customFormat="false" ht="13.8" hidden="false" customHeight="false" outlineLevel="0" collapsed="false">
      <c r="A773" s="3" t="n">
        <v>771</v>
      </c>
      <c r="B773" s="6" t="s">
        <v>98</v>
      </c>
      <c r="C773" s="6" t="s">
        <v>104</v>
      </c>
      <c r="D773" s="6" t="n">
        <v>120</v>
      </c>
      <c r="E773" s="6" t="n">
        <v>40</v>
      </c>
      <c r="F773" s="6" t="s">
        <v>16</v>
      </c>
      <c r="G773" s="6" t="s">
        <v>18</v>
      </c>
      <c r="H773" s="6" t="n">
        <v>10</v>
      </c>
      <c r="I773" s="6" t="n">
        <v>60</v>
      </c>
      <c r="J773" s="1" t="n">
        <v>60.0251805379994</v>
      </c>
      <c r="K773" s="1" t="n">
        <f aca="false">MIN(60,J773)</f>
        <v>60</v>
      </c>
      <c r="L773" s="6" t="n">
        <v>41</v>
      </c>
      <c r="M773" s="7" t="b">
        <f aca="false">FALSE()</f>
        <v>0</v>
      </c>
      <c r="N773" s="5" t="n">
        <f aca="false">+L773/E773-1</f>
        <v>0.0249999999999999</v>
      </c>
    </row>
    <row r="774" customFormat="false" ht="13.8" hidden="false" customHeight="false" outlineLevel="0" collapsed="false">
      <c r="A774" s="3" t="n">
        <v>772</v>
      </c>
      <c r="B774" s="6" t="s">
        <v>98</v>
      </c>
      <c r="C774" s="6" t="s">
        <v>104</v>
      </c>
      <c r="D774" s="6" t="n">
        <v>120</v>
      </c>
      <c r="E774" s="6" t="n">
        <v>40</v>
      </c>
      <c r="F774" s="6" t="s">
        <v>16</v>
      </c>
      <c r="G774" s="6" t="s">
        <v>18</v>
      </c>
      <c r="H774" s="6" t="n">
        <v>20</v>
      </c>
      <c r="I774" s="6" t="n">
        <v>60</v>
      </c>
      <c r="J774" s="1" t="n">
        <v>60.2631730989997</v>
      </c>
      <c r="K774" s="1" t="n">
        <f aca="false">MIN(60,J774)</f>
        <v>60</v>
      </c>
      <c r="L774" s="6" t="n">
        <v>41</v>
      </c>
      <c r="M774" s="7" t="b">
        <f aca="false">FALSE()</f>
        <v>0</v>
      </c>
      <c r="N774" s="5" t="n">
        <f aca="false">+L774/E774-1</f>
        <v>0.0249999999999999</v>
      </c>
    </row>
    <row r="775" customFormat="false" ht="13.8" hidden="false" customHeight="false" outlineLevel="0" collapsed="false">
      <c r="A775" s="3" t="n">
        <v>773</v>
      </c>
      <c r="B775" s="6" t="s">
        <v>98</v>
      </c>
      <c r="C775" s="6" t="s">
        <v>104</v>
      </c>
      <c r="D775" s="6" t="n">
        <v>120</v>
      </c>
      <c r="E775" s="6" t="n">
        <v>40</v>
      </c>
      <c r="F775" s="6" t="s">
        <v>16</v>
      </c>
      <c r="G775" s="6" t="s">
        <v>18</v>
      </c>
      <c r="H775" s="6" t="n">
        <v>50</v>
      </c>
      <c r="I775" s="6" t="n">
        <v>60</v>
      </c>
      <c r="J775" s="1" t="n">
        <v>60.6094480969987</v>
      </c>
      <c r="K775" s="1" t="n">
        <f aca="false">MIN(60,J775)</f>
        <v>60</v>
      </c>
      <c r="L775" s="6" t="n">
        <v>41</v>
      </c>
      <c r="M775" s="7" t="b">
        <f aca="false">FALSE()</f>
        <v>0</v>
      </c>
      <c r="N775" s="5" t="n">
        <f aca="false">+L775/E775-1</f>
        <v>0.0249999999999999</v>
      </c>
    </row>
    <row r="776" customFormat="false" ht="13.8" hidden="false" customHeight="false" outlineLevel="0" collapsed="false">
      <c r="A776" s="3" t="n">
        <v>774</v>
      </c>
      <c r="B776" s="6" t="s">
        <v>98</v>
      </c>
      <c r="C776" s="6" t="s">
        <v>105</v>
      </c>
      <c r="D776" s="6" t="n">
        <v>120</v>
      </c>
      <c r="E776" s="6" t="n">
        <v>40</v>
      </c>
      <c r="F776" s="6" t="s">
        <v>15</v>
      </c>
      <c r="H776" s="6" t="n">
        <v>10</v>
      </c>
      <c r="I776" s="6" t="n">
        <v>60</v>
      </c>
      <c r="J776" s="1" t="n">
        <v>60.0218144910032</v>
      </c>
      <c r="K776" s="1" t="n">
        <f aca="false">MIN(60,J776)</f>
        <v>60</v>
      </c>
      <c r="L776" s="6" t="n">
        <v>42</v>
      </c>
      <c r="M776" s="7" t="b">
        <f aca="false">FALSE()</f>
        <v>0</v>
      </c>
      <c r="N776" s="5" t="n">
        <f aca="false">+L776/E776-1</f>
        <v>0.05</v>
      </c>
    </row>
    <row r="777" customFormat="false" ht="13.8" hidden="false" customHeight="false" outlineLevel="0" collapsed="false">
      <c r="A777" s="3" t="n">
        <v>775</v>
      </c>
      <c r="B777" s="6" t="s">
        <v>98</v>
      </c>
      <c r="C777" s="6" t="s">
        <v>105</v>
      </c>
      <c r="D777" s="6" t="n">
        <v>120</v>
      </c>
      <c r="E777" s="6" t="n">
        <v>40</v>
      </c>
      <c r="F777" s="6" t="s">
        <v>15</v>
      </c>
      <c r="H777" s="6" t="n">
        <v>20</v>
      </c>
      <c r="I777" s="6" t="n">
        <v>60</v>
      </c>
      <c r="J777" s="1" t="n">
        <v>60.1202842480016</v>
      </c>
      <c r="K777" s="1" t="n">
        <f aca="false">MIN(60,J777)</f>
        <v>60</v>
      </c>
      <c r="L777" s="6" t="n">
        <v>43</v>
      </c>
      <c r="M777" s="7" t="b">
        <f aca="false">FALSE()</f>
        <v>0</v>
      </c>
      <c r="N777" s="5" t="n">
        <f aca="false">+L777/E777-1</f>
        <v>0.075</v>
      </c>
    </row>
    <row r="778" customFormat="false" ht="13.8" hidden="false" customHeight="false" outlineLevel="0" collapsed="false">
      <c r="A778" s="3" t="n">
        <v>776</v>
      </c>
      <c r="B778" s="6" t="s">
        <v>98</v>
      </c>
      <c r="C778" s="6" t="s">
        <v>105</v>
      </c>
      <c r="D778" s="6" t="n">
        <v>120</v>
      </c>
      <c r="E778" s="6" t="n">
        <v>40</v>
      </c>
      <c r="F778" s="6" t="s">
        <v>15</v>
      </c>
      <c r="H778" s="6" t="n">
        <v>50</v>
      </c>
      <c r="I778" s="6" t="n">
        <v>60</v>
      </c>
      <c r="J778" s="1" t="n">
        <v>60.0454509620031</v>
      </c>
      <c r="K778" s="1" t="n">
        <f aca="false">MIN(60,J778)</f>
        <v>60</v>
      </c>
      <c r="L778" s="6" t="n">
        <v>44</v>
      </c>
      <c r="M778" s="7" t="b">
        <f aca="false">FALSE()</f>
        <v>0</v>
      </c>
      <c r="N778" s="5" t="n">
        <f aca="false">+L778/E778-1</f>
        <v>0.1</v>
      </c>
    </row>
    <row r="779" customFormat="false" ht="13.8" hidden="false" customHeight="false" outlineLevel="0" collapsed="false">
      <c r="A779" s="3" t="n">
        <v>777</v>
      </c>
      <c r="B779" s="6" t="s">
        <v>98</v>
      </c>
      <c r="C779" s="6" t="s">
        <v>105</v>
      </c>
      <c r="D779" s="6" t="n">
        <v>120</v>
      </c>
      <c r="E779" s="6" t="n">
        <v>40</v>
      </c>
      <c r="F779" s="6" t="s">
        <v>16</v>
      </c>
      <c r="G779" s="6" t="s">
        <v>17</v>
      </c>
      <c r="H779" s="6" t="n">
        <v>10</v>
      </c>
      <c r="I779" s="6" t="n">
        <v>60</v>
      </c>
      <c r="J779" s="1" t="n">
        <v>60.0753709919991</v>
      </c>
      <c r="K779" s="1" t="n">
        <f aca="false">MIN(60,J779)</f>
        <v>60</v>
      </c>
      <c r="L779" s="6" t="n">
        <v>41</v>
      </c>
      <c r="M779" s="7" t="b">
        <f aca="false">FALSE()</f>
        <v>0</v>
      </c>
      <c r="N779" s="5" t="n">
        <f aca="false">+L779/E779-1</f>
        <v>0.0249999999999999</v>
      </c>
    </row>
    <row r="780" customFormat="false" ht="13.8" hidden="false" customHeight="false" outlineLevel="0" collapsed="false">
      <c r="A780" s="3" t="n">
        <v>778</v>
      </c>
      <c r="B780" s="6" t="s">
        <v>98</v>
      </c>
      <c r="C780" s="6" t="s">
        <v>105</v>
      </c>
      <c r="D780" s="6" t="n">
        <v>120</v>
      </c>
      <c r="E780" s="6" t="n">
        <v>40</v>
      </c>
      <c r="F780" s="6" t="s">
        <v>16</v>
      </c>
      <c r="G780" s="6" t="s">
        <v>17</v>
      </c>
      <c r="H780" s="6" t="n">
        <v>20</v>
      </c>
      <c r="I780" s="6" t="n">
        <v>60</v>
      </c>
      <c r="J780" s="1" t="n">
        <v>60.4468192169989</v>
      </c>
      <c r="K780" s="1" t="n">
        <f aca="false">MIN(60,J780)</f>
        <v>60</v>
      </c>
      <c r="L780" s="6" t="n">
        <v>41</v>
      </c>
      <c r="M780" s="7" t="b">
        <f aca="false">FALSE()</f>
        <v>0</v>
      </c>
      <c r="N780" s="5" t="n">
        <f aca="false">+L780/E780-1</f>
        <v>0.0249999999999999</v>
      </c>
    </row>
    <row r="781" customFormat="false" ht="13.8" hidden="false" customHeight="false" outlineLevel="0" collapsed="false">
      <c r="A781" s="3" t="n">
        <v>779</v>
      </c>
      <c r="B781" s="6" t="s">
        <v>98</v>
      </c>
      <c r="C781" s="6" t="s">
        <v>105</v>
      </c>
      <c r="D781" s="6" t="n">
        <v>120</v>
      </c>
      <c r="E781" s="6" t="n">
        <v>40</v>
      </c>
      <c r="F781" s="6" t="s">
        <v>16</v>
      </c>
      <c r="G781" s="6" t="s">
        <v>17</v>
      </c>
      <c r="H781" s="6" t="n">
        <v>50</v>
      </c>
      <c r="I781" s="6" t="n">
        <v>60</v>
      </c>
      <c r="J781" s="1" t="n">
        <v>60.2423291759988</v>
      </c>
      <c r="K781" s="1" t="n">
        <f aca="false">MIN(60,J781)</f>
        <v>60</v>
      </c>
      <c r="L781" s="6" t="n">
        <v>41</v>
      </c>
      <c r="M781" s="7" t="b">
        <f aca="false">FALSE()</f>
        <v>0</v>
      </c>
      <c r="N781" s="5" t="n">
        <f aca="false">+L781/E781-1</f>
        <v>0.0249999999999999</v>
      </c>
    </row>
    <row r="782" customFormat="false" ht="13.8" hidden="false" customHeight="false" outlineLevel="0" collapsed="false">
      <c r="A782" s="3" t="n">
        <v>780</v>
      </c>
      <c r="B782" s="6" t="s">
        <v>98</v>
      </c>
      <c r="C782" s="6" t="s">
        <v>105</v>
      </c>
      <c r="D782" s="6" t="n">
        <v>120</v>
      </c>
      <c r="E782" s="6" t="n">
        <v>40</v>
      </c>
      <c r="F782" s="6" t="s">
        <v>16</v>
      </c>
      <c r="G782" s="6" t="s">
        <v>18</v>
      </c>
      <c r="H782" s="6" t="n">
        <v>10</v>
      </c>
      <c r="I782" s="6" t="n">
        <v>60</v>
      </c>
      <c r="J782" s="1" t="n">
        <v>60.0300948399999</v>
      </c>
      <c r="K782" s="1" t="n">
        <f aca="false">MIN(60,J782)</f>
        <v>60</v>
      </c>
      <c r="L782" s="6" t="n">
        <v>41</v>
      </c>
      <c r="M782" s="7" t="b">
        <f aca="false">FALSE()</f>
        <v>0</v>
      </c>
      <c r="N782" s="5" t="n">
        <f aca="false">+L782/E782-1</f>
        <v>0.0249999999999999</v>
      </c>
    </row>
    <row r="783" customFormat="false" ht="13.8" hidden="false" customHeight="false" outlineLevel="0" collapsed="false">
      <c r="A783" s="3" t="n">
        <v>781</v>
      </c>
      <c r="B783" s="6" t="s">
        <v>98</v>
      </c>
      <c r="C783" s="6" t="s">
        <v>105</v>
      </c>
      <c r="D783" s="6" t="n">
        <v>120</v>
      </c>
      <c r="E783" s="6" t="n">
        <v>40</v>
      </c>
      <c r="F783" s="6" t="s">
        <v>16</v>
      </c>
      <c r="G783" s="6" t="s">
        <v>18</v>
      </c>
      <c r="H783" s="6" t="n">
        <v>20</v>
      </c>
      <c r="I783" s="6" t="n">
        <v>60</v>
      </c>
      <c r="J783" s="1" t="n">
        <v>60.0989529719991</v>
      </c>
      <c r="K783" s="1" t="n">
        <f aca="false">MIN(60,J783)</f>
        <v>60</v>
      </c>
      <c r="L783" s="6" t="n">
        <v>41</v>
      </c>
      <c r="M783" s="7" t="b">
        <f aca="false">FALSE()</f>
        <v>0</v>
      </c>
      <c r="N783" s="5" t="n">
        <f aca="false">+L783/E783-1</f>
        <v>0.0249999999999999</v>
      </c>
    </row>
    <row r="784" customFormat="false" ht="13.8" hidden="false" customHeight="false" outlineLevel="0" collapsed="false">
      <c r="A784" s="3" t="n">
        <v>782</v>
      </c>
      <c r="B784" s="6" t="s">
        <v>98</v>
      </c>
      <c r="C784" s="6" t="s">
        <v>105</v>
      </c>
      <c r="D784" s="6" t="n">
        <v>120</v>
      </c>
      <c r="E784" s="6" t="n">
        <v>40</v>
      </c>
      <c r="F784" s="6" t="s">
        <v>16</v>
      </c>
      <c r="G784" s="6" t="s">
        <v>18</v>
      </c>
      <c r="H784" s="6" t="n">
        <v>50</v>
      </c>
      <c r="I784" s="6" t="n">
        <v>60</v>
      </c>
      <c r="J784" s="1" t="n">
        <v>60.7949813879968</v>
      </c>
      <c r="K784" s="1" t="n">
        <f aca="false">MIN(60,J784)</f>
        <v>60</v>
      </c>
      <c r="L784" s="6" t="n">
        <v>41</v>
      </c>
      <c r="M784" s="7" t="b">
        <f aca="false">FALSE()</f>
        <v>0</v>
      </c>
      <c r="N784" s="5" t="n">
        <f aca="false">+L784/E784-1</f>
        <v>0.0249999999999999</v>
      </c>
    </row>
    <row r="785" customFormat="false" ht="13.8" hidden="false" customHeight="false" outlineLevel="0" collapsed="false">
      <c r="A785" s="3" t="n">
        <v>783</v>
      </c>
      <c r="B785" s="6" t="s">
        <v>98</v>
      </c>
      <c r="C785" s="6" t="s">
        <v>106</v>
      </c>
      <c r="D785" s="6" t="n">
        <v>120</v>
      </c>
      <c r="E785" s="6" t="n">
        <v>40</v>
      </c>
      <c r="F785" s="6" t="s">
        <v>15</v>
      </c>
      <c r="H785" s="6" t="n">
        <v>10</v>
      </c>
      <c r="I785" s="6" t="n">
        <v>60</v>
      </c>
      <c r="J785" s="1" t="n">
        <v>60.2030471270009</v>
      </c>
      <c r="K785" s="1" t="n">
        <f aca="false">MIN(60,J785)</f>
        <v>60</v>
      </c>
      <c r="L785" s="6" t="n">
        <v>44</v>
      </c>
      <c r="M785" s="7" t="b">
        <f aca="false">FALSE()</f>
        <v>0</v>
      </c>
      <c r="N785" s="5" t="n">
        <f aca="false">+L785/E785-1</f>
        <v>0.1</v>
      </c>
    </row>
    <row r="786" customFormat="false" ht="13.8" hidden="false" customHeight="false" outlineLevel="0" collapsed="false">
      <c r="A786" s="3" t="n">
        <v>784</v>
      </c>
      <c r="B786" s="6" t="s">
        <v>98</v>
      </c>
      <c r="C786" s="6" t="s">
        <v>106</v>
      </c>
      <c r="D786" s="6" t="n">
        <v>120</v>
      </c>
      <c r="E786" s="6" t="n">
        <v>40</v>
      </c>
      <c r="F786" s="6" t="s">
        <v>15</v>
      </c>
      <c r="H786" s="6" t="n">
        <v>20</v>
      </c>
      <c r="I786" s="6" t="n">
        <v>60</v>
      </c>
      <c r="J786" s="1" t="n">
        <v>60.3799069239976</v>
      </c>
      <c r="K786" s="1" t="n">
        <f aca="false">MIN(60,J786)</f>
        <v>60</v>
      </c>
      <c r="L786" s="6" t="n">
        <v>44</v>
      </c>
      <c r="M786" s="7" t="b">
        <f aca="false">FALSE()</f>
        <v>0</v>
      </c>
      <c r="N786" s="5" t="n">
        <f aca="false">+L786/E786-1</f>
        <v>0.1</v>
      </c>
    </row>
    <row r="787" customFormat="false" ht="13.8" hidden="false" customHeight="false" outlineLevel="0" collapsed="false">
      <c r="A787" s="3" t="n">
        <v>785</v>
      </c>
      <c r="B787" s="6" t="s">
        <v>98</v>
      </c>
      <c r="C787" s="6" t="s">
        <v>106</v>
      </c>
      <c r="D787" s="6" t="n">
        <v>120</v>
      </c>
      <c r="E787" s="6" t="n">
        <v>40</v>
      </c>
      <c r="F787" s="6" t="s">
        <v>15</v>
      </c>
      <c r="H787" s="6" t="n">
        <v>50</v>
      </c>
      <c r="I787" s="6" t="n">
        <v>60</v>
      </c>
      <c r="J787" s="1" t="n">
        <v>60.429097753</v>
      </c>
      <c r="K787" s="1" t="n">
        <f aca="false">MIN(60,J787)</f>
        <v>60</v>
      </c>
      <c r="L787" s="6" t="n">
        <v>44</v>
      </c>
      <c r="M787" s="7" t="b">
        <f aca="false">FALSE()</f>
        <v>0</v>
      </c>
      <c r="N787" s="5" t="n">
        <f aca="false">+L787/E787-1</f>
        <v>0.1</v>
      </c>
    </row>
    <row r="788" customFormat="false" ht="13.8" hidden="false" customHeight="false" outlineLevel="0" collapsed="false">
      <c r="A788" s="3" t="n">
        <v>786</v>
      </c>
      <c r="B788" s="6" t="s">
        <v>98</v>
      </c>
      <c r="C788" s="6" t="s">
        <v>106</v>
      </c>
      <c r="D788" s="6" t="n">
        <v>120</v>
      </c>
      <c r="E788" s="6" t="n">
        <v>40</v>
      </c>
      <c r="F788" s="6" t="s">
        <v>16</v>
      </c>
      <c r="G788" s="6" t="s">
        <v>17</v>
      </c>
      <c r="H788" s="6" t="n">
        <v>10</v>
      </c>
      <c r="I788" s="6" t="n">
        <v>60</v>
      </c>
      <c r="J788" s="1" t="n">
        <v>60.1583853750017</v>
      </c>
      <c r="K788" s="1" t="n">
        <f aca="false">MIN(60,J788)</f>
        <v>60</v>
      </c>
      <c r="L788" s="6" t="n">
        <v>41</v>
      </c>
      <c r="M788" s="7" t="b">
        <f aca="false">FALSE()</f>
        <v>0</v>
      </c>
      <c r="N788" s="5" t="n">
        <f aca="false">+L788/E788-1</f>
        <v>0.0249999999999999</v>
      </c>
    </row>
    <row r="789" customFormat="false" ht="13.8" hidden="false" customHeight="false" outlineLevel="0" collapsed="false">
      <c r="A789" s="3" t="n">
        <v>787</v>
      </c>
      <c r="B789" s="6" t="s">
        <v>98</v>
      </c>
      <c r="C789" s="6" t="s">
        <v>106</v>
      </c>
      <c r="D789" s="6" t="n">
        <v>120</v>
      </c>
      <c r="E789" s="6" t="n">
        <v>40</v>
      </c>
      <c r="F789" s="6" t="s">
        <v>16</v>
      </c>
      <c r="G789" s="6" t="s">
        <v>17</v>
      </c>
      <c r="H789" s="6" t="n">
        <v>20</v>
      </c>
      <c r="I789" s="6" t="n">
        <v>60</v>
      </c>
      <c r="J789" s="1" t="n">
        <v>60.0358592189987</v>
      </c>
      <c r="K789" s="1" t="n">
        <f aca="false">MIN(60,J789)</f>
        <v>60</v>
      </c>
      <c r="L789" s="6" t="n">
        <v>41</v>
      </c>
      <c r="M789" s="7" t="b">
        <f aca="false">FALSE()</f>
        <v>0</v>
      </c>
      <c r="N789" s="5" t="n">
        <f aca="false">+L789/E789-1</f>
        <v>0.0249999999999999</v>
      </c>
    </row>
    <row r="790" customFormat="false" ht="13.8" hidden="false" customHeight="false" outlineLevel="0" collapsed="false">
      <c r="A790" s="3" t="n">
        <v>788</v>
      </c>
      <c r="B790" s="6" t="s">
        <v>98</v>
      </c>
      <c r="C790" s="6" t="s">
        <v>106</v>
      </c>
      <c r="D790" s="6" t="n">
        <v>120</v>
      </c>
      <c r="E790" s="6" t="n">
        <v>40</v>
      </c>
      <c r="F790" s="6" t="s">
        <v>16</v>
      </c>
      <c r="G790" s="6" t="s">
        <v>17</v>
      </c>
      <c r="H790" s="6" t="n">
        <v>50</v>
      </c>
      <c r="I790" s="6" t="n">
        <v>60</v>
      </c>
      <c r="J790" s="1" t="n">
        <v>60.1413231420011</v>
      </c>
      <c r="K790" s="1" t="n">
        <f aca="false">MIN(60,J790)</f>
        <v>60</v>
      </c>
      <c r="L790" s="6" t="n">
        <v>41</v>
      </c>
      <c r="M790" s="7" t="b">
        <f aca="false">FALSE()</f>
        <v>0</v>
      </c>
      <c r="N790" s="5" t="n">
        <f aca="false">+L790/E790-1</f>
        <v>0.0249999999999999</v>
      </c>
    </row>
    <row r="791" customFormat="false" ht="13.8" hidden="false" customHeight="false" outlineLevel="0" collapsed="false">
      <c r="A791" s="3" t="n">
        <v>789</v>
      </c>
      <c r="B791" s="6" t="s">
        <v>98</v>
      </c>
      <c r="C791" s="6" t="s">
        <v>106</v>
      </c>
      <c r="D791" s="6" t="n">
        <v>120</v>
      </c>
      <c r="E791" s="6" t="n">
        <v>40</v>
      </c>
      <c r="F791" s="6" t="s">
        <v>16</v>
      </c>
      <c r="G791" s="6" t="s">
        <v>18</v>
      </c>
      <c r="H791" s="6" t="n">
        <v>10</v>
      </c>
      <c r="I791" s="6" t="n">
        <v>60</v>
      </c>
      <c r="J791" s="1" t="n">
        <v>60.0190516479997</v>
      </c>
      <c r="K791" s="1" t="n">
        <f aca="false">MIN(60,J791)</f>
        <v>60</v>
      </c>
      <c r="L791" s="6" t="n">
        <v>41</v>
      </c>
      <c r="M791" s="7" t="b">
        <f aca="false">FALSE()</f>
        <v>0</v>
      </c>
      <c r="N791" s="5" t="n">
        <f aca="false">+L791/E791-1</f>
        <v>0.0249999999999999</v>
      </c>
    </row>
    <row r="792" customFormat="false" ht="13.8" hidden="false" customHeight="false" outlineLevel="0" collapsed="false">
      <c r="A792" s="3" t="n">
        <v>790</v>
      </c>
      <c r="B792" s="6" t="s">
        <v>98</v>
      </c>
      <c r="C792" s="6" t="s">
        <v>106</v>
      </c>
      <c r="D792" s="6" t="n">
        <v>120</v>
      </c>
      <c r="E792" s="6" t="n">
        <v>40</v>
      </c>
      <c r="F792" s="6" t="s">
        <v>16</v>
      </c>
      <c r="G792" s="6" t="s">
        <v>18</v>
      </c>
      <c r="H792" s="6" t="n">
        <v>20</v>
      </c>
      <c r="I792" s="6" t="n">
        <v>60</v>
      </c>
      <c r="J792" s="1" t="n">
        <v>60.1802315169989</v>
      </c>
      <c r="K792" s="1" t="n">
        <f aca="false">MIN(60,J792)</f>
        <v>60</v>
      </c>
      <c r="L792" s="6" t="n">
        <v>41</v>
      </c>
      <c r="M792" s="7" t="b">
        <f aca="false">FALSE()</f>
        <v>0</v>
      </c>
      <c r="N792" s="5" t="n">
        <f aca="false">+L792/E792-1</f>
        <v>0.0249999999999999</v>
      </c>
    </row>
    <row r="793" customFormat="false" ht="13.8" hidden="false" customHeight="false" outlineLevel="0" collapsed="false">
      <c r="A793" s="3" t="n">
        <v>791</v>
      </c>
      <c r="B793" s="6" t="s">
        <v>98</v>
      </c>
      <c r="C793" s="6" t="s">
        <v>106</v>
      </c>
      <c r="D793" s="6" t="n">
        <v>120</v>
      </c>
      <c r="E793" s="6" t="n">
        <v>40</v>
      </c>
      <c r="F793" s="6" t="s">
        <v>16</v>
      </c>
      <c r="G793" s="6" t="s">
        <v>18</v>
      </c>
      <c r="H793" s="6" t="n">
        <v>50</v>
      </c>
      <c r="I793" s="6" t="n">
        <v>60</v>
      </c>
      <c r="J793" s="1" t="n">
        <v>60.1137207309985</v>
      </c>
      <c r="K793" s="1" t="n">
        <f aca="false">MIN(60,J793)</f>
        <v>60</v>
      </c>
      <c r="L793" s="6" t="n">
        <v>41</v>
      </c>
      <c r="M793" s="7" t="b">
        <f aca="false">FALSE()</f>
        <v>0</v>
      </c>
      <c r="N793" s="5" t="n">
        <f aca="false">+L793/E793-1</f>
        <v>0.0249999999999999</v>
      </c>
    </row>
    <row r="794" customFormat="false" ht="13.8" hidden="false" customHeight="false" outlineLevel="0" collapsed="false">
      <c r="A794" s="3" t="n">
        <v>792</v>
      </c>
      <c r="B794" s="6" t="s">
        <v>98</v>
      </c>
      <c r="C794" s="6" t="s">
        <v>107</v>
      </c>
      <c r="D794" s="6" t="n">
        <v>60</v>
      </c>
      <c r="E794" s="6" t="n">
        <v>20</v>
      </c>
      <c r="F794" s="6" t="s">
        <v>15</v>
      </c>
      <c r="H794" s="6" t="n">
        <v>10</v>
      </c>
      <c r="I794" s="6" t="n">
        <v>60</v>
      </c>
      <c r="J794" s="1" t="n">
        <v>60.0250130980021</v>
      </c>
      <c r="K794" s="1" t="n">
        <f aca="false">MIN(60,J794)</f>
        <v>60</v>
      </c>
      <c r="L794" s="6" t="n">
        <v>21</v>
      </c>
      <c r="M794" s="7" t="b">
        <f aca="false">FALSE()</f>
        <v>0</v>
      </c>
      <c r="N794" s="5" t="n">
        <f aca="false">+L794/E794-1</f>
        <v>0.05</v>
      </c>
    </row>
    <row r="795" customFormat="false" ht="13.8" hidden="false" customHeight="false" outlineLevel="0" collapsed="false">
      <c r="A795" s="3" t="n">
        <v>793</v>
      </c>
      <c r="B795" s="6" t="s">
        <v>98</v>
      </c>
      <c r="C795" s="6" t="s">
        <v>107</v>
      </c>
      <c r="D795" s="6" t="n">
        <v>60</v>
      </c>
      <c r="E795" s="6" t="n">
        <v>20</v>
      </c>
      <c r="F795" s="6" t="s">
        <v>15</v>
      </c>
      <c r="H795" s="6" t="n">
        <v>20</v>
      </c>
      <c r="I795" s="6" t="n">
        <v>60</v>
      </c>
      <c r="J795" s="1" t="n">
        <v>60.0676424189987</v>
      </c>
      <c r="K795" s="1" t="n">
        <f aca="false">MIN(60,J795)</f>
        <v>60</v>
      </c>
      <c r="L795" s="6" t="n">
        <v>21</v>
      </c>
      <c r="M795" s="7" t="b">
        <f aca="false">FALSE()</f>
        <v>0</v>
      </c>
      <c r="N795" s="5" t="n">
        <f aca="false">+L795/E795-1</f>
        <v>0.05</v>
      </c>
    </row>
    <row r="796" customFormat="false" ht="13.8" hidden="false" customHeight="false" outlineLevel="0" collapsed="false">
      <c r="A796" s="3" t="n">
        <v>794</v>
      </c>
      <c r="B796" s="6" t="s">
        <v>98</v>
      </c>
      <c r="C796" s="6" t="s">
        <v>107</v>
      </c>
      <c r="D796" s="6" t="n">
        <v>60</v>
      </c>
      <c r="E796" s="6" t="n">
        <v>20</v>
      </c>
      <c r="F796" s="6" t="s">
        <v>15</v>
      </c>
      <c r="H796" s="6" t="n">
        <v>50</v>
      </c>
      <c r="I796" s="6" t="n">
        <v>60</v>
      </c>
      <c r="J796" s="1" t="n">
        <v>60.2663766929982</v>
      </c>
      <c r="K796" s="1" t="n">
        <f aca="false">MIN(60,J796)</f>
        <v>60</v>
      </c>
      <c r="L796" s="6" t="n">
        <v>21</v>
      </c>
      <c r="M796" s="7" t="b">
        <f aca="false">FALSE()</f>
        <v>0</v>
      </c>
      <c r="N796" s="5" t="n">
        <f aca="false">+L796/E796-1</f>
        <v>0.05</v>
      </c>
    </row>
    <row r="797" customFormat="false" ht="13.8" hidden="false" customHeight="false" outlineLevel="0" collapsed="false">
      <c r="A797" s="3" t="n">
        <v>795</v>
      </c>
      <c r="B797" s="6" t="s">
        <v>98</v>
      </c>
      <c r="C797" s="6" t="s">
        <v>107</v>
      </c>
      <c r="D797" s="6" t="n">
        <v>60</v>
      </c>
      <c r="E797" s="6" t="n">
        <v>20</v>
      </c>
      <c r="F797" s="6" t="s">
        <v>16</v>
      </c>
      <c r="G797" s="6" t="s">
        <v>17</v>
      </c>
      <c r="H797" s="6" t="n">
        <v>10</v>
      </c>
      <c r="I797" s="6" t="n">
        <v>60</v>
      </c>
      <c r="J797" s="1" t="n">
        <v>60.0387735840013</v>
      </c>
      <c r="K797" s="1" t="n">
        <f aca="false">MIN(60,J797)</f>
        <v>60</v>
      </c>
      <c r="L797" s="6" t="n">
        <v>21</v>
      </c>
      <c r="M797" s="7" t="b">
        <f aca="false">FALSE()</f>
        <v>0</v>
      </c>
      <c r="N797" s="5" t="n">
        <f aca="false">+L797/E797-1</f>
        <v>0.05</v>
      </c>
    </row>
    <row r="798" customFormat="false" ht="13.8" hidden="false" customHeight="false" outlineLevel="0" collapsed="false">
      <c r="A798" s="3" t="n">
        <v>796</v>
      </c>
      <c r="B798" s="6" t="s">
        <v>98</v>
      </c>
      <c r="C798" s="6" t="s">
        <v>107</v>
      </c>
      <c r="D798" s="6" t="n">
        <v>60</v>
      </c>
      <c r="E798" s="6" t="n">
        <v>20</v>
      </c>
      <c r="F798" s="6" t="s">
        <v>16</v>
      </c>
      <c r="G798" s="6" t="s">
        <v>17</v>
      </c>
      <c r="H798" s="6" t="n">
        <v>20</v>
      </c>
      <c r="I798" s="6" t="n">
        <v>60</v>
      </c>
      <c r="J798" s="1" t="n">
        <v>60.0394327059985</v>
      </c>
      <c r="K798" s="1" t="n">
        <f aca="false">MIN(60,J798)</f>
        <v>60</v>
      </c>
      <c r="L798" s="6" t="n">
        <v>21</v>
      </c>
      <c r="M798" s="7" t="b">
        <f aca="false">FALSE()</f>
        <v>0</v>
      </c>
      <c r="N798" s="5" t="n">
        <f aca="false">+L798/E798-1</f>
        <v>0.05</v>
      </c>
    </row>
    <row r="799" customFormat="false" ht="13.8" hidden="false" customHeight="false" outlineLevel="0" collapsed="false">
      <c r="A799" s="3" t="n">
        <v>797</v>
      </c>
      <c r="B799" s="6" t="s">
        <v>98</v>
      </c>
      <c r="C799" s="6" t="s">
        <v>107</v>
      </c>
      <c r="D799" s="6" t="n">
        <v>60</v>
      </c>
      <c r="E799" s="6" t="n">
        <v>20</v>
      </c>
      <c r="F799" s="6" t="s">
        <v>16</v>
      </c>
      <c r="G799" s="6" t="s">
        <v>17</v>
      </c>
      <c r="H799" s="6" t="n">
        <v>50</v>
      </c>
      <c r="I799" s="6" t="n">
        <v>60</v>
      </c>
      <c r="J799" s="1" t="n">
        <v>60.2179530920003</v>
      </c>
      <c r="K799" s="1" t="n">
        <f aca="false">MIN(60,J799)</f>
        <v>60</v>
      </c>
      <c r="L799" s="6" t="n">
        <v>21</v>
      </c>
      <c r="M799" s="7" t="b">
        <f aca="false">FALSE()</f>
        <v>0</v>
      </c>
      <c r="N799" s="5" t="n">
        <f aca="false">+L799/E799-1</f>
        <v>0.05</v>
      </c>
    </row>
    <row r="800" customFormat="false" ht="13.8" hidden="false" customHeight="false" outlineLevel="0" collapsed="false">
      <c r="A800" s="3" t="n">
        <v>798</v>
      </c>
      <c r="B800" s="6" t="s">
        <v>98</v>
      </c>
      <c r="C800" s="6" t="s">
        <v>107</v>
      </c>
      <c r="D800" s="6" t="n">
        <v>60</v>
      </c>
      <c r="E800" s="6" t="n">
        <v>20</v>
      </c>
      <c r="F800" s="6" t="s">
        <v>16</v>
      </c>
      <c r="G800" s="6" t="s">
        <v>18</v>
      </c>
      <c r="H800" s="6" t="n">
        <v>10</v>
      </c>
      <c r="I800" s="6" t="n">
        <v>60</v>
      </c>
      <c r="J800" s="1" t="n">
        <v>60.022325345999</v>
      </c>
      <c r="K800" s="1" t="n">
        <f aca="false">MIN(60,J800)</f>
        <v>60</v>
      </c>
      <c r="L800" s="6" t="n">
        <v>21</v>
      </c>
      <c r="M800" s="7" t="b">
        <f aca="false">FALSE()</f>
        <v>0</v>
      </c>
      <c r="N800" s="5" t="n">
        <f aca="false">+L800/E800-1</f>
        <v>0.05</v>
      </c>
    </row>
    <row r="801" customFormat="false" ht="13.8" hidden="false" customHeight="false" outlineLevel="0" collapsed="false">
      <c r="A801" s="3" t="n">
        <v>799</v>
      </c>
      <c r="B801" s="6" t="s">
        <v>98</v>
      </c>
      <c r="C801" s="6" t="s">
        <v>107</v>
      </c>
      <c r="D801" s="6" t="n">
        <v>60</v>
      </c>
      <c r="E801" s="6" t="n">
        <v>20</v>
      </c>
      <c r="F801" s="6" t="s">
        <v>16</v>
      </c>
      <c r="G801" s="6" t="s">
        <v>18</v>
      </c>
      <c r="H801" s="6" t="n">
        <v>20</v>
      </c>
      <c r="I801" s="6" t="n">
        <v>60</v>
      </c>
      <c r="J801" s="1" t="n">
        <v>60.0303829450022</v>
      </c>
      <c r="K801" s="1" t="n">
        <f aca="false">MIN(60,J801)</f>
        <v>60</v>
      </c>
      <c r="L801" s="6" t="n">
        <v>21</v>
      </c>
      <c r="M801" s="7" t="b">
        <f aca="false">FALSE()</f>
        <v>0</v>
      </c>
      <c r="N801" s="5" t="n">
        <f aca="false">+L801/E801-1</f>
        <v>0.05</v>
      </c>
    </row>
    <row r="802" customFormat="false" ht="13.8" hidden="false" customHeight="false" outlineLevel="0" collapsed="false">
      <c r="A802" s="3" t="n">
        <v>800</v>
      </c>
      <c r="B802" s="6" t="s">
        <v>98</v>
      </c>
      <c r="C802" s="6" t="s">
        <v>107</v>
      </c>
      <c r="D802" s="6" t="n">
        <v>60</v>
      </c>
      <c r="E802" s="6" t="n">
        <v>20</v>
      </c>
      <c r="F802" s="6" t="s">
        <v>16</v>
      </c>
      <c r="G802" s="6" t="s">
        <v>18</v>
      </c>
      <c r="H802" s="6" t="n">
        <v>50</v>
      </c>
      <c r="I802" s="6" t="n">
        <v>60</v>
      </c>
      <c r="J802" s="1" t="n">
        <v>60.0424682909979</v>
      </c>
      <c r="K802" s="1" t="n">
        <f aca="false">MIN(60,J802)</f>
        <v>60</v>
      </c>
      <c r="L802" s="6" t="n">
        <v>21</v>
      </c>
      <c r="M802" s="7" t="b">
        <f aca="false">FALSE()</f>
        <v>0</v>
      </c>
      <c r="N802" s="5" t="n">
        <f aca="false">+L802/E802-1</f>
        <v>0.05</v>
      </c>
    </row>
    <row r="803" customFormat="false" ht="13.8" hidden="false" customHeight="false" outlineLevel="0" collapsed="false">
      <c r="A803" s="3" t="n">
        <v>801</v>
      </c>
      <c r="B803" s="6" t="s">
        <v>98</v>
      </c>
      <c r="C803" s="6" t="s">
        <v>108</v>
      </c>
      <c r="D803" s="6" t="n">
        <v>120</v>
      </c>
      <c r="E803" s="6" t="n">
        <v>40</v>
      </c>
      <c r="F803" s="6" t="s">
        <v>15</v>
      </c>
      <c r="H803" s="6" t="n">
        <v>10</v>
      </c>
      <c r="I803" s="6" t="n">
        <v>60</v>
      </c>
      <c r="J803" s="1" t="n">
        <v>60.0199369969996</v>
      </c>
      <c r="K803" s="1" t="n">
        <f aca="false">MIN(60,J803)</f>
        <v>60</v>
      </c>
      <c r="L803" s="6" t="n">
        <v>42</v>
      </c>
      <c r="M803" s="7" t="b">
        <f aca="false">FALSE()</f>
        <v>0</v>
      </c>
      <c r="N803" s="5" t="n">
        <f aca="false">+L803/E803-1</f>
        <v>0.05</v>
      </c>
    </row>
    <row r="804" customFormat="false" ht="13.8" hidden="false" customHeight="false" outlineLevel="0" collapsed="false">
      <c r="A804" s="3" t="n">
        <v>802</v>
      </c>
      <c r="B804" s="6" t="s">
        <v>98</v>
      </c>
      <c r="C804" s="6" t="s">
        <v>108</v>
      </c>
      <c r="D804" s="6" t="n">
        <v>120</v>
      </c>
      <c r="E804" s="6" t="n">
        <v>40</v>
      </c>
      <c r="F804" s="6" t="s">
        <v>15</v>
      </c>
      <c r="H804" s="6" t="n">
        <v>20</v>
      </c>
      <c r="I804" s="6" t="n">
        <v>60</v>
      </c>
      <c r="J804" s="1" t="n">
        <v>60.3580039049993</v>
      </c>
      <c r="K804" s="1" t="n">
        <f aca="false">MIN(60,J804)</f>
        <v>60</v>
      </c>
      <c r="L804" s="6" t="n">
        <v>43</v>
      </c>
      <c r="M804" s="7" t="b">
        <f aca="false">FALSE()</f>
        <v>0</v>
      </c>
      <c r="N804" s="5" t="n">
        <f aca="false">+L804/E804-1</f>
        <v>0.075</v>
      </c>
    </row>
    <row r="805" customFormat="false" ht="13.8" hidden="false" customHeight="false" outlineLevel="0" collapsed="false">
      <c r="A805" s="3" t="n">
        <v>803</v>
      </c>
      <c r="B805" s="6" t="s">
        <v>98</v>
      </c>
      <c r="C805" s="6" t="s">
        <v>108</v>
      </c>
      <c r="D805" s="6" t="n">
        <v>120</v>
      </c>
      <c r="E805" s="6" t="n">
        <v>40</v>
      </c>
      <c r="F805" s="6" t="s">
        <v>15</v>
      </c>
      <c r="H805" s="6" t="n">
        <v>50</v>
      </c>
      <c r="I805" s="6" t="n">
        <v>60</v>
      </c>
      <c r="J805" s="1" t="n">
        <v>60.400261144001</v>
      </c>
      <c r="K805" s="1" t="n">
        <f aca="false">MIN(60,J805)</f>
        <v>60</v>
      </c>
      <c r="L805" s="6" t="n">
        <v>44</v>
      </c>
      <c r="M805" s="7" t="b">
        <f aca="false">FALSE()</f>
        <v>0</v>
      </c>
      <c r="N805" s="5" t="n">
        <f aca="false">+L805/E805-1</f>
        <v>0.1</v>
      </c>
    </row>
    <row r="806" customFormat="false" ht="13.8" hidden="false" customHeight="false" outlineLevel="0" collapsed="false">
      <c r="A806" s="3" t="n">
        <v>804</v>
      </c>
      <c r="B806" s="6" t="s">
        <v>98</v>
      </c>
      <c r="C806" s="6" t="s">
        <v>108</v>
      </c>
      <c r="D806" s="6" t="n">
        <v>120</v>
      </c>
      <c r="E806" s="6" t="n">
        <v>40</v>
      </c>
      <c r="F806" s="6" t="s">
        <v>16</v>
      </c>
      <c r="G806" s="6" t="s">
        <v>17</v>
      </c>
      <c r="H806" s="6" t="n">
        <v>10</v>
      </c>
      <c r="I806" s="6" t="n">
        <v>60</v>
      </c>
      <c r="J806" s="1" t="n">
        <v>60.045677887003</v>
      </c>
      <c r="K806" s="1" t="n">
        <f aca="false">MIN(60,J806)</f>
        <v>60</v>
      </c>
      <c r="L806" s="6" t="n">
        <v>41</v>
      </c>
      <c r="M806" s="7" t="b">
        <f aca="false">FALSE()</f>
        <v>0</v>
      </c>
      <c r="N806" s="5" t="n">
        <f aca="false">+L806/E806-1</f>
        <v>0.0249999999999999</v>
      </c>
    </row>
    <row r="807" customFormat="false" ht="13.8" hidden="false" customHeight="false" outlineLevel="0" collapsed="false">
      <c r="A807" s="3" t="n">
        <v>805</v>
      </c>
      <c r="B807" s="6" t="s">
        <v>98</v>
      </c>
      <c r="C807" s="6" t="s">
        <v>108</v>
      </c>
      <c r="D807" s="6" t="n">
        <v>120</v>
      </c>
      <c r="E807" s="6" t="n">
        <v>40</v>
      </c>
      <c r="F807" s="6" t="s">
        <v>16</v>
      </c>
      <c r="G807" s="6" t="s">
        <v>17</v>
      </c>
      <c r="H807" s="6" t="n">
        <v>20</v>
      </c>
      <c r="I807" s="6" t="n">
        <v>60</v>
      </c>
      <c r="J807" s="1" t="n">
        <v>60.1726365120012</v>
      </c>
      <c r="K807" s="1" t="n">
        <f aca="false">MIN(60,J807)</f>
        <v>60</v>
      </c>
      <c r="L807" s="6" t="n">
        <v>41</v>
      </c>
      <c r="M807" s="7" t="b">
        <f aca="false">FALSE()</f>
        <v>0</v>
      </c>
      <c r="N807" s="5" t="n">
        <f aca="false">+L807/E807-1</f>
        <v>0.0249999999999999</v>
      </c>
    </row>
    <row r="808" customFormat="false" ht="13.8" hidden="false" customHeight="false" outlineLevel="0" collapsed="false">
      <c r="A808" s="3" t="n">
        <v>806</v>
      </c>
      <c r="B808" s="6" t="s">
        <v>98</v>
      </c>
      <c r="C808" s="6" t="s">
        <v>108</v>
      </c>
      <c r="D808" s="6" t="n">
        <v>120</v>
      </c>
      <c r="E808" s="6" t="n">
        <v>40</v>
      </c>
      <c r="F808" s="6" t="s">
        <v>16</v>
      </c>
      <c r="G808" s="6" t="s">
        <v>17</v>
      </c>
      <c r="H808" s="6" t="n">
        <v>50</v>
      </c>
      <c r="I808" s="6" t="n">
        <v>60</v>
      </c>
      <c r="J808" s="1" t="n">
        <v>60.6755485799986</v>
      </c>
      <c r="K808" s="1" t="n">
        <f aca="false">MIN(60,J808)</f>
        <v>60</v>
      </c>
      <c r="L808" s="6" t="n">
        <v>41</v>
      </c>
      <c r="M808" s="7" t="b">
        <f aca="false">FALSE()</f>
        <v>0</v>
      </c>
      <c r="N808" s="5" t="n">
        <f aca="false">+L808/E808-1</f>
        <v>0.0249999999999999</v>
      </c>
    </row>
    <row r="809" customFormat="false" ht="13.8" hidden="false" customHeight="false" outlineLevel="0" collapsed="false">
      <c r="A809" s="3" t="n">
        <v>807</v>
      </c>
      <c r="B809" s="6" t="s">
        <v>98</v>
      </c>
      <c r="C809" s="6" t="s">
        <v>108</v>
      </c>
      <c r="D809" s="6" t="n">
        <v>120</v>
      </c>
      <c r="E809" s="6" t="n">
        <v>40</v>
      </c>
      <c r="F809" s="6" t="s">
        <v>16</v>
      </c>
      <c r="G809" s="6" t="s">
        <v>18</v>
      </c>
      <c r="H809" s="6" t="n">
        <v>10</v>
      </c>
      <c r="I809" s="6" t="n">
        <v>60</v>
      </c>
      <c r="J809" s="1" t="n">
        <v>60.0391864920021</v>
      </c>
      <c r="K809" s="1" t="n">
        <f aca="false">MIN(60,J809)</f>
        <v>60</v>
      </c>
      <c r="L809" s="6" t="n">
        <v>41</v>
      </c>
      <c r="M809" s="7" t="b">
        <f aca="false">FALSE()</f>
        <v>0</v>
      </c>
      <c r="N809" s="5" t="n">
        <f aca="false">+L809/E809-1</f>
        <v>0.0249999999999999</v>
      </c>
    </row>
    <row r="810" customFormat="false" ht="13.8" hidden="false" customHeight="false" outlineLevel="0" collapsed="false">
      <c r="A810" s="3" t="n">
        <v>808</v>
      </c>
      <c r="B810" s="6" t="s">
        <v>98</v>
      </c>
      <c r="C810" s="6" t="s">
        <v>108</v>
      </c>
      <c r="D810" s="6" t="n">
        <v>120</v>
      </c>
      <c r="E810" s="6" t="n">
        <v>40</v>
      </c>
      <c r="F810" s="6" t="s">
        <v>16</v>
      </c>
      <c r="G810" s="6" t="s">
        <v>18</v>
      </c>
      <c r="H810" s="6" t="n">
        <v>20</v>
      </c>
      <c r="I810" s="6" t="n">
        <v>60</v>
      </c>
      <c r="J810" s="1" t="n">
        <v>60.1769458889976</v>
      </c>
      <c r="K810" s="1" t="n">
        <f aca="false">MIN(60,J810)</f>
        <v>60</v>
      </c>
      <c r="L810" s="6" t="n">
        <v>41</v>
      </c>
      <c r="M810" s="7" t="b">
        <f aca="false">FALSE()</f>
        <v>0</v>
      </c>
      <c r="N810" s="5" t="n">
        <f aca="false">+L810/E810-1</f>
        <v>0.0249999999999999</v>
      </c>
    </row>
    <row r="811" customFormat="false" ht="13.8" hidden="false" customHeight="false" outlineLevel="0" collapsed="false">
      <c r="A811" s="3" t="n">
        <v>809</v>
      </c>
      <c r="B811" s="6" t="s">
        <v>98</v>
      </c>
      <c r="C811" s="6" t="s">
        <v>108</v>
      </c>
      <c r="D811" s="6" t="n">
        <v>120</v>
      </c>
      <c r="E811" s="6" t="n">
        <v>40</v>
      </c>
      <c r="F811" s="6" t="s">
        <v>16</v>
      </c>
      <c r="G811" s="6" t="s">
        <v>18</v>
      </c>
      <c r="H811" s="6" t="n">
        <v>50</v>
      </c>
      <c r="I811" s="6" t="n">
        <v>60</v>
      </c>
      <c r="J811" s="1" t="n">
        <v>60.4812952760003</v>
      </c>
      <c r="K811" s="1" t="n">
        <f aca="false">MIN(60,J811)</f>
        <v>60</v>
      </c>
      <c r="L811" s="6" t="n">
        <v>41</v>
      </c>
      <c r="M811" s="7" t="b">
        <f aca="false">FALSE()</f>
        <v>0</v>
      </c>
      <c r="N811" s="5" t="n">
        <f aca="false">+L811/E811-1</f>
        <v>0.0249999999999999</v>
      </c>
    </row>
    <row r="812" customFormat="false" ht="13.8" hidden="false" customHeight="false" outlineLevel="0" collapsed="false">
      <c r="A812" s="3" t="n">
        <v>810</v>
      </c>
      <c r="B812" s="6" t="s">
        <v>98</v>
      </c>
      <c r="C812" s="6" t="s">
        <v>109</v>
      </c>
      <c r="D812" s="6" t="n">
        <v>120</v>
      </c>
      <c r="E812" s="6" t="n">
        <v>40</v>
      </c>
      <c r="F812" s="6" t="s">
        <v>15</v>
      </c>
      <c r="H812" s="6" t="n">
        <v>10</v>
      </c>
      <c r="I812" s="6" t="n">
        <v>60</v>
      </c>
      <c r="J812" s="1" t="n">
        <v>60.0437502509994</v>
      </c>
      <c r="K812" s="1" t="n">
        <f aca="false">MIN(60,J812)</f>
        <v>60</v>
      </c>
      <c r="L812" s="6" t="n">
        <v>42</v>
      </c>
      <c r="M812" s="7" t="b">
        <f aca="false">FALSE()</f>
        <v>0</v>
      </c>
      <c r="N812" s="5" t="n">
        <f aca="false">+L812/E812-1</f>
        <v>0.05</v>
      </c>
    </row>
    <row r="813" customFormat="false" ht="13.8" hidden="false" customHeight="false" outlineLevel="0" collapsed="false">
      <c r="A813" s="3" t="n">
        <v>811</v>
      </c>
      <c r="B813" s="6" t="s">
        <v>98</v>
      </c>
      <c r="C813" s="6" t="s">
        <v>109</v>
      </c>
      <c r="D813" s="6" t="n">
        <v>120</v>
      </c>
      <c r="E813" s="6" t="n">
        <v>40</v>
      </c>
      <c r="F813" s="6" t="s">
        <v>15</v>
      </c>
      <c r="H813" s="6" t="n">
        <v>20</v>
      </c>
      <c r="I813" s="6" t="n">
        <v>60</v>
      </c>
      <c r="J813" s="1" t="n">
        <v>60.2628946790028</v>
      </c>
      <c r="K813" s="1" t="n">
        <f aca="false">MIN(60,J813)</f>
        <v>60</v>
      </c>
      <c r="L813" s="6" t="n">
        <v>43</v>
      </c>
      <c r="M813" s="7" t="b">
        <f aca="false">FALSE()</f>
        <v>0</v>
      </c>
      <c r="N813" s="5" t="n">
        <f aca="false">+L813/E813-1</f>
        <v>0.075</v>
      </c>
    </row>
    <row r="814" customFormat="false" ht="13.8" hidden="false" customHeight="false" outlineLevel="0" collapsed="false">
      <c r="A814" s="3" t="n">
        <v>812</v>
      </c>
      <c r="B814" s="6" t="s">
        <v>98</v>
      </c>
      <c r="C814" s="6" t="s">
        <v>109</v>
      </c>
      <c r="D814" s="6" t="n">
        <v>120</v>
      </c>
      <c r="E814" s="6" t="n">
        <v>40</v>
      </c>
      <c r="F814" s="6" t="s">
        <v>15</v>
      </c>
      <c r="H814" s="6" t="n">
        <v>50</v>
      </c>
      <c r="I814" s="6" t="n">
        <v>60</v>
      </c>
      <c r="J814" s="1" t="n">
        <v>60.5476423979999</v>
      </c>
      <c r="K814" s="1" t="n">
        <f aca="false">MIN(60,J814)</f>
        <v>60</v>
      </c>
      <c r="L814" s="6" t="n">
        <v>42</v>
      </c>
      <c r="M814" s="7" t="b">
        <f aca="false">FALSE()</f>
        <v>0</v>
      </c>
      <c r="N814" s="5" t="n">
        <f aca="false">+L814/E814-1</f>
        <v>0.05</v>
      </c>
    </row>
    <row r="815" customFormat="false" ht="13.8" hidden="false" customHeight="false" outlineLevel="0" collapsed="false">
      <c r="A815" s="3" t="n">
        <v>813</v>
      </c>
      <c r="B815" s="6" t="s">
        <v>98</v>
      </c>
      <c r="C815" s="6" t="s">
        <v>109</v>
      </c>
      <c r="D815" s="6" t="n">
        <v>120</v>
      </c>
      <c r="E815" s="6" t="n">
        <v>40</v>
      </c>
      <c r="F815" s="6" t="s">
        <v>16</v>
      </c>
      <c r="G815" s="6" t="s">
        <v>17</v>
      </c>
      <c r="H815" s="6" t="n">
        <v>10</v>
      </c>
      <c r="I815" s="6" t="n">
        <v>60</v>
      </c>
      <c r="J815" s="1" t="n">
        <v>60.0151005530024</v>
      </c>
      <c r="K815" s="1" t="n">
        <f aca="false">MIN(60,J815)</f>
        <v>60</v>
      </c>
      <c r="L815" s="6" t="n">
        <v>41</v>
      </c>
      <c r="M815" s="7" t="b">
        <f aca="false">FALSE()</f>
        <v>0</v>
      </c>
      <c r="N815" s="5" t="n">
        <f aca="false">+L815/E815-1</f>
        <v>0.0249999999999999</v>
      </c>
    </row>
    <row r="816" customFormat="false" ht="13.8" hidden="false" customHeight="false" outlineLevel="0" collapsed="false">
      <c r="A816" s="3" t="n">
        <v>814</v>
      </c>
      <c r="B816" s="6" t="s">
        <v>98</v>
      </c>
      <c r="C816" s="6" t="s">
        <v>109</v>
      </c>
      <c r="D816" s="6" t="n">
        <v>120</v>
      </c>
      <c r="E816" s="6" t="n">
        <v>40</v>
      </c>
      <c r="F816" s="6" t="s">
        <v>16</v>
      </c>
      <c r="G816" s="6" t="s">
        <v>17</v>
      </c>
      <c r="H816" s="6" t="n">
        <v>20</v>
      </c>
      <c r="I816" s="6" t="n">
        <v>60</v>
      </c>
      <c r="J816" s="1" t="n">
        <v>60.1071397409978</v>
      </c>
      <c r="K816" s="1" t="n">
        <f aca="false">MIN(60,J816)</f>
        <v>60</v>
      </c>
      <c r="L816" s="6" t="n">
        <v>41</v>
      </c>
      <c r="M816" s="7" t="b">
        <f aca="false">FALSE()</f>
        <v>0</v>
      </c>
      <c r="N816" s="5" t="n">
        <f aca="false">+L816/E816-1</f>
        <v>0.0249999999999999</v>
      </c>
    </row>
    <row r="817" customFormat="false" ht="13.8" hidden="false" customHeight="false" outlineLevel="0" collapsed="false">
      <c r="A817" s="3" t="n">
        <v>815</v>
      </c>
      <c r="B817" s="6" t="s">
        <v>98</v>
      </c>
      <c r="C817" s="6" t="s">
        <v>109</v>
      </c>
      <c r="D817" s="6" t="n">
        <v>120</v>
      </c>
      <c r="E817" s="6" t="n">
        <v>40</v>
      </c>
      <c r="F817" s="6" t="s">
        <v>16</v>
      </c>
      <c r="G817" s="6" t="s">
        <v>17</v>
      </c>
      <c r="H817" s="6" t="n">
        <v>50</v>
      </c>
      <c r="I817" s="6" t="n">
        <v>60</v>
      </c>
      <c r="J817" s="1" t="n">
        <v>60.2123088289991</v>
      </c>
      <c r="K817" s="1" t="n">
        <f aca="false">MIN(60,J817)</f>
        <v>60</v>
      </c>
      <c r="L817" s="6" t="n">
        <v>41</v>
      </c>
      <c r="M817" s="7" t="b">
        <f aca="false">FALSE()</f>
        <v>0</v>
      </c>
      <c r="N817" s="5" t="n">
        <f aca="false">+L817/E817-1</f>
        <v>0.0249999999999999</v>
      </c>
    </row>
    <row r="818" customFormat="false" ht="13.8" hidden="false" customHeight="false" outlineLevel="0" collapsed="false">
      <c r="A818" s="3" t="n">
        <v>816</v>
      </c>
      <c r="B818" s="6" t="s">
        <v>98</v>
      </c>
      <c r="C818" s="6" t="s">
        <v>109</v>
      </c>
      <c r="D818" s="6" t="n">
        <v>120</v>
      </c>
      <c r="E818" s="6" t="n">
        <v>40</v>
      </c>
      <c r="F818" s="6" t="s">
        <v>16</v>
      </c>
      <c r="G818" s="6" t="s">
        <v>18</v>
      </c>
      <c r="H818" s="6" t="n">
        <v>10</v>
      </c>
      <c r="I818" s="6" t="n">
        <v>60</v>
      </c>
      <c r="J818" s="1" t="n">
        <v>60.013159598002</v>
      </c>
      <c r="K818" s="1" t="n">
        <f aca="false">MIN(60,J818)</f>
        <v>60</v>
      </c>
      <c r="L818" s="6" t="n">
        <v>41</v>
      </c>
      <c r="M818" s="7" t="b">
        <f aca="false">FALSE()</f>
        <v>0</v>
      </c>
      <c r="N818" s="5" t="n">
        <f aca="false">+L818/E818-1</f>
        <v>0.0249999999999999</v>
      </c>
    </row>
    <row r="819" customFormat="false" ht="13.8" hidden="false" customHeight="false" outlineLevel="0" collapsed="false">
      <c r="A819" s="3" t="n">
        <v>817</v>
      </c>
      <c r="B819" s="6" t="s">
        <v>98</v>
      </c>
      <c r="C819" s="6" t="s">
        <v>109</v>
      </c>
      <c r="D819" s="6" t="n">
        <v>120</v>
      </c>
      <c r="E819" s="6" t="n">
        <v>40</v>
      </c>
      <c r="F819" s="6" t="s">
        <v>16</v>
      </c>
      <c r="G819" s="6" t="s">
        <v>18</v>
      </c>
      <c r="H819" s="6" t="n">
        <v>20</v>
      </c>
      <c r="I819" s="6" t="n">
        <v>60</v>
      </c>
      <c r="J819" s="1" t="n">
        <v>60.156963778998</v>
      </c>
      <c r="K819" s="1" t="n">
        <f aca="false">MIN(60,J819)</f>
        <v>60</v>
      </c>
      <c r="L819" s="6" t="n">
        <v>41</v>
      </c>
      <c r="M819" s="7" t="b">
        <f aca="false">FALSE()</f>
        <v>0</v>
      </c>
      <c r="N819" s="5" t="n">
        <f aca="false">+L819/E819-1</f>
        <v>0.0249999999999999</v>
      </c>
    </row>
    <row r="820" customFormat="false" ht="13.8" hidden="false" customHeight="false" outlineLevel="0" collapsed="false">
      <c r="A820" s="3" t="n">
        <v>818</v>
      </c>
      <c r="B820" s="6" t="s">
        <v>98</v>
      </c>
      <c r="C820" s="6" t="s">
        <v>109</v>
      </c>
      <c r="D820" s="6" t="n">
        <v>120</v>
      </c>
      <c r="E820" s="6" t="n">
        <v>40</v>
      </c>
      <c r="F820" s="6" t="s">
        <v>16</v>
      </c>
      <c r="G820" s="6" t="s">
        <v>18</v>
      </c>
      <c r="H820" s="6" t="n">
        <v>50</v>
      </c>
      <c r="I820" s="6" t="n">
        <v>60</v>
      </c>
      <c r="J820" s="1" t="n">
        <v>60.4497397949999</v>
      </c>
      <c r="K820" s="1" t="n">
        <f aca="false">MIN(60,J820)</f>
        <v>60</v>
      </c>
      <c r="L820" s="6" t="n">
        <v>41</v>
      </c>
      <c r="M820" s="7" t="b">
        <f aca="false">FALSE()</f>
        <v>0</v>
      </c>
      <c r="N820" s="5" t="n">
        <f aca="false">+L820/E820-1</f>
        <v>0.0249999999999999</v>
      </c>
    </row>
    <row r="821" customFormat="false" ht="13.8" hidden="false" customHeight="false" outlineLevel="0" collapsed="false">
      <c r="A821" s="3" t="n">
        <v>819</v>
      </c>
      <c r="B821" s="6" t="s">
        <v>98</v>
      </c>
      <c r="C821" s="6" t="s">
        <v>110</v>
      </c>
      <c r="D821" s="6" t="n">
        <v>501</v>
      </c>
      <c r="E821" s="6" t="n">
        <v>167</v>
      </c>
      <c r="F821" s="6" t="s">
        <v>15</v>
      </c>
      <c r="H821" s="6" t="n">
        <v>10</v>
      </c>
      <c r="I821" s="6" t="n">
        <v>60</v>
      </c>
      <c r="J821" s="1" t="n">
        <v>60.6556330250023</v>
      </c>
      <c r="K821" s="1" t="n">
        <f aca="false">MIN(60,J821)</f>
        <v>60</v>
      </c>
      <c r="L821" s="6" t="n">
        <v>190</v>
      </c>
      <c r="M821" s="7" t="b">
        <f aca="false">FALSE()</f>
        <v>0</v>
      </c>
      <c r="N821" s="5" t="n">
        <f aca="false">+L821/E821-1</f>
        <v>0.137724550898204</v>
      </c>
    </row>
    <row r="822" customFormat="false" ht="13.8" hidden="false" customHeight="false" outlineLevel="0" collapsed="false">
      <c r="A822" s="3" t="n">
        <v>820</v>
      </c>
      <c r="B822" s="6" t="s">
        <v>98</v>
      </c>
      <c r="C822" s="6" t="s">
        <v>110</v>
      </c>
      <c r="D822" s="6" t="n">
        <v>501</v>
      </c>
      <c r="E822" s="6" t="n">
        <v>167</v>
      </c>
      <c r="F822" s="6" t="s">
        <v>15</v>
      </c>
      <c r="H822" s="6" t="n">
        <v>20</v>
      </c>
      <c r="I822" s="6" t="n">
        <v>60</v>
      </c>
      <c r="J822" s="1" t="n">
        <v>60.8596446560005</v>
      </c>
      <c r="K822" s="1" t="n">
        <f aca="false">MIN(60,J822)</f>
        <v>60</v>
      </c>
      <c r="L822" s="6" t="n">
        <v>190</v>
      </c>
      <c r="M822" s="7" t="b">
        <f aca="false">FALSE()</f>
        <v>0</v>
      </c>
      <c r="N822" s="5" t="n">
        <f aca="false">+L822/E822-1</f>
        <v>0.137724550898204</v>
      </c>
    </row>
    <row r="823" customFormat="false" ht="13.8" hidden="false" customHeight="false" outlineLevel="0" collapsed="false">
      <c r="A823" s="3" t="n">
        <v>821</v>
      </c>
      <c r="B823" s="6" t="s">
        <v>98</v>
      </c>
      <c r="C823" s="6" t="s">
        <v>110</v>
      </c>
      <c r="D823" s="6" t="n">
        <v>501</v>
      </c>
      <c r="E823" s="6" t="n">
        <v>167</v>
      </c>
      <c r="F823" s="6" t="s">
        <v>15</v>
      </c>
      <c r="H823" s="6" t="n">
        <v>50</v>
      </c>
      <c r="I823" s="6" t="n">
        <v>60</v>
      </c>
      <c r="J823" s="1" t="n">
        <v>60.5832815670001</v>
      </c>
      <c r="K823" s="1" t="n">
        <f aca="false">MIN(60,J823)</f>
        <v>60</v>
      </c>
      <c r="L823" s="6" t="n">
        <v>190</v>
      </c>
      <c r="M823" s="7" t="b">
        <f aca="false">FALSE()</f>
        <v>0</v>
      </c>
      <c r="N823" s="5" t="n">
        <f aca="false">+L823/E823-1</f>
        <v>0.137724550898204</v>
      </c>
    </row>
    <row r="824" customFormat="false" ht="13.8" hidden="false" customHeight="false" outlineLevel="0" collapsed="false">
      <c r="A824" s="3" t="n">
        <v>822</v>
      </c>
      <c r="B824" s="6" t="s">
        <v>98</v>
      </c>
      <c r="C824" s="6" t="s">
        <v>110</v>
      </c>
      <c r="D824" s="6" t="n">
        <v>501</v>
      </c>
      <c r="E824" s="6" t="n">
        <v>167</v>
      </c>
      <c r="F824" s="6" t="s">
        <v>16</v>
      </c>
      <c r="G824" s="6" t="s">
        <v>17</v>
      </c>
      <c r="H824" s="6" t="n">
        <v>10</v>
      </c>
      <c r="I824" s="6" t="n">
        <v>60</v>
      </c>
      <c r="J824" s="1" t="n">
        <v>60.0064268999995</v>
      </c>
      <c r="K824" s="1" t="n">
        <f aca="false">MIN(60,J824)</f>
        <v>60</v>
      </c>
      <c r="L824" s="6" t="n">
        <v>175</v>
      </c>
      <c r="M824" s="7" t="b">
        <f aca="false">FALSE()</f>
        <v>0</v>
      </c>
      <c r="N824" s="5" t="n">
        <f aca="false">+L824/E824-1</f>
        <v>0.0479041916167664</v>
      </c>
    </row>
    <row r="825" customFormat="false" ht="13.8" hidden="false" customHeight="false" outlineLevel="0" collapsed="false">
      <c r="A825" s="3" t="n">
        <v>823</v>
      </c>
      <c r="B825" s="6" t="s">
        <v>98</v>
      </c>
      <c r="C825" s="6" t="s">
        <v>110</v>
      </c>
      <c r="D825" s="6" t="n">
        <v>501</v>
      </c>
      <c r="E825" s="6" t="n">
        <v>167</v>
      </c>
      <c r="F825" s="6" t="s">
        <v>16</v>
      </c>
      <c r="G825" s="6" t="s">
        <v>17</v>
      </c>
      <c r="H825" s="6" t="n">
        <v>20</v>
      </c>
      <c r="I825" s="6" t="n">
        <v>60</v>
      </c>
      <c r="J825" s="1" t="n">
        <v>60.0074600539992</v>
      </c>
      <c r="K825" s="1" t="n">
        <f aca="false">MIN(60,J825)</f>
        <v>60</v>
      </c>
      <c r="L825" s="6" t="n">
        <v>176</v>
      </c>
      <c r="M825" s="7" t="b">
        <f aca="false">FALSE()</f>
        <v>0</v>
      </c>
      <c r="N825" s="5" t="n">
        <f aca="false">+L825/E825-1</f>
        <v>0.0538922155688624</v>
      </c>
    </row>
    <row r="826" customFormat="false" ht="13.8" hidden="false" customHeight="false" outlineLevel="0" collapsed="false">
      <c r="A826" s="3" t="n">
        <v>824</v>
      </c>
      <c r="B826" s="6" t="s">
        <v>98</v>
      </c>
      <c r="C826" s="6" t="s">
        <v>110</v>
      </c>
      <c r="D826" s="6" t="n">
        <v>501</v>
      </c>
      <c r="E826" s="6" t="n">
        <v>167</v>
      </c>
      <c r="F826" s="6" t="s">
        <v>16</v>
      </c>
      <c r="G826" s="6" t="s">
        <v>17</v>
      </c>
      <c r="H826" s="6" t="n">
        <v>50</v>
      </c>
      <c r="I826" s="6" t="n">
        <v>60</v>
      </c>
      <c r="J826" s="1" t="n">
        <v>60.0018869780033</v>
      </c>
      <c r="K826" s="1" t="n">
        <f aca="false">MIN(60,J826)</f>
        <v>60</v>
      </c>
      <c r="L826" s="6" t="n">
        <v>176</v>
      </c>
      <c r="M826" s="7" t="b">
        <f aca="false">FALSE()</f>
        <v>0</v>
      </c>
      <c r="N826" s="5" t="n">
        <f aca="false">+L826/E826-1</f>
        <v>0.0538922155688624</v>
      </c>
    </row>
    <row r="827" customFormat="false" ht="13.8" hidden="false" customHeight="false" outlineLevel="0" collapsed="false">
      <c r="A827" s="3" t="n">
        <v>825</v>
      </c>
      <c r="B827" s="6" t="s">
        <v>98</v>
      </c>
      <c r="C827" s="6" t="s">
        <v>110</v>
      </c>
      <c r="D827" s="6" t="n">
        <v>501</v>
      </c>
      <c r="E827" s="6" t="n">
        <v>167</v>
      </c>
      <c r="F827" s="6" t="s">
        <v>16</v>
      </c>
      <c r="G827" s="6" t="s">
        <v>18</v>
      </c>
      <c r="H827" s="6" t="n">
        <v>10</v>
      </c>
      <c r="I827" s="6" t="n">
        <v>60</v>
      </c>
      <c r="J827" s="1" t="n">
        <v>60.0380264829983</v>
      </c>
      <c r="K827" s="1" t="n">
        <f aca="false">MIN(60,J827)</f>
        <v>60</v>
      </c>
      <c r="L827" s="6" t="n">
        <v>169</v>
      </c>
      <c r="M827" s="7" t="b">
        <f aca="false">FALSE()</f>
        <v>0</v>
      </c>
      <c r="N827" s="5" t="n">
        <f aca="false">+L827/E827-1</f>
        <v>0.0119760479041917</v>
      </c>
    </row>
    <row r="828" customFormat="false" ht="13.8" hidden="false" customHeight="false" outlineLevel="0" collapsed="false">
      <c r="A828" s="3" t="n">
        <v>826</v>
      </c>
      <c r="B828" s="6" t="s">
        <v>98</v>
      </c>
      <c r="C828" s="6" t="s">
        <v>110</v>
      </c>
      <c r="D828" s="6" t="n">
        <v>501</v>
      </c>
      <c r="E828" s="6" t="n">
        <v>167</v>
      </c>
      <c r="F828" s="6" t="s">
        <v>16</v>
      </c>
      <c r="G828" s="6" t="s">
        <v>18</v>
      </c>
      <c r="H828" s="6" t="n">
        <v>20</v>
      </c>
      <c r="I828" s="6" t="n">
        <v>60</v>
      </c>
      <c r="J828" s="1" t="n">
        <v>60.0458948270025</v>
      </c>
      <c r="K828" s="1" t="n">
        <f aca="false">MIN(60,J828)</f>
        <v>60</v>
      </c>
      <c r="L828" s="6" t="n">
        <v>169</v>
      </c>
      <c r="M828" s="7" t="b">
        <f aca="false">FALSE()</f>
        <v>0</v>
      </c>
      <c r="N828" s="5" t="n">
        <f aca="false">+L828/E828-1</f>
        <v>0.0119760479041917</v>
      </c>
    </row>
    <row r="829" customFormat="false" ht="13.8" hidden="false" customHeight="false" outlineLevel="0" collapsed="false">
      <c r="A829" s="3" t="n">
        <v>827</v>
      </c>
      <c r="B829" s="6" t="s">
        <v>98</v>
      </c>
      <c r="C829" s="6" t="s">
        <v>110</v>
      </c>
      <c r="D829" s="6" t="n">
        <v>501</v>
      </c>
      <c r="E829" s="6" t="n">
        <v>167</v>
      </c>
      <c r="F829" s="6" t="s">
        <v>16</v>
      </c>
      <c r="G829" s="6" t="s">
        <v>18</v>
      </c>
      <c r="H829" s="6" t="n">
        <v>50</v>
      </c>
      <c r="I829" s="6" t="n">
        <v>60</v>
      </c>
      <c r="J829" s="1" t="n">
        <v>60.6553391969974</v>
      </c>
      <c r="K829" s="1" t="n">
        <f aca="false">MIN(60,J829)</f>
        <v>60</v>
      </c>
      <c r="L829" s="6" t="n">
        <v>168</v>
      </c>
      <c r="M829" s="7" t="b">
        <f aca="false">FALSE()</f>
        <v>0</v>
      </c>
      <c r="N829" s="5" t="n">
        <f aca="false">+L829/E829-1</f>
        <v>0.00598802395209574</v>
      </c>
    </row>
    <row r="830" customFormat="false" ht="13.8" hidden="false" customHeight="false" outlineLevel="0" collapsed="false">
      <c r="A830" s="3" t="n">
        <v>828</v>
      </c>
      <c r="B830" s="6" t="s">
        <v>98</v>
      </c>
      <c r="C830" s="6" t="s">
        <v>111</v>
      </c>
      <c r="D830" s="6" t="n">
        <v>501</v>
      </c>
      <c r="E830" s="6" t="n">
        <v>167</v>
      </c>
      <c r="F830" s="6" t="s">
        <v>15</v>
      </c>
      <c r="H830" s="6" t="n">
        <v>10</v>
      </c>
      <c r="I830" s="6" t="n">
        <v>60</v>
      </c>
      <c r="J830" s="1" t="n">
        <v>60.169169249999</v>
      </c>
      <c r="K830" s="1" t="n">
        <f aca="false">MIN(60,J830)</f>
        <v>60</v>
      </c>
      <c r="L830" s="6" t="n">
        <v>191</v>
      </c>
      <c r="M830" s="7" t="b">
        <f aca="false">FALSE()</f>
        <v>0</v>
      </c>
      <c r="N830" s="5" t="n">
        <f aca="false">+L830/E830-1</f>
        <v>0.143712574850299</v>
      </c>
    </row>
    <row r="831" customFormat="false" ht="13.8" hidden="false" customHeight="false" outlineLevel="0" collapsed="false">
      <c r="A831" s="3" t="n">
        <v>829</v>
      </c>
      <c r="B831" s="6" t="s">
        <v>98</v>
      </c>
      <c r="C831" s="6" t="s">
        <v>111</v>
      </c>
      <c r="D831" s="6" t="n">
        <v>501</v>
      </c>
      <c r="E831" s="6" t="n">
        <v>167</v>
      </c>
      <c r="F831" s="6" t="s">
        <v>15</v>
      </c>
      <c r="H831" s="6" t="n">
        <v>20</v>
      </c>
      <c r="I831" s="6" t="n">
        <v>60</v>
      </c>
      <c r="J831" s="1" t="n">
        <v>60.4347870220008</v>
      </c>
      <c r="K831" s="1" t="n">
        <f aca="false">MIN(60,J831)</f>
        <v>60</v>
      </c>
      <c r="L831" s="6" t="n">
        <v>191</v>
      </c>
      <c r="M831" s="7" t="b">
        <f aca="false">FALSE()</f>
        <v>0</v>
      </c>
      <c r="N831" s="5" t="n">
        <f aca="false">+L831/E831-1</f>
        <v>0.143712574850299</v>
      </c>
    </row>
    <row r="832" customFormat="false" ht="13.8" hidden="false" customHeight="false" outlineLevel="0" collapsed="false">
      <c r="A832" s="3" t="n">
        <v>830</v>
      </c>
      <c r="B832" s="6" t="s">
        <v>98</v>
      </c>
      <c r="C832" s="6" t="s">
        <v>111</v>
      </c>
      <c r="D832" s="6" t="n">
        <v>501</v>
      </c>
      <c r="E832" s="6" t="n">
        <v>167</v>
      </c>
      <c r="F832" s="6" t="s">
        <v>15</v>
      </c>
      <c r="H832" s="6" t="n">
        <v>50</v>
      </c>
      <c r="I832" s="6" t="n">
        <v>60</v>
      </c>
      <c r="J832" s="1" t="n">
        <v>60.4018368880024</v>
      </c>
      <c r="K832" s="1" t="n">
        <f aca="false">MIN(60,J832)</f>
        <v>60</v>
      </c>
      <c r="L832" s="6" t="n">
        <v>191</v>
      </c>
      <c r="M832" s="7" t="b">
        <f aca="false">FALSE()</f>
        <v>0</v>
      </c>
      <c r="N832" s="5" t="n">
        <f aca="false">+L832/E832-1</f>
        <v>0.143712574850299</v>
      </c>
    </row>
    <row r="833" customFormat="false" ht="13.8" hidden="false" customHeight="false" outlineLevel="0" collapsed="false">
      <c r="A833" s="3" t="n">
        <v>831</v>
      </c>
      <c r="B833" s="6" t="s">
        <v>98</v>
      </c>
      <c r="C833" s="6" t="s">
        <v>111</v>
      </c>
      <c r="D833" s="6" t="n">
        <v>501</v>
      </c>
      <c r="E833" s="6" t="n">
        <v>167</v>
      </c>
      <c r="F833" s="6" t="s">
        <v>16</v>
      </c>
      <c r="G833" s="6" t="s">
        <v>17</v>
      </c>
      <c r="H833" s="6" t="n">
        <v>10</v>
      </c>
      <c r="I833" s="6" t="n">
        <v>60</v>
      </c>
      <c r="J833" s="1" t="n">
        <v>60.0019969409987</v>
      </c>
      <c r="K833" s="1" t="n">
        <f aca="false">MIN(60,J833)</f>
        <v>60</v>
      </c>
      <c r="L833" s="6" t="n">
        <v>179</v>
      </c>
      <c r="M833" s="7" t="b">
        <f aca="false">FALSE()</f>
        <v>0</v>
      </c>
      <c r="N833" s="5" t="n">
        <f aca="false">+L833/E833-1</f>
        <v>0.0718562874251496</v>
      </c>
    </row>
    <row r="834" customFormat="false" ht="13.8" hidden="false" customHeight="false" outlineLevel="0" collapsed="false">
      <c r="A834" s="3" t="n">
        <v>832</v>
      </c>
      <c r="B834" s="6" t="s">
        <v>98</v>
      </c>
      <c r="C834" s="6" t="s">
        <v>111</v>
      </c>
      <c r="D834" s="6" t="n">
        <v>501</v>
      </c>
      <c r="E834" s="6" t="n">
        <v>167</v>
      </c>
      <c r="F834" s="6" t="s">
        <v>16</v>
      </c>
      <c r="G834" s="6" t="s">
        <v>17</v>
      </c>
      <c r="H834" s="6" t="n">
        <v>20</v>
      </c>
      <c r="I834" s="6" t="n">
        <v>60</v>
      </c>
      <c r="J834" s="1" t="n">
        <v>60.0021152080008</v>
      </c>
      <c r="K834" s="1" t="n">
        <f aca="false">MIN(60,J834)</f>
        <v>60</v>
      </c>
      <c r="L834" s="6" t="n">
        <v>179</v>
      </c>
      <c r="M834" s="7" t="b">
        <f aca="false">FALSE()</f>
        <v>0</v>
      </c>
      <c r="N834" s="5" t="n">
        <f aca="false">+L834/E834-1</f>
        <v>0.0718562874251496</v>
      </c>
    </row>
    <row r="835" customFormat="false" ht="13.8" hidden="false" customHeight="false" outlineLevel="0" collapsed="false">
      <c r="A835" s="3" t="n">
        <v>833</v>
      </c>
      <c r="B835" s="6" t="s">
        <v>98</v>
      </c>
      <c r="C835" s="6" t="s">
        <v>111</v>
      </c>
      <c r="D835" s="6" t="n">
        <v>501</v>
      </c>
      <c r="E835" s="6" t="n">
        <v>167</v>
      </c>
      <c r="F835" s="6" t="s">
        <v>16</v>
      </c>
      <c r="G835" s="6" t="s">
        <v>17</v>
      </c>
      <c r="H835" s="6" t="n">
        <v>50</v>
      </c>
      <c r="I835" s="6" t="n">
        <v>60</v>
      </c>
      <c r="J835" s="1" t="n">
        <v>60.0018793240015</v>
      </c>
      <c r="K835" s="1" t="n">
        <f aca="false">MIN(60,J835)</f>
        <v>60</v>
      </c>
      <c r="L835" s="6" t="n">
        <v>179</v>
      </c>
      <c r="M835" s="7" t="b">
        <f aca="false">FALSE()</f>
        <v>0</v>
      </c>
      <c r="N835" s="5" t="n">
        <f aca="false">+L835/E835-1</f>
        <v>0.0718562874251496</v>
      </c>
    </row>
    <row r="836" customFormat="false" ht="13.8" hidden="false" customHeight="false" outlineLevel="0" collapsed="false">
      <c r="A836" s="3" t="n">
        <v>834</v>
      </c>
      <c r="B836" s="6" t="s">
        <v>98</v>
      </c>
      <c r="C836" s="6" t="s">
        <v>111</v>
      </c>
      <c r="D836" s="6" t="n">
        <v>501</v>
      </c>
      <c r="E836" s="6" t="n">
        <v>167</v>
      </c>
      <c r="F836" s="6" t="s">
        <v>16</v>
      </c>
      <c r="G836" s="6" t="s">
        <v>18</v>
      </c>
      <c r="H836" s="6" t="n">
        <v>10</v>
      </c>
      <c r="I836" s="6" t="n">
        <v>60</v>
      </c>
      <c r="J836" s="1" t="n">
        <v>60.0048121079999</v>
      </c>
      <c r="K836" s="1" t="n">
        <f aca="false">MIN(60,J836)</f>
        <v>60</v>
      </c>
      <c r="L836" s="6" t="n">
        <v>172</v>
      </c>
      <c r="M836" s="7" t="b">
        <f aca="false">FALSE()</f>
        <v>0</v>
      </c>
      <c r="N836" s="5" t="n">
        <f aca="false">+L836/E836-1</f>
        <v>0.0299401197604789</v>
      </c>
    </row>
    <row r="837" customFormat="false" ht="13.8" hidden="false" customHeight="false" outlineLevel="0" collapsed="false">
      <c r="A837" s="3" t="n">
        <v>835</v>
      </c>
      <c r="B837" s="6" t="s">
        <v>98</v>
      </c>
      <c r="C837" s="6" t="s">
        <v>111</v>
      </c>
      <c r="D837" s="6" t="n">
        <v>501</v>
      </c>
      <c r="E837" s="6" t="n">
        <v>167</v>
      </c>
      <c r="F837" s="6" t="s">
        <v>16</v>
      </c>
      <c r="G837" s="6" t="s">
        <v>18</v>
      </c>
      <c r="H837" s="6" t="n">
        <v>20</v>
      </c>
      <c r="I837" s="6" t="n">
        <v>60</v>
      </c>
      <c r="J837" s="1" t="n">
        <v>60.0039296319992</v>
      </c>
      <c r="K837" s="1" t="n">
        <f aca="false">MIN(60,J837)</f>
        <v>60</v>
      </c>
      <c r="L837" s="6" t="n">
        <v>170</v>
      </c>
      <c r="M837" s="7" t="b">
        <f aca="false">FALSE()</f>
        <v>0</v>
      </c>
      <c r="N837" s="5" t="n">
        <f aca="false">+L837/E837-1</f>
        <v>0.0179640718562875</v>
      </c>
    </row>
    <row r="838" customFormat="false" ht="13.8" hidden="false" customHeight="false" outlineLevel="0" collapsed="false">
      <c r="A838" s="3" t="n">
        <v>836</v>
      </c>
      <c r="B838" s="6" t="s">
        <v>98</v>
      </c>
      <c r="C838" s="6" t="s">
        <v>111</v>
      </c>
      <c r="D838" s="6" t="n">
        <v>501</v>
      </c>
      <c r="E838" s="6" t="n">
        <v>167</v>
      </c>
      <c r="F838" s="6" t="s">
        <v>16</v>
      </c>
      <c r="G838" s="6" t="s">
        <v>18</v>
      </c>
      <c r="H838" s="6" t="n">
        <v>50</v>
      </c>
      <c r="I838" s="6" t="n">
        <v>60</v>
      </c>
      <c r="J838" s="1" t="n">
        <v>60.0093693939998</v>
      </c>
      <c r="K838" s="1" t="n">
        <f aca="false">MIN(60,J838)</f>
        <v>60</v>
      </c>
      <c r="L838" s="6" t="n">
        <v>170</v>
      </c>
      <c r="M838" s="7" t="b">
        <f aca="false">FALSE()</f>
        <v>0</v>
      </c>
      <c r="N838" s="5" t="n">
        <f aca="false">+L838/E838-1</f>
        <v>0.0179640718562875</v>
      </c>
    </row>
    <row r="839" customFormat="false" ht="13.8" hidden="false" customHeight="false" outlineLevel="0" collapsed="false">
      <c r="A839" s="3" t="n">
        <v>837</v>
      </c>
      <c r="B839" s="6" t="s">
        <v>98</v>
      </c>
      <c r="C839" s="6" t="s">
        <v>112</v>
      </c>
      <c r="D839" s="6" t="n">
        <v>60</v>
      </c>
      <c r="E839" s="6" t="n">
        <v>20</v>
      </c>
      <c r="F839" s="6" t="s">
        <v>15</v>
      </c>
      <c r="H839" s="6" t="n">
        <v>10</v>
      </c>
      <c r="I839" s="6" t="n">
        <v>60</v>
      </c>
      <c r="J839" s="1" t="n">
        <v>60.0697407749976</v>
      </c>
      <c r="K839" s="1" t="n">
        <f aca="false">MIN(60,J839)</f>
        <v>60</v>
      </c>
      <c r="L839" s="6" t="n">
        <v>21</v>
      </c>
      <c r="M839" s="7" t="b">
        <f aca="false">FALSE()</f>
        <v>0</v>
      </c>
      <c r="N839" s="5" t="n">
        <f aca="false">+L839/E839-1</f>
        <v>0.05</v>
      </c>
    </row>
    <row r="840" customFormat="false" ht="13.8" hidden="false" customHeight="false" outlineLevel="0" collapsed="false">
      <c r="A840" s="3" t="n">
        <v>838</v>
      </c>
      <c r="B840" s="6" t="s">
        <v>98</v>
      </c>
      <c r="C840" s="6" t="s">
        <v>112</v>
      </c>
      <c r="D840" s="6" t="n">
        <v>60</v>
      </c>
      <c r="E840" s="6" t="n">
        <v>20</v>
      </c>
      <c r="F840" s="6" t="s">
        <v>15</v>
      </c>
      <c r="H840" s="6" t="n">
        <v>20</v>
      </c>
      <c r="I840" s="6" t="n">
        <v>60</v>
      </c>
      <c r="J840" s="1" t="n">
        <v>60.0590472170006</v>
      </c>
      <c r="K840" s="1" t="n">
        <f aca="false">MIN(60,J840)</f>
        <v>60</v>
      </c>
      <c r="L840" s="6" t="n">
        <v>21</v>
      </c>
      <c r="M840" s="7" t="b">
        <f aca="false">FALSE()</f>
        <v>0</v>
      </c>
      <c r="N840" s="5" t="n">
        <f aca="false">+L840/E840-1</f>
        <v>0.05</v>
      </c>
    </row>
    <row r="841" customFormat="false" ht="13.8" hidden="false" customHeight="false" outlineLevel="0" collapsed="false">
      <c r="A841" s="3" t="n">
        <v>839</v>
      </c>
      <c r="B841" s="6" t="s">
        <v>98</v>
      </c>
      <c r="C841" s="6" t="s">
        <v>112</v>
      </c>
      <c r="D841" s="6" t="n">
        <v>60</v>
      </c>
      <c r="E841" s="6" t="n">
        <v>20</v>
      </c>
      <c r="F841" s="6" t="s">
        <v>15</v>
      </c>
      <c r="H841" s="6" t="n">
        <v>50</v>
      </c>
      <c r="I841" s="6" t="n">
        <v>60</v>
      </c>
      <c r="J841" s="1" t="n">
        <v>60.031858317001</v>
      </c>
      <c r="K841" s="1" t="n">
        <f aca="false">MIN(60,J841)</f>
        <v>60</v>
      </c>
      <c r="L841" s="6" t="n">
        <v>21</v>
      </c>
      <c r="M841" s="7" t="b">
        <f aca="false">FALSE()</f>
        <v>0</v>
      </c>
      <c r="N841" s="5" t="n">
        <f aca="false">+L841/E841-1</f>
        <v>0.05</v>
      </c>
    </row>
    <row r="842" customFormat="false" ht="13.8" hidden="false" customHeight="false" outlineLevel="0" collapsed="false">
      <c r="A842" s="3" t="n">
        <v>840</v>
      </c>
      <c r="B842" s="6" t="s">
        <v>98</v>
      </c>
      <c r="C842" s="6" t="s">
        <v>112</v>
      </c>
      <c r="D842" s="6" t="n">
        <v>60</v>
      </c>
      <c r="E842" s="6" t="n">
        <v>20</v>
      </c>
      <c r="F842" s="6" t="s">
        <v>16</v>
      </c>
      <c r="G842" s="6" t="s">
        <v>17</v>
      </c>
      <c r="H842" s="6" t="n">
        <v>10</v>
      </c>
      <c r="I842" s="6" t="n">
        <v>60</v>
      </c>
      <c r="J842" s="1" t="n">
        <v>60.0646445999992</v>
      </c>
      <c r="K842" s="1" t="n">
        <f aca="false">MIN(60,J842)</f>
        <v>60</v>
      </c>
      <c r="L842" s="6" t="n">
        <v>21</v>
      </c>
      <c r="M842" s="7" t="b">
        <f aca="false">FALSE()</f>
        <v>0</v>
      </c>
      <c r="N842" s="5" t="n">
        <f aca="false">+L842/E842-1</f>
        <v>0.05</v>
      </c>
    </row>
    <row r="843" customFormat="false" ht="13.8" hidden="false" customHeight="false" outlineLevel="0" collapsed="false">
      <c r="A843" s="3" t="n">
        <v>841</v>
      </c>
      <c r="B843" s="6" t="s">
        <v>98</v>
      </c>
      <c r="C843" s="6" t="s">
        <v>112</v>
      </c>
      <c r="D843" s="6" t="n">
        <v>60</v>
      </c>
      <c r="E843" s="6" t="n">
        <v>20</v>
      </c>
      <c r="F843" s="6" t="s">
        <v>16</v>
      </c>
      <c r="G843" s="6" t="s">
        <v>17</v>
      </c>
      <c r="H843" s="6" t="n">
        <v>20</v>
      </c>
      <c r="I843" s="6" t="n">
        <v>60</v>
      </c>
      <c r="J843" s="1" t="n">
        <v>45.1955580659997</v>
      </c>
      <c r="K843" s="1" t="n">
        <f aca="false">MIN(60,J843)</f>
        <v>45.1955580659997</v>
      </c>
      <c r="L843" s="6" t="n">
        <v>20</v>
      </c>
      <c r="M843" s="7" t="b">
        <f aca="false">TRUE()</f>
        <v>1</v>
      </c>
      <c r="N843" s="5" t="n">
        <f aca="false">+L843/E843-1</f>
        <v>0</v>
      </c>
    </row>
    <row r="844" customFormat="false" ht="13.8" hidden="false" customHeight="false" outlineLevel="0" collapsed="false">
      <c r="A844" s="3" t="n">
        <v>842</v>
      </c>
      <c r="B844" s="6" t="s">
        <v>98</v>
      </c>
      <c r="C844" s="6" t="s">
        <v>112</v>
      </c>
      <c r="D844" s="6" t="n">
        <v>60</v>
      </c>
      <c r="E844" s="6" t="n">
        <v>20</v>
      </c>
      <c r="F844" s="6" t="s">
        <v>16</v>
      </c>
      <c r="G844" s="6" t="s">
        <v>17</v>
      </c>
      <c r="H844" s="6" t="n">
        <v>50</v>
      </c>
      <c r="I844" s="6" t="n">
        <v>60</v>
      </c>
      <c r="J844" s="1" t="n">
        <v>2.51955972799988</v>
      </c>
      <c r="K844" s="1" t="n">
        <f aca="false">MIN(60,J844)</f>
        <v>2.51955972799988</v>
      </c>
      <c r="L844" s="6" t="n">
        <v>20</v>
      </c>
      <c r="M844" s="7" t="b">
        <f aca="false">TRUE()</f>
        <v>1</v>
      </c>
      <c r="N844" s="5" t="n">
        <f aca="false">+L844/E844-1</f>
        <v>0</v>
      </c>
    </row>
    <row r="845" customFormat="false" ht="13.8" hidden="false" customHeight="false" outlineLevel="0" collapsed="false">
      <c r="A845" s="3" t="n">
        <v>843</v>
      </c>
      <c r="B845" s="6" t="s">
        <v>98</v>
      </c>
      <c r="C845" s="6" t="s">
        <v>112</v>
      </c>
      <c r="D845" s="6" t="n">
        <v>60</v>
      </c>
      <c r="E845" s="6" t="n">
        <v>20</v>
      </c>
      <c r="F845" s="6" t="s">
        <v>16</v>
      </c>
      <c r="G845" s="6" t="s">
        <v>18</v>
      </c>
      <c r="H845" s="6" t="n">
        <v>10</v>
      </c>
      <c r="I845" s="6" t="n">
        <v>60</v>
      </c>
      <c r="J845" s="1" t="n">
        <v>60.0114501410026</v>
      </c>
      <c r="K845" s="1" t="n">
        <f aca="false">MIN(60,J845)</f>
        <v>60</v>
      </c>
      <c r="L845" s="6" t="n">
        <v>21</v>
      </c>
      <c r="M845" s="7" t="b">
        <f aca="false">FALSE()</f>
        <v>0</v>
      </c>
      <c r="N845" s="5" t="n">
        <f aca="false">+L845/E845-1</f>
        <v>0.05</v>
      </c>
    </row>
    <row r="846" customFormat="false" ht="13.8" hidden="false" customHeight="false" outlineLevel="0" collapsed="false">
      <c r="A846" s="3" t="n">
        <v>844</v>
      </c>
      <c r="B846" s="6" t="s">
        <v>98</v>
      </c>
      <c r="C846" s="6" t="s">
        <v>112</v>
      </c>
      <c r="D846" s="6" t="n">
        <v>60</v>
      </c>
      <c r="E846" s="6" t="n">
        <v>20</v>
      </c>
      <c r="F846" s="6" t="s">
        <v>16</v>
      </c>
      <c r="G846" s="6" t="s">
        <v>18</v>
      </c>
      <c r="H846" s="6" t="n">
        <v>20</v>
      </c>
      <c r="I846" s="6" t="n">
        <v>60</v>
      </c>
      <c r="J846" s="1" t="n">
        <v>1.17851267099832</v>
      </c>
      <c r="K846" s="1" t="n">
        <f aca="false">MIN(60,J846)</f>
        <v>1.17851267099832</v>
      </c>
      <c r="L846" s="6" t="n">
        <v>20</v>
      </c>
      <c r="M846" s="7" t="b">
        <f aca="false">TRUE()</f>
        <v>1</v>
      </c>
      <c r="N846" s="5" t="n">
        <f aca="false">+L846/E846-1</f>
        <v>0</v>
      </c>
    </row>
    <row r="847" customFormat="false" ht="13.8" hidden="false" customHeight="false" outlineLevel="0" collapsed="false">
      <c r="A847" s="3" t="n">
        <v>845</v>
      </c>
      <c r="B847" s="6" t="s">
        <v>98</v>
      </c>
      <c r="C847" s="6" t="s">
        <v>112</v>
      </c>
      <c r="D847" s="6" t="n">
        <v>60</v>
      </c>
      <c r="E847" s="6" t="n">
        <v>20</v>
      </c>
      <c r="F847" s="6" t="s">
        <v>16</v>
      </c>
      <c r="G847" s="6" t="s">
        <v>18</v>
      </c>
      <c r="H847" s="6" t="n">
        <v>50</v>
      </c>
      <c r="I847" s="6" t="n">
        <v>60</v>
      </c>
      <c r="J847" s="1" t="n">
        <v>60.2079759760018</v>
      </c>
      <c r="K847" s="1" t="n">
        <f aca="false">MIN(60,J847)</f>
        <v>60</v>
      </c>
      <c r="L847" s="6" t="n">
        <v>21</v>
      </c>
      <c r="M847" s="7" t="b">
        <f aca="false">FALSE()</f>
        <v>0</v>
      </c>
      <c r="N847" s="5" t="n">
        <f aca="false">+L847/E847-1</f>
        <v>0.05</v>
      </c>
    </row>
    <row r="848" customFormat="false" ht="13.8" hidden="false" customHeight="false" outlineLevel="0" collapsed="false">
      <c r="A848" s="3" t="n">
        <v>846</v>
      </c>
      <c r="B848" s="6" t="s">
        <v>98</v>
      </c>
      <c r="C848" s="6" t="s">
        <v>113</v>
      </c>
      <c r="D848" s="6" t="n">
        <v>60</v>
      </c>
      <c r="E848" s="6" t="n">
        <v>20</v>
      </c>
      <c r="F848" s="6" t="s">
        <v>15</v>
      </c>
      <c r="H848" s="6" t="n">
        <v>10</v>
      </c>
      <c r="I848" s="6" t="n">
        <v>60</v>
      </c>
      <c r="J848" s="1" t="n">
        <v>60.0305491479994</v>
      </c>
      <c r="K848" s="1" t="n">
        <f aca="false">MIN(60,J848)</f>
        <v>60</v>
      </c>
      <c r="L848" s="6" t="n">
        <v>21</v>
      </c>
      <c r="M848" s="7" t="b">
        <f aca="false">FALSE()</f>
        <v>0</v>
      </c>
      <c r="N848" s="5" t="n">
        <f aca="false">+L848/E848-1</f>
        <v>0.05</v>
      </c>
    </row>
    <row r="849" customFormat="false" ht="13.8" hidden="false" customHeight="false" outlineLevel="0" collapsed="false">
      <c r="A849" s="3" t="n">
        <v>847</v>
      </c>
      <c r="B849" s="6" t="s">
        <v>98</v>
      </c>
      <c r="C849" s="6" t="s">
        <v>113</v>
      </c>
      <c r="D849" s="6" t="n">
        <v>60</v>
      </c>
      <c r="E849" s="6" t="n">
        <v>20</v>
      </c>
      <c r="F849" s="6" t="s">
        <v>15</v>
      </c>
      <c r="H849" s="6" t="n">
        <v>20</v>
      </c>
      <c r="I849" s="6" t="n">
        <v>60</v>
      </c>
      <c r="J849" s="1" t="n">
        <v>60.0085860299987</v>
      </c>
      <c r="K849" s="1" t="n">
        <f aca="false">MIN(60,J849)</f>
        <v>60</v>
      </c>
      <c r="L849" s="6" t="n">
        <v>21</v>
      </c>
      <c r="M849" s="7" t="b">
        <f aca="false">FALSE()</f>
        <v>0</v>
      </c>
      <c r="N849" s="5" t="n">
        <f aca="false">+L849/E849-1</f>
        <v>0.05</v>
      </c>
    </row>
    <row r="850" customFormat="false" ht="13.8" hidden="false" customHeight="false" outlineLevel="0" collapsed="false">
      <c r="A850" s="3" t="n">
        <v>848</v>
      </c>
      <c r="B850" s="6" t="s">
        <v>98</v>
      </c>
      <c r="C850" s="6" t="s">
        <v>113</v>
      </c>
      <c r="D850" s="6" t="n">
        <v>60</v>
      </c>
      <c r="E850" s="6" t="n">
        <v>20</v>
      </c>
      <c r="F850" s="6" t="s">
        <v>15</v>
      </c>
      <c r="H850" s="6" t="n">
        <v>50</v>
      </c>
      <c r="I850" s="6" t="n">
        <v>60</v>
      </c>
      <c r="J850" s="1" t="n">
        <v>60.2471006529995</v>
      </c>
      <c r="K850" s="1" t="n">
        <f aca="false">MIN(60,J850)</f>
        <v>60</v>
      </c>
      <c r="L850" s="6" t="n">
        <v>21</v>
      </c>
      <c r="M850" s="7" t="b">
        <f aca="false">FALSE()</f>
        <v>0</v>
      </c>
      <c r="N850" s="5" t="n">
        <f aca="false">+L850/E850-1</f>
        <v>0.05</v>
      </c>
    </row>
    <row r="851" customFormat="false" ht="13.8" hidden="false" customHeight="false" outlineLevel="0" collapsed="false">
      <c r="A851" s="3" t="n">
        <v>849</v>
      </c>
      <c r="B851" s="6" t="s">
        <v>98</v>
      </c>
      <c r="C851" s="6" t="s">
        <v>113</v>
      </c>
      <c r="D851" s="6" t="n">
        <v>60</v>
      </c>
      <c r="E851" s="6" t="n">
        <v>20</v>
      </c>
      <c r="F851" s="6" t="s">
        <v>16</v>
      </c>
      <c r="G851" s="6" t="s">
        <v>17</v>
      </c>
      <c r="H851" s="6" t="n">
        <v>10</v>
      </c>
      <c r="I851" s="6" t="n">
        <v>60</v>
      </c>
      <c r="J851" s="1" t="n">
        <v>31.9775619770007</v>
      </c>
      <c r="K851" s="1" t="n">
        <f aca="false">MIN(60,J851)</f>
        <v>31.9775619770007</v>
      </c>
      <c r="L851" s="6" t="n">
        <v>20</v>
      </c>
      <c r="M851" s="7" t="b">
        <f aca="false">TRUE()</f>
        <v>1</v>
      </c>
      <c r="N851" s="5" t="n">
        <f aca="false">+L851/E851-1</f>
        <v>0</v>
      </c>
    </row>
    <row r="852" customFormat="false" ht="13.8" hidden="false" customHeight="false" outlineLevel="0" collapsed="false">
      <c r="A852" s="3" t="n">
        <v>850</v>
      </c>
      <c r="B852" s="6" t="s">
        <v>98</v>
      </c>
      <c r="C852" s="6" t="s">
        <v>113</v>
      </c>
      <c r="D852" s="6" t="n">
        <v>60</v>
      </c>
      <c r="E852" s="6" t="n">
        <v>20</v>
      </c>
      <c r="F852" s="6" t="s">
        <v>16</v>
      </c>
      <c r="G852" s="6" t="s">
        <v>17</v>
      </c>
      <c r="H852" s="6" t="n">
        <v>20</v>
      </c>
      <c r="I852" s="6" t="n">
        <v>60</v>
      </c>
      <c r="J852" s="1" t="n">
        <v>60.1279940669992</v>
      </c>
      <c r="K852" s="1" t="n">
        <f aca="false">MIN(60,J852)</f>
        <v>60</v>
      </c>
      <c r="L852" s="6" t="n">
        <v>21</v>
      </c>
      <c r="M852" s="7" t="b">
        <f aca="false">FALSE()</f>
        <v>0</v>
      </c>
      <c r="N852" s="5" t="n">
        <f aca="false">+L852/E852-1</f>
        <v>0.05</v>
      </c>
    </row>
    <row r="853" customFormat="false" ht="13.8" hidden="false" customHeight="false" outlineLevel="0" collapsed="false">
      <c r="A853" s="3" t="n">
        <v>851</v>
      </c>
      <c r="B853" s="6" t="s">
        <v>98</v>
      </c>
      <c r="C853" s="6" t="s">
        <v>113</v>
      </c>
      <c r="D853" s="6" t="n">
        <v>60</v>
      </c>
      <c r="E853" s="6" t="n">
        <v>20</v>
      </c>
      <c r="F853" s="6" t="s">
        <v>16</v>
      </c>
      <c r="G853" s="6" t="s">
        <v>17</v>
      </c>
      <c r="H853" s="6" t="n">
        <v>50</v>
      </c>
      <c r="I853" s="6" t="n">
        <v>60</v>
      </c>
      <c r="J853" s="1" t="n">
        <v>60.1544989840004</v>
      </c>
      <c r="K853" s="1" t="n">
        <f aca="false">MIN(60,J853)</f>
        <v>60</v>
      </c>
      <c r="L853" s="6" t="n">
        <v>21</v>
      </c>
      <c r="M853" s="7" t="b">
        <f aca="false">FALSE()</f>
        <v>0</v>
      </c>
      <c r="N853" s="5" t="n">
        <f aca="false">+L853/E853-1</f>
        <v>0.05</v>
      </c>
    </row>
    <row r="854" customFormat="false" ht="13.8" hidden="false" customHeight="false" outlineLevel="0" collapsed="false">
      <c r="A854" s="3" t="n">
        <v>852</v>
      </c>
      <c r="B854" s="6" t="s">
        <v>98</v>
      </c>
      <c r="C854" s="6" t="s">
        <v>113</v>
      </c>
      <c r="D854" s="6" t="n">
        <v>60</v>
      </c>
      <c r="E854" s="6" t="n">
        <v>20</v>
      </c>
      <c r="F854" s="6" t="s">
        <v>16</v>
      </c>
      <c r="G854" s="6" t="s">
        <v>18</v>
      </c>
      <c r="H854" s="6" t="n">
        <v>10</v>
      </c>
      <c r="I854" s="6" t="n">
        <v>60</v>
      </c>
      <c r="J854" s="1" t="n">
        <v>60.0368052970007</v>
      </c>
      <c r="K854" s="1" t="n">
        <f aca="false">MIN(60,J854)</f>
        <v>60</v>
      </c>
      <c r="L854" s="6" t="n">
        <v>21</v>
      </c>
      <c r="M854" s="7" t="b">
        <f aca="false">FALSE()</f>
        <v>0</v>
      </c>
      <c r="N854" s="5" t="n">
        <f aca="false">+L854/E854-1</f>
        <v>0.05</v>
      </c>
    </row>
    <row r="855" customFormat="false" ht="13.8" hidden="false" customHeight="false" outlineLevel="0" collapsed="false">
      <c r="A855" s="3" t="n">
        <v>853</v>
      </c>
      <c r="B855" s="6" t="s">
        <v>98</v>
      </c>
      <c r="C855" s="6" t="s">
        <v>113</v>
      </c>
      <c r="D855" s="6" t="n">
        <v>60</v>
      </c>
      <c r="E855" s="6" t="n">
        <v>20</v>
      </c>
      <c r="F855" s="6" t="s">
        <v>16</v>
      </c>
      <c r="G855" s="6" t="s">
        <v>18</v>
      </c>
      <c r="H855" s="6" t="n">
        <v>20</v>
      </c>
      <c r="I855" s="6" t="n">
        <v>60</v>
      </c>
      <c r="J855" s="1" t="n">
        <v>60.0789579190023</v>
      </c>
      <c r="K855" s="1" t="n">
        <f aca="false">MIN(60,J855)</f>
        <v>60</v>
      </c>
      <c r="L855" s="6" t="n">
        <v>21</v>
      </c>
      <c r="M855" s="7" t="b">
        <f aca="false">FALSE()</f>
        <v>0</v>
      </c>
      <c r="N855" s="5" t="n">
        <f aca="false">+L855/E855-1</f>
        <v>0.05</v>
      </c>
    </row>
    <row r="856" customFormat="false" ht="13.8" hidden="false" customHeight="false" outlineLevel="0" collapsed="false">
      <c r="A856" s="3" t="n">
        <v>854</v>
      </c>
      <c r="B856" s="6" t="s">
        <v>98</v>
      </c>
      <c r="C856" s="6" t="s">
        <v>113</v>
      </c>
      <c r="D856" s="6" t="n">
        <v>60</v>
      </c>
      <c r="E856" s="6" t="n">
        <v>20</v>
      </c>
      <c r="F856" s="6" t="s">
        <v>16</v>
      </c>
      <c r="G856" s="6" t="s">
        <v>18</v>
      </c>
      <c r="H856" s="6" t="n">
        <v>50</v>
      </c>
      <c r="I856" s="6" t="n">
        <v>60</v>
      </c>
      <c r="J856" s="1" t="n">
        <v>38.1819209210007</v>
      </c>
      <c r="K856" s="1" t="n">
        <f aca="false">MIN(60,J856)</f>
        <v>38.1819209210007</v>
      </c>
      <c r="L856" s="6" t="n">
        <v>20</v>
      </c>
      <c r="M856" s="7" t="b">
        <f aca="false">TRUE()</f>
        <v>1</v>
      </c>
      <c r="N856" s="5" t="n">
        <f aca="false">+L856/E856-1</f>
        <v>0</v>
      </c>
    </row>
    <row r="857" customFormat="false" ht="13.8" hidden="false" customHeight="false" outlineLevel="0" collapsed="false">
      <c r="A857" s="3" t="n">
        <v>855</v>
      </c>
      <c r="B857" s="6" t="s">
        <v>98</v>
      </c>
      <c r="C857" s="6" t="s">
        <v>114</v>
      </c>
      <c r="D857" s="6" t="n">
        <v>249</v>
      </c>
      <c r="E857" s="6" t="n">
        <v>83</v>
      </c>
      <c r="F857" s="6" t="s">
        <v>15</v>
      </c>
      <c r="H857" s="6" t="n">
        <v>10</v>
      </c>
      <c r="I857" s="6" t="n">
        <v>60</v>
      </c>
      <c r="J857" s="1" t="n">
        <v>60.5663819809997</v>
      </c>
      <c r="K857" s="1" t="n">
        <f aca="false">MIN(60,J857)</f>
        <v>60</v>
      </c>
      <c r="L857" s="6" t="n">
        <v>96</v>
      </c>
      <c r="M857" s="7" t="b">
        <f aca="false">FALSE()</f>
        <v>0</v>
      </c>
      <c r="N857" s="5" t="n">
        <f aca="false">+L857/E857-1</f>
        <v>0.156626506024096</v>
      </c>
    </row>
    <row r="858" customFormat="false" ht="13.8" hidden="false" customHeight="false" outlineLevel="0" collapsed="false">
      <c r="A858" s="3" t="n">
        <v>856</v>
      </c>
      <c r="B858" s="6" t="s">
        <v>98</v>
      </c>
      <c r="C858" s="6" t="s">
        <v>114</v>
      </c>
      <c r="D858" s="6" t="n">
        <v>249</v>
      </c>
      <c r="E858" s="6" t="n">
        <v>83</v>
      </c>
      <c r="F858" s="6" t="s">
        <v>15</v>
      </c>
      <c r="H858" s="6" t="n">
        <v>20</v>
      </c>
      <c r="I858" s="6" t="n">
        <v>60</v>
      </c>
      <c r="J858" s="1" t="n">
        <v>60.7028157229979</v>
      </c>
      <c r="K858" s="1" t="n">
        <f aca="false">MIN(60,J858)</f>
        <v>60</v>
      </c>
      <c r="L858" s="6" t="n">
        <v>96</v>
      </c>
      <c r="M858" s="7" t="b">
        <f aca="false">FALSE()</f>
        <v>0</v>
      </c>
      <c r="N858" s="5" t="n">
        <f aca="false">+L858/E858-1</f>
        <v>0.156626506024096</v>
      </c>
    </row>
    <row r="859" customFormat="false" ht="13.8" hidden="false" customHeight="false" outlineLevel="0" collapsed="false">
      <c r="A859" s="3" t="n">
        <v>857</v>
      </c>
      <c r="B859" s="6" t="s">
        <v>98</v>
      </c>
      <c r="C859" s="6" t="s">
        <v>114</v>
      </c>
      <c r="D859" s="6" t="n">
        <v>249</v>
      </c>
      <c r="E859" s="6" t="n">
        <v>83</v>
      </c>
      <c r="F859" s="6" t="s">
        <v>15</v>
      </c>
      <c r="H859" s="6" t="n">
        <v>50</v>
      </c>
      <c r="I859" s="6" t="n">
        <v>60</v>
      </c>
      <c r="J859" s="1" t="n">
        <v>61.0150176919997</v>
      </c>
      <c r="K859" s="1" t="n">
        <f aca="false">MIN(60,J859)</f>
        <v>60</v>
      </c>
      <c r="L859" s="6" t="n">
        <v>96</v>
      </c>
      <c r="M859" s="7" t="b">
        <f aca="false">FALSE()</f>
        <v>0</v>
      </c>
      <c r="N859" s="5" t="n">
        <f aca="false">+L859/E859-1</f>
        <v>0.156626506024096</v>
      </c>
    </row>
    <row r="860" customFormat="false" ht="13.8" hidden="false" customHeight="false" outlineLevel="0" collapsed="false">
      <c r="A860" s="3" t="n">
        <v>858</v>
      </c>
      <c r="B860" s="6" t="s">
        <v>98</v>
      </c>
      <c r="C860" s="6" t="s">
        <v>114</v>
      </c>
      <c r="D860" s="6" t="n">
        <v>249</v>
      </c>
      <c r="E860" s="6" t="n">
        <v>83</v>
      </c>
      <c r="F860" s="6" t="s">
        <v>16</v>
      </c>
      <c r="G860" s="6" t="s">
        <v>17</v>
      </c>
      <c r="H860" s="6" t="n">
        <v>10</v>
      </c>
      <c r="I860" s="6" t="n">
        <v>60</v>
      </c>
      <c r="J860" s="1" t="n">
        <v>60.0972158179975</v>
      </c>
      <c r="K860" s="1" t="n">
        <f aca="false">MIN(60,J860)</f>
        <v>60</v>
      </c>
      <c r="L860" s="6" t="n">
        <v>84</v>
      </c>
      <c r="M860" s="7" t="b">
        <f aca="false">FALSE()</f>
        <v>0</v>
      </c>
      <c r="N860" s="5" t="n">
        <f aca="false">+L860/E860-1</f>
        <v>0.0120481927710843</v>
      </c>
    </row>
    <row r="861" customFormat="false" ht="13.8" hidden="false" customHeight="false" outlineLevel="0" collapsed="false">
      <c r="A861" s="3" t="n">
        <v>859</v>
      </c>
      <c r="B861" s="6" t="s">
        <v>98</v>
      </c>
      <c r="C861" s="6" t="s">
        <v>114</v>
      </c>
      <c r="D861" s="6" t="n">
        <v>249</v>
      </c>
      <c r="E861" s="6" t="n">
        <v>83</v>
      </c>
      <c r="F861" s="6" t="s">
        <v>16</v>
      </c>
      <c r="G861" s="6" t="s">
        <v>17</v>
      </c>
      <c r="H861" s="6" t="n">
        <v>20</v>
      </c>
      <c r="I861" s="6" t="n">
        <v>60</v>
      </c>
      <c r="J861" s="1" t="n">
        <v>60.6882224630026</v>
      </c>
      <c r="K861" s="1" t="n">
        <f aca="false">MIN(60,J861)</f>
        <v>60</v>
      </c>
      <c r="L861" s="6" t="n">
        <v>84</v>
      </c>
      <c r="M861" s="7" t="b">
        <f aca="false">FALSE()</f>
        <v>0</v>
      </c>
      <c r="N861" s="5" t="n">
        <f aca="false">+L861/E861-1</f>
        <v>0.0120481927710843</v>
      </c>
    </row>
    <row r="862" customFormat="false" ht="13.8" hidden="false" customHeight="false" outlineLevel="0" collapsed="false">
      <c r="A862" s="3" t="n">
        <v>860</v>
      </c>
      <c r="B862" s="6" t="s">
        <v>98</v>
      </c>
      <c r="C862" s="6" t="s">
        <v>114</v>
      </c>
      <c r="D862" s="6" t="n">
        <v>249</v>
      </c>
      <c r="E862" s="6" t="n">
        <v>83</v>
      </c>
      <c r="F862" s="6" t="s">
        <v>16</v>
      </c>
      <c r="G862" s="6" t="s">
        <v>17</v>
      </c>
      <c r="H862" s="6" t="n">
        <v>50</v>
      </c>
      <c r="I862" s="6" t="n">
        <v>60</v>
      </c>
      <c r="J862" s="1" t="n">
        <v>60.2014708280003</v>
      </c>
      <c r="K862" s="1" t="n">
        <f aca="false">MIN(60,J862)</f>
        <v>60</v>
      </c>
      <c r="L862" s="6" t="n">
        <v>84</v>
      </c>
      <c r="M862" s="7" t="b">
        <f aca="false">FALSE()</f>
        <v>0</v>
      </c>
      <c r="N862" s="5" t="n">
        <f aca="false">+L862/E862-1</f>
        <v>0.0120481927710843</v>
      </c>
    </row>
    <row r="863" customFormat="false" ht="13.8" hidden="false" customHeight="false" outlineLevel="0" collapsed="false">
      <c r="A863" s="3" t="n">
        <v>861</v>
      </c>
      <c r="B863" s="6" t="s">
        <v>98</v>
      </c>
      <c r="C863" s="6" t="s">
        <v>114</v>
      </c>
      <c r="D863" s="6" t="n">
        <v>249</v>
      </c>
      <c r="E863" s="6" t="n">
        <v>83</v>
      </c>
      <c r="F863" s="6" t="s">
        <v>16</v>
      </c>
      <c r="G863" s="6" t="s">
        <v>18</v>
      </c>
      <c r="H863" s="6" t="n">
        <v>10</v>
      </c>
      <c r="I863" s="6" t="n">
        <v>60</v>
      </c>
      <c r="J863" s="1" t="n">
        <v>60.2225789939985</v>
      </c>
      <c r="K863" s="1" t="n">
        <f aca="false">MIN(60,J863)</f>
        <v>60</v>
      </c>
      <c r="L863" s="6" t="n">
        <v>84</v>
      </c>
      <c r="M863" s="7" t="b">
        <f aca="false">FALSE()</f>
        <v>0</v>
      </c>
      <c r="N863" s="5" t="n">
        <f aca="false">+L863/E863-1</f>
        <v>0.0120481927710843</v>
      </c>
    </row>
    <row r="864" customFormat="false" ht="13.8" hidden="false" customHeight="false" outlineLevel="0" collapsed="false">
      <c r="A864" s="3" t="n">
        <v>862</v>
      </c>
      <c r="B864" s="6" t="s">
        <v>98</v>
      </c>
      <c r="C864" s="6" t="s">
        <v>114</v>
      </c>
      <c r="D864" s="6" t="n">
        <v>249</v>
      </c>
      <c r="E864" s="6" t="n">
        <v>83</v>
      </c>
      <c r="F864" s="6" t="s">
        <v>16</v>
      </c>
      <c r="G864" s="6" t="s">
        <v>18</v>
      </c>
      <c r="H864" s="6" t="n">
        <v>20</v>
      </c>
      <c r="I864" s="6" t="n">
        <v>60</v>
      </c>
      <c r="J864" s="1" t="n">
        <v>60.074693093</v>
      </c>
      <c r="K864" s="1" t="n">
        <f aca="false">MIN(60,J864)</f>
        <v>60</v>
      </c>
      <c r="L864" s="6" t="n">
        <v>84</v>
      </c>
      <c r="M864" s="7" t="b">
        <f aca="false">FALSE()</f>
        <v>0</v>
      </c>
      <c r="N864" s="5" t="n">
        <f aca="false">+L864/E864-1</f>
        <v>0.0120481927710843</v>
      </c>
    </row>
    <row r="865" customFormat="false" ht="13.8" hidden="false" customHeight="false" outlineLevel="0" collapsed="false">
      <c r="A865" s="3" t="n">
        <v>863</v>
      </c>
      <c r="B865" s="6" t="s">
        <v>98</v>
      </c>
      <c r="C865" s="6" t="s">
        <v>114</v>
      </c>
      <c r="D865" s="6" t="n">
        <v>249</v>
      </c>
      <c r="E865" s="6" t="n">
        <v>83</v>
      </c>
      <c r="F865" s="6" t="s">
        <v>16</v>
      </c>
      <c r="G865" s="6" t="s">
        <v>18</v>
      </c>
      <c r="H865" s="6" t="n">
        <v>50</v>
      </c>
      <c r="I865" s="6" t="n">
        <v>60</v>
      </c>
      <c r="J865" s="1" t="n">
        <v>60.8867370699991</v>
      </c>
      <c r="K865" s="1" t="n">
        <f aca="false">MIN(60,J865)</f>
        <v>60</v>
      </c>
      <c r="L865" s="6" t="n">
        <v>84</v>
      </c>
      <c r="M865" s="7" t="b">
        <f aca="false">FALSE()</f>
        <v>0</v>
      </c>
      <c r="N865" s="5" t="n">
        <f aca="false">+L865/E865-1</f>
        <v>0.0120481927710843</v>
      </c>
    </row>
    <row r="866" customFormat="false" ht="13.8" hidden="false" customHeight="false" outlineLevel="0" collapsed="false">
      <c r="A866" s="3" t="n">
        <v>864</v>
      </c>
      <c r="B866" s="6" t="s">
        <v>98</v>
      </c>
      <c r="C866" s="6" t="s">
        <v>115</v>
      </c>
      <c r="D866" s="6" t="n">
        <v>501</v>
      </c>
      <c r="E866" s="6" t="n">
        <v>167</v>
      </c>
      <c r="F866" s="6" t="s">
        <v>15</v>
      </c>
      <c r="H866" s="6" t="n">
        <v>10</v>
      </c>
      <c r="I866" s="6" t="n">
        <v>60</v>
      </c>
      <c r="J866" s="1" t="n">
        <v>60.4163753149987</v>
      </c>
      <c r="K866" s="1" t="n">
        <f aca="false">MIN(60,J866)</f>
        <v>60</v>
      </c>
      <c r="L866" s="6" t="n">
        <v>190</v>
      </c>
      <c r="M866" s="7" t="b">
        <f aca="false">FALSE()</f>
        <v>0</v>
      </c>
      <c r="N866" s="5" t="n">
        <f aca="false">+L866/E866-1</f>
        <v>0.137724550898204</v>
      </c>
    </row>
    <row r="867" customFormat="false" ht="13.8" hidden="false" customHeight="false" outlineLevel="0" collapsed="false">
      <c r="A867" s="3" t="n">
        <v>865</v>
      </c>
      <c r="B867" s="6" t="s">
        <v>98</v>
      </c>
      <c r="C867" s="6" t="s">
        <v>115</v>
      </c>
      <c r="D867" s="6" t="n">
        <v>501</v>
      </c>
      <c r="E867" s="6" t="n">
        <v>167</v>
      </c>
      <c r="F867" s="6" t="s">
        <v>15</v>
      </c>
      <c r="H867" s="6" t="n">
        <v>20</v>
      </c>
      <c r="I867" s="6" t="n">
        <v>60</v>
      </c>
      <c r="J867" s="1" t="n">
        <v>60.7417901210029</v>
      </c>
      <c r="K867" s="1" t="n">
        <f aca="false">MIN(60,J867)</f>
        <v>60</v>
      </c>
      <c r="L867" s="6" t="n">
        <v>190</v>
      </c>
      <c r="M867" s="7" t="b">
        <f aca="false">FALSE()</f>
        <v>0</v>
      </c>
      <c r="N867" s="5" t="n">
        <f aca="false">+L867/E867-1</f>
        <v>0.137724550898204</v>
      </c>
    </row>
    <row r="868" customFormat="false" ht="13.8" hidden="false" customHeight="false" outlineLevel="0" collapsed="false">
      <c r="A868" s="3" t="n">
        <v>866</v>
      </c>
      <c r="B868" s="6" t="s">
        <v>98</v>
      </c>
      <c r="C868" s="6" t="s">
        <v>115</v>
      </c>
      <c r="D868" s="6" t="n">
        <v>501</v>
      </c>
      <c r="E868" s="6" t="n">
        <v>167</v>
      </c>
      <c r="F868" s="6" t="s">
        <v>15</v>
      </c>
      <c r="H868" s="6" t="n">
        <v>50</v>
      </c>
      <c r="I868" s="6" t="n">
        <v>60</v>
      </c>
      <c r="J868" s="1" t="n">
        <v>60.0262749089998</v>
      </c>
      <c r="K868" s="1" t="n">
        <f aca="false">MIN(60,J868)</f>
        <v>60</v>
      </c>
      <c r="L868" s="6" t="n">
        <v>190</v>
      </c>
      <c r="M868" s="7" t="b">
        <f aca="false">FALSE()</f>
        <v>0</v>
      </c>
      <c r="N868" s="5" t="n">
        <f aca="false">+L868/E868-1</f>
        <v>0.137724550898204</v>
      </c>
    </row>
    <row r="869" customFormat="false" ht="13.8" hidden="false" customHeight="false" outlineLevel="0" collapsed="false">
      <c r="A869" s="3" t="n">
        <v>867</v>
      </c>
      <c r="B869" s="6" t="s">
        <v>98</v>
      </c>
      <c r="C869" s="6" t="s">
        <v>115</v>
      </c>
      <c r="D869" s="6" t="n">
        <v>501</v>
      </c>
      <c r="E869" s="6" t="n">
        <v>167</v>
      </c>
      <c r="F869" s="6" t="s">
        <v>16</v>
      </c>
      <c r="G869" s="6" t="s">
        <v>17</v>
      </c>
      <c r="H869" s="6" t="n">
        <v>10</v>
      </c>
      <c r="I869" s="6" t="n">
        <v>60</v>
      </c>
      <c r="J869" s="1" t="n">
        <v>60.018186907997</v>
      </c>
      <c r="K869" s="1" t="n">
        <f aca="false">MIN(60,J869)</f>
        <v>60</v>
      </c>
      <c r="L869" s="6" t="n">
        <v>176</v>
      </c>
      <c r="M869" s="7" t="b">
        <f aca="false">FALSE()</f>
        <v>0</v>
      </c>
      <c r="N869" s="5" t="n">
        <f aca="false">+L869/E869-1</f>
        <v>0.0538922155688624</v>
      </c>
    </row>
    <row r="870" customFormat="false" ht="13.8" hidden="false" customHeight="false" outlineLevel="0" collapsed="false">
      <c r="A870" s="3" t="n">
        <v>868</v>
      </c>
      <c r="B870" s="6" t="s">
        <v>98</v>
      </c>
      <c r="C870" s="6" t="s">
        <v>115</v>
      </c>
      <c r="D870" s="6" t="n">
        <v>501</v>
      </c>
      <c r="E870" s="6" t="n">
        <v>167</v>
      </c>
      <c r="F870" s="6" t="s">
        <v>16</v>
      </c>
      <c r="G870" s="6" t="s">
        <v>17</v>
      </c>
      <c r="H870" s="6" t="n">
        <v>20</v>
      </c>
      <c r="I870" s="6" t="n">
        <v>60</v>
      </c>
      <c r="J870" s="1" t="n">
        <v>60.0116065029979</v>
      </c>
      <c r="K870" s="1" t="n">
        <f aca="false">MIN(60,J870)</f>
        <v>60</v>
      </c>
      <c r="L870" s="6" t="n">
        <v>176</v>
      </c>
      <c r="M870" s="7" t="b">
        <f aca="false">FALSE()</f>
        <v>0</v>
      </c>
      <c r="N870" s="5" t="n">
        <f aca="false">+L870/E870-1</f>
        <v>0.0538922155688624</v>
      </c>
    </row>
    <row r="871" customFormat="false" ht="13.8" hidden="false" customHeight="false" outlineLevel="0" collapsed="false">
      <c r="A871" s="3" t="n">
        <v>869</v>
      </c>
      <c r="B871" s="6" t="s">
        <v>98</v>
      </c>
      <c r="C871" s="6" t="s">
        <v>115</v>
      </c>
      <c r="D871" s="6" t="n">
        <v>501</v>
      </c>
      <c r="E871" s="6" t="n">
        <v>167</v>
      </c>
      <c r="F871" s="6" t="s">
        <v>16</v>
      </c>
      <c r="G871" s="6" t="s">
        <v>17</v>
      </c>
      <c r="H871" s="6" t="n">
        <v>50</v>
      </c>
      <c r="I871" s="6" t="n">
        <v>60</v>
      </c>
      <c r="J871" s="1" t="n">
        <v>60.0094332100016</v>
      </c>
      <c r="K871" s="1" t="n">
        <f aca="false">MIN(60,J871)</f>
        <v>60</v>
      </c>
      <c r="L871" s="6" t="n">
        <v>176</v>
      </c>
      <c r="M871" s="7" t="b">
        <f aca="false">FALSE()</f>
        <v>0</v>
      </c>
      <c r="N871" s="5" t="n">
        <f aca="false">+L871/E871-1</f>
        <v>0.0538922155688624</v>
      </c>
    </row>
    <row r="872" customFormat="false" ht="13.8" hidden="false" customHeight="false" outlineLevel="0" collapsed="false">
      <c r="A872" s="3" t="n">
        <v>870</v>
      </c>
      <c r="B872" s="6" t="s">
        <v>98</v>
      </c>
      <c r="C872" s="6" t="s">
        <v>115</v>
      </c>
      <c r="D872" s="6" t="n">
        <v>501</v>
      </c>
      <c r="E872" s="6" t="n">
        <v>167</v>
      </c>
      <c r="F872" s="6" t="s">
        <v>16</v>
      </c>
      <c r="G872" s="6" t="s">
        <v>18</v>
      </c>
      <c r="H872" s="6" t="n">
        <v>10</v>
      </c>
      <c r="I872" s="6" t="n">
        <v>60</v>
      </c>
      <c r="J872" s="1" t="n">
        <v>60.8165541590024</v>
      </c>
      <c r="K872" s="1" t="n">
        <f aca="false">MIN(60,J872)</f>
        <v>60</v>
      </c>
      <c r="L872" s="6" t="n">
        <v>169</v>
      </c>
      <c r="M872" s="7" t="b">
        <f aca="false">FALSE()</f>
        <v>0</v>
      </c>
      <c r="N872" s="5" t="n">
        <f aca="false">+L872/E872-1</f>
        <v>0.0119760479041917</v>
      </c>
    </row>
    <row r="873" customFormat="false" ht="13.8" hidden="false" customHeight="false" outlineLevel="0" collapsed="false">
      <c r="A873" s="3" t="n">
        <v>871</v>
      </c>
      <c r="B873" s="6" t="s">
        <v>98</v>
      </c>
      <c r="C873" s="6" t="s">
        <v>115</v>
      </c>
      <c r="D873" s="6" t="n">
        <v>501</v>
      </c>
      <c r="E873" s="6" t="n">
        <v>167</v>
      </c>
      <c r="F873" s="6" t="s">
        <v>16</v>
      </c>
      <c r="G873" s="6" t="s">
        <v>18</v>
      </c>
      <c r="H873" s="6" t="n">
        <v>20</v>
      </c>
      <c r="I873" s="6" t="n">
        <v>60</v>
      </c>
      <c r="J873" s="1" t="n">
        <v>60.8101461250008</v>
      </c>
      <c r="K873" s="1" t="n">
        <f aca="false">MIN(60,J873)</f>
        <v>60</v>
      </c>
      <c r="L873" s="6" t="n">
        <v>170</v>
      </c>
      <c r="M873" s="7" t="b">
        <f aca="false">FALSE()</f>
        <v>0</v>
      </c>
      <c r="N873" s="5" t="n">
        <f aca="false">+L873/E873-1</f>
        <v>0.0179640718562875</v>
      </c>
    </row>
    <row r="874" customFormat="false" ht="13.8" hidden="false" customHeight="false" outlineLevel="0" collapsed="false">
      <c r="A874" s="3" t="n">
        <v>872</v>
      </c>
      <c r="B874" s="6" t="s">
        <v>98</v>
      </c>
      <c r="C874" s="6" t="s">
        <v>115</v>
      </c>
      <c r="D874" s="6" t="n">
        <v>501</v>
      </c>
      <c r="E874" s="6" t="n">
        <v>167</v>
      </c>
      <c r="F874" s="6" t="s">
        <v>16</v>
      </c>
      <c r="G874" s="6" t="s">
        <v>18</v>
      </c>
      <c r="H874" s="6" t="n">
        <v>50</v>
      </c>
      <c r="I874" s="6" t="n">
        <v>60</v>
      </c>
      <c r="J874" s="1" t="n">
        <v>60.798305346998</v>
      </c>
      <c r="K874" s="1" t="n">
        <f aca="false">MIN(60,J874)</f>
        <v>60</v>
      </c>
      <c r="L874" s="6" t="n">
        <v>169</v>
      </c>
      <c r="M874" s="7" t="b">
        <f aca="false">FALSE()</f>
        <v>0</v>
      </c>
      <c r="N874" s="5" t="n">
        <f aca="false">+L874/E874-1</f>
        <v>0.0119760479041917</v>
      </c>
    </row>
    <row r="875" customFormat="false" ht="13.8" hidden="false" customHeight="false" outlineLevel="0" collapsed="false">
      <c r="A875" s="3" t="n">
        <v>873</v>
      </c>
      <c r="B875" s="6" t="s">
        <v>98</v>
      </c>
      <c r="C875" s="6" t="s">
        <v>116</v>
      </c>
      <c r="D875" s="6" t="n">
        <v>501</v>
      </c>
      <c r="E875" s="6" t="n">
        <v>167</v>
      </c>
      <c r="F875" s="6" t="s">
        <v>15</v>
      </c>
      <c r="H875" s="6" t="n">
        <v>10</v>
      </c>
      <c r="I875" s="6" t="n">
        <v>60</v>
      </c>
      <c r="J875" s="1" t="n">
        <v>60.2013343979997</v>
      </c>
      <c r="K875" s="1" t="n">
        <f aca="false">MIN(60,J875)</f>
        <v>60</v>
      </c>
      <c r="L875" s="6" t="n">
        <v>189</v>
      </c>
      <c r="M875" s="7" t="b">
        <f aca="false">FALSE()</f>
        <v>0</v>
      </c>
      <c r="N875" s="5" t="n">
        <f aca="false">+L875/E875-1</f>
        <v>0.131736526946108</v>
      </c>
    </row>
    <row r="876" customFormat="false" ht="13.8" hidden="false" customHeight="false" outlineLevel="0" collapsed="false">
      <c r="A876" s="3" t="n">
        <v>874</v>
      </c>
      <c r="B876" s="6" t="s">
        <v>98</v>
      </c>
      <c r="C876" s="6" t="s">
        <v>116</v>
      </c>
      <c r="D876" s="6" t="n">
        <v>501</v>
      </c>
      <c r="E876" s="6" t="n">
        <v>167</v>
      </c>
      <c r="F876" s="6" t="s">
        <v>15</v>
      </c>
      <c r="H876" s="6" t="n">
        <v>20</v>
      </c>
      <c r="I876" s="6" t="n">
        <v>60</v>
      </c>
      <c r="J876" s="1" t="n">
        <v>60.4494864010012</v>
      </c>
      <c r="K876" s="1" t="n">
        <f aca="false">MIN(60,J876)</f>
        <v>60</v>
      </c>
      <c r="L876" s="6" t="n">
        <v>189</v>
      </c>
      <c r="M876" s="7" t="b">
        <f aca="false">FALSE()</f>
        <v>0</v>
      </c>
      <c r="N876" s="5" t="n">
        <f aca="false">+L876/E876-1</f>
        <v>0.131736526946108</v>
      </c>
    </row>
    <row r="877" customFormat="false" ht="13.8" hidden="false" customHeight="false" outlineLevel="0" collapsed="false">
      <c r="A877" s="3" t="n">
        <v>875</v>
      </c>
      <c r="B877" s="6" t="s">
        <v>98</v>
      </c>
      <c r="C877" s="6" t="s">
        <v>116</v>
      </c>
      <c r="D877" s="6" t="n">
        <v>501</v>
      </c>
      <c r="E877" s="6" t="n">
        <v>167</v>
      </c>
      <c r="F877" s="6" t="s">
        <v>15</v>
      </c>
      <c r="H877" s="6" t="n">
        <v>50</v>
      </c>
      <c r="I877" s="6" t="n">
        <v>60</v>
      </c>
      <c r="J877" s="1" t="n">
        <v>60.6499634629981</v>
      </c>
      <c r="K877" s="1" t="n">
        <f aca="false">MIN(60,J877)</f>
        <v>60</v>
      </c>
      <c r="L877" s="6" t="n">
        <v>189</v>
      </c>
      <c r="M877" s="7" t="b">
        <f aca="false">FALSE()</f>
        <v>0</v>
      </c>
      <c r="N877" s="5" t="n">
        <f aca="false">+L877/E877-1</f>
        <v>0.131736526946108</v>
      </c>
    </row>
    <row r="878" customFormat="false" ht="13.8" hidden="false" customHeight="false" outlineLevel="0" collapsed="false">
      <c r="A878" s="3" t="n">
        <v>876</v>
      </c>
      <c r="B878" s="6" t="s">
        <v>98</v>
      </c>
      <c r="C878" s="6" t="s">
        <v>116</v>
      </c>
      <c r="D878" s="6" t="n">
        <v>501</v>
      </c>
      <c r="E878" s="6" t="n">
        <v>167</v>
      </c>
      <c r="F878" s="6" t="s">
        <v>16</v>
      </c>
      <c r="G878" s="6" t="s">
        <v>17</v>
      </c>
      <c r="H878" s="6" t="n">
        <v>10</v>
      </c>
      <c r="I878" s="6" t="n">
        <v>60</v>
      </c>
      <c r="J878" s="1" t="n">
        <v>60.0019390190028</v>
      </c>
      <c r="K878" s="1" t="n">
        <f aca="false">MIN(60,J878)</f>
        <v>60</v>
      </c>
      <c r="L878" s="6" t="n">
        <v>175</v>
      </c>
      <c r="M878" s="7" t="b">
        <f aca="false">FALSE()</f>
        <v>0</v>
      </c>
      <c r="N878" s="5" t="n">
        <f aca="false">+L878/E878-1</f>
        <v>0.0479041916167664</v>
      </c>
    </row>
    <row r="879" customFormat="false" ht="13.8" hidden="false" customHeight="false" outlineLevel="0" collapsed="false">
      <c r="A879" s="3" t="n">
        <v>877</v>
      </c>
      <c r="B879" s="6" t="s">
        <v>98</v>
      </c>
      <c r="C879" s="6" t="s">
        <v>116</v>
      </c>
      <c r="D879" s="6" t="n">
        <v>501</v>
      </c>
      <c r="E879" s="6" t="n">
        <v>167</v>
      </c>
      <c r="F879" s="6" t="s">
        <v>16</v>
      </c>
      <c r="G879" s="6" t="s">
        <v>17</v>
      </c>
      <c r="H879" s="6" t="n">
        <v>20</v>
      </c>
      <c r="I879" s="6" t="n">
        <v>60</v>
      </c>
      <c r="J879" s="1" t="n">
        <v>60.0018990899989</v>
      </c>
      <c r="K879" s="1" t="n">
        <f aca="false">MIN(60,J879)</f>
        <v>60</v>
      </c>
      <c r="L879" s="6" t="n">
        <v>175</v>
      </c>
      <c r="M879" s="7" t="b">
        <f aca="false">FALSE()</f>
        <v>0</v>
      </c>
      <c r="N879" s="5" t="n">
        <f aca="false">+L879/E879-1</f>
        <v>0.0479041916167664</v>
      </c>
    </row>
    <row r="880" customFormat="false" ht="13.8" hidden="false" customHeight="false" outlineLevel="0" collapsed="false">
      <c r="A880" s="3" t="n">
        <v>878</v>
      </c>
      <c r="B880" s="6" t="s">
        <v>98</v>
      </c>
      <c r="C880" s="6" t="s">
        <v>116</v>
      </c>
      <c r="D880" s="6" t="n">
        <v>501</v>
      </c>
      <c r="E880" s="6" t="n">
        <v>167</v>
      </c>
      <c r="F880" s="6" t="s">
        <v>16</v>
      </c>
      <c r="G880" s="6" t="s">
        <v>17</v>
      </c>
      <c r="H880" s="6" t="n">
        <v>50</v>
      </c>
      <c r="I880" s="6" t="n">
        <v>60</v>
      </c>
      <c r="J880" s="1" t="n">
        <v>60.0143940810012</v>
      </c>
      <c r="K880" s="1" t="n">
        <f aca="false">MIN(60,J880)</f>
        <v>60</v>
      </c>
      <c r="L880" s="6" t="n">
        <v>174</v>
      </c>
      <c r="M880" s="7" t="b">
        <f aca="false">FALSE()</f>
        <v>0</v>
      </c>
      <c r="N880" s="5" t="n">
        <f aca="false">+L880/E880-1</f>
        <v>0.0419161676646707</v>
      </c>
    </row>
    <row r="881" customFormat="false" ht="13.8" hidden="false" customHeight="false" outlineLevel="0" collapsed="false">
      <c r="A881" s="3" t="n">
        <v>879</v>
      </c>
      <c r="B881" s="6" t="s">
        <v>98</v>
      </c>
      <c r="C881" s="6" t="s">
        <v>116</v>
      </c>
      <c r="D881" s="6" t="n">
        <v>501</v>
      </c>
      <c r="E881" s="6" t="n">
        <v>167</v>
      </c>
      <c r="F881" s="6" t="s">
        <v>16</v>
      </c>
      <c r="G881" s="6" t="s">
        <v>18</v>
      </c>
      <c r="H881" s="6" t="n">
        <v>10</v>
      </c>
      <c r="I881" s="6" t="n">
        <v>60</v>
      </c>
      <c r="J881" s="1" t="n">
        <v>60.6104241579997</v>
      </c>
      <c r="K881" s="1" t="n">
        <f aca="false">MIN(60,J881)</f>
        <v>60</v>
      </c>
      <c r="L881" s="6" t="n">
        <v>169</v>
      </c>
      <c r="M881" s="7" t="b">
        <f aca="false">FALSE()</f>
        <v>0</v>
      </c>
      <c r="N881" s="5" t="n">
        <f aca="false">+L881/E881-1</f>
        <v>0.0119760479041917</v>
      </c>
    </row>
    <row r="882" customFormat="false" ht="13.8" hidden="false" customHeight="false" outlineLevel="0" collapsed="false">
      <c r="A882" s="3" t="n">
        <v>880</v>
      </c>
      <c r="B882" s="6" t="s">
        <v>98</v>
      </c>
      <c r="C882" s="6" t="s">
        <v>116</v>
      </c>
      <c r="D882" s="6" t="n">
        <v>501</v>
      </c>
      <c r="E882" s="6" t="n">
        <v>167</v>
      </c>
      <c r="F882" s="6" t="s">
        <v>16</v>
      </c>
      <c r="G882" s="6" t="s">
        <v>18</v>
      </c>
      <c r="H882" s="6" t="n">
        <v>20</v>
      </c>
      <c r="I882" s="6" t="n">
        <v>60</v>
      </c>
      <c r="J882" s="1" t="n">
        <v>60.149101711002</v>
      </c>
      <c r="K882" s="1" t="n">
        <f aca="false">MIN(60,J882)</f>
        <v>60</v>
      </c>
      <c r="L882" s="6" t="n">
        <v>168</v>
      </c>
      <c r="M882" s="7" t="b">
        <f aca="false">FALSE()</f>
        <v>0</v>
      </c>
      <c r="N882" s="5" t="n">
        <f aca="false">+L882/E882-1</f>
        <v>0.00598802395209574</v>
      </c>
    </row>
    <row r="883" customFormat="false" ht="13.8" hidden="false" customHeight="false" outlineLevel="0" collapsed="false">
      <c r="A883" s="3" t="n">
        <v>881</v>
      </c>
      <c r="B883" s="6" t="s">
        <v>98</v>
      </c>
      <c r="C883" s="6" t="s">
        <v>116</v>
      </c>
      <c r="D883" s="6" t="n">
        <v>501</v>
      </c>
      <c r="E883" s="6" t="n">
        <v>167</v>
      </c>
      <c r="F883" s="6" t="s">
        <v>16</v>
      </c>
      <c r="G883" s="6" t="s">
        <v>18</v>
      </c>
      <c r="H883" s="6" t="n">
        <v>50</v>
      </c>
      <c r="I883" s="6" t="n">
        <v>60</v>
      </c>
      <c r="J883" s="1" t="n">
        <v>60.8552571689979</v>
      </c>
      <c r="K883" s="1" t="n">
        <f aca="false">MIN(60,J883)</f>
        <v>60</v>
      </c>
      <c r="L883" s="6" t="n">
        <v>169</v>
      </c>
      <c r="M883" s="7" t="b">
        <f aca="false">FALSE()</f>
        <v>0</v>
      </c>
      <c r="N883" s="5" t="n">
        <f aca="false">+L883/E883-1</f>
        <v>0.0119760479041917</v>
      </c>
    </row>
    <row r="884" customFormat="false" ht="13.8" hidden="false" customHeight="false" outlineLevel="0" collapsed="false">
      <c r="A884" s="3" t="n">
        <v>882</v>
      </c>
      <c r="B884" s="6" t="s">
        <v>98</v>
      </c>
      <c r="C884" s="6" t="s">
        <v>117</v>
      </c>
      <c r="D884" s="6" t="n">
        <v>501</v>
      </c>
      <c r="E884" s="6" t="n">
        <v>167</v>
      </c>
      <c r="F884" s="6" t="s">
        <v>15</v>
      </c>
      <c r="H884" s="6" t="n">
        <v>10</v>
      </c>
      <c r="I884" s="6" t="n">
        <v>60</v>
      </c>
      <c r="J884" s="1" t="n">
        <v>60.210648919001</v>
      </c>
      <c r="K884" s="1" t="n">
        <f aca="false">MIN(60,J884)</f>
        <v>60</v>
      </c>
      <c r="L884" s="6" t="n">
        <v>190</v>
      </c>
      <c r="M884" s="7" t="b">
        <f aca="false">FALSE()</f>
        <v>0</v>
      </c>
      <c r="N884" s="5" t="n">
        <f aca="false">+L884/E884-1</f>
        <v>0.137724550898204</v>
      </c>
    </row>
    <row r="885" customFormat="false" ht="13.8" hidden="false" customHeight="false" outlineLevel="0" collapsed="false">
      <c r="A885" s="3" t="n">
        <v>883</v>
      </c>
      <c r="B885" s="6" t="s">
        <v>98</v>
      </c>
      <c r="C885" s="6" t="s">
        <v>117</v>
      </c>
      <c r="D885" s="6" t="n">
        <v>501</v>
      </c>
      <c r="E885" s="6" t="n">
        <v>167</v>
      </c>
      <c r="F885" s="6" t="s">
        <v>15</v>
      </c>
      <c r="H885" s="6" t="n">
        <v>20</v>
      </c>
      <c r="I885" s="6" t="n">
        <v>60</v>
      </c>
      <c r="J885" s="1" t="n">
        <v>60.6880914070025</v>
      </c>
      <c r="K885" s="1" t="n">
        <f aca="false">MIN(60,J885)</f>
        <v>60</v>
      </c>
      <c r="L885" s="6" t="n">
        <v>190</v>
      </c>
      <c r="M885" s="7" t="b">
        <f aca="false">FALSE()</f>
        <v>0</v>
      </c>
      <c r="N885" s="5" t="n">
        <f aca="false">+L885/E885-1</f>
        <v>0.137724550898204</v>
      </c>
    </row>
    <row r="886" customFormat="false" ht="13.8" hidden="false" customHeight="false" outlineLevel="0" collapsed="false">
      <c r="A886" s="3" t="n">
        <v>884</v>
      </c>
      <c r="B886" s="6" t="s">
        <v>98</v>
      </c>
      <c r="C886" s="6" t="s">
        <v>117</v>
      </c>
      <c r="D886" s="6" t="n">
        <v>501</v>
      </c>
      <c r="E886" s="6" t="n">
        <v>167</v>
      </c>
      <c r="F886" s="6" t="s">
        <v>15</v>
      </c>
      <c r="H886" s="6" t="n">
        <v>50</v>
      </c>
      <c r="I886" s="6" t="n">
        <v>60</v>
      </c>
      <c r="J886" s="1" t="n">
        <v>60.4478109890006</v>
      </c>
      <c r="K886" s="1" t="n">
        <f aca="false">MIN(60,J886)</f>
        <v>60</v>
      </c>
      <c r="L886" s="6" t="n">
        <v>190</v>
      </c>
      <c r="M886" s="7" t="b">
        <f aca="false">FALSE()</f>
        <v>0</v>
      </c>
      <c r="N886" s="5" t="n">
        <f aca="false">+L886/E886-1</f>
        <v>0.137724550898204</v>
      </c>
    </row>
    <row r="887" customFormat="false" ht="13.8" hidden="false" customHeight="false" outlineLevel="0" collapsed="false">
      <c r="A887" s="3" t="n">
        <v>885</v>
      </c>
      <c r="B887" s="6" t="s">
        <v>98</v>
      </c>
      <c r="C887" s="6" t="s">
        <v>117</v>
      </c>
      <c r="D887" s="6" t="n">
        <v>501</v>
      </c>
      <c r="E887" s="6" t="n">
        <v>167</v>
      </c>
      <c r="F887" s="6" t="s">
        <v>16</v>
      </c>
      <c r="G887" s="6" t="s">
        <v>17</v>
      </c>
      <c r="H887" s="6" t="n">
        <v>10</v>
      </c>
      <c r="I887" s="6" t="n">
        <v>60</v>
      </c>
      <c r="J887" s="1" t="n">
        <v>60.0061075980011</v>
      </c>
      <c r="K887" s="1" t="n">
        <f aca="false">MIN(60,J887)</f>
        <v>60</v>
      </c>
      <c r="L887" s="6" t="n">
        <v>175</v>
      </c>
      <c r="M887" s="7" t="b">
        <f aca="false">FALSE()</f>
        <v>0</v>
      </c>
      <c r="N887" s="5" t="n">
        <f aca="false">+L887/E887-1</f>
        <v>0.0479041916167664</v>
      </c>
    </row>
    <row r="888" customFormat="false" ht="13.8" hidden="false" customHeight="false" outlineLevel="0" collapsed="false">
      <c r="A888" s="3" t="n">
        <v>886</v>
      </c>
      <c r="B888" s="6" t="s">
        <v>98</v>
      </c>
      <c r="C888" s="6" t="s">
        <v>117</v>
      </c>
      <c r="D888" s="6" t="n">
        <v>501</v>
      </c>
      <c r="E888" s="6" t="n">
        <v>167</v>
      </c>
      <c r="F888" s="6" t="s">
        <v>16</v>
      </c>
      <c r="G888" s="6" t="s">
        <v>17</v>
      </c>
      <c r="H888" s="6" t="n">
        <v>20</v>
      </c>
      <c r="I888" s="6" t="n">
        <v>60</v>
      </c>
      <c r="J888" s="1" t="n">
        <v>60.0121967500018</v>
      </c>
      <c r="K888" s="1" t="n">
        <f aca="false">MIN(60,J888)</f>
        <v>60</v>
      </c>
      <c r="L888" s="6" t="n">
        <v>175</v>
      </c>
      <c r="M888" s="7" t="b">
        <f aca="false">FALSE()</f>
        <v>0</v>
      </c>
      <c r="N888" s="5" t="n">
        <f aca="false">+L888/E888-1</f>
        <v>0.0479041916167664</v>
      </c>
    </row>
    <row r="889" customFormat="false" ht="13.8" hidden="false" customHeight="false" outlineLevel="0" collapsed="false">
      <c r="A889" s="3" t="n">
        <v>887</v>
      </c>
      <c r="B889" s="6" t="s">
        <v>98</v>
      </c>
      <c r="C889" s="6" t="s">
        <v>117</v>
      </c>
      <c r="D889" s="6" t="n">
        <v>501</v>
      </c>
      <c r="E889" s="6" t="n">
        <v>167</v>
      </c>
      <c r="F889" s="6" t="s">
        <v>16</v>
      </c>
      <c r="G889" s="6" t="s">
        <v>17</v>
      </c>
      <c r="H889" s="6" t="n">
        <v>50</v>
      </c>
      <c r="I889" s="6" t="n">
        <v>60</v>
      </c>
      <c r="J889" s="1" t="n">
        <v>60.0053973159993</v>
      </c>
      <c r="K889" s="1" t="n">
        <f aca="false">MIN(60,J889)</f>
        <v>60</v>
      </c>
      <c r="L889" s="6" t="n">
        <v>175</v>
      </c>
      <c r="M889" s="7" t="b">
        <f aca="false">FALSE()</f>
        <v>0</v>
      </c>
      <c r="N889" s="5" t="n">
        <f aca="false">+L889/E889-1</f>
        <v>0.0479041916167664</v>
      </c>
    </row>
    <row r="890" customFormat="false" ht="13.8" hidden="false" customHeight="false" outlineLevel="0" collapsed="false">
      <c r="A890" s="3" t="n">
        <v>888</v>
      </c>
      <c r="B890" s="6" t="s">
        <v>98</v>
      </c>
      <c r="C890" s="6" t="s">
        <v>117</v>
      </c>
      <c r="D890" s="6" t="n">
        <v>501</v>
      </c>
      <c r="E890" s="6" t="n">
        <v>167</v>
      </c>
      <c r="F890" s="6" t="s">
        <v>16</v>
      </c>
      <c r="G890" s="6" t="s">
        <v>18</v>
      </c>
      <c r="H890" s="6" t="n">
        <v>10</v>
      </c>
      <c r="I890" s="6" t="n">
        <v>60</v>
      </c>
      <c r="J890" s="1" t="n">
        <v>60.3158667520002</v>
      </c>
      <c r="K890" s="1" t="n">
        <f aca="false">MIN(60,J890)</f>
        <v>60</v>
      </c>
      <c r="L890" s="6" t="n">
        <v>169</v>
      </c>
      <c r="M890" s="7" t="b">
        <f aca="false">FALSE()</f>
        <v>0</v>
      </c>
      <c r="N890" s="5" t="n">
        <f aca="false">+L890/E890-1</f>
        <v>0.0119760479041917</v>
      </c>
    </row>
    <row r="891" customFormat="false" ht="13.8" hidden="false" customHeight="false" outlineLevel="0" collapsed="false">
      <c r="A891" s="3" t="n">
        <v>889</v>
      </c>
      <c r="B891" s="6" t="s">
        <v>98</v>
      </c>
      <c r="C891" s="6" t="s">
        <v>117</v>
      </c>
      <c r="D891" s="6" t="n">
        <v>501</v>
      </c>
      <c r="E891" s="6" t="n">
        <v>167</v>
      </c>
      <c r="F891" s="6" t="s">
        <v>16</v>
      </c>
      <c r="G891" s="6" t="s">
        <v>18</v>
      </c>
      <c r="H891" s="6" t="n">
        <v>20</v>
      </c>
      <c r="I891" s="6" t="n">
        <v>60</v>
      </c>
      <c r="J891" s="1" t="n">
        <v>60.3706154569991</v>
      </c>
      <c r="K891" s="1" t="n">
        <f aca="false">MIN(60,J891)</f>
        <v>60</v>
      </c>
      <c r="L891" s="6" t="n">
        <v>169</v>
      </c>
      <c r="M891" s="7" t="b">
        <f aca="false">FALSE()</f>
        <v>0</v>
      </c>
      <c r="N891" s="5" t="n">
        <f aca="false">+L891/E891-1</f>
        <v>0.0119760479041917</v>
      </c>
    </row>
    <row r="892" customFormat="false" ht="13.8" hidden="false" customHeight="false" outlineLevel="0" collapsed="false">
      <c r="A892" s="3" t="n">
        <v>890</v>
      </c>
      <c r="B892" s="6" t="s">
        <v>98</v>
      </c>
      <c r="C892" s="6" t="s">
        <v>117</v>
      </c>
      <c r="D892" s="6" t="n">
        <v>501</v>
      </c>
      <c r="E892" s="6" t="n">
        <v>167</v>
      </c>
      <c r="F892" s="6" t="s">
        <v>16</v>
      </c>
      <c r="G892" s="6" t="s">
        <v>18</v>
      </c>
      <c r="H892" s="6" t="n">
        <v>50</v>
      </c>
      <c r="I892" s="6" t="n">
        <v>60</v>
      </c>
      <c r="J892" s="1" t="n">
        <v>60.036288096002</v>
      </c>
      <c r="K892" s="1" t="n">
        <f aca="false">MIN(60,J892)</f>
        <v>60</v>
      </c>
      <c r="L892" s="6" t="n">
        <v>169</v>
      </c>
      <c r="M892" s="7" t="b">
        <f aca="false">FALSE()</f>
        <v>0</v>
      </c>
      <c r="N892" s="5" t="n">
        <f aca="false">+L892/E892-1</f>
        <v>0.0119760479041917</v>
      </c>
    </row>
    <row r="893" customFormat="false" ht="13.8" hidden="false" customHeight="false" outlineLevel="0" collapsed="false">
      <c r="A893" s="3" t="n">
        <v>891</v>
      </c>
      <c r="B893" s="6" t="s">
        <v>98</v>
      </c>
      <c r="C893" s="6" t="s">
        <v>118</v>
      </c>
      <c r="D893" s="6" t="n">
        <v>120</v>
      </c>
      <c r="E893" s="6" t="n">
        <v>40</v>
      </c>
      <c r="F893" s="6" t="s">
        <v>15</v>
      </c>
      <c r="H893" s="6" t="n">
        <v>10</v>
      </c>
      <c r="I893" s="6" t="n">
        <v>60</v>
      </c>
      <c r="J893" s="1" t="n">
        <v>60.063055724997</v>
      </c>
      <c r="K893" s="1" t="n">
        <f aca="false">MIN(60,J893)</f>
        <v>60</v>
      </c>
      <c r="L893" s="6" t="n">
        <v>42</v>
      </c>
      <c r="M893" s="7" t="b">
        <f aca="false">FALSE()</f>
        <v>0</v>
      </c>
      <c r="N893" s="5" t="n">
        <f aca="false">+L893/E893-1</f>
        <v>0.05</v>
      </c>
    </row>
    <row r="894" customFormat="false" ht="13.8" hidden="false" customHeight="false" outlineLevel="0" collapsed="false">
      <c r="A894" s="3" t="n">
        <v>892</v>
      </c>
      <c r="B894" s="6" t="s">
        <v>98</v>
      </c>
      <c r="C894" s="6" t="s">
        <v>118</v>
      </c>
      <c r="D894" s="6" t="n">
        <v>120</v>
      </c>
      <c r="E894" s="6" t="n">
        <v>40</v>
      </c>
      <c r="F894" s="6" t="s">
        <v>15</v>
      </c>
      <c r="H894" s="6" t="n">
        <v>20</v>
      </c>
      <c r="I894" s="6" t="n">
        <v>60</v>
      </c>
      <c r="J894" s="1" t="n">
        <v>60.1352562930006</v>
      </c>
      <c r="K894" s="1" t="n">
        <f aca="false">MIN(60,J894)</f>
        <v>60</v>
      </c>
      <c r="L894" s="6" t="n">
        <v>44</v>
      </c>
      <c r="M894" s="7" t="b">
        <f aca="false">FALSE()</f>
        <v>0</v>
      </c>
      <c r="N894" s="5" t="n">
        <f aca="false">+L894/E894-1</f>
        <v>0.1</v>
      </c>
    </row>
    <row r="895" customFormat="false" ht="13.8" hidden="false" customHeight="false" outlineLevel="0" collapsed="false">
      <c r="A895" s="3" t="n">
        <v>893</v>
      </c>
      <c r="B895" s="6" t="s">
        <v>98</v>
      </c>
      <c r="C895" s="6" t="s">
        <v>118</v>
      </c>
      <c r="D895" s="6" t="n">
        <v>120</v>
      </c>
      <c r="E895" s="6" t="n">
        <v>40</v>
      </c>
      <c r="F895" s="6" t="s">
        <v>15</v>
      </c>
      <c r="H895" s="6" t="n">
        <v>50</v>
      </c>
      <c r="I895" s="6" t="n">
        <v>60</v>
      </c>
      <c r="J895" s="1" t="n">
        <v>60.3139222169993</v>
      </c>
      <c r="K895" s="1" t="n">
        <f aca="false">MIN(60,J895)</f>
        <v>60</v>
      </c>
      <c r="L895" s="6" t="n">
        <v>45</v>
      </c>
      <c r="M895" s="7" t="b">
        <f aca="false">FALSE()</f>
        <v>0</v>
      </c>
      <c r="N895" s="5" t="n">
        <f aca="false">+L895/E895-1</f>
        <v>0.125</v>
      </c>
    </row>
    <row r="896" customFormat="false" ht="13.8" hidden="false" customHeight="false" outlineLevel="0" collapsed="false">
      <c r="A896" s="3" t="n">
        <v>894</v>
      </c>
      <c r="B896" s="6" t="s">
        <v>98</v>
      </c>
      <c r="C896" s="6" t="s">
        <v>118</v>
      </c>
      <c r="D896" s="6" t="n">
        <v>120</v>
      </c>
      <c r="E896" s="6" t="n">
        <v>40</v>
      </c>
      <c r="F896" s="6" t="s">
        <v>16</v>
      </c>
      <c r="G896" s="6" t="s">
        <v>17</v>
      </c>
      <c r="H896" s="6" t="n">
        <v>10</v>
      </c>
      <c r="I896" s="6" t="n">
        <v>60</v>
      </c>
      <c r="J896" s="1" t="n">
        <v>60.023061934</v>
      </c>
      <c r="K896" s="1" t="n">
        <f aca="false">MIN(60,J896)</f>
        <v>60</v>
      </c>
      <c r="L896" s="6" t="n">
        <v>41</v>
      </c>
      <c r="M896" s="7" t="b">
        <f aca="false">FALSE()</f>
        <v>0</v>
      </c>
      <c r="N896" s="5" t="n">
        <f aca="false">+L896/E896-1</f>
        <v>0.0249999999999999</v>
      </c>
    </row>
    <row r="897" customFormat="false" ht="13.8" hidden="false" customHeight="false" outlineLevel="0" collapsed="false">
      <c r="A897" s="3" t="n">
        <v>895</v>
      </c>
      <c r="B897" s="6" t="s">
        <v>98</v>
      </c>
      <c r="C897" s="6" t="s">
        <v>118</v>
      </c>
      <c r="D897" s="6" t="n">
        <v>120</v>
      </c>
      <c r="E897" s="6" t="n">
        <v>40</v>
      </c>
      <c r="F897" s="6" t="s">
        <v>16</v>
      </c>
      <c r="G897" s="6" t="s">
        <v>17</v>
      </c>
      <c r="H897" s="6" t="n">
        <v>20</v>
      </c>
      <c r="I897" s="6" t="n">
        <v>60</v>
      </c>
      <c r="J897" s="1" t="n">
        <v>60.1592641030002</v>
      </c>
      <c r="K897" s="1" t="n">
        <f aca="false">MIN(60,J897)</f>
        <v>60</v>
      </c>
      <c r="L897" s="6" t="n">
        <v>41</v>
      </c>
      <c r="M897" s="7" t="b">
        <f aca="false">FALSE()</f>
        <v>0</v>
      </c>
      <c r="N897" s="5" t="n">
        <f aca="false">+L897/E897-1</f>
        <v>0.0249999999999999</v>
      </c>
    </row>
    <row r="898" customFormat="false" ht="13.8" hidden="false" customHeight="false" outlineLevel="0" collapsed="false">
      <c r="A898" s="3" t="n">
        <v>896</v>
      </c>
      <c r="B898" s="6" t="s">
        <v>98</v>
      </c>
      <c r="C898" s="6" t="s">
        <v>118</v>
      </c>
      <c r="D898" s="6" t="n">
        <v>120</v>
      </c>
      <c r="E898" s="6" t="n">
        <v>40</v>
      </c>
      <c r="F898" s="6" t="s">
        <v>16</v>
      </c>
      <c r="G898" s="6" t="s">
        <v>17</v>
      </c>
      <c r="H898" s="6" t="n">
        <v>50</v>
      </c>
      <c r="I898" s="6" t="n">
        <v>60</v>
      </c>
      <c r="J898" s="1" t="n">
        <v>60.2473122060001</v>
      </c>
      <c r="K898" s="1" t="n">
        <f aca="false">MIN(60,J898)</f>
        <v>60</v>
      </c>
      <c r="L898" s="6" t="n">
        <v>41</v>
      </c>
      <c r="M898" s="7" t="b">
        <f aca="false">FALSE()</f>
        <v>0</v>
      </c>
      <c r="N898" s="5" t="n">
        <f aca="false">+L898/E898-1</f>
        <v>0.0249999999999999</v>
      </c>
    </row>
    <row r="899" customFormat="false" ht="13.8" hidden="false" customHeight="false" outlineLevel="0" collapsed="false">
      <c r="A899" s="3" t="n">
        <v>897</v>
      </c>
      <c r="B899" s="6" t="s">
        <v>98</v>
      </c>
      <c r="C899" s="6" t="s">
        <v>118</v>
      </c>
      <c r="D899" s="6" t="n">
        <v>120</v>
      </c>
      <c r="E899" s="6" t="n">
        <v>40</v>
      </c>
      <c r="F899" s="6" t="s">
        <v>16</v>
      </c>
      <c r="G899" s="6" t="s">
        <v>18</v>
      </c>
      <c r="H899" s="6" t="n">
        <v>10</v>
      </c>
      <c r="I899" s="6" t="n">
        <v>60</v>
      </c>
      <c r="J899" s="1" t="n">
        <v>50.3513015740027</v>
      </c>
      <c r="K899" s="1" t="n">
        <f aca="false">MIN(60,J899)</f>
        <v>50.3513015740027</v>
      </c>
      <c r="L899" s="6" t="n">
        <v>40</v>
      </c>
      <c r="M899" s="7" t="b">
        <f aca="false">TRUE()</f>
        <v>1</v>
      </c>
      <c r="N899" s="5" t="n">
        <f aca="false">+L899/E899-1</f>
        <v>0</v>
      </c>
    </row>
    <row r="900" customFormat="false" ht="13.8" hidden="false" customHeight="false" outlineLevel="0" collapsed="false">
      <c r="A900" s="3" t="n">
        <v>898</v>
      </c>
      <c r="B900" s="6" t="s">
        <v>98</v>
      </c>
      <c r="C900" s="6" t="s">
        <v>118</v>
      </c>
      <c r="D900" s="6" t="n">
        <v>120</v>
      </c>
      <c r="E900" s="6" t="n">
        <v>40</v>
      </c>
      <c r="F900" s="6" t="s">
        <v>16</v>
      </c>
      <c r="G900" s="6" t="s">
        <v>18</v>
      </c>
      <c r="H900" s="6" t="n">
        <v>20</v>
      </c>
      <c r="I900" s="6" t="n">
        <v>60</v>
      </c>
      <c r="J900" s="1" t="n">
        <v>60.4014127569972</v>
      </c>
      <c r="K900" s="1" t="n">
        <f aca="false">MIN(60,J900)</f>
        <v>60</v>
      </c>
      <c r="L900" s="6" t="n">
        <v>41</v>
      </c>
      <c r="M900" s="7" t="b">
        <f aca="false">FALSE()</f>
        <v>0</v>
      </c>
      <c r="N900" s="5" t="n">
        <f aca="false">+L900/E900-1</f>
        <v>0.0249999999999999</v>
      </c>
    </row>
    <row r="901" customFormat="false" ht="13.8" hidden="false" customHeight="false" outlineLevel="0" collapsed="false">
      <c r="A901" s="3" t="n">
        <v>899</v>
      </c>
      <c r="B901" s="6" t="s">
        <v>98</v>
      </c>
      <c r="C901" s="6" t="s">
        <v>118</v>
      </c>
      <c r="D901" s="6" t="n">
        <v>120</v>
      </c>
      <c r="E901" s="6" t="n">
        <v>40</v>
      </c>
      <c r="F901" s="6" t="s">
        <v>16</v>
      </c>
      <c r="G901" s="6" t="s">
        <v>18</v>
      </c>
      <c r="H901" s="6" t="n">
        <v>50</v>
      </c>
      <c r="I901" s="6" t="n">
        <v>60</v>
      </c>
      <c r="J901" s="1" t="n">
        <v>60.2247185259985</v>
      </c>
      <c r="K901" s="1" t="n">
        <f aca="false">MIN(60,J901)</f>
        <v>60</v>
      </c>
      <c r="L901" s="6" t="n">
        <v>41</v>
      </c>
      <c r="M901" s="7" t="b">
        <f aca="false">FALSE()</f>
        <v>0</v>
      </c>
      <c r="N901" s="5" t="n">
        <f aca="false">+L901/E901-1</f>
        <v>0.0249999999999999</v>
      </c>
    </row>
    <row r="902" customFormat="false" ht="13.8" hidden="false" customHeight="false" outlineLevel="0" collapsed="false">
      <c r="A902" s="3" t="n">
        <v>900</v>
      </c>
      <c r="B902" s="6" t="s">
        <v>98</v>
      </c>
      <c r="C902" s="6" t="s">
        <v>119</v>
      </c>
      <c r="D902" s="6" t="n">
        <v>501</v>
      </c>
      <c r="E902" s="6" t="n">
        <v>167</v>
      </c>
      <c r="F902" s="6" t="s">
        <v>15</v>
      </c>
      <c r="H902" s="6" t="n">
        <v>10</v>
      </c>
      <c r="I902" s="6" t="n">
        <v>60</v>
      </c>
      <c r="J902" s="1" t="n">
        <v>60.6600377380019</v>
      </c>
      <c r="K902" s="1" t="n">
        <f aca="false">MIN(60,J902)</f>
        <v>60</v>
      </c>
      <c r="L902" s="6" t="n">
        <v>189</v>
      </c>
      <c r="M902" s="7" t="b">
        <f aca="false">FALSE()</f>
        <v>0</v>
      </c>
      <c r="N902" s="5" t="n">
        <f aca="false">+L902/E902-1</f>
        <v>0.131736526946108</v>
      </c>
    </row>
    <row r="903" customFormat="false" ht="13.8" hidden="false" customHeight="false" outlineLevel="0" collapsed="false">
      <c r="A903" s="3" t="n">
        <v>901</v>
      </c>
      <c r="B903" s="6" t="s">
        <v>98</v>
      </c>
      <c r="C903" s="6" t="s">
        <v>119</v>
      </c>
      <c r="D903" s="6" t="n">
        <v>501</v>
      </c>
      <c r="E903" s="6" t="n">
        <v>167</v>
      </c>
      <c r="F903" s="6" t="s">
        <v>15</v>
      </c>
      <c r="H903" s="6" t="n">
        <v>20</v>
      </c>
      <c r="I903" s="6" t="n">
        <v>60</v>
      </c>
      <c r="J903" s="1" t="n">
        <v>60.6654449470007</v>
      </c>
      <c r="K903" s="1" t="n">
        <f aca="false">MIN(60,J903)</f>
        <v>60</v>
      </c>
      <c r="L903" s="6" t="n">
        <v>189</v>
      </c>
      <c r="M903" s="7" t="b">
        <f aca="false">FALSE()</f>
        <v>0</v>
      </c>
      <c r="N903" s="5" t="n">
        <f aca="false">+L903/E903-1</f>
        <v>0.131736526946108</v>
      </c>
    </row>
    <row r="904" customFormat="false" ht="13.8" hidden="false" customHeight="false" outlineLevel="0" collapsed="false">
      <c r="A904" s="3" t="n">
        <v>902</v>
      </c>
      <c r="B904" s="6" t="s">
        <v>98</v>
      </c>
      <c r="C904" s="6" t="s">
        <v>119</v>
      </c>
      <c r="D904" s="6" t="n">
        <v>501</v>
      </c>
      <c r="E904" s="6" t="n">
        <v>167</v>
      </c>
      <c r="F904" s="6" t="s">
        <v>15</v>
      </c>
      <c r="H904" s="6" t="n">
        <v>50</v>
      </c>
      <c r="I904" s="6" t="n">
        <v>60</v>
      </c>
      <c r="J904" s="1" t="n">
        <v>60.9356099860015</v>
      </c>
      <c r="K904" s="1" t="n">
        <f aca="false">MIN(60,J904)</f>
        <v>60</v>
      </c>
      <c r="L904" s="6" t="n">
        <v>189</v>
      </c>
      <c r="M904" s="7" t="b">
        <f aca="false">FALSE()</f>
        <v>0</v>
      </c>
      <c r="N904" s="5" t="n">
        <f aca="false">+L904/E904-1</f>
        <v>0.131736526946108</v>
      </c>
    </row>
    <row r="905" customFormat="false" ht="13.8" hidden="false" customHeight="false" outlineLevel="0" collapsed="false">
      <c r="A905" s="3" t="n">
        <v>903</v>
      </c>
      <c r="B905" s="6" t="s">
        <v>98</v>
      </c>
      <c r="C905" s="6" t="s">
        <v>119</v>
      </c>
      <c r="D905" s="6" t="n">
        <v>501</v>
      </c>
      <c r="E905" s="6" t="n">
        <v>167</v>
      </c>
      <c r="F905" s="6" t="s">
        <v>16</v>
      </c>
      <c r="G905" s="6" t="s">
        <v>17</v>
      </c>
      <c r="H905" s="6" t="n">
        <v>10</v>
      </c>
      <c r="I905" s="6" t="n">
        <v>60</v>
      </c>
      <c r="J905" s="1" t="n">
        <v>60.0042147519998</v>
      </c>
      <c r="K905" s="1" t="n">
        <f aca="false">MIN(60,J905)</f>
        <v>60</v>
      </c>
      <c r="L905" s="6" t="n">
        <v>174</v>
      </c>
      <c r="M905" s="7" t="b">
        <f aca="false">FALSE()</f>
        <v>0</v>
      </c>
      <c r="N905" s="5" t="n">
        <f aca="false">+L905/E905-1</f>
        <v>0.0419161676646707</v>
      </c>
    </row>
    <row r="906" customFormat="false" ht="13.8" hidden="false" customHeight="false" outlineLevel="0" collapsed="false">
      <c r="A906" s="3" t="n">
        <v>904</v>
      </c>
      <c r="B906" s="6" t="s">
        <v>98</v>
      </c>
      <c r="C906" s="6" t="s">
        <v>119</v>
      </c>
      <c r="D906" s="6" t="n">
        <v>501</v>
      </c>
      <c r="E906" s="6" t="n">
        <v>167</v>
      </c>
      <c r="F906" s="6" t="s">
        <v>16</v>
      </c>
      <c r="G906" s="6" t="s">
        <v>17</v>
      </c>
      <c r="H906" s="6" t="n">
        <v>20</v>
      </c>
      <c r="I906" s="6" t="n">
        <v>60</v>
      </c>
      <c r="J906" s="1" t="n">
        <v>60.0036095340001</v>
      </c>
      <c r="K906" s="1" t="n">
        <f aca="false">MIN(60,J906)</f>
        <v>60</v>
      </c>
      <c r="L906" s="6" t="n">
        <v>173</v>
      </c>
      <c r="M906" s="7" t="b">
        <f aca="false">FALSE()</f>
        <v>0</v>
      </c>
      <c r="N906" s="5" t="n">
        <f aca="false">+L906/E906-1</f>
        <v>0.0359281437125749</v>
      </c>
    </row>
    <row r="907" customFormat="false" ht="13.8" hidden="false" customHeight="false" outlineLevel="0" collapsed="false">
      <c r="A907" s="3" t="n">
        <v>905</v>
      </c>
      <c r="B907" s="6" t="s">
        <v>98</v>
      </c>
      <c r="C907" s="6" t="s">
        <v>119</v>
      </c>
      <c r="D907" s="6" t="n">
        <v>501</v>
      </c>
      <c r="E907" s="6" t="n">
        <v>167</v>
      </c>
      <c r="F907" s="6" t="s">
        <v>16</v>
      </c>
      <c r="G907" s="6" t="s">
        <v>17</v>
      </c>
      <c r="H907" s="6" t="n">
        <v>50</v>
      </c>
      <c r="I907" s="6" t="n">
        <v>60</v>
      </c>
      <c r="J907" s="1" t="n">
        <v>60.0151886319982</v>
      </c>
      <c r="K907" s="1" t="n">
        <f aca="false">MIN(60,J907)</f>
        <v>60</v>
      </c>
      <c r="L907" s="6" t="n">
        <v>174</v>
      </c>
      <c r="M907" s="7" t="b">
        <f aca="false">FALSE()</f>
        <v>0</v>
      </c>
      <c r="N907" s="5" t="n">
        <f aca="false">+L907/E907-1</f>
        <v>0.0419161676646707</v>
      </c>
    </row>
    <row r="908" customFormat="false" ht="13.8" hidden="false" customHeight="false" outlineLevel="0" collapsed="false">
      <c r="A908" s="3" t="n">
        <v>906</v>
      </c>
      <c r="B908" s="6" t="s">
        <v>98</v>
      </c>
      <c r="C908" s="6" t="s">
        <v>119</v>
      </c>
      <c r="D908" s="6" t="n">
        <v>501</v>
      </c>
      <c r="E908" s="6" t="n">
        <v>167</v>
      </c>
      <c r="F908" s="6" t="s">
        <v>16</v>
      </c>
      <c r="G908" s="6" t="s">
        <v>18</v>
      </c>
      <c r="H908" s="6" t="n">
        <v>10</v>
      </c>
      <c r="I908" s="6" t="n">
        <v>60</v>
      </c>
      <c r="J908" s="1" t="n">
        <v>60.9552978339998</v>
      </c>
      <c r="K908" s="1" t="n">
        <f aca="false">MIN(60,J908)</f>
        <v>60</v>
      </c>
      <c r="L908" s="6" t="n">
        <v>169</v>
      </c>
      <c r="M908" s="7" t="b">
        <f aca="false">FALSE()</f>
        <v>0</v>
      </c>
      <c r="N908" s="5" t="n">
        <f aca="false">+L908/E908-1</f>
        <v>0.0119760479041917</v>
      </c>
    </row>
    <row r="909" customFormat="false" ht="13.8" hidden="false" customHeight="false" outlineLevel="0" collapsed="false">
      <c r="A909" s="3" t="n">
        <v>907</v>
      </c>
      <c r="B909" s="6" t="s">
        <v>98</v>
      </c>
      <c r="C909" s="6" t="s">
        <v>119</v>
      </c>
      <c r="D909" s="6" t="n">
        <v>501</v>
      </c>
      <c r="E909" s="6" t="n">
        <v>167</v>
      </c>
      <c r="F909" s="6" t="s">
        <v>16</v>
      </c>
      <c r="G909" s="6" t="s">
        <v>18</v>
      </c>
      <c r="H909" s="6" t="n">
        <v>20</v>
      </c>
      <c r="I909" s="6" t="n">
        <v>60</v>
      </c>
      <c r="J909" s="1" t="n">
        <v>60.073980748999</v>
      </c>
      <c r="K909" s="1" t="n">
        <f aca="false">MIN(60,J909)</f>
        <v>60</v>
      </c>
      <c r="L909" s="6" t="n">
        <v>169</v>
      </c>
      <c r="M909" s="7" t="b">
        <f aca="false">FALSE()</f>
        <v>0</v>
      </c>
      <c r="N909" s="5" t="n">
        <f aca="false">+L909/E909-1</f>
        <v>0.0119760479041917</v>
      </c>
    </row>
    <row r="910" customFormat="false" ht="13.8" hidden="false" customHeight="false" outlineLevel="0" collapsed="false">
      <c r="A910" s="3" t="n">
        <v>908</v>
      </c>
      <c r="B910" s="6" t="s">
        <v>98</v>
      </c>
      <c r="C910" s="6" t="s">
        <v>119</v>
      </c>
      <c r="D910" s="6" t="n">
        <v>501</v>
      </c>
      <c r="E910" s="6" t="n">
        <v>167</v>
      </c>
      <c r="F910" s="6" t="s">
        <v>16</v>
      </c>
      <c r="G910" s="6" t="s">
        <v>18</v>
      </c>
      <c r="H910" s="6" t="n">
        <v>50</v>
      </c>
      <c r="I910" s="6" t="n">
        <v>60</v>
      </c>
      <c r="J910" s="1" t="n">
        <v>60.6040808679972</v>
      </c>
      <c r="K910" s="1" t="n">
        <f aca="false">MIN(60,J910)</f>
        <v>60</v>
      </c>
      <c r="L910" s="6" t="n">
        <v>169</v>
      </c>
      <c r="M910" s="7" t="b">
        <f aca="false">FALSE()</f>
        <v>0</v>
      </c>
      <c r="N910" s="5" t="n">
        <f aca="false">+L910/E910-1</f>
        <v>0.0119760479041917</v>
      </c>
    </row>
    <row r="911" customFormat="false" ht="13.8" hidden="false" customHeight="false" outlineLevel="0" collapsed="false">
      <c r="A911" s="3" t="n">
        <v>909</v>
      </c>
      <c r="B911" s="6" t="s">
        <v>98</v>
      </c>
      <c r="C911" s="6" t="s">
        <v>120</v>
      </c>
      <c r="D911" s="6" t="n">
        <v>249</v>
      </c>
      <c r="E911" s="6" t="n">
        <v>83</v>
      </c>
      <c r="F911" s="6" t="s">
        <v>15</v>
      </c>
      <c r="H911" s="6" t="n">
        <v>10</v>
      </c>
      <c r="I911" s="6" t="n">
        <v>60</v>
      </c>
      <c r="J911" s="1" t="n">
        <v>60.2669728649998</v>
      </c>
      <c r="K911" s="1" t="n">
        <f aca="false">MIN(60,J911)</f>
        <v>60</v>
      </c>
      <c r="L911" s="6" t="n">
        <v>95</v>
      </c>
      <c r="M911" s="7" t="b">
        <f aca="false">FALSE()</f>
        <v>0</v>
      </c>
      <c r="N911" s="5" t="n">
        <f aca="false">+L911/E911-1</f>
        <v>0.144578313253012</v>
      </c>
    </row>
    <row r="912" customFormat="false" ht="13.8" hidden="false" customHeight="false" outlineLevel="0" collapsed="false">
      <c r="A912" s="3" t="n">
        <v>910</v>
      </c>
      <c r="B912" s="6" t="s">
        <v>98</v>
      </c>
      <c r="C912" s="6" t="s">
        <v>120</v>
      </c>
      <c r="D912" s="6" t="n">
        <v>249</v>
      </c>
      <c r="E912" s="6" t="n">
        <v>83</v>
      </c>
      <c r="F912" s="6" t="s">
        <v>15</v>
      </c>
      <c r="H912" s="6" t="n">
        <v>20</v>
      </c>
      <c r="I912" s="6" t="n">
        <v>60</v>
      </c>
      <c r="J912" s="1" t="n">
        <v>60.3157404290032</v>
      </c>
      <c r="K912" s="1" t="n">
        <f aca="false">MIN(60,J912)</f>
        <v>60</v>
      </c>
      <c r="L912" s="6" t="n">
        <v>96</v>
      </c>
      <c r="M912" s="7" t="b">
        <f aca="false">FALSE()</f>
        <v>0</v>
      </c>
      <c r="N912" s="5" t="n">
        <f aca="false">+L912/E912-1</f>
        <v>0.156626506024096</v>
      </c>
    </row>
    <row r="913" customFormat="false" ht="13.8" hidden="false" customHeight="false" outlineLevel="0" collapsed="false">
      <c r="A913" s="3" t="n">
        <v>911</v>
      </c>
      <c r="B913" s="6" t="s">
        <v>98</v>
      </c>
      <c r="C913" s="6" t="s">
        <v>120</v>
      </c>
      <c r="D913" s="6" t="n">
        <v>249</v>
      </c>
      <c r="E913" s="6" t="n">
        <v>83</v>
      </c>
      <c r="F913" s="6" t="s">
        <v>15</v>
      </c>
      <c r="H913" s="6" t="n">
        <v>50</v>
      </c>
      <c r="I913" s="6" t="n">
        <v>60</v>
      </c>
      <c r="J913" s="1" t="n">
        <v>60.5910747509988</v>
      </c>
      <c r="K913" s="1" t="n">
        <f aca="false">MIN(60,J913)</f>
        <v>60</v>
      </c>
      <c r="L913" s="6" t="n">
        <v>96</v>
      </c>
      <c r="M913" s="7" t="b">
        <f aca="false">FALSE()</f>
        <v>0</v>
      </c>
      <c r="N913" s="5" t="n">
        <f aca="false">+L913/E913-1</f>
        <v>0.156626506024096</v>
      </c>
    </row>
    <row r="914" customFormat="false" ht="13.8" hidden="false" customHeight="false" outlineLevel="0" collapsed="false">
      <c r="A914" s="3" t="n">
        <v>912</v>
      </c>
      <c r="B914" s="6" t="s">
        <v>98</v>
      </c>
      <c r="C914" s="6" t="s">
        <v>120</v>
      </c>
      <c r="D914" s="6" t="n">
        <v>249</v>
      </c>
      <c r="E914" s="6" t="n">
        <v>83</v>
      </c>
      <c r="F914" s="6" t="s">
        <v>16</v>
      </c>
      <c r="G914" s="6" t="s">
        <v>17</v>
      </c>
      <c r="H914" s="6" t="n">
        <v>10</v>
      </c>
      <c r="I914" s="6" t="n">
        <v>60</v>
      </c>
      <c r="J914" s="1" t="n">
        <v>60.0937013740004</v>
      </c>
      <c r="K914" s="1" t="n">
        <f aca="false">MIN(60,J914)</f>
        <v>60</v>
      </c>
      <c r="L914" s="6" t="n">
        <v>84</v>
      </c>
      <c r="M914" s="7" t="b">
        <f aca="false">FALSE()</f>
        <v>0</v>
      </c>
      <c r="N914" s="5" t="n">
        <f aca="false">+L914/E914-1</f>
        <v>0.0120481927710843</v>
      </c>
    </row>
    <row r="915" customFormat="false" ht="13.8" hidden="false" customHeight="false" outlineLevel="0" collapsed="false">
      <c r="A915" s="3" t="n">
        <v>913</v>
      </c>
      <c r="B915" s="6" t="s">
        <v>98</v>
      </c>
      <c r="C915" s="6" t="s">
        <v>120</v>
      </c>
      <c r="D915" s="6" t="n">
        <v>249</v>
      </c>
      <c r="E915" s="6" t="n">
        <v>83</v>
      </c>
      <c r="F915" s="6" t="s">
        <v>16</v>
      </c>
      <c r="G915" s="6" t="s">
        <v>17</v>
      </c>
      <c r="H915" s="6" t="n">
        <v>20</v>
      </c>
      <c r="I915" s="6" t="n">
        <v>60</v>
      </c>
      <c r="J915" s="1" t="n">
        <v>60.3182069979994</v>
      </c>
      <c r="K915" s="1" t="n">
        <f aca="false">MIN(60,J915)</f>
        <v>60</v>
      </c>
      <c r="L915" s="6" t="n">
        <v>84</v>
      </c>
      <c r="M915" s="7" t="b">
        <f aca="false">FALSE()</f>
        <v>0</v>
      </c>
      <c r="N915" s="5" t="n">
        <f aca="false">+L915/E915-1</f>
        <v>0.0120481927710843</v>
      </c>
    </row>
    <row r="916" customFormat="false" ht="13.8" hidden="false" customHeight="false" outlineLevel="0" collapsed="false">
      <c r="A916" s="3" t="n">
        <v>914</v>
      </c>
      <c r="B916" s="6" t="s">
        <v>98</v>
      </c>
      <c r="C916" s="6" t="s">
        <v>120</v>
      </c>
      <c r="D916" s="6" t="n">
        <v>249</v>
      </c>
      <c r="E916" s="6" t="n">
        <v>83</v>
      </c>
      <c r="F916" s="6" t="s">
        <v>16</v>
      </c>
      <c r="G916" s="6" t="s">
        <v>17</v>
      </c>
      <c r="H916" s="6" t="n">
        <v>50</v>
      </c>
      <c r="I916" s="6" t="n">
        <v>60</v>
      </c>
      <c r="J916" s="1" t="n">
        <v>60.0258783329991</v>
      </c>
      <c r="K916" s="1" t="n">
        <f aca="false">MIN(60,J916)</f>
        <v>60</v>
      </c>
      <c r="L916" s="6" t="n">
        <v>84</v>
      </c>
      <c r="M916" s="7" t="b">
        <f aca="false">FALSE()</f>
        <v>0</v>
      </c>
      <c r="N916" s="5" t="n">
        <f aca="false">+L916/E916-1</f>
        <v>0.0120481927710843</v>
      </c>
    </row>
    <row r="917" customFormat="false" ht="13.8" hidden="false" customHeight="false" outlineLevel="0" collapsed="false">
      <c r="A917" s="3" t="n">
        <v>915</v>
      </c>
      <c r="B917" s="6" t="s">
        <v>98</v>
      </c>
      <c r="C917" s="6" t="s">
        <v>120</v>
      </c>
      <c r="D917" s="6" t="n">
        <v>249</v>
      </c>
      <c r="E917" s="6" t="n">
        <v>83</v>
      </c>
      <c r="F917" s="6" t="s">
        <v>16</v>
      </c>
      <c r="G917" s="6" t="s">
        <v>18</v>
      </c>
      <c r="H917" s="6" t="n">
        <v>10</v>
      </c>
      <c r="I917" s="6" t="n">
        <v>60</v>
      </c>
      <c r="J917" s="1" t="n">
        <v>60.0095134820003</v>
      </c>
      <c r="K917" s="1" t="n">
        <f aca="false">MIN(60,J917)</f>
        <v>60</v>
      </c>
      <c r="L917" s="6" t="n">
        <v>84</v>
      </c>
      <c r="M917" s="7" t="b">
        <f aca="false">FALSE()</f>
        <v>0</v>
      </c>
      <c r="N917" s="5" t="n">
        <f aca="false">+L917/E917-1</f>
        <v>0.0120481927710843</v>
      </c>
    </row>
    <row r="918" customFormat="false" ht="13.8" hidden="false" customHeight="false" outlineLevel="0" collapsed="false">
      <c r="A918" s="3" t="n">
        <v>916</v>
      </c>
      <c r="B918" s="6" t="s">
        <v>98</v>
      </c>
      <c r="C918" s="6" t="s">
        <v>120</v>
      </c>
      <c r="D918" s="6" t="n">
        <v>249</v>
      </c>
      <c r="E918" s="6" t="n">
        <v>83</v>
      </c>
      <c r="F918" s="6" t="s">
        <v>16</v>
      </c>
      <c r="G918" s="6" t="s">
        <v>18</v>
      </c>
      <c r="H918" s="6" t="n">
        <v>20</v>
      </c>
      <c r="I918" s="6" t="n">
        <v>60</v>
      </c>
      <c r="J918" s="1" t="n">
        <v>60.9352910900016</v>
      </c>
      <c r="K918" s="1" t="n">
        <f aca="false">MIN(60,J918)</f>
        <v>60</v>
      </c>
      <c r="L918" s="6" t="n">
        <v>84</v>
      </c>
      <c r="M918" s="7" t="b">
        <f aca="false">FALSE()</f>
        <v>0</v>
      </c>
      <c r="N918" s="5" t="n">
        <f aca="false">+L918/E918-1</f>
        <v>0.0120481927710843</v>
      </c>
    </row>
    <row r="919" customFormat="false" ht="13.8" hidden="false" customHeight="false" outlineLevel="0" collapsed="false">
      <c r="A919" s="3" t="n">
        <v>917</v>
      </c>
      <c r="B919" s="6" t="s">
        <v>98</v>
      </c>
      <c r="C919" s="6" t="s">
        <v>120</v>
      </c>
      <c r="D919" s="6" t="n">
        <v>249</v>
      </c>
      <c r="E919" s="6" t="n">
        <v>83</v>
      </c>
      <c r="F919" s="6" t="s">
        <v>16</v>
      </c>
      <c r="G919" s="6" t="s">
        <v>18</v>
      </c>
      <c r="H919" s="6" t="n">
        <v>50</v>
      </c>
      <c r="I919" s="6" t="n">
        <v>60</v>
      </c>
      <c r="J919" s="1" t="n">
        <v>60.522109941001</v>
      </c>
      <c r="K919" s="1" t="n">
        <f aca="false">MIN(60,J919)</f>
        <v>60</v>
      </c>
      <c r="L919" s="6" t="n">
        <v>84</v>
      </c>
      <c r="M919" s="7" t="b">
        <f aca="false">FALSE()</f>
        <v>0</v>
      </c>
      <c r="N919" s="5" t="n">
        <f aca="false">+L919/E919-1</f>
        <v>0.0120481927710843</v>
      </c>
    </row>
    <row r="920" customFormat="false" ht="13.8" hidden="false" customHeight="false" outlineLevel="0" collapsed="false">
      <c r="A920" s="3" t="n">
        <v>918</v>
      </c>
      <c r="B920" s="6" t="s">
        <v>98</v>
      </c>
      <c r="C920" s="6" t="s">
        <v>121</v>
      </c>
      <c r="D920" s="6" t="n">
        <v>60</v>
      </c>
      <c r="E920" s="6" t="n">
        <v>20</v>
      </c>
      <c r="F920" s="6" t="s">
        <v>15</v>
      </c>
      <c r="H920" s="6" t="n">
        <v>10</v>
      </c>
      <c r="I920" s="6" t="n">
        <v>60</v>
      </c>
      <c r="J920" s="1" t="n">
        <v>60.0378207499998</v>
      </c>
      <c r="K920" s="1" t="n">
        <f aca="false">MIN(60,J920)</f>
        <v>60</v>
      </c>
      <c r="L920" s="6" t="n">
        <v>21</v>
      </c>
      <c r="M920" s="7" t="b">
        <f aca="false">FALSE()</f>
        <v>0</v>
      </c>
      <c r="N920" s="5" t="n">
        <f aca="false">+L920/E920-1</f>
        <v>0.05</v>
      </c>
    </row>
    <row r="921" customFormat="false" ht="13.8" hidden="false" customHeight="false" outlineLevel="0" collapsed="false">
      <c r="A921" s="3" t="n">
        <v>919</v>
      </c>
      <c r="B921" s="6" t="s">
        <v>98</v>
      </c>
      <c r="C921" s="6" t="s">
        <v>121</v>
      </c>
      <c r="D921" s="6" t="n">
        <v>60</v>
      </c>
      <c r="E921" s="6" t="n">
        <v>20</v>
      </c>
      <c r="F921" s="6" t="s">
        <v>15</v>
      </c>
      <c r="H921" s="6" t="n">
        <v>20</v>
      </c>
      <c r="I921" s="6" t="n">
        <v>60</v>
      </c>
      <c r="J921" s="1" t="n">
        <v>60.0308427179989</v>
      </c>
      <c r="K921" s="1" t="n">
        <f aca="false">MIN(60,J921)</f>
        <v>60</v>
      </c>
      <c r="L921" s="6" t="n">
        <v>21</v>
      </c>
      <c r="M921" s="7" t="b">
        <f aca="false">FALSE()</f>
        <v>0</v>
      </c>
      <c r="N921" s="5" t="n">
        <f aca="false">+L921/E921-1</f>
        <v>0.05</v>
      </c>
    </row>
    <row r="922" customFormat="false" ht="13.8" hidden="false" customHeight="false" outlineLevel="0" collapsed="false">
      <c r="A922" s="3" t="n">
        <v>920</v>
      </c>
      <c r="B922" s="6" t="s">
        <v>98</v>
      </c>
      <c r="C922" s="6" t="s">
        <v>121</v>
      </c>
      <c r="D922" s="6" t="n">
        <v>60</v>
      </c>
      <c r="E922" s="6" t="n">
        <v>20</v>
      </c>
      <c r="F922" s="6" t="s">
        <v>15</v>
      </c>
      <c r="H922" s="6" t="n">
        <v>50</v>
      </c>
      <c r="I922" s="6" t="n">
        <v>60</v>
      </c>
      <c r="J922" s="1" t="n">
        <v>60.2583013799995</v>
      </c>
      <c r="K922" s="1" t="n">
        <f aca="false">MIN(60,J922)</f>
        <v>60</v>
      </c>
      <c r="L922" s="6" t="n">
        <v>21</v>
      </c>
      <c r="M922" s="7" t="b">
        <f aca="false">FALSE()</f>
        <v>0</v>
      </c>
      <c r="N922" s="5" t="n">
        <f aca="false">+L922/E922-1</f>
        <v>0.05</v>
      </c>
    </row>
    <row r="923" customFormat="false" ht="13.8" hidden="false" customHeight="false" outlineLevel="0" collapsed="false">
      <c r="A923" s="3" t="n">
        <v>921</v>
      </c>
      <c r="B923" s="6" t="s">
        <v>98</v>
      </c>
      <c r="C923" s="6" t="s">
        <v>121</v>
      </c>
      <c r="D923" s="6" t="n">
        <v>60</v>
      </c>
      <c r="E923" s="6" t="n">
        <v>20</v>
      </c>
      <c r="F923" s="6" t="s">
        <v>16</v>
      </c>
      <c r="G923" s="6" t="s">
        <v>17</v>
      </c>
      <c r="H923" s="6" t="n">
        <v>10</v>
      </c>
      <c r="I923" s="6" t="n">
        <v>60</v>
      </c>
      <c r="J923" s="1" t="n">
        <v>60.030365300001</v>
      </c>
      <c r="K923" s="1" t="n">
        <f aca="false">MIN(60,J923)</f>
        <v>60</v>
      </c>
      <c r="L923" s="6" t="n">
        <v>21</v>
      </c>
      <c r="M923" s="7" t="b">
        <f aca="false">FALSE()</f>
        <v>0</v>
      </c>
      <c r="N923" s="5" t="n">
        <f aca="false">+L923/E923-1</f>
        <v>0.05</v>
      </c>
    </row>
    <row r="924" customFormat="false" ht="13.8" hidden="false" customHeight="false" outlineLevel="0" collapsed="false">
      <c r="A924" s="3" t="n">
        <v>922</v>
      </c>
      <c r="B924" s="6" t="s">
        <v>98</v>
      </c>
      <c r="C924" s="6" t="s">
        <v>121</v>
      </c>
      <c r="D924" s="6" t="n">
        <v>60</v>
      </c>
      <c r="E924" s="6" t="n">
        <v>20</v>
      </c>
      <c r="F924" s="6" t="s">
        <v>16</v>
      </c>
      <c r="G924" s="6" t="s">
        <v>17</v>
      </c>
      <c r="H924" s="6" t="n">
        <v>20</v>
      </c>
      <c r="I924" s="6" t="n">
        <v>60</v>
      </c>
      <c r="J924" s="1" t="n">
        <v>60.0283538389995</v>
      </c>
      <c r="K924" s="1" t="n">
        <f aca="false">MIN(60,J924)</f>
        <v>60</v>
      </c>
      <c r="L924" s="6" t="n">
        <v>21</v>
      </c>
      <c r="M924" s="7" t="b">
        <f aca="false">FALSE()</f>
        <v>0</v>
      </c>
      <c r="N924" s="5" t="n">
        <f aca="false">+L924/E924-1</f>
        <v>0.05</v>
      </c>
    </row>
    <row r="925" customFormat="false" ht="13.8" hidden="false" customHeight="false" outlineLevel="0" collapsed="false">
      <c r="A925" s="3" t="n">
        <v>923</v>
      </c>
      <c r="B925" s="6" t="s">
        <v>98</v>
      </c>
      <c r="C925" s="6" t="s">
        <v>121</v>
      </c>
      <c r="D925" s="6" t="n">
        <v>60</v>
      </c>
      <c r="E925" s="6" t="n">
        <v>20</v>
      </c>
      <c r="F925" s="6" t="s">
        <v>16</v>
      </c>
      <c r="G925" s="6" t="s">
        <v>17</v>
      </c>
      <c r="H925" s="6" t="n">
        <v>50</v>
      </c>
      <c r="I925" s="6" t="n">
        <v>60</v>
      </c>
      <c r="J925" s="1" t="n">
        <v>60.0556543239982</v>
      </c>
      <c r="K925" s="1" t="n">
        <f aca="false">MIN(60,J925)</f>
        <v>60</v>
      </c>
      <c r="L925" s="6" t="n">
        <v>21</v>
      </c>
      <c r="M925" s="7" t="b">
        <f aca="false">FALSE()</f>
        <v>0</v>
      </c>
      <c r="N925" s="5" t="n">
        <f aca="false">+L925/E925-1</f>
        <v>0.05</v>
      </c>
    </row>
    <row r="926" customFormat="false" ht="13.8" hidden="false" customHeight="false" outlineLevel="0" collapsed="false">
      <c r="A926" s="3" t="n">
        <v>924</v>
      </c>
      <c r="B926" s="6" t="s">
        <v>98</v>
      </c>
      <c r="C926" s="6" t="s">
        <v>121</v>
      </c>
      <c r="D926" s="6" t="n">
        <v>60</v>
      </c>
      <c r="E926" s="6" t="n">
        <v>20</v>
      </c>
      <c r="F926" s="6" t="s">
        <v>16</v>
      </c>
      <c r="G926" s="6" t="s">
        <v>18</v>
      </c>
      <c r="H926" s="6" t="n">
        <v>10</v>
      </c>
      <c r="I926" s="6" t="n">
        <v>60</v>
      </c>
      <c r="J926" s="1" t="n">
        <v>24.9922600680002</v>
      </c>
      <c r="K926" s="1" t="n">
        <f aca="false">MIN(60,J926)</f>
        <v>24.9922600680002</v>
      </c>
      <c r="L926" s="6" t="n">
        <v>20</v>
      </c>
      <c r="M926" s="7" t="b">
        <f aca="false">TRUE()</f>
        <v>1</v>
      </c>
      <c r="N926" s="5" t="n">
        <f aca="false">+L926/E926-1</f>
        <v>0</v>
      </c>
    </row>
    <row r="927" customFormat="false" ht="13.8" hidden="false" customHeight="false" outlineLevel="0" collapsed="false">
      <c r="A927" s="3" t="n">
        <v>925</v>
      </c>
      <c r="B927" s="6" t="s">
        <v>98</v>
      </c>
      <c r="C927" s="6" t="s">
        <v>121</v>
      </c>
      <c r="D927" s="6" t="n">
        <v>60</v>
      </c>
      <c r="E927" s="6" t="n">
        <v>20</v>
      </c>
      <c r="F927" s="6" t="s">
        <v>16</v>
      </c>
      <c r="G927" s="6" t="s">
        <v>18</v>
      </c>
      <c r="H927" s="6" t="n">
        <v>20</v>
      </c>
      <c r="I927" s="6" t="n">
        <v>60</v>
      </c>
      <c r="J927" s="1" t="n">
        <v>11.7130546630033</v>
      </c>
      <c r="K927" s="1" t="n">
        <f aca="false">MIN(60,J927)</f>
        <v>11.7130546630033</v>
      </c>
      <c r="L927" s="6" t="n">
        <v>20</v>
      </c>
      <c r="M927" s="7" t="b">
        <f aca="false">TRUE()</f>
        <v>1</v>
      </c>
      <c r="N927" s="5" t="n">
        <f aca="false">+L927/E927-1</f>
        <v>0</v>
      </c>
    </row>
    <row r="928" customFormat="false" ht="13.8" hidden="false" customHeight="false" outlineLevel="0" collapsed="false">
      <c r="A928" s="3" t="n">
        <v>926</v>
      </c>
      <c r="B928" s="6" t="s">
        <v>98</v>
      </c>
      <c r="C928" s="6" t="s">
        <v>121</v>
      </c>
      <c r="D928" s="6" t="n">
        <v>60</v>
      </c>
      <c r="E928" s="6" t="n">
        <v>20</v>
      </c>
      <c r="F928" s="6" t="s">
        <v>16</v>
      </c>
      <c r="G928" s="6" t="s">
        <v>18</v>
      </c>
      <c r="H928" s="6" t="n">
        <v>50</v>
      </c>
      <c r="I928" s="6" t="n">
        <v>60</v>
      </c>
      <c r="J928" s="1" t="n">
        <v>60.0745726300011</v>
      </c>
      <c r="K928" s="1" t="n">
        <f aca="false">MIN(60,J928)</f>
        <v>60</v>
      </c>
      <c r="L928" s="6" t="n">
        <v>21</v>
      </c>
      <c r="M928" s="7" t="b">
        <f aca="false">FALSE()</f>
        <v>0</v>
      </c>
      <c r="N928" s="5" t="n">
        <f aca="false">+L928/E928-1</f>
        <v>0.05</v>
      </c>
    </row>
    <row r="929" customFormat="false" ht="13.8" hidden="false" customHeight="false" outlineLevel="0" collapsed="false">
      <c r="A929" s="3" t="n">
        <v>927</v>
      </c>
      <c r="B929" s="6" t="s">
        <v>98</v>
      </c>
      <c r="C929" s="6" t="s">
        <v>122</v>
      </c>
      <c r="D929" s="6" t="n">
        <v>120</v>
      </c>
      <c r="E929" s="6" t="n">
        <v>40</v>
      </c>
      <c r="F929" s="6" t="s">
        <v>15</v>
      </c>
      <c r="H929" s="6" t="n">
        <v>10</v>
      </c>
      <c r="I929" s="6" t="n">
        <v>60</v>
      </c>
      <c r="J929" s="1" t="n">
        <v>60.0212155349982</v>
      </c>
      <c r="K929" s="1" t="n">
        <f aca="false">MIN(60,J929)</f>
        <v>60</v>
      </c>
      <c r="L929" s="6" t="n">
        <v>43</v>
      </c>
      <c r="M929" s="7" t="b">
        <f aca="false">FALSE()</f>
        <v>0</v>
      </c>
      <c r="N929" s="5" t="n">
        <f aca="false">+L929/E929-1</f>
        <v>0.075</v>
      </c>
    </row>
    <row r="930" customFormat="false" ht="13.8" hidden="false" customHeight="false" outlineLevel="0" collapsed="false">
      <c r="A930" s="3" t="n">
        <v>928</v>
      </c>
      <c r="B930" s="6" t="s">
        <v>98</v>
      </c>
      <c r="C930" s="6" t="s">
        <v>122</v>
      </c>
      <c r="D930" s="6" t="n">
        <v>120</v>
      </c>
      <c r="E930" s="6" t="n">
        <v>40</v>
      </c>
      <c r="F930" s="6" t="s">
        <v>15</v>
      </c>
      <c r="H930" s="6" t="n">
        <v>20</v>
      </c>
      <c r="I930" s="6" t="n">
        <v>60</v>
      </c>
      <c r="J930" s="1" t="n">
        <v>60.2543154840023</v>
      </c>
      <c r="K930" s="1" t="n">
        <f aca="false">MIN(60,J930)</f>
        <v>60</v>
      </c>
      <c r="L930" s="6" t="n">
        <v>45</v>
      </c>
      <c r="M930" s="7" t="b">
        <f aca="false">FALSE()</f>
        <v>0</v>
      </c>
      <c r="N930" s="5" t="n">
        <f aca="false">+L930/E930-1</f>
        <v>0.125</v>
      </c>
    </row>
    <row r="931" customFormat="false" ht="13.8" hidden="false" customHeight="false" outlineLevel="0" collapsed="false">
      <c r="A931" s="3" t="n">
        <v>929</v>
      </c>
      <c r="B931" s="6" t="s">
        <v>98</v>
      </c>
      <c r="C931" s="6" t="s">
        <v>122</v>
      </c>
      <c r="D931" s="6" t="n">
        <v>120</v>
      </c>
      <c r="E931" s="6" t="n">
        <v>40</v>
      </c>
      <c r="F931" s="6" t="s">
        <v>15</v>
      </c>
      <c r="H931" s="6" t="n">
        <v>50</v>
      </c>
      <c r="I931" s="6" t="n">
        <v>60</v>
      </c>
      <c r="J931" s="1" t="n">
        <v>60.2008208679981</v>
      </c>
      <c r="K931" s="1" t="n">
        <f aca="false">MIN(60,J931)</f>
        <v>60</v>
      </c>
      <c r="L931" s="6" t="n">
        <v>45</v>
      </c>
      <c r="M931" s="7" t="b">
        <f aca="false">FALSE()</f>
        <v>0</v>
      </c>
      <c r="N931" s="5" t="n">
        <f aca="false">+L931/E931-1</f>
        <v>0.125</v>
      </c>
    </row>
    <row r="932" customFormat="false" ht="13.8" hidden="false" customHeight="false" outlineLevel="0" collapsed="false">
      <c r="A932" s="3" t="n">
        <v>930</v>
      </c>
      <c r="B932" s="6" t="s">
        <v>98</v>
      </c>
      <c r="C932" s="6" t="s">
        <v>122</v>
      </c>
      <c r="D932" s="6" t="n">
        <v>120</v>
      </c>
      <c r="E932" s="6" t="n">
        <v>40</v>
      </c>
      <c r="F932" s="6" t="s">
        <v>16</v>
      </c>
      <c r="G932" s="6" t="s">
        <v>17</v>
      </c>
      <c r="H932" s="6" t="n">
        <v>10</v>
      </c>
      <c r="I932" s="6" t="n">
        <v>60</v>
      </c>
      <c r="J932" s="1" t="n">
        <v>60.123843207999</v>
      </c>
      <c r="K932" s="1" t="n">
        <f aca="false">MIN(60,J932)</f>
        <v>60</v>
      </c>
      <c r="L932" s="6" t="n">
        <v>41</v>
      </c>
      <c r="M932" s="7" t="b">
        <f aca="false">FALSE()</f>
        <v>0</v>
      </c>
      <c r="N932" s="5" t="n">
        <f aca="false">+L932/E932-1</f>
        <v>0.0249999999999999</v>
      </c>
    </row>
    <row r="933" customFormat="false" ht="13.8" hidden="false" customHeight="false" outlineLevel="0" collapsed="false">
      <c r="A933" s="3" t="n">
        <v>931</v>
      </c>
      <c r="B933" s="6" t="s">
        <v>98</v>
      </c>
      <c r="C933" s="6" t="s">
        <v>122</v>
      </c>
      <c r="D933" s="6" t="n">
        <v>120</v>
      </c>
      <c r="E933" s="6" t="n">
        <v>40</v>
      </c>
      <c r="F933" s="6" t="s">
        <v>16</v>
      </c>
      <c r="G933" s="6" t="s">
        <v>17</v>
      </c>
      <c r="H933" s="6" t="n">
        <v>20</v>
      </c>
      <c r="I933" s="6" t="n">
        <v>60</v>
      </c>
      <c r="J933" s="1" t="n">
        <v>16.3173420259991</v>
      </c>
      <c r="K933" s="1" t="n">
        <f aca="false">MIN(60,J933)</f>
        <v>16.3173420259991</v>
      </c>
      <c r="L933" s="6" t="n">
        <v>40</v>
      </c>
      <c r="M933" s="7" t="b">
        <f aca="false">TRUE()</f>
        <v>1</v>
      </c>
      <c r="N933" s="5" t="n">
        <f aca="false">+L933/E933-1</f>
        <v>0</v>
      </c>
    </row>
    <row r="934" customFormat="false" ht="13.8" hidden="false" customHeight="false" outlineLevel="0" collapsed="false">
      <c r="A934" s="3" t="n">
        <v>932</v>
      </c>
      <c r="B934" s="6" t="s">
        <v>98</v>
      </c>
      <c r="C934" s="6" t="s">
        <v>122</v>
      </c>
      <c r="D934" s="6" t="n">
        <v>120</v>
      </c>
      <c r="E934" s="6" t="n">
        <v>40</v>
      </c>
      <c r="F934" s="6" t="s">
        <v>16</v>
      </c>
      <c r="G934" s="6" t="s">
        <v>17</v>
      </c>
      <c r="H934" s="6" t="n">
        <v>50</v>
      </c>
      <c r="I934" s="6" t="n">
        <v>60</v>
      </c>
      <c r="J934" s="1" t="n">
        <v>60.8367476679996</v>
      </c>
      <c r="K934" s="1" t="n">
        <f aca="false">MIN(60,J934)</f>
        <v>60</v>
      </c>
      <c r="L934" s="6" t="n">
        <v>41</v>
      </c>
      <c r="M934" s="7" t="b">
        <f aca="false">FALSE()</f>
        <v>0</v>
      </c>
      <c r="N934" s="5" t="n">
        <f aca="false">+L934/E934-1</f>
        <v>0.0249999999999999</v>
      </c>
    </row>
    <row r="935" customFormat="false" ht="13.8" hidden="false" customHeight="false" outlineLevel="0" collapsed="false">
      <c r="A935" s="3" t="n">
        <v>933</v>
      </c>
      <c r="B935" s="6" t="s">
        <v>98</v>
      </c>
      <c r="C935" s="6" t="s">
        <v>122</v>
      </c>
      <c r="D935" s="6" t="n">
        <v>120</v>
      </c>
      <c r="E935" s="6" t="n">
        <v>40</v>
      </c>
      <c r="F935" s="6" t="s">
        <v>16</v>
      </c>
      <c r="G935" s="6" t="s">
        <v>18</v>
      </c>
      <c r="H935" s="6" t="n">
        <v>10</v>
      </c>
      <c r="I935" s="6" t="n">
        <v>60</v>
      </c>
      <c r="J935" s="1" t="n">
        <v>60.0794619990011</v>
      </c>
      <c r="K935" s="1" t="n">
        <f aca="false">MIN(60,J935)</f>
        <v>60</v>
      </c>
      <c r="L935" s="6" t="n">
        <v>41</v>
      </c>
      <c r="M935" s="7" t="b">
        <f aca="false">FALSE()</f>
        <v>0</v>
      </c>
      <c r="N935" s="5" t="n">
        <f aca="false">+L935/E935-1</f>
        <v>0.0249999999999999</v>
      </c>
    </row>
    <row r="936" customFormat="false" ht="13.8" hidden="false" customHeight="false" outlineLevel="0" collapsed="false">
      <c r="A936" s="3" t="n">
        <v>934</v>
      </c>
      <c r="B936" s="6" t="s">
        <v>98</v>
      </c>
      <c r="C936" s="6" t="s">
        <v>122</v>
      </c>
      <c r="D936" s="6" t="n">
        <v>120</v>
      </c>
      <c r="E936" s="6" t="n">
        <v>40</v>
      </c>
      <c r="F936" s="6" t="s">
        <v>16</v>
      </c>
      <c r="G936" s="6" t="s">
        <v>18</v>
      </c>
      <c r="H936" s="6" t="n">
        <v>20</v>
      </c>
      <c r="I936" s="6" t="n">
        <v>60</v>
      </c>
      <c r="J936" s="1" t="n">
        <v>60.3653536179991</v>
      </c>
      <c r="K936" s="1" t="n">
        <f aca="false">MIN(60,J936)</f>
        <v>60</v>
      </c>
      <c r="L936" s="6" t="n">
        <v>41</v>
      </c>
      <c r="M936" s="7" t="b">
        <f aca="false">FALSE()</f>
        <v>0</v>
      </c>
      <c r="N936" s="5" t="n">
        <f aca="false">+L936/E936-1</f>
        <v>0.0249999999999999</v>
      </c>
    </row>
    <row r="937" customFormat="false" ht="13.8" hidden="false" customHeight="false" outlineLevel="0" collapsed="false">
      <c r="A937" s="3" t="n">
        <v>935</v>
      </c>
      <c r="B937" s="6" t="s">
        <v>98</v>
      </c>
      <c r="C937" s="6" t="s">
        <v>122</v>
      </c>
      <c r="D937" s="6" t="n">
        <v>120</v>
      </c>
      <c r="E937" s="6" t="n">
        <v>40</v>
      </c>
      <c r="F937" s="6" t="s">
        <v>16</v>
      </c>
      <c r="G937" s="6" t="s">
        <v>18</v>
      </c>
      <c r="H937" s="6" t="n">
        <v>50</v>
      </c>
      <c r="I937" s="6" t="n">
        <v>60</v>
      </c>
      <c r="J937" s="1" t="n">
        <v>60.6224740619982</v>
      </c>
      <c r="K937" s="1" t="n">
        <f aca="false">MIN(60,J937)</f>
        <v>60</v>
      </c>
      <c r="L937" s="6" t="n">
        <v>41</v>
      </c>
      <c r="M937" s="7" t="b">
        <f aca="false">FALSE()</f>
        <v>0</v>
      </c>
      <c r="N937" s="5" t="n">
        <f aca="false">+L937/E937-1</f>
        <v>0.0249999999999999</v>
      </c>
    </row>
    <row r="938" customFormat="false" ht="13.8" hidden="false" customHeight="false" outlineLevel="0" collapsed="false">
      <c r="A938" s="3" t="n">
        <v>936</v>
      </c>
      <c r="B938" s="6" t="s">
        <v>98</v>
      </c>
      <c r="C938" s="6" t="s">
        <v>123</v>
      </c>
      <c r="D938" s="6" t="n">
        <v>249</v>
      </c>
      <c r="E938" s="6" t="n">
        <v>83</v>
      </c>
      <c r="F938" s="6" t="s">
        <v>15</v>
      </c>
      <c r="H938" s="6" t="n">
        <v>10</v>
      </c>
      <c r="I938" s="6" t="n">
        <v>60</v>
      </c>
      <c r="J938" s="1" t="n">
        <v>60.0517970449982</v>
      </c>
      <c r="K938" s="1" t="n">
        <f aca="false">MIN(60,J938)</f>
        <v>60</v>
      </c>
      <c r="L938" s="6" t="n">
        <v>95</v>
      </c>
      <c r="M938" s="7" t="b">
        <f aca="false">FALSE()</f>
        <v>0</v>
      </c>
      <c r="N938" s="5" t="n">
        <f aca="false">+L938/E938-1</f>
        <v>0.144578313253012</v>
      </c>
    </row>
    <row r="939" customFormat="false" ht="13.8" hidden="false" customHeight="false" outlineLevel="0" collapsed="false">
      <c r="A939" s="3" t="n">
        <v>937</v>
      </c>
      <c r="B939" s="6" t="s">
        <v>98</v>
      </c>
      <c r="C939" s="6" t="s">
        <v>123</v>
      </c>
      <c r="D939" s="6" t="n">
        <v>249</v>
      </c>
      <c r="E939" s="6" t="n">
        <v>83</v>
      </c>
      <c r="F939" s="6" t="s">
        <v>15</v>
      </c>
      <c r="H939" s="6" t="n">
        <v>20</v>
      </c>
      <c r="I939" s="6" t="n">
        <v>60</v>
      </c>
      <c r="J939" s="1" t="n">
        <v>60.2207161259976</v>
      </c>
      <c r="K939" s="1" t="n">
        <f aca="false">MIN(60,J939)</f>
        <v>60</v>
      </c>
      <c r="L939" s="6" t="n">
        <v>95</v>
      </c>
      <c r="M939" s="7" t="b">
        <f aca="false">FALSE()</f>
        <v>0</v>
      </c>
      <c r="N939" s="5" t="n">
        <f aca="false">+L939/E939-1</f>
        <v>0.144578313253012</v>
      </c>
    </row>
    <row r="940" customFormat="false" ht="13.8" hidden="false" customHeight="false" outlineLevel="0" collapsed="false">
      <c r="A940" s="3" t="n">
        <v>938</v>
      </c>
      <c r="B940" s="6" t="s">
        <v>98</v>
      </c>
      <c r="C940" s="6" t="s">
        <v>123</v>
      </c>
      <c r="D940" s="6" t="n">
        <v>249</v>
      </c>
      <c r="E940" s="6" t="n">
        <v>83</v>
      </c>
      <c r="F940" s="6" t="s">
        <v>15</v>
      </c>
      <c r="H940" s="6" t="n">
        <v>50</v>
      </c>
      <c r="I940" s="6" t="n">
        <v>60</v>
      </c>
      <c r="J940" s="1" t="n">
        <v>60.5625865689981</v>
      </c>
      <c r="K940" s="1" t="n">
        <f aca="false">MIN(60,J940)</f>
        <v>60</v>
      </c>
      <c r="L940" s="6" t="n">
        <v>95</v>
      </c>
      <c r="M940" s="7" t="b">
        <f aca="false">FALSE()</f>
        <v>0</v>
      </c>
      <c r="N940" s="5" t="n">
        <f aca="false">+L940/E940-1</f>
        <v>0.144578313253012</v>
      </c>
    </row>
    <row r="941" customFormat="false" ht="13.8" hidden="false" customHeight="false" outlineLevel="0" collapsed="false">
      <c r="A941" s="3" t="n">
        <v>939</v>
      </c>
      <c r="B941" s="6" t="s">
        <v>98</v>
      </c>
      <c r="C941" s="6" t="s">
        <v>123</v>
      </c>
      <c r="D941" s="6" t="n">
        <v>249</v>
      </c>
      <c r="E941" s="6" t="n">
        <v>83</v>
      </c>
      <c r="F941" s="6" t="s">
        <v>16</v>
      </c>
      <c r="G941" s="6" t="s">
        <v>17</v>
      </c>
      <c r="H941" s="6" t="n">
        <v>10</v>
      </c>
      <c r="I941" s="6" t="n">
        <v>60</v>
      </c>
      <c r="J941" s="1" t="n">
        <v>60.1041893770016</v>
      </c>
      <c r="K941" s="1" t="n">
        <f aca="false">MIN(60,J941)</f>
        <v>60</v>
      </c>
      <c r="L941" s="6" t="n">
        <v>84</v>
      </c>
      <c r="M941" s="7" t="b">
        <f aca="false">FALSE()</f>
        <v>0</v>
      </c>
      <c r="N941" s="5" t="n">
        <f aca="false">+L941/E941-1</f>
        <v>0.0120481927710843</v>
      </c>
    </row>
    <row r="942" customFormat="false" ht="13.8" hidden="false" customHeight="false" outlineLevel="0" collapsed="false">
      <c r="A942" s="3" t="n">
        <v>940</v>
      </c>
      <c r="B942" s="6" t="s">
        <v>98</v>
      </c>
      <c r="C942" s="6" t="s">
        <v>123</v>
      </c>
      <c r="D942" s="6" t="n">
        <v>249</v>
      </c>
      <c r="E942" s="6" t="n">
        <v>83</v>
      </c>
      <c r="F942" s="6" t="s">
        <v>16</v>
      </c>
      <c r="G942" s="6" t="s">
        <v>17</v>
      </c>
      <c r="H942" s="6" t="n">
        <v>20</v>
      </c>
      <c r="I942" s="6" t="n">
        <v>60</v>
      </c>
      <c r="J942" s="1" t="n">
        <v>60.3385273409986</v>
      </c>
      <c r="K942" s="1" t="n">
        <f aca="false">MIN(60,J942)</f>
        <v>60</v>
      </c>
      <c r="L942" s="6" t="n">
        <v>84</v>
      </c>
      <c r="M942" s="7" t="b">
        <f aca="false">FALSE()</f>
        <v>0</v>
      </c>
      <c r="N942" s="5" t="n">
        <f aca="false">+L942/E942-1</f>
        <v>0.0120481927710843</v>
      </c>
    </row>
    <row r="943" customFormat="false" ht="13.8" hidden="false" customHeight="false" outlineLevel="0" collapsed="false">
      <c r="A943" s="3" t="n">
        <v>941</v>
      </c>
      <c r="B943" s="6" t="s">
        <v>98</v>
      </c>
      <c r="C943" s="6" t="s">
        <v>123</v>
      </c>
      <c r="D943" s="6" t="n">
        <v>249</v>
      </c>
      <c r="E943" s="6" t="n">
        <v>83</v>
      </c>
      <c r="F943" s="6" t="s">
        <v>16</v>
      </c>
      <c r="G943" s="6" t="s">
        <v>17</v>
      </c>
      <c r="H943" s="6" t="n">
        <v>50</v>
      </c>
      <c r="I943" s="6" t="n">
        <v>60</v>
      </c>
      <c r="J943" s="1" t="n">
        <v>60.2249756919991</v>
      </c>
      <c r="K943" s="1" t="n">
        <f aca="false">MIN(60,J943)</f>
        <v>60</v>
      </c>
      <c r="L943" s="6" t="n">
        <v>84</v>
      </c>
      <c r="M943" s="7" t="b">
        <f aca="false">FALSE()</f>
        <v>0</v>
      </c>
      <c r="N943" s="5" t="n">
        <f aca="false">+L943/E943-1</f>
        <v>0.0120481927710843</v>
      </c>
    </row>
    <row r="944" customFormat="false" ht="13.8" hidden="false" customHeight="false" outlineLevel="0" collapsed="false">
      <c r="A944" s="3" t="n">
        <v>942</v>
      </c>
      <c r="B944" s="6" t="s">
        <v>98</v>
      </c>
      <c r="C944" s="6" t="s">
        <v>123</v>
      </c>
      <c r="D944" s="6" t="n">
        <v>249</v>
      </c>
      <c r="E944" s="6" t="n">
        <v>83</v>
      </c>
      <c r="F944" s="6" t="s">
        <v>16</v>
      </c>
      <c r="G944" s="6" t="s">
        <v>18</v>
      </c>
      <c r="H944" s="6" t="n">
        <v>10</v>
      </c>
      <c r="I944" s="6" t="n">
        <v>60</v>
      </c>
      <c r="J944" s="1" t="n">
        <v>60.1014534909991</v>
      </c>
      <c r="K944" s="1" t="n">
        <f aca="false">MIN(60,J944)</f>
        <v>60</v>
      </c>
      <c r="L944" s="6" t="n">
        <v>84</v>
      </c>
      <c r="M944" s="7" t="b">
        <f aca="false">FALSE()</f>
        <v>0</v>
      </c>
      <c r="N944" s="5" t="n">
        <f aca="false">+L944/E944-1</f>
        <v>0.0120481927710843</v>
      </c>
    </row>
    <row r="945" customFormat="false" ht="13.8" hidden="false" customHeight="false" outlineLevel="0" collapsed="false">
      <c r="A945" s="3" t="n">
        <v>943</v>
      </c>
      <c r="B945" s="6" t="s">
        <v>98</v>
      </c>
      <c r="C945" s="6" t="s">
        <v>123</v>
      </c>
      <c r="D945" s="6" t="n">
        <v>249</v>
      </c>
      <c r="E945" s="6" t="n">
        <v>83</v>
      </c>
      <c r="F945" s="6" t="s">
        <v>16</v>
      </c>
      <c r="G945" s="6" t="s">
        <v>18</v>
      </c>
      <c r="H945" s="6" t="n">
        <v>20</v>
      </c>
      <c r="I945" s="6" t="n">
        <v>60</v>
      </c>
      <c r="J945" s="1" t="n">
        <v>60.6422008730006</v>
      </c>
      <c r="K945" s="1" t="n">
        <f aca="false">MIN(60,J945)</f>
        <v>60</v>
      </c>
      <c r="L945" s="6" t="n">
        <v>84</v>
      </c>
      <c r="M945" s="7" t="b">
        <f aca="false">FALSE()</f>
        <v>0</v>
      </c>
      <c r="N945" s="5" t="n">
        <f aca="false">+L945/E945-1</f>
        <v>0.0120481927710843</v>
      </c>
    </row>
    <row r="946" customFormat="false" ht="13.8" hidden="false" customHeight="false" outlineLevel="0" collapsed="false">
      <c r="A946" s="3" t="n">
        <v>944</v>
      </c>
      <c r="B946" s="6" t="s">
        <v>98</v>
      </c>
      <c r="C946" s="6" t="s">
        <v>123</v>
      </c>
      <c r="D946" s="6" t="n">
        <v>249</v>
      </c>
      <c r="E946" s="6" t="n">
        <v>83</v>
      </c>
      <c r="F946" s="6" t="s">
        <v>16</v>
      </c>
      <c r="G946" s="6" t="s">
        <v>18</v>
      </c>
      <c r="H946" s="6" t="n">
        <v>50</v>
      </c>
      <c r="I946" s="6" t="n">
        <v>60</v>
      </c>
      <c r="J946" s="1" t="n">
        <v>60.1740791890006</v>
      </c>
      <c r="K946" s="1" t="n">
        <f aca="false">MIN(60,J946)</f>
        <v>60</v>
      </c>
      <c r="L946" s="6" t="n">
        <v>84</v>
      </c>
      <c r="M946" s="7" t="b">
        <f aca="false">FALSE()</f>
        <v>0</v>
      </c>
      <c r="N946" s="5" t="n">
        <f aca="false">+L946/E946-1</f>
        <v>0.0120481927710843</v>
      </c>
    </row>
    <row r="947" customFormat="false" ht="13.8" hidden="false" customHeight="false" outlineLevel="0" collapsed="false">
      <c r="A947" s="3" t="n">
        <v>945</v>
      </c>
      <c r="B947" s="6" t="s">
        <v>98</v>
      </c>
      <c r="C947" s="6" t="s">
        <v>124</v>
      </c>
      <c r="D947" s="6" t="n">
        <v>120</v>
      </c>
      <c r="E947" s="6" t="n">
        <v>40</v>
      </c>
      <c r="F947" s="6" t="s">
        <v>15</v>
      </c>
      <c r="H947" s="6" t="n">
        <v>10</v>
      </c>
      <c r="I947" s="6" t="n">
        <v>60</v>
      </c>
      <c r="J947" s="1" t="n">
        <v>60.1527222320001</v>
      </c>
      <c r="K947" s="1" t="n">
        <f aca="false">MIN(60,J947)</f>
        <v>60</v>
      </c>
      <c r="L947" s="6" t="n">
        <v>43</v>
      </c>
      <c r="M947" s="7" t="b">
        <f aca="false">FALSE()</f>
        <v>0</v>
      </c>
      <c r="N947" s="5" t="n">
        <f aca="false">+L947/E947-1</f>
        <v>0.075</v>
      </c>
    </row>
    <row r="948" customFormat="false" ht="13.8" hidden="false" customHeight="false" outlineLevel="0" collapsed="false">
      <c r="A948" s="3" t="n">
        <v>946</v>
      </c>
      <c r="B948" s="6" t="s">
        <v>98</v>
      </c>
      <c r="C948" s="6" t="s">
        <v>124</v>
      </c>
      <c r="D948" s="6" t="n">
        <v>120</v>
      </c>
      <c r="E948" s="6" t="n">
        <v>40</v>
      </c>
      <c r="F948" s="6" t="s">
        <v>15</v>
      </c>
      <c r="H948" s="6" t="n">
        <v>20</v>
      </c>
      <c r="I948" s="6" t="n">
        <v>60</v>
      </c>
      <c r="J948" s="1" t="n">
        <v>60.4023454429989</v>
      </c>
      <c r="K948" s="1" t="n">
        <f aca="false">MIN(60,J948)</f>
        <v>60</v>
      </c>
      <c r="L948" s="6" t="n">
        <v>44</v>
      </c>
      <c r="M948" s="7" t="b">
        <f aca="false">FALSE()</f>
        <v>0</v>
      </c>
      <c r="N948" s="5" t="n">
        <f aca="false">+L948/E948-1</f>
        <v>0.1</v>
      </c>
    </row>
    <row r="949" customFormat="false" ht="13.8" hidden="false" customHeight="false" outlineLevel="0" collapsed="false">
      <c r="A949" s="3" t="n">
        <v>947</v>
      </c>
      <c r="B949" s="6" t="s">
        <v>98</v>
      </c>
      <c r="C949" s="6" t="s">
        <v>124</v>
      </c>
      <c r="D949" s="6" t="n">
        <v>120</v>
      </c>
      <c r="E949" s="6" t="n">
        <v>40</v>
      </c>
      <c r="F949" s="6" t="s">
        <v>15</v>
      </c>
      <c r="H949" s="6" t="n">
        <v>50</v>
      </c>
      <c r="I949" s="6" t="n">
        <v>60</v>
      </c>
      <c r="J949" s="1" t="n">
        <v>60.5889209490015</v>
      </c>
      <c r="K949" s="1" t="n">
        <f aca="false">MIN(60,J949)</f>
        <v>60</v>
      </c>
      <c r="L949" s="6" t="n">
        <v>46</v>
      </c>
      <c r="M949" s="7" t="b">
        <f aca="false">FALSE()</f>
        <v>0</v>
      </c>
      <c r="N949" s="5" t="n">
        <f aca="false">+L949/E949-1</f>
        <v>0.15</v>
      </c>
    </row>
    <row r="950" customFormat="false" ht="13.8" hidden="false" customHeight="false" outlineLevel="0" collapsed="false">
      <c r="A950" s="3" t="n">
        <v>948</v>
      </c>
      <c r="B950" s="6" t="s">
        <v>98</v>
      </c>
      <c r="C950" s="6" t="s">
        <v>124</v>
      </c>
      <c r="D950" s="6" t="n">
        <v>120</v>
      </c>
      <c r="E950" s="6" t="n">
        <v>40</v>
      </c>
      <c r="F950" s="6" t="s">
        <v>16</v>
      </c>
      <c r="G950" s="6" t="s">
        <v>17</v>
      </c>
      <c r="H950" s="6" t="n">
        <v>10</v>
      </c>
      <c r="I950" s="6" t="n">
        <v>60</v>
      </c>
      <c r="J950" s="1" t="n">
        <v>60.1269388000001</v>
      </c>
      <c r="K950" s="1" t="n">
        <f aca="false">MIN(60,J950)</f>
        <v>60</v>
      </c>
      <c r="L950" s="6" t="n">
        <v>41</v>
      </c>
      <c r="M950" s="7" t="b">
        <f aca="false">FALSE()</f>
        <v>0</v>
      </c>
      <c r="N950" s="5" t="n">
        <f aca="false">+L950/E950-1</f>
        <v>0.0249999999999999</v>
      </c>
    </row>
    <row r="951" customFormat="false" ht="13.8" hidden="false" customHeight="false" outlineLevel="0" collapsed="false">
      <c r="A951" s="3" t="n">
        <v>949</v>
      </c>
      <c r="B951" s="6" t="s">
        <v>98</v>
      </c>
      <c r="C951" s="6" t="s">
        <v>124</v>
      </c>
      <c r="D951" s="6" t="n">
        <v>120</v>
      </c>
      <c r="E951" s="6" t="n">
        <v>40</v>
      </c>
      <c r="F951" s="6" t="s">
        <v>16</v>
      </c>
      <c r="G951" s="6" t="s">
        <v>17</v>
      </c>
      <c r="H951" s="6" t="n">
        <v>20</v>
      </c>
      <c r="I951" s="6" t="n">
        <v>60</v>
      </c>
      <c r="J951" s="1" t="n">
        <v>60.1707051269987</v>
      </c>
      <c r="K951" s="1" t="n">
        <f aca="false">MIN(60,J951)</f>
        <v>60</v>
      </c>
      <c r="L951" s="6" t="n">
        <v>41</v>
      </c>
      <c r="M951" s="7" t="b">
        <f aca="false">FALSE()</f>
        <v>0</v>
      </c>
      <c r="N951" s="5" t="n">
        <f aca="false">+L951/E951-1</f>
        <v>0.0249999999999999</v>
      </c>
    </row>
    <row r="952" customFormat="false" ht="13.8" hidden="false" customHeight="false" outlineLevel="0" collapsed="false">
      <c r="A952" s="3" t="n">
        <v>950</v>
      </c>
      <c r="B952" s="6" t="s">
        <v>98</v>
      </c>
      <c r="C952" s="6" t="s">
        <v>124</v>
      </c>
      <c r="D952" s="6" t="n">
        <v>120</v>
      </c>
      <c r="E952" s="6" t="n">
        <v>40</v>
      </c>
      <c r="F952" s="6" t="s">
        <v>16</v>
      </c>
      <c r="G952" s="6" t="s">
        <v>17</v>
      </c>
      <c r="H952" s="6" t="n">
        <v>50</v>
      </c>
      <c r="I952" s="6" t="n">
        <v>60</v>
      </c>
      <c r="J952" s="1" t="n">
        <v>60.101500247998</v>
      </c>
      <c r="K952" s="1" t="n">
        <f aca="false">MIN(60,J952)</f>
        <v>60</v>
      </c>
      <c r="L952" s="6" t="n">
        <v>41</v>
      </c>
      <c r="M952" s="7" t="b">
        <f aca="false">FALSE()</f>
        <v>0</v>
      </c>
      <c r="N952" s="5" t="n">
        <f aca="false">+L952/E952-1</f>
        <v>0.0249999999999999</v>
      </c>
    </row>
    <row r="953" customFormat="false" ht="13.8" hidden="false" customHeight="false" outlineLevel="0" collapsed="false">
      <c r="A953" s="3" t="n">
        <v>951</v>
      </c>
      <c r="B953" s="6" t="s">
        <v>98</v>
      </c>
      <c r="C953" s="6" t="s">
        <v>124</v>
      </c>
      <c r="D953" s="6" t="n">
        <v>120</v>
      </c>
      <c r="E953" s="6" t="n">
        <v>40</v>
      </c>
      <c r="F953" s="6" t="s">
        <v>16</v>
      </c>
      <c r="G953" s="6" t="s">
        <v>18</v>
      </c>
      <c r="H953" s="6" t="n">
        <v>10</v>
      </c>
      <c r="I953" s="6" t="n">
        <v>60</v>
      </c>
      <c r="J953" s="1" t="n">
        <v>60.0201265939977</v>
      </c>
      <c r="K953" s="1" t="n">
        <f aca="false">MIN(60,J953)</f>
        <v>60</v>
      </c>
      <c r="L953" s="6" t="n">
        <v>41</v>
      </c>
      <c r="M953" s="7" t="b">
        <f aca="false">FALSE()</f>
        <v>0</v>
      </c>
      <c r="N953" s="5" t="n">
        <f aca="false">+L953/E953-1</f>
        <v>0.0249999999999999</v>
      </c>
    </row>
    <row r="954" customFormat="false" ht="13.8" hidden="false" customHeight="false" outlineLevel="0" collapsed="false">
      <c r="A954" s="3" t="n">
        <v>952</v>
      </c>
      <c r="B954" s="6" t="s">
        <v>98</v>
      </c>
      <c r="C954" s="6" t="s">
        <v>124</v>
      </c>
      <c r="D954" s="6" t="n">
        <v>120</v>
      </c>
      <c r="E954" s="6" t="n">
        <v>40</v>
      </c>
      <c r="F954" s="6" t="s">
        <v>16</v>
      </c>
      <c r="G954" s="6" t="s">
        <v>18</v>
      </c>
      <c r="H954" s="6" t="n">
        <v>20</v>
      </c>
      <c r="I954" s="6" t="n">
        <v>60</v>
      </c>
      <c r="J954" s="1" t="n">
        <v>60.1722619600005</v>
      </c>
      <c r="K954" s="1" t="n">
        <f aca="false">MIN(60,J954)</f>
        <v>60</v>
      </c>
      <c r="L954" s="6" t="n">
        <v>41</v>
      </c>
      <c r="M954" s="7" t="b">
        <f aca="false">FALSE()</f>
        <v>0</v>
      </c>
      <c r="N954" s="5" t="n">
        <f aca="false">+L954/E954-1</f>
        <v>0.0249999999999999</v>
      </c>
    </row>
    <row r="955" customFormat="false" ht="13.8" hidden="false" customHeight="false" outlineLevel="0" collapsed="false">
      <c r="A955" s="3" t="n">
        <v>953</v>
      </c>
      <c r="B955" s="6" t="s">
        <v>98</v>
      </c>
      <c r="C955" s="6" t="s">
        <v>124</v>
      </c>
      <c r="D955" s="6" t="n">
        <v>120</v>
      </c>
      <c r="E955" s="6" t="n">
        <v>40</v>
      </c>
      <c r="F955" s="6" t="s">
        <v>16</v>
      </c>
      <c r="G955" s="6" t="s">
        <v>18</v>
      </c>
      <c r="H955" s="6" t="n">
        <v>50</v>
      </c>
      <c r="I955" s="6" t="n">
        <v>60</v>
      </c>
      <c r="J955" s="1" t="n">
        <v>60.2033296080008</v>
      </c>
      <c r="K955" s="1" t="n">
        <f aca="false">MIN(60,J955)</f>
        <v>60</v>
      </c>
      <c r="L955" s="6" t="n">
        <v>41</v>
      </c>
      <c r="M955" s="7" t="b">
        <f aca="false">FALSE()</f>
        <v>0</v>
      </c>
      <c r="N955" s="5" t="n">
        <f aca="false">+L955/E955-1</f>
        <v>0.0249999999999999</v>
      </c>
    </row>
    <row r="956" customFormat="false" ht="13.8" hidden="false" customHeight="false" outlineLevel="0" collapsed="false">
      <c r="A956" s="3" t="n">
        <v>954</v>
      </c>
      <c r="B956" s="6" t="s">
        <v>98</v>
      </c>
      <c r="C956" s="6" t="s">
        <v>125</v>
      </c>
      <c r="D956" s="6" t="n">
        <v>120</v>
      </c>
      <c r="E956" s="6" t="n">
        <v>40</v>
      </c>
      <c r="F956" s="6" t="s">
        <v>15</v>
      </c>
      <c r="H956" s="6" t="n">
        <v>10</v>
      </c>
      <c r="I956" s="6" t="n">
        <v>60</v>
      </c>
      <c r="J956" s="1" t="n">
        <v>60.1382088840001</v>
      </c>
      <c r="K956" s="1" t="n">
        <f aca="false">MIN(60,J956)</f>
        <v>60</v>
      </c>
      <c r="L956" s="6" t="n">
        <v>44</v>
      </c>
      <c r="M956" s="7" t="b">
        <f aca="false">FALSE()</f>
        <v>0</v>
      </c>
      <c r="N956" s="5" t="n">
        <f aca="false">+L956/E956-1</f>
        <v>0.1</v>
      </c>
    </row>
    <row r="957" customFormat="false" ht="13.8" hidden="false" customHeight="false" outlineLevel="0" collapsed="false">
      <c r="A957" s="3" t="n">
        <v>955</v>
      </c>
      <c r="B957" s="6" t="s">
        <v>98</v>
      </c>
      <c r="C957" s="6" t="s">
        <v>125</v>
      </c>
      <c r="D957" s="6" t="n">
        <v>120</v>
      </c>
      <c r="E957" s="6" t="n">
        <v>40</v>
      </c>
      <c r="F957" s="6" t="s">
        <v>15</v>
      </c>
      <c r="H957" s="6" t="n">
        <v>20</v>
      </c>
      <c r="I957" s="6" t="n">
        <v>60</v>
      </c>
      <c r="J957" s="1" t="n">
        <v>60.496810204997</v>
      </c>
      <c r="K957" s="1" t="n">
        <f aca="false">MIN(60,J957)</f>
        <v>60</v>
      </c>
      <c r="L957" s="6" t="n">
        <v>45</v>
      </c>
      <c r="M957" s="7" t="b">
        <f aca="false">FALSE()</f>
        <v>0</v>
      </c>
      <c r="N957" s="5" t="n">
        <f aca="false">+L957/E957-1</f>
        <v>0.125</v>
      </c>
    </row>
    <row r="958" customFormat="false" ht="13.8" hidden="false" customHeight="false" outlineLevel="0" collapsed="false">
      <c r="A958" s="3" t="n">
        <v>956</v>
      </c>
      <c r="B958" s="6" t="s">
        <v>98</v>
      </c>
      <c r="C958" s="6" t="s">
        <v>125</v>
      </c>
      <c r="D958" s="6" t="n">
        <v>120</v>
      </c>
      <c r="E958" s="6" t="n">
        <v>40</v>
      </c>
      <c r="F958" s="6" t="s">
        <v>15</v>
      </c>
      <c r="H958" s="6" t="n">
        <v>50</v>
      </c>
      <c r="I958" s="6" t="n">
        <v>60</v>
      </c>
      <c r="J958" s="1" t="n">
        <v>60.5672258999985</v>
      </c>
      <c r="K958" s="1" t="n">
        <f aca="false">MIN(60,J958)</f>
        <v>60</v>
      </c>
      <c r="L958" s="6" t="n">
        <v>44</v>
      </c>
      <c r="M958" s="7" t="b">
        <f aca="false">FALSE()</f>
        <v>0</v>
      </c>
      <c r="N958" s="5" t="n">
        <f aca="false">+L958/E958-1</f>
        <v>0.1</v>
      </c>
    </row>
    <row r="959" customFormat="false" ht="13.8" hidden="false" customHeight="false" outlineLevel="0" collapsed="false">
      <c r="A959" s="3" t="n">
        <v>957</v>
      </c>
      <c r="B959" s="6" t="s">
        <v>98</v>
      </c>
      <c r="C959" s="6" t="s">
        <v>125</v>
      </c>
      <c r="D959" s="6" t="n">
        <v>120</v>
      </c>
      <c r="E959" s="6" t="n">
        <v>40</v>
      </c>
      <c r="F959" s="6" t="s">
        <v>16</v>
      </c>
      <c r="G959" s="6" t="s">
        <v>17</v>
      </c>
      <c r="H959" s="6" t="n">
        <v>10</v>
      </c>
      <c r="I959" s="6" t="n">
        <v>60</v>
      </c>
      <c r="J959" s="1" t="n">
        <v>60.0382988879974</v>
      </c>
      <c r="K959" s="1" t="n">
        <f aca="false">MIN(60,J959)</f>
        <v>60</v>
      </c>
      <c r="L959" s="6" t="n">
        <v>41</v>
      </c>
      <c r="M959" s="7" t="b">
        <f aca="false">FALSE()</f>
        <v>0</v>
      </c>
      <c r="N959" s="5" t="n">
        <f aca="false">+L959/E959-1</f>
        <v>0.0249999999999999</v>
      </c>
    </row>
    <row r="960" customFormat="false" ht="13.8" hidden="false" customHeight="false" outlineLevel="0" collapsed="false">
      <c r="A960" s="3" t="n">
        <v>958</v>
      </c>
      <c r="B960" s="6" t="s">
        <v>98</v>
      </c>
      <c r="C960" s="6" t="s">
        <v>125</v>
      </c>
      <c r="D960" s="6" t="n">
        <v>120</v>
      </c>
      <c r="E960" s="6" t="n">
        <v>40</v>
      </c>
      <c r="F960" s="6" t="s">
        <v>16</v>
      </c>
      <c r="G960" s="6" t="s">
        <v>17</v>
      </c>
      <c r="H960" s="6" t="n">
        <v>20</v>
      </c>
      <c r="I960" s="6" t="n">
        <v>60</v>
      </c>
      <c r="J960" s="1" t="n">
        <v>60.0648935449972</v>
      </c>
      <c r="K960" s="1" t="n">
        <f aca="false">MIN(60,J960)</f>
        <v>60</v>
      </c>
      <c r="L960" s="6" t="n">
        <v>41</v>
      </c>
      <c r="M960" s="7" t="b">
        <f aca="false">FALSE()</f>
        <v>0</v>
      </c>
      <c r="N960" s="5" t="n">
        <f aca="false">+L960/E960-1</f>
        <v>0.0249999999999999</v>
      </c>
    </row>
    <row r="961" customFormat="false" ht="13.8" hidden="false" customHeight="false" outlineLevel="0" collapsed="false">
      <c r="A961" s="3" t="n">
        <v>959</v>
      </c>
      <c r="B961" s="6" t="s">
        <v>98</v>
      </c>
      <c r="C961" s="6" t="s">
        <v>125</v>
      </c>
      <c r="D961" s="6" t="n">
        <v>120</v>
      </c>
      <c r="E961" s="6" t="n">
        <v>40</v>
      </c>
      <c r="F961" s="6" t="s">
        <v>16</v>
      </c>
      <c r="G961" s="6" t="s">
        <v>17</v>
      </c>
      <c r="H961" s="6" t="n">
        <v>50</v>
      </c>
      <c r="I961" s="6" t="n">
        <v>60</v>
      </c>
      <c r="J961" s="1" t="n">
        <v>60.1292650140022</v>
      </c>
      <c r="K961" s="1" t="n">
        <f aca="false">MIN(60,J961)</f>
        <v>60</v>
      </c>
      <c r="L961" s="6" t="n">
        <v>41</v>
      </c>
      <c r="M961" s="7" t="b">
        <f aca="false">FALSE()</f>
        <v>0</v>
      </c>
      <c r="N961" s="5" t="n">
        <f aca="false">+L961/E961-1</f>
        <v>0.0249999999999999</v>
      </c>
    </row>
    <row r="962" customFormat="false" ht="13.8" hidden="false" customHeight="false" outlineLevel="0" collapsed="false">
      <c r="A962" s="3" t="n">
        <v>960</v>
      </c>
      <c r="B962" s="6" t="s">
        <v>98</v>
      </c>
      <c r="C962" s="6" t="s">
        <v>125</v>
      </c>
      <c r="D962" s="6" t="n">
        <v>120</v>
      </c>
      <c r="E962" s="6" t="n">
        <v>40</v>
      </c>
      <c r="F962" s="6" t="s">
        <v>16</v>
      </c>
      <c r="G962" s="6" t="s">
        <v>18</v>
      </c>
      <c r="H962" s="6" t="n">
        <v>10</v>
      </c>
      <c r="I962" s="6" t="n">
        <v>60</v>
      </c>
      <c r="J962" s="1" t="n">
        <v>60.1078477120027</v>
      </c>
      <c r="K962" s="1" t="n">
        <f aca="false">MIN(60,J962)</f>
        <v>60</v>
      </c>
      <c r="L962" s="6" t="n">
        <v>41</v>
      </c>
      <c r="M962" s="7" t="b">
        <f aca="false">FALSE()</f>
        <v>0</v>
      </c>
      <c r="N962" s="5" t="n">
        <f aca="false">+L962/E962-1</f>
        <v>0.0249999999999999</v>
      </c>
    </row>
    <row r="963" customFormat="false" ht="13.8" hidden="false" customHeight="false" outlineLevel="0" collapsed="false">
      <c r="A963" s="3" t="n">
        <v>961</v>
      </c>
      <c r="B963" s="6" t="s">
        <v>98</v>
      </c>
      <c r="C963" s="6" t="s">
        <v>125</v>
      </c>
      <c r="D963" s="6" t="n">
        <v>120</v>
      </c>
      <c r="E963" s="6" t="n">
        <v>40</v>
      </c>
      <c r="F963" s="6" t="s">
        <v>16</v>
      </c>
      <c r="G963" s="6" t="s">
        <v>18</v>
      </c>
      <c r="H963" s="6" t="n">
        <v>20</v>
      </c>
      <c r="I963" s="6" t="n">
        <v>60</v>
      </c>
      <c r="J963" s="1" t="n">
        <v>60.2615044300001</v>
      </c>
      <c r="K963" s="1" t="n">
        <f aca="false">MIN(60,J963)</f>
        <v>60</v>
      </c>
      <c r="L963" s="6" t="n">
        <v>41</v>
      </c>
      <c r="M963" s="7" t="b">
        <f aca="false">FALSE()</f>
        <v>0</v>
      </c>
      <c r="N963" s="5" t="n">
        <f aca="false">+L963/E963-1</f>
        <v>0.0249999999999999</v>
      </c>
    </row>
    <row r="964" customFormat="false" ht="13.8" hidden="false" customHeight="false" outlineLevel="0" collapsed="false">
      <c r="A964" s="3" t="n">
        <v>962</v>
      </c>
      <c r="B964" s="6" t="s">
        <v>98</v>
      </c>
      <c r="C964" s="6" t="s">
        <v>125</v>
      </c>
      <c r="D964" s="6" t="n">
        <v>120</v>
      </c>
      <c r="E964" s="6" t="n">
        <v>40</v>
      </c>
      <c r="F964" s="6" t="s">
        <v>16</v>
      </c>
      <c r="G964" s="6" t="s">
        <v>18</v>
      </c>
      <c r="H964" s="6" t="n">
        <v>50</v>
      </c>
      <c r="I964" s="6" t="n">
        <v>60</v>
      </c>
      <c r="J964" s="1" t="n">
        <v>60.0288090440008</v>
      </c>
      <c r="K964" s="1" t="n">
        <f aca="false">MIN(60,J964)</f>
        <v>60</v>
      </c>
      <c r="L964" s="6" t="n">
        <v>41</v>
      </c>
      <c r="M964" s="7" t="b">
        <f aca="false">FALSE()</f>
        <v>0</v>
      </c>
      <c r="N964" s="5" t="n">
        <f aca="false">+L964/E964-1</f>
        <v>0.0249999999999999</v>
      </c>
    </row>
    <row r="965" customFormat="false" ht="13.8" hidden="false" customHeight="false" outlineLevel="0" collapsed="false">
      <c r="A965" s="3" t="n">
        <v>963</v>
      </c>
      <c r="B965" s="6" t="s">
        <v>98</v>
      </c>
      <c r="C965" s="6" t="s">
        <v>126</v>
      </c>
      <c r="D965" s="6" t="n">
        <v>120</v>
      </c>
      <c r="E965" s="6" t="n">
        <v>40</v>
      </c>
      <c r="F965" s="6" t="s">
        <v>15</v>
      </c>
      <c r="H965" s="6" t="n">
        <v>10</v>
      </c>
      <c r="I965" s="6" t="n">
        <v>60</v>
      </c>
      <c r="J965" s="1" t="n">
        <v>60.1459205579995</v>
      </c>
      <c r="K965" s="1" t="n">
        <f aca="false">MIN(60,J965)</f>
        <v>60</v>
      </c>
      <c r="L965" s="6" t="n">
        <v>42</v>
      </c>
      <c r="M965" s="7" t="b">
        <f aca="false">FALSE()</f>
        <v>0</v>
      </c>
      <c r="N965" s="5" t="n">
        <f aca="false">+L965/E965-1</f>
        <v>0.05</v>
      </c>
    </row>
    <row r="966" customFormat="false" ht="13.8" hidden="false" customHeight="false" outlineLevel="0" collapsed="false">
      <c r="A966" s="3" t="n">
        <v>964</v>
      </c>
      <c r="B966" s="6" t="s">
        <v>98</v>
      </c>
      <c r="C966" s="6" t="s">
        <v>126</v>
      </c>
      <c r="D966" s="6" t="n">
        <v>120</v>
      </c>
      <c r="E966" s="6" t="n">
        <v>40</v>
      </c>
      <c r="F966" s="6" t="s">
        <v>15</v>
      </c>
      <c r="H966" s="6" t="n">
        <v>20</v>
      </c>
      <c r="I966" s="6" t="n">
        <v>60</v>
      </c>
      <c r="J966" s="1" t="n">
        <v>60.3793112579988</v>
      </c>
      <c r="K966" s="1" t="n">
        <f aca="false">MIN(60,J966)</f>
        <v>60</v>
      </c>
      <c r="L966" s="6" t="n">
        <v>43</v>
      </c>
      <c r="M966" s="7" t="b">
        <f aca="false">FALSE()</f>
        <v>0</v>
      </c>
      <c r="N966" s="5" t="n">
        <f aca="false">+L966/E966-1</f>
        <v>0.075</v>
      </c>
    </row>
    <row r="967" customFormat="false" ht="13.8" hidden="false" customHeight="false" outlineLevel="0" collapsed="false">
      <c r="A967" s="3" t="n">
        <v>965</v>
      </c>
      <c r="B967" s="6" t="s">
        <v>98</v>
      </c>
      <c r="C967" s="6" t="s">
        <v>126</v>
      </c>
      <c r="D967" s="6" t="n">
        <v>120</v>
      </c>
      <c r="E967" s="6" t="n">
        <v>40</v>
      </c>
      <c r="F967" s="6" t="s">
        <v>15</v>
      </c>
      <c r="H967" s="6" t="n">
        <v>50</v>
      </c>
      <c r="I967" s="6" t="n">
        <v>60</v>
      </c>
      <c r="J967" s="1" t="n">
        <v>60.7634357940005</v>
      </c>
      <c r="K967" s="1" t="n">
        <f aca="false">MIN(60,J967)</f>
        <v>60</v>
      </c>
      <c r="L967" s="6" t="n">
        <v>44</v>
      </c>
      <c r="M967" s="7" t="b">
        <f aca="false">FALSE()</f>
        <v>0</v>
      </c>
      <c r="N967" s="5" t="n">
        <f aca="false">+L967/E967-1</f>
        <v>0.1</v>
      </c>
    </row>
    <row r="968" customFormat="false" ht="13.8" hidden="false" customHeight="false" outlineLevel="0" collapsed="false">
      <c r="A968" s="3" t="n">
        <v>966</v>
      </c>
      <c r="B968" s="6" t="s">
        <v>98</v>
      </c>
      <c r="C968" s="6" t="s">
        <v>126</v>
      </c>
      <c r="D968" s="6" t="n">
        <v>120</v>
      </c>
      <c r="E968" s="6" t="n">
        <v>40</v>
      </c>
      <c r="F968" s="6" t="s">
        <v>16</v>
      </c>
      <c r="G968" s="6" t="s">
        <v>17</v>
      </c>
      <c r="H968" s="6" t="n">
        <v>10</v>
      </c>
      <c r="I968" s="6" t="n">
        <v>60</v>
      </c>
      <c r="J968" s="1" t="n">
        <v>60.0765521079993</v>
      </c>
      <c r="K968" s="1" t="n">
        <f aca="false">MIN(60,J968)</f>
        <v>60</v>
      </c>
      <c r="L968" s="6" t="n">
        <v>41</v>
      </c>
      <c r="M968" s="7" t="b">
        <f aca="false">FALSE()</f>
        <v>0</v>
      </c>
      <c r="N968" s="5" t="n">
        <f aca="false">+L968/E968-1</f>
        <v>0.0249999999999999</v>
      </c>
    </row>
    <row r="969" customFormat="false" ht="13.8" hidden="false" customHeight="false" outlineLevel="0" collapsed="false">
      <c r="A969" s="3" t="n">
        <v>967</v>
      </c>
      <c r="B969" s="6" t="s">
        <v>98</v>
      </c>
      <c r="C969" s="6" t="s">
        <v>126</v>
      </c>
      <c r="D969" s="6" t="n">
        <v>120</v>
      </c>
      <c r="E969" s="6" t="n">
        <v>40</v>
      </c>
      <c r="F969" s="6" t="s">
        <v>16</v>
      </c>
      <c r="G969" s="6" t="s">
        <v>17</v>
      </c>
      <c r="H969" s="6" t="n">
        <v>20</v>
      </c>
      <c r="I969" s="6" t="n">
        <v>60</v>
      </c>
      <c r="J969" s="1" t="n">
        <v>60.1073352999993</v>
      </c>
      <c r="K969" s="1" t="n">
        <f aca="false">MIN(60,J969)</f>
        <v>60</v>
      </c>
      <c r="L969" s="6" t="n">
        <v>41</v>
      </c>
      <c r="M969" s="7" t="b">
        <f aca="false">FALSE()</f>
        <v>0</v>
      </c>
      <c r="N969" s="5" t="n">
        <f aca="false">+L969/E969-1</f>
        <v>0.0249999999999999</v>
      </c>
    </row>
    <row r="970" customFormat="false" ht="13.8" hidden="false" customHeight="false" outlineLevel="0" collapsed="false">
      <c r="A970" s="3" t="n">
        <v>968</v>
      </c>
      <c r="B970" s="6" t="s">
        <v>98</v>
      </c>
      <c r="C970" s="6" t="s">
        <v>126</v>
      </c>
      <c r="D970" s="6" t="n">
        <v>120</v>
      </c>
      <c r="E970" s="6" t="n">
        <v>40</v>
      </c>
      <c r="F970" s="6" t="s">
        <v>16</v>
      </c>
      <c r="G970" s="6" t="s">
        <v>17</v>
      </c>
      <c r="H970" s="6" t="n">
        <v>50</v>
      </c>
      <c r="I970" s="6" t="n">
        <v>60</v>
      </c>
      <c r="J970" s="1" t="n">
        <v>60.8157291829994</v>
      </c>
      <c r="K970" s="1" t="n">
        <f aca="false">MIN(60,J970)</f>
        <v>60</v>
      </c>
      <c r="L970" s="6" t="n">
        <v>41</v>
      </c>
      <c r="M970" s="7" t="b">
        <f aca="false">FALSE()</f>
        <v>0</v>
      </c>
      <c r="N970" s="5" t="n">
        <f aca="false">+L970/E970-1</f>
        <v>0.0249999999999999</v>
      </c>
    </row>
    <row r="971" customFormat="false" ht="13.8" hidden="false" customHeight="false" outlineLevel="0" collapsed="false">
      <c r="A971" s="3" t="n">
        <v>969</v>
      </c>
      <c r="B971" s="6" t="s">
        <v>98</v>
      </c>
      <c r="C971" s="6" t="s">
        <v>126</v>
      </c>
      <c r="D971" s="6" t="n">
        <v>120</v>
      </c>
      <c r="E971" s="6" t="n">
        <v>40</v>
      </c>
      <c r="F971" s="6" t="s">
        <v>16</v>
      </c>
      <c r="G971" s="6" t="s">
        <v>18</v>
      </c>
      <c r="H971" s="6" t="n">
        <v>10</v>
      </c>
      <c r="I971" s="6" t="n">
        <v>60</v>
      </c>
      <c r="J971" s="1" t="n">
        <v>60.0559856260006</v>
      </c>
      <c r="K971" s="1" t="n">
        <f aca="false">MIN(60,J971)</f>
        <v>60</v>
      </c>
      <c r="L971" s="6" t="n">
        <v>41</v>
      </c>
      <c r="M971" s="7" t="b">
        <f aca="false">FALSE()</f>
        <v>0</v>
      </c>
      <c r="N971" s="5" t="n">
        <f aca="false">+L971/E971-1</f>
        <v>0.0249999999999999</v>
      </c>
    </row>
    <row r="972" customFormat="false" ht="13.8" hidden="false" customHeight="false" outlineLevel="0" collapsed="false">
      <c r="A972" s="3" t="n">
        <v>970</v>
      </c>
      <c r="B972" s="6" t="s">
        <v>98</v>
      </c>
      <c r="C972" s="6" t="s">
        <v>126</v>
      </c>
      <c r="D972" s="6" t="n">
        <v>120</v>
      </c>
      <c r="E972" s="6" t="n">
        <v>40</v>
      </c>
      <c r="F972" s="6" t="s">
        <v>16</v>
      </c>
      <c r="G972" s="6" t="s">
        <v>18</v>
      </c>
      <c r="H972" s="6" t="n">
        <v>20</v>
      </c>
      <c r="I972" s="6" t="n">
        <v>60</v>
      </c>
      <c r="J972" s="1" t="n">
        <v>60.0092027550018</v>
      </c>
      <c r="K972" s="1" t="n">
        <f aca="false">MIN(60,J972)</f>
        <v>60</v>
      </c>
      <c r="L972" s="6" t="n">
        <v>41</v>
      </c>
      <c r="M972" s="7" t="b">
        <f aca="false">FALSE()</f>
        <v>0</v>
      </c>
      <c r="N972" s="5" t="n">
        <f aca="false">+L972/E972-1</f>
        <v>0.0249999999999999</v>
      </c>
    </row>
    <row r="973" customFormat="false" ht="13.8" hidden="false" customHeight="false" outlineLevel="0" collapsed="false">
      <c r="A973" s="3" t="n">
        <v>971</v>
      </c>
      <c r="B973" s="6" t="s">
        <v>98</v>
      </c>
      <c r="C973" s="6" t="s">
        <v>126</v>
      </c>
      <c r="D973" s="6" t="n">
        <v>120</v>
      </c>
      <c r="E973" s="6" t="n">
        <v>40</v>
      </c>
      <c r="F973" s="6" t="s">
        <v>16</v>
      </c>
      <c r="G973" s="6" t="s">
        <v>18</v>
      </c>
      <c r="H973" s="6" t="n">
        <v>50</v>
      </c>
      <c r="I973" s="6" t="n">
        <v>60</v>
      </c>
      <c r="J973" s="1" t="n">
        <v>60.9363008729997</v>
      </c>
      <c r="K973" s="1" t="n">
        <f aca="false">MIN(60,J973)</f>
        <v>60</v>
      </c>
      <c r="L973" s="6" t="n">
        <v>41</v>
      </c>
      <c r="M973" s="7" t="b">
        <f aca="false">FALSE()</f>
        <v>0</v>
      </c>
      <c r="N973" s="5" t="n">
        <f aca="false">+L973/E973-1</f>
        <v>0.0249999999999999</v>
      </c>
    </row>
    <row r="974" customFormat="false" ht="13.8" hidden="false" customHeight="false" outlineLevel="0" collapsed="false">
      <c r="A974" s="3" t="n">
        <v>972</v>
      </c>
      <c r="B974" s="6" t="s">
        <v>98</v>
      </c>
      <c r="C974" s="6" t="s">
        <v>127</v>
      </c>
      <c r="D974" s="6" t="n">
        <v>120</v>
      </c>
      <c r="E974" s="6" t="n">
        <v>40</v>
      </c>
      <c r="F974" s="6" t="s">
        <v>15</v>
      </c>
      <c r="H974" s="6" t="n">
        <v>10</v>
      </c>
      <c r="I974" s="6" t="n">
        <v>60</v>
      </c>
      <c r="J974" s="1" t="n">
        <v>60.2070396900017</v>
      </c>
      <c r="K974" s="1" t="n">
        <f aca="false">MIN(60,J974)</f>
        <v>60</v>
      </c>
      <c r="L974" s="6" t="n">
        <v>43</v>
      </c>
      <c r="M974" s="7" t="b">
        <f aca="false">FALSE()</f>
        <v>0</v>
      </c>
      <c r="N974" s="5" t="n">
        <f aca="false">+L974/E974-1</f>
        <v>0.075</v>
      </c>
    </row>
    <row r="975" customFormat="false" ht="13.8" hidden="false" customHeight="false" outlineLevel="0" collapsed="false">
      <c r="A975" s="3" t="n">
        <v>973</v>
      </c>
      <c r="B975" s="6" t="s">
        <v>98</v>
      </c>
      <c r="C975" s="6" t="s">
        <v>127</v>
      </c>
      <c r="D975" s="6" t="n">
        <v>120</v>
      </c>
      <c r="E975" s="6" t="n">
        <v>40</v>
      </c>
      <c r="F975" s="6" t="s">
        <v>15</v>
      </c>
      <c r="H975" s="6" t="n">
        <v>20</v>
      </c>
      <c r="I975" s="6" t="n">
        <v>60</v>
      </c>
      <c r="J975" s="1" t="n">
        <v>60.0457924529983</v>
      </c>
      <c r="K975" s="1" t="n">
        <f aca="false">MIN(60,J975)</f>
        <v>60</v>
      </c>
      <c r="L975" s="6" t="n">
        <v>43</v>
      </c>
      <c r="M975" s="7" t="b">
        <f aca="false">FALSE()</f>
        <v>0</v>
      </c>
      <c r="N975" s="5" t="n">
        <f aca="false">+L975/E975-1</f>
        <v>0.075</v>
      </c>
    </row>
    <row r="976" customFormat="false" ht="13.8" hidden="false" customHeight="false" outlineLevel="0" collapsed="false">
      <c r="A976" s="3" t="n">
        <v>974</v>
      </c>
      <c r="B976" s="6" t="s">
        <v>98</v>
      </c>
      <c r="C976" s="6" t="s">
        <v>127</v>
      </c>
      <c r="D976" s="6" t="n">
        <v>120</v>
      </c>
      <c r="E976" s="6" t="n">
        <v>40</v>
      </c>
      <c r="F976" s="6" t="s">
        <v>15</v>
      </c>
      <c r="H976" s="6" t="n">
        <v>50</v>
      </c>
      <c r="I976" s="6" t="n">
        <v>60</v>
      </c>
      <c r="J976" s="1" t="n">
        <v>60.3765424470002</v>
      </c>
      <c r="K976" s="1" t="n">
        <f aca="false">MIN(60,J976)</f>
        <v>60</v>
      </c>
      <c r="L976" s="6" t="n">
        <v>45</v>
      </c>
      <c r="M976" s="7" t="b">
        <f aca="false">FALSE()</f>
        <v>0</v>
      </c>
      <c r="N976" s="5" t="n">
        <f aca="false">+L976/E976-1</f>
        <v>0.125</v>
      </c>
    </row>
    <row r="977" customFormat="false" ht="13.8" hidden="false" customHeight="false" outlineLevel="0" collapsed="false">
      <c r="A977" s="3" t="n">
        <v>975</v>
      </c>
      <c r="B977" s="6" t="s">
        <v>98</v>
      </c>
      <c r="C977" s="6" t="s">
        <v>127</v>
      </c>
      <c r="D977" s="6" t="n">
        <v>120</v>
      </c>
      <c r="E977" s="6" t="n">
        <v>40</v>
      </c>
      <c r="F977" s="6" t="s">
        <v>16</v>
      </c>
      <c r="G977" s="6" t="s">
        <v>17</v>
      </c>
      <c r="H977" s="6" t="n">
        <v>10</v>
      </c>
      <c r="I977" s="6" t="n">
        <v>60</v>
      </c>
      <c r="J977" s="1" t="n">
        <v>60.1295943330006</v>
      </c>
      <c r="K977" s="1" t="n">
        <f aca="false">MIN(60,J977)</f>
        <v>60</v>
      </c>
      <c r="L977" s="6" t="n">
        <v>41</v>
      </c>
      <c r="M977" s="7" t="b">
        <f aca="false">FALSE()</f>
        <v>0</v>
      </c>
      <c r="N977" s="5" t="n">
        <f aca="false">+L977/E977-1</f>
        <v>0.0249999999999999</v>
      </c>
    </row>
    <row r="978" customFormat="false" ht="13.8" hidden="false" customHeight="false" outlineLevel="0" collapsed="false">
      <c r="A978" s="3" t="n">
        <v>976</v>
      </c>
      <c r="B978" s="6" t="s">
        <v>98</v>
      </c>
      <c r="C978" s="6" t="s">
        <v>127</v>
      </c>
      <c r="D978" s="6" t="n">
        <v>120</v>
      </c>
      <c r="E978" s="6" t="n">
        <v>40</v>
      </c>
      <c r="F978" s="6" t="s">
        <v>16</v>
      </c>
      <c r="G978" s="6" t="s">
        <v>17</v>
      </c>
      <c r="H978" s="6" t="n">
        <v>20</v>
      </c>
      <c r="I978" s="6" t="n">
        <v>60</v>
      </c>
      <c r="J978" s="1" t="n">
        <v>60.0646414030016</v>
      </c>
      <c r="K978" s="1" t="n">
        <f aca="false">MIN(60,J978)</f>
        <v>60</v>
      </c>
      <c r="L978" s="6" t="n">
        <v>41</v>
      </c>
      <c r="M978" s="7" t="b">
        <f aca="false">FALSE()</f>
        <v>0</v>
      </c>
      <c r="N978" s="5" t="n">
        <f aca="false">+L978/E978-1</f>
        <v>0.0249999999999999</v>
      </c>
    </row>
    <row r="979" customFormat="false" ht="13.8" hidden="false" customHeight="false" outlineLevel="0" collapsed="false">
      <c r="A979" s="3" t="n">
        <v>977</v>
      </c>
      <c r="B979" s="6" t="s">
        <v>98</v>
      </c>
      <c r="C979" s="6" t="s">
        <v>127</v>
      </c>
      <c r="D979" s="6" t="n">
        <v>120</v>
      </c>
      <c r="E979" s="6" t="n">
        <v>40</v>
      </c>
      <c r="F979" s="6" t="s">
        <v>16</v>
      </c>
      <c r="G979" s="6" t="s">
        <v>17</v>
      </c>
      <c r="H979" s="6" t="n">
        <v>50</v>
      </c>
      <c r="I979" s="6" t="n">
        <v>60</v>
      </c>
      <c r="J979" s="1" t="n">
        <v>60.6449233849999</v>
      </c>
      <c r="K979" s="1" t="n">
        <f aca="false">MIN(60,J979)</f>
        <v>60</v>
      </c>
      <c r="L979" s="6" t="n">
        <v>41</v>
      </c>
      <c r="M979" s="7" t="b">
        <f aca="false">FALSE()</f>
        <v>0</v>
      </c>
      <c r="N979" s="5" t="n">
        <f aca="false">+L979/E979-1</f>
        <v>0.0249999999999999</v>
      </c>
    </row>
    <row r="980" customFormat="false" ht="13.8" hidden="false" customHeight="false" outlineLevel="0" collapsed="false">
      <c r="A980" s="3" t="n">
        <v>978</v>
      </c>
      <c r="B980" s="6" t="s">
        <v>98</v>
      </c>
      <c r="C980" s="6" t="s">
        <v>127</v>
      </c>
      <c r="D980" s="6" t="n">
        <v>120</v>
      </c>
      <c r="E980" s="6" t="n">
        <v>40</v>
      </c>
      <c r="F980" s="6" t="s">
        <v>16</v>
      </c>
      <c r="G980" s="6" t="s">
        <v>18</v>
      </c>
      <c r="H980" s="6" t="n">
        <v>10</v>
      </c>
      <c r="I980" s="6" t="n">
        <v>60</v>
      </c>
      <c r="J980" s="1" t="n">
        <v>60.1143254080016</v>
      </c>
      <c r="K980" s="1" t="n">
        <f aca="false">MIN(60,J980)</f>
        <v>60</v>
      </c>
      <c r="L980" s="6" t="n">
        <v>41</v>
      </c>
      <c r="M980" s="7" t="b">
        <f aca="false">FALSE()</f>
        <v>0</v>
      </c>
      <c r="N980" s="5" t="n">
        <f aca="false">+L980/E980-1</f>
        <v>0.0249999999999999</v>
      </c>
    </row>
    <row r="981" customFormat="false" ht="13.8" hidden="false" customHeight="false" outlineLevel="0" collapsed="false">
      <c r="A981" s="3" t="n">
        <v>979</v>
      </c>
      <c r="B981" s="6" t="s">
        <v>98</v>
      </c>
      <c r="C981" s="6" t="s">
        <v>127</v>
      </c>
      <c r="D981" s="6" t="n">
        <v>120</v>
      </c>
      <c r="E981" s="6" t="n">
        <v>40</v>
      </c>
      <c r="F981" s="6" t="s">
        <v>16</v>
      </c>
      <c r="G981" s="6" t="s">
        <v>18</v>
      </c>
      <c r="H981" s="6" t="n">
        <v>20</v>
      </c>
      <c r="I981" s="6" t="n">
        <v>60</v>
      </c>
      <c r="J981" s="1" t="n">
        <v>60.1406857519978</v>
      </c>
      <c r="K981" s="1" t="n">
        <f aca="false">MIN(60,J981)</f>
        <v>60</v>
      </c>
      <c r="L981" s="6" t="n">
        <v>41</v>
      </c>
      <c r="M981" s="7" t="b">
        <f aca="false">FALSE()</f>
        <v>0</v>
      </c>
      <c r="N981" s="5" t="n">
        <f aca="false">+L981/E981-1</f>
        <v>0.0249999999999999</v>
      </c>
    </row>
    <row r="982" customFormat="false" ht="13.8" hidden="false" customHeight="false" outlineLevel="0" collapsed="false">
      <c r="A982" s="3" t="n">
        <v>980</v>
      </c>
      <c r="B982" s="6" t="s">
        <v>98</v>
      </c>
      <c r="C982" s="6" t="s">
        <v>127</v>
      </c>
      <c r="D982" s="6" t="n">
        <v>120</v>
      </c>
      <c r="E982" s="6" t="n">
        <v>40</v>
      </c>
      <c r="F982" s="6" t="s">
        <v>16</v>
      </c>
      <c r="G982" s="6" t="s">
        <v>18</v>
      </c>
      <c r="H982" s="6" t="n">
        <v>50</v>
      </c>
      <c r="I982" s="6" t="n">
        <v>60</v>
      </c>
      <c r="J982" s="1" t="n">
        <v>60.1409579899992</v>
      </c>
      <c r="K982" s="1" t="n">
        <f aca="false">MIN(60,J982)</f>
        <v>60</v>
      </c>
      <c r="L982" s="6" t="n">
        <v>41</v>
      </c>
      <c r="M982" s="7" t="b">
        <f aca="false">FALSE()</f>
        <v>0</v>
      </c>
      <c r="N982" s="5" t="n">
        <f aca="false">+L982/E982-1</f>
        <v>0.0249999999999999</v>
      </c>
    </row>
    <row r="983" customFormat="false" ht="13.8" hidden="false" customHeight="false" outlineLevel="0" collapsed="false">
      <c r="A983" s="3" t="n">
        <v>981</v>
      </c>
      <c r="B983" s="6" t="s">
        <v>98</v>
      </c>
      <c r="C983" s="6" t="s">
        <v>128</v>
      </c>
      <c r="D983" s="6" t="n">
        <v>60</v>
      </c>
      <c r="E983" s="6" t="n">
        <v>20</v>
      </c>
      <c r="F983" s="6" t="s">
        <v>15</v>
      </c>
      <c r="H983" s="6" t="n">
        <v>10</v>
      </c>
      <c r="I983" s="6" t="n">
        <v>60</v>
      </c>
      <c r="J983" s="1" t="n">
        <v>60.0072411350011</v>
      </c>
      <c r="K983" s="1" t="n">
        <f aca="false">MIN(60,J983)</f>
        <v>60</v>
      </c>
      <c r="L983" s="6" t="n">
        <v>21</v>
      </c>
      <c r="M983" s="7" t="b">
        <f aca="false">FALSE()</f>
        <v>0</v>
      </c>
      <c r="N983" s="5" t="n">
        <f aca="false">+L983/E983-1</f>
        <v>0.05</v>
      </c>
    </row>
    <row r="984" customFormat="false" ht="13.8" hidden="false" customHeight="false" outlineLevel="0" collapsed="false">
      <c r="A984" s="3" t="n">
        <v>982</v>
      </c>
      <c r="B984" s="6" t="s">
        <v>98</v>
      </c>
      <c r="C984" s="6" t="s">
        <v>128</v>
      </c>
      <c r="D984" s="6" t="n">
        <v>60</v>
      </c>
      <c r="E984" s="6" t="n">
        <v>20</v>
      </c>
      <c r="F984" s="6" t="s">
        <v>15</v>
      </c>
      <c r="H984" s="6" t="n">
        <v>20</v>
      </c>
      <c r="I984" s="6" t="n">
        <v>60</v>
      </c>
      <c r="J984" s="1" t="n">
        <v>60.0143710089978</v>
      </c>
      <c r="K984" s="1" t="n">
        <f aca="false">MIN(60,J984)</f>
        <v>60</v>
      </c>
      <c r="L984" s="6" t="n">
        <v>21</v>
      </c>
      <c r="M984" s="7" t="b">
        <f aca="false">FALSE()</f>
        <v>0</v>
      </c>
      <c r="N984" s="5" t="n">
        <f aca="false">+L984/E984-1</f>
        <v>0.05</v>
      </c>
    </row>
    <row r="985" customFormat="false" ht="13.8" hidden="false" customHeight="false" outlineLevel="0" collapsed="false">
      <c r="A985" s="3" t="n">
        <v>983</v>
      </c>
      <c r="B985" s="6" t="s">
        <v>98</v>
      </c>
      <c r="C985" s="6" t="s">
        <v>128</v>
      </c>
      <c r="D985" s="6" t="n">
        <v>60</v>
      </c>
      <c r="E985" s="6" t="n">
        <v>20</v>
      </c>
      <c r="F985" s="6" t="s">
        <v>15</v>
      </c>
      <c r="H985" s="6" t="n">
        <v>50</v>
      </c>
      <c r="I985" s="6" t="n">
        <v>60</v>
      </c>
      <c r="J985" s="1" t="n">
        <v>60.1070188410013</v>
      </c>
      <c r="K985" s="1" t="n">
        <f aca="false">MIN(60,J985)</f>
        <v>60</v>
      </c>
      <c r="L985" s="6" t="n">
        <v>21</v>
      </c>
      <c r="M985" s="7" t="b">
        <f aca="false">FALSE()</f>
        <v>0</v>
      </c>
      <c r="N985" s="5" t="n">
        <f aca="false">+L985/E985-1</f>
        <v>0.05</v>
      </c>
    </row>
    <row r="986" customFormat="false" ht="13.8" hidden="false" customHeight="false" outlineLevel="0" collapsed="false">
      <c r="A986" s="3" t="n">
        <v>984</v>
      </c>
      <c r="B986" s="6" t="s">
        <v>98</v>
      </c>
      <c r="C986" s="6" t="s">
        <v>128</v>
      </c>
      <c r="D986" s="6" t="n">
        <v>60</v>
      </c>
      <c r="E986" s="6" t="n">
        <v>20</v>
      </c>
      <c r="F986" s="6" t="s">
        <v>16</v>
      </c>
      <c r="G986" s="6" t="s">
        <v>17</v>
      </c>
      <c r="H986" s="6" t="n">
        <v>10</v>
      </c>
      <c r="I986" s="6" t="n">
        <v>60</v>
      </c>
      <c r="J986" s="1" t="n">
        <v>60.0091573709979</v>
      </c>
      <c r="K986" s="1" t="n">
        <f aca="false">MIN(60,J986)</f>
        <v>60</v>
      </c>
      <c r="L986" s="6" t="n">
        <v>21</v>
      </c>
      <c r="M986" s="7" t="b">
        <f aca="false">FALSE()</f>
        <v>0</v>
      </c>
      <c r="N986" s="5" t="n">
        <f aca="false">+L986/E986-1</f>
        <v>0.05</v>
      </c>
    </row>
    <row r="987" customFormat="false" ht="13.8" hidden="false" customHeight="false" outlineLevel="0" collapsed="false">
      <c r="A987" s="3" t="n">
        <v>985</v>
      </c>
      <c r="B987" s="6" t="s">
        <v>98</v>
      </c>
      <c r="C987" s="6" t="s">
        <v>128</v>
      </c>
      <c r="D987" s="6" t="n">
        <v>60</v>
      </c>
      <c r="E987" s="6" t="n">
        <v>20</v>
      </c>
      <c r="F987" s="6" t="s">
        <v>16</v>
      </c>
      <c r="G987" s="6" t="s">
        <v>17</v>
      </c>
      <c r="H987" s="6" t="n">
        <v>20</v>
      </c>
      <c r="I987" s="6" t="n">
        <v>60</v>
      </c>
      <c r="J987" s="1" t="n">
        <v>27.9255136579995</v>
      </c>
      <c r="K987" s="1" t="n">
        <f aca="false">MIN(60,J987)</f>
        <v>27.9255136579995</v>
      </c>
      <c r="L987" s="6" t="n">
        <v>20</v>
      </c>
      <c r="M987" s="7" t="b">
        <f aca="false">TRUE()</f>
        <v>1</v>
      </c>
      <c r="N987" s="5" t="n">
        <f aca="false">+L987/E987-1</f>
        <v>0</v>
      </c>
    </row>
    <row r="988" customFormat="false" ht="13.8" hidden="false" customHeight="false" outlineLevel="0" collapsed="false">
      <c r="A988" s="3" t="n">
        <v>986</v>
      </c>
      <c r="B988" s="6" t="s">
        <v>98</v>
      </c>
      <c r="C988" s="6" t="s">
        <v>128</v>
      </c>
      <c r="D988" s="6" t="n">
        <v>60</v>
      </c>
      <c r="E988" s="6" t="n">
        <v>20</v>
      </c>
      <c r="F988" s="6" t="s">
        <v>16</v>
      </c>
      <c r="G988" s="6" t="s">
        <v>17</v>
      </c>
      <c r="H988" s="6" t="n">
        <v>50</v>
      </c>
      <c r="I988" s="6" t="n">
        <v>60</v>
      </c>
      <c r="J988" s="1" t="n">
        <v>18.6906360870016</v>
      </c>
      <c r="K988" s="1" t="n">
        <f aca="false">MIN(60,J988)</f>
        <v>18.6906360870016</v>
      </c>
      <c r="L988" s="6" t="n">
        <v>20</v>
      </c>
      <c r="M988" s="7" t="b">
        <f aca="false">TRUE()</f>
        <v>1</v>
      </c>
      <c r="N988" s="5" t="n">
        <f aca="false">+L988/E988-1</f>
        <v>0</v>
      </c>
    </row>
    <row r="989" customFormat="false" ht="13.8" hidden="false" customHeight="false" outlineLevel="0" collapsed="false">
      <c r="A989" s="3" t="n">
        <v>987</v>
      </c>
      <c r="B989" s="6" t="s">
        <v>98</v>
      </c>
      <c r="C989" s="6" t="s">
        <v>128</v>
      </c>
      <c r="D989" s="6" t="n">
        <v>60</v>
      </c>
      <c r="E989" s="6" t="n">
        <v>20</v>
      </c>
      <c r="F989" s="6" t="s">
        <v>16</v>
      </c>
      <c r="G989" s="6" t="s">
        <v>18</v>
      </c>
      <c r="H989" s="6" t="n">
        <v>10</v>
      </c>
      <c r="I989" s="6" t="n">
        <v>60</v>
      </c>
      <c r="J989" s="1" t="n">
        <v>60.0709399419975</v>
      </c>
      <c r="K989" s="1" t="n">
        <f aca="false">MIN(60,J989)</f>
        <v>60</v>
      </c>
      <c r="L989" s="6" t="n">
        <v>21</v>
      </c>
      <c r="M989" s="7" t="b">
        <f aca="false">FALSE()</f>
        <v>0</v>
      </c>
      <c r="N989" s="5" t="n">
        <f aca="false">+L989/E989-1</f>
        <v>0.05</v>
      </c>
    </row>
    <row r="990" customFormat="false" ht="13.8" hidden="false" customHeight="false" outlineLevel="0" collapsed="false">
      <c r="A990" s="3" t="n">
        <v>988</v>
      </c>
      <c r="B990" s="6" t="s">
        <v>98</v>
      </c>
      <c r="C990" s="6" t="s">
        <v>128</v>
      </c>
      <c r="D990" s="6" t="n">
        <v>60</v>
      </c>
      <c r="E990" s="6" t="n">
        <v>20</v>
      </c>
      <c r="F990" s="6" t="s">
        <v>16</v>
      </c>
      <c r="G990" s="6" t="s">
        <v>18</v>
      </c>
      <c r="H990" s="6" t="n">
        <v>20</v>
      </c>
      <c r="I990" s="6" t="n">
        <v>60</v>
      </c>
      <c r="J990" s="1" t="n">
        <v>32.1544148299981</v>
      </c>
      <c r="K990" s="1" t="n">
        <f aca="false">MIN(60,J990)</f>
        <v>32.1544148299981</v>
      </c>
      <c r="L990" s="6" t="n">
        <v>20</v>
      </c>
      <c r="M990" s="7" t="b">
        <f aca="false">TRUE()</f>
        <v>1</v>
      </c>
      <c r="N990" s="5" t="n">
        <f aca="false">+L990/E990-1</f>
        <v>0</v>
      </c>
    </row>
    <row r="991" customFormat="false" ht="13.8" hidden="false" customHeight="false" outlineLevel="0" collapsed="false">
      <c r="A991" s="3" t="n">
        <v>989</v>
      </c>
      <c r="B991" s="6" t="s">
        <v>98</v>
      </c>
      <c r="C991" s="6" t="s">
        <v>128</v>
      </c>
      <c r="D991" s="6" t="n">
        <v>60</v>
      </c>
      <c r="E991" s="6" t="n">
        <v>20</v>
      </c>
      <c r="F991" s="6" t="s">
        <v>16</v>
      </c>
      <c r="G991" s="6" t="s">
        <v>18</v>
      </c>
      <c r="H991" s="6" t="n">
        <v>50</v>
      </c>
      <c r="I991" s="6" t="n">
        <v>60</v>
      </c>
      <c r="J991" s="1" t="n">
        <v>6.59191466600169</v>
      </c>
      <c r="K991" s="1" t="n">
        <f aca="false">MIN(60,J991)</f>
        <v>6.59191466600169</v>
      </c>
      <c r="L991" s="6" t="n">
        <v>20</v>
      </c>
      <c r="M991" s="7" t="b">
        <f aca="false">TRUE()</f>
        <v>1</v>
      </c>
      <c r="N991" s="5" t="n">
        <f aca="false">+L991/E991-1</f>
        <v>0</v>
      </c>
    </row>
    <row r="992" customFormat="false" ht="13.8" hidden="false" customHeight="false" outlineLevel="0" collapsed="false">
      <c r="A992" s="3" t="n">
        <v>990</v>
      </c>
      <c r="B992" s="6" t="s">
        <v>98</v>
      </c>
      <c r="C992" s="6" t="s">
        <v>129</v>
      </c>
      <c r="D992" s="6" t="n">
        <v>120</v>
      </c>
      <c r="E992" s="6" t="n">
        <v>40</v>
      </c>
      <c r="F992" s="6" t="s">
        <v>15</v>
      </c>
      <c r="H992" s="6" t="n">
        <v>10</v>
      </c>
      <c r="I992" s="6" t="n">
        <v>60</v>
      </c>
      <c r="J992" s="1" t="n">
        <v>60.1271066670015</v>
      </c>
      <c r="K992" s="1" t="n">
        <f aca="false">MIN(60,J992)</f>
        <v>60</v>
      </c>
      <c r="L992" s="6" t="n">
        <v>43</v>
      </c>
      <c r="M992" s="7" t="b">
        <f aca="false">FALSE()</f>
        <v>0</v>
      </c>
      <c r="N992" s="5" t="n">
        <f aca="false">+L992/E992-1</f>
        <v>0.075</v>
      </c>
    </row>
    <row r="993" customFormat="false" ht="13.8" hidden="false" customHeight="false" outlineLevel="0" collapsed="false">
      <c r="A993" s="3" t="n">
        <v>991</v>
      </c>
      <c r="B993" s="6" t="s">
        <v>98</v>
      </c>
      <c r="C993" s="6" t="s">
        <v>129</v>
      </c>
      <c r="D993" s="6" t="n">
        <v>120</v>
      </c>
      <c r="E993" s="6" t="n">
        <v>40</v>
      </c>
      <c r="F993" s="6" t="s">
        <v>15</v>
      </c>
      <c r="H993" s="6" t="n">
        <v>20</v>
      </c>
      <c r="I993" s="6" t="n">
        <v>60</v>
      </c>
      <c r="J993" s="1" t="n">
        <v>60.049828403</v>
      </c>
      <c r="K993" s="1" t="n">
        <f aca="false">MIN(60,J993)</f>
        <v>60</v>
      </c>
      <c r="L993" s="6" t="n">
        <v>42</v>
      </c>
      <c r="M993" s="7" t="b">
        <f aca="false">FALSE()</f>
        <v>0</v>
      </c>
      <c r="N993" s="5" t="n">
        <f aca="false">+L993/E993-1</f>
        <v>0.05</v>
      </c>
    </row>
    <row r="994" customFormat="false" ht="13.8" hidden="false" customHeight="false" outlineLevel="0" collapsed="false">
      <c r="A994" s="3" t="n">
        <v>992</v>
      </c>
      <c r="B994" s="6" t="s">
        <v>98</v>
      </c>
      <c r="C994" s="6" t="s">
        <v>129</v>
      </c>
      <c r="D994" s="6" t="n">
        <v>120</v>
      </c>
      <c r="E994" s="6" t="n">
        <v>40</v>
      </c>
      <c r="F994" s="6" t="s">
        <v>15</v>
      </c>
      <c r="H994" s="6" t="n">
        <v>50</v>
      </c>
      <c r="I994" s="6" t="n">
        <v>60</v>
      </c>
      <c r="J994" s="1" t="n">
        <v>60.2060115249988</v>
      </c>
      <c r="K994" s="1" t="n">
        <f aca="false">MIN(60,J994)</f>
        <v>60</v>
      </c>
      <c r="L994" s="6" t="n">
        <v>44</v>
      </c>
      <c r="M994" s="7" t="b">
        <f aca="false">FALSE()</f>
        <v>0</v>
      </c>
      <c r="N994" s="5" t="n">
        <f aca="false">+L994/E994-1</f>
        <v>0.1</v>
      </c>
    </row>
    <row r="995" customFormat="false" ht="13.8" hidden="false" customHeight="false" outlineLevel="0" collapsed="false">
      <c r="A995" s="3" t="n">
        <v>993</v>
      </c>
      <c r="B995" s="6" t="s">
        <v>98</v>
      </c>
      <c r="C995" s="6" t="s">
        <v>129</v>
      </c>
      <c r="D995" s="6" t="n">
        <v>120</v>
      </c>
      <c r="E995" s="6" t="n">
        <v>40</v>
      </c>
      <c r="F995" s="6" t="s">
        <v>16</v>
      </c>
      <c r="G995" s="6" t="s">
        <v>17</v>
      </c>
      <c r="H995" s="6" t="n">
        <v>10</v>
      </c>
      <c r="I995" s="6" t="n">
        <v>60</v>
      </c>
      <c r="J995" s="1" t="n">
        <v>60.1099531790023</v>
      </c>
      <c r="K995" s="1" t="n">
        <f aca="false">MIN(60,J995)</f>
        <v>60</v>
      </c>
      <c r="L995" s="6" t="n">
        <v>41</v>
      </c>
      <c r="M995" s="7" t="b">
        <f aca="false">FALSE()</f>
        <v>0</v>
      </c>
      <c r="N995" s="5" t="n">
        <f aca="false">+L995/E995-1</f>
        <v>0.0249999999999999</v>
      </c>
    </row>
    <row r="996" customFormat="false" ht="13.8" hidden="false" customHeight="false" outlineLevel="0" collapsed="false">
      <c r="A996" s="3" t="n">
        <v>994</v>
      </c>
      <c r="B996" s="6" t="s">
        <v>98</v>
      </c>
      <c r="C996" s="6" t="s">
        <v>129</v>
      </c>
      <c r="D996" s="6" t="n">
        <v>120</v>
      </c>
      <c r="E996" s="6" t="n">
        <v>40</v>
      </c>
      <c r="F996" s="6" t="s">
        <v>16</v>
      </c>
      <c r="G996" s="6" t="s">
        <v>17</v>
      </c>
      <c r="H996" s="6" t="n">
        <v>20</v>
      </c>
      <c r="I996" s="6" t="n">
        <v>60</v>
      </c>
      <c r="J996" s="1" t="n">
        <v>60.004516211</v>
      </c>
      <c r="K996" s="1" t="n">
        <f aca="false">MIN(60,J996)</f>
        <v>60</v>
      </c>
      <c r="L996" s="6" t="n">
        <v>41</v>
      </c>
      <c r="M996" s="7" t="b">
        <f aca="false">FALSE()</f>
        <v>0</v>
      </c>
      <c r="N996" s="5" t="n">
        <f aca="false">+L996/E996-1</f>
        <v>0.0249999999999999</v>
      </c>
    </row>
    <row r="997" customFormat="false" ht="13.8" hidden="false" customHeight="false" outlineLevel="0" collapsed="false">
      <c r="A997" s="3" t="n">
        <v>995</v>
      </c>
      <c r="B997" s="6" t="s">
        <v>98</v>
      </c>
      <c r="C997" s="6" t="s">
        <v>129</v>
      </c>
      <c r="D997" s="6" t="n">
        <v>120</v>
      </c>
      <c r="E997" s="6" t="n">
        <v>40</v>
      </c>
      <c r="F997" s="6" t="s">
        <v>16</v>
      </c>
      <c r="G997" s="6" t="s">
        <v>17</v>
      </c>
      <c r="H997" s="6" t="n">
        <v>50</v>
      </c>
      <c r="I997" s="6" t="n">
        <v>60</v>
      </c>
      <c r="J997" s="1" t="n">
        <v>60.2948043129982</v>
      </c>
      <c r="K997" s="1" t="n">
        <f aca="false">MIN(60,J997)</f>
        <v>60</v>
      </c>
      <c r="L997" s="6" t="n">
        <v>41</v>
      </c>
      <c r="M997" s="7" t="b">
        <f aca="false">FALSE()</f>
        <v>0</v>
      </c>
      <c r="N997" s="5" t="n">
        <f aca="false">+L997/E997-1</f>
        <v>0.0249999999999999</v>
      </c>
    </row>
    <row r="998" customFormat="false" ht="13.8" hidden="false" customHeight="false" outlineLevel="0" collapsed="false">
      <c r="A998" s="3" t="n">
        <v>996</v>
      </c>
      <c r="B998" s="6" t="s">
        <v>98</v>
      </c>
      <c r="C998" s="6" t="s">
        <v>129</v>
      </c>
      <c r="D998" s="6" t="n">
        <v>120</v>
      </c>
      <c r="E998" s="6" t="n">
        <v>40</v>
      </c>
      <c r="F998" s="6" t="s">
        <v>16</v>
      </c>
      <c r="G998" s="6" t="s">
        <v>18</v>
      </c>
      <c r="H998" s="6" t="n">
        <v>10</v>
      </c>
      <c r="I998" s="6" t="n">
        <v>60</v>
      </c>
      <c r="J998" s="1" t="n">
        <v>60.1070280269996</v>
      </c>
      <c r="K998" s="1" t="n">
        <f aca="false">MIN(60,J998)</f>
        <v>60</v>
      </c>
      <c r="L998" s="6" t="n">
        <v>41</v>
      </c>
      <c r="M998" s="7" t="b">
        <f aca="false">FALSE()</f>
        <v>0</v>
      </c>
      <c r="N998" s="5" t="n">
        <f aca="false">+L998/E998-1</f>
        <v>0.0249999999999999</v>
      </c>
    </row>
    <row r="999" customFormat="false" ht="13.8" hidden="false" customHeight="false" outlineLevel="0" collapsed="false">
      <c r="A999" s="3" t="n">
        <v>997</v>
      </c>
      <c r="B999" s="6" t="s">
        <v>98</v>
      </c>
      <c r="C999" s="6" t="s">
        <v>129</v>
      </c>
      <c r="D999" s="6" t="n">
        <v>120</v>
      </c>
      <c r="E999" s="6" t="n">
        <v>40</v>
      </c>
      <c r="F999" s="6" t="s">
        <v>16</v>
      </c>
      <c r="G999" s="6" t="s">
        <v>18</v>
      </c>
      <c r="H999" s="6" t="n">
        <v>20</v>
      </c>
      <c r="I999" s="6" t="n">
        <v>60</v>
      </c>
      <c r="J999" s="1" t="n">
        <v>60.1393988659984</v>
      </c>
      <c r="K999" s="1" t="n">
        <f aca="false">MIN(60,J999)</f>
        <v>60</v>
      </c>
      <c r="L999" s="6" t="n">
        <v>41</v>
      </c>
      <c r="M999" s="7" t="b">
        <f aca="false">FALSE()</f>
        <v>0</v>
      </c>
      <c r="N999" s="5" t="n">
        <f aca="false">+L999/E999-1</f>
        <v>0.0249999999999999</v>
      </c>
    </row>
    <row r="1000" customFormat="false" ht="13.8" hidden="false" customHeight="false" outlineLevel="0" collapsed="false">
      <c r="A1000" s="3" t="n">
        <v>998</v>
      </c>
      <c r="B1000" s="6" t="s">
        <v>98</v>
      </c>
      <c r="C1000" s="6" t="s">
        <v>129</v>
      </c>
      <c r="D1000" s="6" t="n">
        <v>120</v>
      </c>
      <c r="E1000" s="6" t="n">
        <v>40</v>
      </c>
      <c r="F1000" s="6" t="s">
        <v>16</v>
      </c>
      <c r="G1000" s="6" t="s">
        <v>18</v>
      </c>
      <c r="H1000" s="6" t="n">
        <v>50</v>
      </c>
      <c r="I1000" s="6" t="n">
        <v>60</v>
      </c>
      <c r="J1000" s="1" t="n">
        <v>60.9695501560018</v>
      </c>
      <c r="K1000" s="1" t="n">
        <f aca="false">MIN(60,J1000)</f>
        <v>60</v>
      </c>
      <c r="L1000" s="6" t="n">
        <v>41</v>
      </c>
      <c r="M1000" s="7" t="b">
        <f aca="false">FALSE()</f>
        <v>0</v>
      </c>
      <c r="N1000" s="5" t="n">
        <f aca="false">+L1000/E1000-1</f>
        <v>0.0249999999999999</v>
      </c>
    </row>
    <row r="1001" customFormat="false" ht="13.8" hidden="false" customHeight="false" outlineLevel="0" collapsed="false">
      <c r="A1001" s="3" t="n">
        <v>999</v>
      </c>
      <c r="B1001" s="6" t="s">
        <v>98</v>
      </c>
      <c r="C1001" s="6" t="s">
        <v>130</v>
      </c>
      <c r="D1001" s="6" t="n">
        <v>501</v>
      </c>
      <c r="E1001" s="6" t="n">
        <v>167</v>
      </c>
      <c r="F1001" s="6" t="s">
        <v>15</v>
      </c>
      <c r="H1001" s="6" t="n">
        <v>10</v>
      </c>
      <c r="I1001" s="6" t="n">
        <v>60</v>
      </c>
      <c r="J1001" s="1" t="n">
        <v>60.3229886430017</v>
      </c>
      <c r="K1001" s="1" t="n">
        <f aca="false">MIN(60,J1001)</f>
        <v>60</v>
      </c>
      <c r="L1001" s="6" t="n">
        <v>190</v>
      </c>
      <c r="M1001" s="7" t="b">
        <f aca="false">FALSE()</f>
        <v>0</v>
      </c>
      <c r="N1001" s="5" t="n">
        <f aca="false">+L1001/E1001-1</f>
        <v>0.137724550898204</v>
      </c>
    </row>
    <row r="1002" customFormat="false" ht="13.8" hidden="false" customHeight="false" outlineLevel="0" collapsed="false">
      <c r="A1002" s="3" t="n">
        <v>1000</v>
      </c>
      <c r="B1002" s="6" t="s">
        <v>98</v>
      </c>
      <c r="C1002" s="6" t="s">
        <v>130</v>
      </c>
      <c r="D1002" s="6" t="n">
        <v>501</v>
      </c>
      <c r="E1002" s="6" t="n">
        <v>167</v>
      </c>
      <c r="F1002" s="6" t="s">
        <v>15</v>
      </c>
      <c r="H1002" s="6" t="n">
        <v>20</v>
      </c>
      <c r="I1002" s="6" t="n">
        <v>60</v>
      </c>
      <c r="J1002" s="1" t="n">
        <v>60.9148769189997</v>
      </c>
      <c r="K1002" s="1" t="n">
        <f aca="false">MIN(60,J1002)</f>
        <v>60</v>
      </c>
      <c r="L1002" s="6" t="n">
        <v>190</v>
      </c>
      <c r="M1002" s="7" t="b">
        <f aca="false">FALSE()</f>
        <v>0</v>
      </c>
      <c r="N1002" s="5" t="n">
        <f aca="false">+L1002/E1002-1</f>
        <v>0.137724550898204</v>
      </c>
    </row>
    <row r="1003" customFormat="false" ht="13.8" hidden="false" customHeight="false" outlineLevel="0" collapsed="false">
      <c r="A1003" s="3" t="n">
        <v>1001</v>
      </c>
      <c r="B1003" s="6" t="s">
        <v>98</v>
      </c>
      <c r="C1003" s="6" t="s">
        <v>130</v>
      </c>
      <c r="D1003" s="6" t="n">
        <v>501</v>
      </c>
      <c r="E1003" s="6" t="n">
        <v>167</v>
      </c>
      <c r="F1003" s="6" t="s">
        <v>15</v>
      </c>
      <c r="H1003" s="6" t="n">
        <v>50</v>
      </c>
      <c r="I1003" s="6" t="n">
        <v>60</v>
      </c>
      <c r="J1003" s="1" t="n">
        <v>60.2229846519986</v>
      </c>
      <c r="K1003" s="1" t="n">
        <f aca="false">MIN(60,J1003)</f>
        <v>60</v>
      </c>
      <c r="L1003" s="6" t="n">
        <v>190</v>
      </c>
      <c r="M1003" s="7" t="b">
        <f aca="false">FALSE()</f>
        <v>0</v>
      </c>
      <c r="N1003" s="5" t="n">
        <f aca="false">+L1003/E1003-1</f>
        <v>0.137724550898204</v>
      </c>
    </row>
    <row r="1004" customFormat="false" ht="13.8" hidden="false" customHeight="false" outlineLevel="0" collapsed="false">
      <c r="A1004" s="3" t="n">
        <v>1002</v>
      </c>
      <c r="B1004" s="6" t="s">
        <v>98</v>
      </c>
      <c r="C1004" s="6" t="s">
        <v>130</v>
      </c>
      <c r="D1004" s="6" t="n">
        <v>501</v>
      </c>
      <c r="E1004" s="6" t="n">
        <v>167</v>
      </c>
      <c r="F1004" s="6" t="s">
        <v>16</v>
      </c>
      <c r="G1004" s="6" t="s">
        <v>17</v>
      </c>
      <c r="H1004" s="6" t="n">
        <v>10</v>
      </c>
      <c r="I1004" s="6" t="n">
        <v>60</v>
      </c>
      <c r="J1004" s="1" t="n">
        <v>60.0101476870004</v>
      </c>
      <c r="K1004" s="1" t="n">
        <f aca="false">MIN(60,J1004)</f>
        <v>60</v>
      </c>
      <c r="L1004" s="6" t="n">
        <v>177</v>
      </c>
      <c r="M1004" s="7" t="b">
        <f aca="false">FALSE()</f>
        <v>0</v>
      </c>
      <c r="N1004" s="5" t="n">
        <f aca="false">+L1004/E1004-1</f>
        <v>0.0598802395209581</v>
      </c>
    </row>
    <row r="1005" customFormat="false" ht="13.8" hidden="false" customHeight="false" outlineLevel="0" collapsed="false">
      <c r="A1005" s="3" t="n">
        <v>1003</v>
      </c>
      <c r="B1005" s="6" t="s">
        <v>98</v>
      </c>
      <c r="C1005" s="6" t="s">
        <v>130</v>
      </c>
      <c r="D1005" s="6" t="n">
        <v>501</v>
      </c>
      <c r="E1005" s="6" t="n">
        <v>167</v>
      </c>
      <c r="F1005" s="6" t="s">
        <v>16</v>
      </c>
      <c r="G1005" s="6" t="s">
        <v>17</v>
      </c>
      <c r="H1005" s="6" t="n">
        <v>20</v>
      </c>
      <c r="I1005" s="6" t="n">
        <v>60</v>
      </c>
      <c r="J1005" s="1" t="n">
        <v>60.0103751079987</v>
      </c>
      <c r="K1005" s="1" t="n">
        <f aca="false">MIN(60,J1005)</f>
        <v>60</v>
      </c>
      <c r="L1005" s="6" t="n">
        <v>177</v>
      </c>
      <c r="M1005" s="7" t="b">
        <f aca="false">FALSE()</f>
        <v>0</v>
      </c>
      <c r="N1005" s="5" t="n">
        <f aca="false">+L1005/E1005-1</f>
        <v>0.0598802395209581</v>
      </c>
    </row>
    <row r="1006" customFormat="false" ht="13.8" hidden="false" customHeight="false" outlineLevel="0" collapsed="false">
      <c r="A1006" s="3" t="n">
        <v>1004</v>
      </c>
      <c r="B1006" s="6" t="s">
        <v>98</v>
      </c>
      <c r="C1006" s="6" t="s">
        <v>130</v>
      </c>
      <c r="D1006" s="6" t="n">
        <v>501</v>
      </c>
      <c r="E1006" s="6" t="n">
        <v>167</v>
      </c>
      <c r="F1006" s="6" t="s">
        <v>16</v>
      </c>
      <c r="G1006" s="6" t="s">
        <v>17</v>
      </c>
      <c r="H1006" s="6" t="n">
        <v>50</v>
      </c>
      <c r="I1006" s="6" t="n">
        <v>60</v>
      </c>
      <c r="J1006" s="1" t="n">
        <v>60.006136439999</v>
      </c>
      <c r="K1006" s="1" t="n">
        <f aca="false">MIN(60,J1006)</f>
        <v>60</v>
      </c>
      <c r="L1006" s="6" t="n">
        <v>177</v>
      </c>
      <c r="M1006" s="7" t="b">
        <f aca="false">FALSE()</f>
        <v>0</v>
      </c>
      <c r="N1006" s="5" t="n">
        <f aca="false">+L1006/E1006-1</f>
        <v>0.0598802395209581</v>
      </c>
    </row>
    <row r="1007" customFormat="false" ht="13.8" hidden="false" customHeight="false" outlineLevel="0" collapsed="false">
      <c r="A1007" s="3" t="n">
        <v>1005</v>
      </c>
      <c r="B1007" s="6" t="s">
        <v>98</v>
      </c>
      <c r="C1007" s="6" t="s">
        <v>130</v>
      </c>
      <c r="D1007" s="6" t="n">
        <v>501</v>
      </c>
      <c r="E1007" s="6" t="n">
        <v>167</v>
      </c>
      <c r="F1007" s="6" t="s">
        <v>16</v>
      </c>
      <c r="G1007" s="6" t="s">
        <v>18</v>
      </c>
      <c r="H1007" s="6" t="n">
        <v>10</v>
      </c>
      <c r="I1007" s="6" t="n">
        <v>60</v>
      </c>
      <c r="J1007" s="1" t="n">
        <v>60.0167102529995</v>
      </c>
      <c r="K1007" s="1" t="n">
        <f aca="false">MIN(60,J1007)</f>
        <v>60</v>
      </c>
      <c r="L1007" s="6" t="n">
        <v>169</v>
      </c>
      <c r="M1007" s="7" t="b">
        <f aca="false">FALSE()</f>
        <v>0</v>
      </c>
      <c r="N1007" s="5" t="n">
        <f aca="false">+L1007/E1007-1</f>
        <v>0.0119760479041917</v>
      </c>
    </row>
    <row r="1008" customFormat="false" ht="13.8" hidden="false" customHeight="false" outlineLevel="0" collapsed="false">
      <c r="A1008" s="3" t="n">
        <v>1006</v>
      </c>
      <c r="B1008" s="6" t="s">
        <v>98</v>
      </c>
      <c r="C1008" s="6" t="s">
        <v>130</v>
      </c>
      <c r="D1008" s="6" t="n">
        <v>501</v>
      </c>
      <c r="E1008" s="6" t="n">
        <v>167</v>
      </c>
      <c r="F1008" s="6" t="s">
        <v>16</v>
      </c>
      <c r="G1008" s="6" t="s">
        <v>18</v>
      </c>
      <c r="H1008" s="6" t="n">
        <v>20</v>
      </c>
      <c r="I1008" s="6" t="n">
        <v>60</v>
      </c>
      <c r="J1008" s="1" t="n">
        <v>60.1850412210006</v>
      </c>
      <c r="K1008" s="1" t="n">
        <f aca="false">MIN(60,J1008)</f>
        <v>60</v>
      </c>
      <c r="L1008" s="6" t="n">
        <v>169</v>
      </c>
      <c r="M1008" s="7" t="b">
        <f aca="false">FALSE()</f>
        <v>0</v>
      </c>
      <c r="N1008" s="5" t="n">
        <f aca="false">+L1008/E1008-1</f>
        <v>0.0119760479041917</v>
      </c>
    </row>
    <row r="1009" customFormat="false" ht="13.8" hidden="false" customHeight="false" outlineLevel="0" collapsed="false">
      <c r="A1009" s="3" t="n">
        <v>1007</v>
      </c>
      <c r="B1009" s="6" t="s">
        <v>98</v>
      </c>
      <c r="C1009" s="6" t="s">
        <v>130</v>
      </c>
      <c r="D1009" s="6" t="n">
        <v>501</v>
      </c>
      <c r="E1009" s="6" t="n">
        <v>167</v>
      </c>
      <c r="F1009" s="6" t="s">
        <v>16</v>
      </c>
      <c r="G1009" s="6" t="s">
        <v>18</v>
      </c>
      <c r="H1009" s="6" t="n">
        <v>50</v>
      </c>
      <c r="I1009" s="6" t="n">
        <v>60</v>
      </c>
      <c r="J1009" s="1" t="n">
        <v>60.2568616739991</v>
      </c>
      <c r="K1009" s="1" t="n">
        <f aca="false">MIN(60,J1009)</f>
        <v>60</v>
      </c>
      <c r="L1009" s="6" t="n">
        <v>168</v>
      </c>
      <c r="M1009" s="7" t="b">
        <f aca="false">FALSE()</f>
        <v>0</v>
      </c>
      <c r="N1009" s="5" t="n">
        <f aca="false">+L1009/E1009-1</f>
        <v>0.00598802395209574</v>
      </c>
    </row>
    <row r="1010" customFormat="false" ht="13.8" hidden="false" customHeight="false" outlineLevel="0" collapsed="false">
      <c r="A1010" s="3" t="n">
        <v>1008</v>
      </c>
      <c r="B1010" s="6" t="s">
        <v>98</v>
      </c>
      <c r="C1010" s="6" t="s">
        <v>131</v>
      </c>
      <c r="D1010" s="6" t="n">
        <v>249</v>
      </c>
      <c r="E1010" s="6" t="n">
        <v>83</v>
      </c>
      <c r="F1010" s="6" t="s">
        <v>15</v>
      </c>
      <c r="H1010" s="6" t="n">
        <v>10</v>
      </c>
      <c r="I1010" s="6" t="n">
        <v>60</v>
      </c>
      <c r="J1010" s="1" t="n">
        <v>60.0729199710004</v>
      </c>
      <c r="K1010" s="1" t="n">
        <f aca="false">MIN(60,J1010)</f>
        <v>60</v>
      </c>
      <c r="L1010" s="6" t="n">
        <v>94</v>
      </c>
      <c r="M1010" s="7" t="b">
        <f aca="false">FALSE()</f>
        <v>0</v>
      </c>
      <c r="N1010" s="5" t="n">
        <f aca="false">+L1010/E1010-1</f>
        <v>0.132530120481928</v>
      </c>
    </row>
    <row r="1011" customFormat="false" ht="13.8" hidden="false" customHeight="false" outlineLevel="0" collapsed="false">
      <c r="A1011" s="3" t="n">
        <v>1009</v>
      </c>
      <c r="B1011" s="6" t="s">
        <v>98</v>
      </c>
      <c r="C1011" s="6" t="s">
        <v>131</v>
      </c>
      <c r="D1011" s="6" t="n">
        <v>249</v>
      </c>
      <c r="E1011" s="6" t="n">
        <v>83</v>
      </c>
      <c r="F1011" s="6" t="s">
        <v>15</v>
      </c>
      <c r="H1011" s="6" t="n">
        <v>20</v>
      </c>
      <c r="I1011" s="6" t="n">
        <v>60</v>
      </c>
      <c r="J1011" s="1" t="n">
        <v>60.0578493480025</v>
      </c>
      <c r="K1011" s="1" t="n">
        <f aca="false">MIN(60,J1011)</f>
        <v>60</v>
      </c>
      <c r="L1011" s="6" t="n">
        <v>94</v>
      </c>
      <c r="M1011" s="7" t="b">
        <f aca="false">FALSE()</f>
        <v>0</v>
      </c>
      <c r="N1011" s="5" t="n">
        <f aca="false">+L1011/E1011-1</f>
        <v>0.132530120481928</v>
      </c>
    </row>
    <row r="1012" customFormat="false" ht="13.8" hidden="false" customHeight="false" outlineLevel="0" collapsed="false">
      <c r="A1012" s="3" t="n">
        <v>1010</v>
      </c>
      <c r="B1012" s="6" t="s">
        <v>98</v>
      </c>
      <c r="C1012" s="6" t="s">
        <v>131</v>
      </c>
      <c r="D1012" s="6" t="n">
        <v>249</v>
      </c>
      <c r="E1012" s="6" t="n">
        <v>83</v>
      </c>
      <c r="F1012" s="6" t="s">
        <v>15</v>
      </c>
      <c r="H1012" s="6" t="n">
        <v>50</v>
      </c>
      <c r="I1012" s="6" t="n">
        <v>60</v>
      </c>
      <c r="J1012" s="1" t="n">
        <v>60.890460548002</v>
      </c>
      <c r="K1012" s="1" t="n">
        <f aca="false">MIN(60,J1012)</f>
        <v>60</v>
      </c>
      <c r="L1012" s="6" t="n">
        <v>94</v>
      </c>
      <c r="M1012" s="7" t="b">
        <f aca="false">FALSE()</f>
        <v>0</v>
      </c>
      <c r="N1012" s="5" t="n">
        <f aca="false">+L1012/E1012-1</f>
        <v>0.132530120481928</v>
      </c>
    </row>
    <row r="1013" customFormat="false" ht="13.8" hidden="false" customHeight="false" outlineLevel="0" collapsed="false">
      <c r="A1013" s="3" t="n">
        <v>1011</v>
      </c>
      <c r="B1013" s="6" t="s">
        <v>98</v>
      </c>
      <c r="C1013" s="6" t="s">
        <v>131</v>
      </c>
      <c r="D1013" s="6" t="n">
        <v>249</v>
      </c>
      <c r="E1013" s="6" t="n">
        <v>83</v>
      </c>
      <c r="F1013" s="6" t="s">
        <v>16</v>
      </c>
      <c r="G1013" s="6" t="s">
        <v>17</v>
      </c>
      <c r="H1013" s="6" t="n">
        <v>10</v>
      </c>
      <c r="I1013" s="6" t="n">
        <v>60</v>
      </c>
      <c r="J1013" s="1" t="n">
        <v>60.0538545550007</v>
      </c>
      <c r="K1013" s="1" t="n">
        <f aca="false">MIN(60,J1013)</f>
        <v>60</v>
      </c>
      <c r="L1013" s="6" t="n">
        <v>84</v>
      </c>
      <c r="M1013" s="7" t="b">
        <f aca="false">FALSE()</f>
        <v>0</v>
      </c>
      <c r="N1013" s="5" t="n">
        <f aca="false">+L1013/E1013-1</f>
        <v>0.0120481927710843</v>
      </c>
    </row>
    <row r="1014" customFormat="false" ht="13.8" hidden="false" customHeight="false" outlineLevel="0" collapsed="false">
      <c r="A1014" s="3" t="n">
        <v>1012</v>
      </c>
      <c r="B1014" s="6" t="s">
        <v>98</v>
      </c>
      <c r="C1014" s="6" t="s">
        <v>131</v>
      </c>
      <c r="D1014" s="6" t="n">
        <v>249</v>
      </c>
      <c r="E1014" s="6" t="n">
        <v>83</v>
      </c>
      <c r="F1014" s="6" t="s">
        <v>16</v>
      </c>
      <c r="G1014" s="6" t="s">
        <v>17</v>
      </c>
      <c r="H1014" s="6" t="n">
        <v>20</v>
      </c>
      <c r="I1014" s="6" t="n">
        <v>60</v>
      </c>
      <c r="J1014" s="1" t="n">
        <v>60.1893136979998</v>
      </c>
      <c r="K1014" s="1" t="n">
        <f aca="false">MIN(60,J1014)</f>
        <v>60</v>
      </c>
      <c r="L1014" s="6" t="n">
        <v>84</v>
      </c>
      <c r="M1014" s="7" t="b">
        <f aca="false">FALSE()</f>
        <v>0</v>
      </c>
      <c r="N1014" s="5" t="n">
        <f aca="false">+L1014/E1014-1</f>
        <v>0.0120481927710843</v>
      </c>
    </row>
    <row r="1015" customFormat="false" ht="13.8" hidden="false" customHeight="false" outlineLevel="0" collapsed="false">
      <c r="A1015" s="3" t="n">
        <v>1013</v>
      </c>
      <c r="B1015" s="6" t="s">
        <v>98</v>
      </c>
      <c r="C1015" s="6" t="s">
        <v>131</v>
      </c>
      <c r="D1015" s="6" t="n">
        <v>249</v>
      </c>
      <c r="E1015" s="6" t="n">
        <v>83</v>
      </c>
      <c r="F1015" s="6" t="s">
        <v>16</v>
      </c>
      <c r="G1015" s="6" t="s">
        <v>17</v>
      </c>
      <c r="H1015" s="6" t="n">
        <v>50</v>
      </c>
      <c r="I1015" s="6" t="n">
        <v>60</v>
      </c>
      <c r="J1015" s="1" t="n">
        <v>60.1847205679987</v>
      </c>
      <c r="K1015" s="1" t="n">
        <f aca="false">MIN(60,J1015)</f>
        <v>60</v>
      </c>
      <c r="L1015" s="6" t="n">
        <v>84</v>
      </c>
      <c r="M1015" s="7" t="b">
        <f aca="false">FALSE()</f>
        <v>0</v>
      </c>
      <c r="N1015" s="5" t="n">
        <f aca="false">+L1015/E1015-1</f>
        <v>0.0120481927710843</v>
      </c>
    </row>
    <row r="1016" customFormat="false" ht="13.8" hidden="false" customHeight="false" outlineLevel="0" collapsed="false">
      <c r="A1016" s="3" t="n">
        <v>1014</v>
      </c>
      <c r="B1016" s="6" t="s">
        <v>98</v>
      </c>
      <c r="C1016" s="6" t="s">
        <v>131</v>
      </c>
      <c r="D1016" s="6" t="n">
        <v>249</v>
      </c>
      <c r="E1016" s="6" t="n">
        <v>83</v>
      </c>
      <c r="F1016" s="6" t="s">
        <v>16</v>
      </c>
      <c r="G1016" s="6" t="s">
        <v>18</v>
      </c>
      <c r="H1016" s="6" t="n">
        <v>10</v>
      </c>
      <c r="I1016" s="6" t="n">
        <v>60</v>
      </c>
      <c r="J1016" s="1" t="n">
        <v>60.3341797840003</v>
      </c>
      <c r="K1016" s="1" t="n">
        <f aca="false">MIN(60,J1016)</f>
        <v>60</v>
      </c>
      <c r="L1016" s="6" t="n">
        <v>84</v>
      </c>
      <c r="M1016" s="7" t="b">
        <f aca="false">FALSE()</f>
        <v>0</v>
      </c>
      <c r="N1016" s="5" t="n">
        <f aca="false">+L1016/E1016-1</f>
        <v>0.0120481927710843</v>
      </c>
    </row>
    <row r="1017" customFormat="false" ht="13.8" hidden="false" customHeight="false" outlineLevel="0" collapsed="false">
      <c r="A1017" s="3" t="n">
        <v>1015</v>
      </c>
      <c r="B1017" s="6" t="s">
        <v>98</v>
      </c>
      <c r="C1017" s="6" t="s">
        <v>131</v>
      </c>
      <c r="D1017" s="6" t="n">
        <v>249</v>
      </c>
      <c r="E1017" s="6" t="n">
        <v>83</v>
      </c>
      <c r="F1017" s="6" t="s">
        <v>16</v>
      </c>
      <c r="G1017" s="6" t="s">
        <v>18</v>
      </c>
      <c r="H1017" s="6" t="n">
        <v>20</v>
      </c>
      <c r="I1017" s="6" t="n">
        <v>60</v>
      </c>
      <c r="J1017" s="1" t="n">
        <v>60.0169416330027</v>
      </c>
      <c r="K1017" s="1" t="n">
        <f aca="false">MIN(60,J1017)</f>
        <v>60</v>
      </c>
      <c r="L1017" s="6" t="n">
        <v>84</v>
      </c>
      <c r="M1017" s="7" t="b">
        <f aca="false">FALSE()</f>
        <v>0</v>
      </c>
      <c r="N1017" s="5" t="n">
        <f aca="false">+L1017/E1017-1</f>
        <v>0.0120481927710843</v>
      </c>
    </row>
    <row r="1018" customFormat="false" ht="13.8" hidden="false" customHeight="false" outlineLevel="0" collapsed="false">
      <c r="A1018" s="3" t="n">
        <v>1016</v>
      </c>
      <c r="B1018" s="6" t="s">
        <v>98</v>
      </c>
      <c r="C1018" s="6" t="s">
        <v>131</v>
      </c>
      <c r="D1018" s="6" t="n">
        <v>249</v>
      </c>
      <c r="E1018" s="6" t="n">
        <v>83</v>
      </c>
      <c r="F1018" s="6" t="s">
        <v>16</v>
      </c>
      <c r="G1018" s="6" t="s">
        <v>18</v>
      </c>
      <c r="H1018" s="6" t="n">
        <v>50</v>
      </c>
      <c r="I1018" s="6" t="n">
        <v>60</v>
      </c>
      <c r="J1018" s="1" t="n">
        <v>60.7839254529972</v>
      </c>
      <c r="K1018" s="1" t="n">
        <f aca="false">MIN(60,J1018)</f>
        <v>60</v>
      </c>
      <c r="L1018" s="6" t="n">
        <v>84</v>
      </c>
      <c r="M1018" s="7" t="b">
        <f aca="false">FALSE()</f>
        <v>0</v>
      </c>
      <c r="N1018" s="5" t="n">
        <f aca="false">+L1018/E1018-1</f>
        <v>0.0120481927710843</v>
      </c>
    </row>
    <row r="1019" customFormat="false" ht="13.8" hidden="false" customHeight="false" outlineLevel="0" collapsed="false">
      <c r="A1019" s="3" t="n">
        <v>1017</v>
      </c>
      <c r="B1019" s="6" t="s">
        <v>98</v>
      </c>
      <c r="C1019" s="6" t="s">
        <v>132</v>
      </c>
      <c r="D1019" s="6" t="n">
        <v>120</v>
      </c>
      <c r="E1019" s="6" t="n">
        <v>40</v>
      </c>
      <c r="F1019" s="6" t="s">
        <v>15</v>
      </c>
      <c r="H1019" s="6" t="n">
        <v>10</v>
      </c>
      <c r="I1019" s="6" t="n">
        <v>60</v>
      </c>
      <c r="J1019" s="1" t="n">
        <v>60.0035939750014</v>
      </c>
      <c r="K1019" s="1" t="n">
        <f aca="false">MIN(60,J1019)</f>
        <v>60</v>
      </c>
      <c r="L1019" s="6" t="n">
        <v>42</v>
      </c>
      <c r="M1019" s="7" t="b">
        <f aca="false">FALSE()</f>
        <v>0</v>
      </c>
      <c r="N1019" s="5" t="n">
        <f aca="false">+L1019/E1019-1</f>
        <v>0.05</v>
      </c>
    </row>
    <row r="1020" customFormat="false" ht="13.8" hidden="false" customHeight="false" outlineLevel="0" collapsed="false">
      <c r="A1020" s="3" t="n">
        <v>1018</v>
      </c>
      <c r="B1020" s="6" t="s">
        <v>98</v>
      </c>
      <c r="C1020" s="6" t="s">
        <v>132</v>
      </c>
      <c r="D1020" s="6" t="n">
        <v>120</v>
      </c>
      <c r="E1020" s="6" t="n">
        <v>40</v>
      </c>
      <c r="F1020" s="6" t="s">
        <v>15</v>
      </c>
      <c r="H1020" s="6" t="n">
        <v>20</v>
      </c>
      <c r="I1020" s="6" t="n">
        <v>60</v>
      </c>
      <c r="J1020" s="1" t="n">
        <v>60.010518269999</v>
      </c>
      <c r="K1020" s="1" t="n">
        <f aca="false">MIN(60,J1020)</f>
        <v>60</v>
      </c>
      <c r="L1020" s="6" t="n">
        <v>45</v>
      </c>
      <c r="M1020" s="7" t="b">
        <f aca="false">FALSE()</f>
        <v>0</v>
      </c>
      <c r="N1020" s="5" t="n">
        <f aca="false">+L1020/E1020-1</f>
        <v>0.125</v>
      </c>
    </row>
    <row r="1021" customFormat="false" ht="13.8" hidden="false" customHeight="false" outlineLevel="0" collapsed="false">
      <c r="A1021" s="3" t="n">
        <v>1019</v>
      </c>
      <c r="B1021" s="6" t="s">
        <v>98</v>
      </c>
      <c r="C1021" s="6" t="s">
        <v>132</v>
      </c>
      <c r="D1021" s="6" t="n">
        <v>120</v>
      </c>
      <c r="E1021" s="6" t="n">
        <v>40</v>
      </c>
      <c r="F1021" s="6" t="s">
        <v>15</v>
      </c>
      <c r="H1021" s="6" t="n">
        <v>50</v>
      </c>
      <c r="I1021" s="6" t="n">
        <v>60</v>
      </c>
      <c r="J1021" s="1" t="n">
        <v>60.2998696409995</v>
      </c>
      <c r="K1021" s="1" t="n">
        <f aca="false">MIN(60,J1021)</f>
        <v>60</v>
      </c>
      <c r="L1021" s="6" t="n">
        <v>44</v>
      </c>
      <c r="M1021" s="7" t="b">
        <f aca="false">FALSE()</f>
        <v>0</v>
      </c>
      <c r="N1021" s="5" t="n">
        <f aca="false">+L1021/E1021-1</f>
        <v>0.1</v>
      </c>
    </row>
    <row r="1022" customFormat="false" ht="13.8" hidden="false" customHeight="false" outlineLevel="0" collapsed="false">
      <c r="A1022" s="3" t="n">
        <v>1020</v>
      </c>
      <c r="B1022" s="6" t="s">
        <v>98</v>
      </c>
      <c r="C1022" s="6" t="s">
        <v>132</v>
      </c>
      <c r="D1022" s="6" t="n">
        <v>120</v>
      </c>
      <c r="E1022" s="6" t="n">
        <v>40</v>
      </c>
      <c r="F1022" s="6" t="s">
        <v>16</v>
      </c>
      <c r="G1022" s="6" t="s">
        <v>17</v>
      </c>
      <c r="H1022" s="6" t="n">
        <v>10</v>
      </c>
      <c r="I1022" s="6" t="n">
        <v>60</v>
      </c>
      <c r="J1022" s="1" t="n">
        <v>60.1825664149983</v>
      </c>
      <c r="K1022" s="1" t="n">
        <f aca="false">MIN(60,J1022)</f>
        <v>60</v>
      </c>
      <c r="L1022" s="6" t="n">
        <v>41</v>
      </c>
      <c r="M1022" s="7" t="b">
        <f aca="false">FALSE()</f>
        <v>0</v>
      </c>
      <c r="N1022" s="5" t="n">
        <f aca="false">+L1022/E1022-1</f>
        <v>0.0249999999999999</v>
      </c>
    </row>
    <row r="1023" customFormat="false" ht="13.8" hidden="false" customHeight="false" outlineLevel="0" collapsed="false">
      <c r="A1023" s="3" t="n">
        <v>1021</v>
      </c>
      <c r="B1023" s="6" t="s">
        <v>98</v>
      </c>
      <c r="C1023" s="6" t="s">
        <v>132</v>
      </c>
      <c r="D1023" s="6" t="n">
        <v>120</v>
      </c>
      <c r="E1023" s="6" t="n">
        <v>40</v>
      </c>
      <c r="F1023" s="6" t="s">
        <v>16</v>
      </c>
      <c r="G1023" s="6" t="s">
        <v>17</v>
      </c>
      <c r="H1023" s="6" t="n">
        <v>20</v>
      </c>
      <c r="I1023" s="6" t="n">
        <v>60</v>
      </c>
      <c r="J1023" s="1" t="n">
        <v>60.0365611499983</v>
      </c>
      <c r="K1023" s="1" t="n">
        <f aca="false">MIN(60,J1023)</f>
        <v>60</v>
      </c>
      <c r="L1023" s="6" t="n">
        <v>41</v>
      </c>
      <c r="M1023" s="7" t="b">
        <f aca="false">FALSE()</f>
        <v>0</v>
      </c>
      <c r="N1023" s="5" t="n">
        <f aca="false">+L1023/E1023-1</f>
        <v>0.0249999999999999</v>
      </c>
    </row>
    <row r="1024" customFormat="false" ht="13.8" hidden="false" customHeight="false" outlineLevel="0" collapsed="false">
      <c r="A1024" s="3" t="n">
        <v>1022</v>
      </c>
      <c r="B1024" s="6" t="s">
        <v>98</v>
      </c>
      <c r="C1024" s="6" t="s">
        <v>132</v>
      </c>
      <c r="D1024" s="6" t="n">
        <v>120</v>
      </c>
      <c r="E1024" s="6" t="n">
        <v>40</v>
      </c>
      <c r="F1024" s="6" t="s">
        <v>16</v>
      </c>
      <c r="G1024" s="6" t="s">
        <v>17</v>
      </c>
      <c r="H1024" s="6" t="n">
        <v>50</v>
      </c>
      <c r="I1024" s="6" t="n">
        <v>60</v>
      </c>
      <c r="J1024" s="1" t="n">
        <v>60.169717443001</v>
      </c>
      <c r="K1024" s="1" t="n">
        <f aca="false">MIN(60,J1024)</f>
        <v>60</v>
      </c>
      <c r="L1024" s="6" t="n">
        <v>41</v>
      </c>
      <c r="M1024" s="7" t="b">
        <f aca="false">FALSE()</f>
        <v>0</v>
      </c>
      <c r="N1024" s="5" t="n">
        <f aca="false">+L1024/E1024-1</f>
        <v>0.0249999999999999</v>
      </c>
    </row>
    <row r="1025" customFormat="false" ht="13.8" hidden="false" customHeight="false" outlineLevel="0" collapsed="false">
      <c r="A1025" s="3" t="n">
        <v>1023</v>
      </c>
      <c r="B1025" s="6" t="s">
        <v>98</v>
      </c>
      <c r="C1025" s="6" t="s">
        <v>132</v>
      </c>
      <c r="D1025" s="6" t="n">
        <v>120</v>
      </c>
      <c r="E1025" s="6" t="n">
        <v>40</v>
      </c>
      <c r="F1025" s="6" t="s">
        <v>16</v>
      </c>
      <c r="G1025" s="6" t="s">
        <v>18</v>
      </c>
      <c r="H1025" s="6" t="n">
        <v>10</v>
      </c>
      <c r="I1025" s="6" t="n">
        <v>60</v>
      </c>
      <c r="J1025" s="1" t="n">
        <v>60.0769949940004</v>
      </c>
      <c r="K1025" s="1" t="n">
        <f aca="false">MIN(60,J1025)</f>
        <v>60</v>
      </c>
      <c r="L1025" s="6" t="n">
        <v>41</v>
      </c>
      <c r="M1025" s="7" t="b">
        <f aca="false">FALSE()</f>
        <v>0</v>
      </c>
      <c r="N1025" s="5" t="n">
        <f aca="false">+L1025/E1025-1</f>
        <v>0.0249999999999999</v>
      </c>
    </row>
    <row r="1026" customFormat="false" ht="13.8" hidden="false" customHeight="false" outlineLevel="0" collapsed="false">
      <c r="A1026" s="3" t="n">
        <v>1024</v>
      </c>
      <c r="B1026" s="6" t="s">
        <v>98</v>
      </c>
      <c r="C1026" s="6" t="s">
        <v>132</v>
      </c>
      <c r="D1026" s="6" t="n">
        <v>120</v>
      </c>
      <c r="E1026" s="6" t="n">
        <v>40</v>
      </c>
      <c r="F1026" s="6" t="s">
        <v>16</v>
      </c>
      <c r="G1026" s="6" t="s">
        <v>18</v>
      </c>
      <c r="H1026" s="6" t="n">
        <v>20</v>
      </c>
      <c r="I1026" s="6" t="n">
        <v>60</v>
      </c>
      <c r="J1026" s="1" t="n">
        <v>60.1578561749993</v>
      </c>
      <c r="K1026" s="1" t="n">
        <f aca="false">MIN(60,J1026)</f>
        <v>60</v>
      </c>
      <c r="L1026" s="6" t="n">
        <v>41</v>
      </c>
      <c r="M1026" s="7" t="b">
        <f aca="false">FALSE()</f>
        <v>0</v>
      </c>
      <c r="N1026" s="5" t="n">
        <f aca="false">+L1026/E1026-1</f>
        <v>0.0249999999999999</v>
      </c>
    </row>
    <row r="1027" customFormat="false" ht="13.8" hidden="false" customHeight="false" outlineLevel="0" collapsed="false">
      <c r="A1027" s="3" t="n">
        <v>1025</v>
      </c>
      <c r="B1027" s="6" t="s">
        <v>98</v>
      </c>
      <c r="C1027" s="6" t="s">
        <v>132</v>
      </c>
      <c r="D1027" s="6" t="n">
        <v>120</v>
      </c>
      <c r="E1027" s="6" t="n">
        <v>40</v>
      </c>
      <c r="F1027" s="6" t="s">
        <v>16</v>
      </c>
      <c r="G1027" s="6" t="s">
        <v>18</v>
      </c>
      <c r="H1027" s="6" t="n">
        <v>50</v>
      </c>
      <c r="I1027" s="6" t="n">
        <v>60</v>
      </c>
      <c r="J1027" s="1" t="n">
        <v>60.2429729139985</v>
      </c>
      <c r="K1027" s="1" t="n">
        <f aca="false">MIN(60,J1027)</f>
        <v>60</v>
      </c>
      <c r="L1027" s="6" t="n">
        <v>41</v>
      </c>
      <c r="M1027" s="7" t="b">
        <f aca="false">FALSE()</f>
        <v>0</v>
      </c>
      <c r="N1027" s="5" t="n">
        <f aca="false">+L1027/E1027-1</f>
        <v>0.0249999999999999</v>
      </c>
    </row>
    <row r="1028" customFormat="false" ht="13.8" hidden="false" customHeight="false" outlineLevel="0" collapsed="false">
      <c r="A1028" s="3" t="n">
        <v>1026</v>
      </c>
      <c r="B1028" s="6" t="s">
        <v>98</v>
      </c>
      <c r="C1028" s="6" t="s">
        <v>133</v>
      </c>
      <c r="D1028" s="6" t="n">
        <v>501</v>
      </c>
      <c r="E1028" s="6" t="n">
        <v>167</v>
      </c>
      <c r="F1028" s="6" t="s">
        <v>15</v>
      </c>
      <c r="H1028" s="6" t="n">
        <v>10</v>
      </c>
      <c r="I1028" s="6" t="n">
        <v>60</v>
      </c>
      <c r="J1028" s="1" t="n">
        <v>60.6707922059977</v>
      </c>
      <c r="K1028" s="1" t="n">
        <f aca="false">MIN(60,J1028)</f>
        <v>60</v>
      </c>
      <c r="L1028" s="6" t="n">
        <v>190</v>
      </c>
      <c r="M1028" s="7" t="b">
        <f aca="false">FALSE()</f>
        <v>0</v>
      </c>
      <c r="N1028" s="5" t="n">
        <f aca="false">+L1028/E1028-1</f>
        <v>0.137724550898204</v>
      </c>
    </row>
    <row r="1029" customFormat="false" ht="13.8" hidden="false" customHeight="false" outlineLevel="0" collapsed="false">
      <c r="A1029" s="3" t="n">
        <v>1027</v>
      </c>
      <c r="B1029" s="6" t="s">
        <v>98</v>
      </c>
      <c r="C1029" s="6" t="s">
        <v>133</v>
      </c>
      <c r="D1029" s="6" t="n">
        <v>501</v>
      </c>
      <c r="E1029" s="6" t="n">
        <v>167</v>
      </c>
      <c r="F1029" s="6" t="s">
        <v>15</v>
      </c>
      <c r="H1029" s="6" t="n">
        <v>20</v>
      </c>
      <c r="I1029" s="6" t="n">
        <v>60</v>
      </c>
      <c r="J1029" s="1" t="n">
        <v>60.4779939620021</v>
      </c>
      <c r="K1029" s="1" t="n">
        <f aca="false">MIN(60,J1029)</f>
        <v>60</v>
      </c>
      <c r="L1029" s="6" t="n">
        <v>190</v>
      </c>
      <c r="M1029" s="7" t="b">
        <f aca="false">FALSE()</f>
        <v>0</v>
      </c>
      <c r="N1029" s="5" t="n">
        <f aca="false">+L1029/E1029-1</f>
        <v>0.137724550898204</v>
      </c>
    </row>
    <row r="1030" customFormat="false" ht="13.8" hidden="false" customHeight="false" outlineLevel="0" collapsed="false">
      <c r="A1030" s="3" t="n">
        <v>1028</v>
      </c>
      <c r="B1030" s="6" t="s">
        <v>98</v>
      </c>
      <c r="C1030" s="6" t="s">
        <v>133</v>
      </c>
      <c r="D1030" s="6" t="n">
        <v>501</v>
      </c>
      <c r="E1030" s="6" t="n">
        <v>167</v>
      </c>
      <c r="F1030" s="6" t="s">
        <v>15</v>
      </c>
      <c r="H1030" s="6" t="n">
        <v>50</v>
      </c>
      <c r="I1030" s="6" t="n">
        <v>60</v>
      </c>
      <c r="J1030" s="1" t="n">
        <v>60.522536946999</v>
      </c>
      <c r="K1030" s="1" t="n">
        <f aca="false">MIN(60,J1030)</f>
        <v>60</v>
      </c>
      <c r="L1030" s="6" t="n">
        <v>190</v>
      </c>
      <c r="M1030" s="7" t="b">
        <f aca="false">FALSE()</f>
        <v>0</v>
      </c>
      <c r="N1030" s="5" t="n">
        <f aca="false">+L1030/E1030-1</f>
        <v>0.137724550898204</v>
      </c>
    </row>
    <row r="1031" customFormat="false" ht="13.8" hidden="false" customHeight="false" outlineLevel="0" collapsed="false">
      <c r="A1031" s="3" t="n">
        <v>1029</v>
      </c>
      <c r="B1031" s="6" t="s">
        <v>98</v>
      </c>
      <c r="C1031" s="6" t="s">
        <v>133</v>
      </c>
      <c r="D1031" s="6" t="n">
        <v>501</v>
      </c>
      <c r="E1031" s="6" t="n">
        <v>167</v>
      </c>
      <c r="F1031" s="6" t="s">
        <v>16</v>
      </c>
      <c r="G1031" s="6" t="s">
        <v>17</v>
      </c>
      <c r="H1031" s="6" t="n">
        <v>10</v>
      </c>
      <c r="I1031" s="6" t="n">
        <v>60</v>
      </c>
      <c r="J1031" s="1" t="n">
        <v>60.0174208379976</v>
      </c>
      <c r="K1031" s="1" t="n">
        <f aca="false">MIN(60,J1031)</f>
        <v>60</v>
      </c>
      <c r="L1031" s="6" t="n">
        <v>176</v>
      </c>
      <c r="M1031" s="7" t="b">
        <f aca="false">FALSE()</f>
        <v>0</v>
      </c>
      <c r="N1031" s="5" t="n">
        <f aca="false">+L1031/E1031-1</f>
        <v>0.0538922155688624</v>
      </c>
    </row>
    <row r="1032" customFormat="false" ht="13.8" hidden="false" customHeight="false" outlineLevel="0" collapsed="false">
      <c r="A1032" s="3" t="n">
        <v>1030</v>
      </c>
      <c r="B1032" s="6" t="s">
        <v>98</v>
      </c>
      <c r="C1032" s="6" t="s">
        <v>133</v>
      </c>
      <c r="D1032" s="6" t="n">
        <v>501</v>
      </c>
      <c r="E1032" s="6" t="n">
        <v>167</v>
      </c>
      <c r="F1032" s="6" t="s">
        <v>16</v>
      </c>
      <c r="G1032" s="6" t="s">
        <v>17</v>
      </c>
      <c r="H1032" s="6" t="n">
        <v>20</v>
      </c>
      <c r="I1032" s="6" t="n">
        <v>60</v>
      </c>
      <c r="J1032" s="1" t="n">
        <v>60.0180095770011</v>
      </c>
      <c r="K1032" s="1" t="n">
        <f aca="false">MIN(60,J1032)</f>
        <v>60</v>
      </c>
      <c r="L1032" s="6" t="n">
        <v>176</v>
      </c>
      <c r="M1032" s="7" t="b">
        <f aca="false">FALSE()</f>
        <v>0</v>
      </c>
      <c r="N1032" s="5" t="n">
        <f aca="false">+L1032/E1032-1</f>
        <v>0.0538922155688624</v>
      </c>
    </row>
    <row r="1033" customFormat="false" ht="13.8" hidden="false" customHeight="false" outlineLevel="0" collapsed="false">
      <c r="A1033" s="3" t="n">
        <v>1031</v>
      </c>
      <c r="B1033" s="6" t="s">
        <v>98</v>
      </c>
      <c r="C1033" s="6" t="s">
        <v>133</v>
      </c>
      <c r="D1033" s="6" t="n">
        <v>501</v>
      </c>
      <c r="E1033" s="6" t="n">
        <v>167</v>
      </c>
      <c r="F1033" s="6" t="s">
        <v>16</v>
      </c>
      <c r="G1033" s="6" t="s">
        <v>17</v>
      </c>
      <c r="H1033" s="6" t="n">
        <v>50</v>
      </c>
      <c r="I1033" s="6" t="n">
        <v>60</v>
      </c>
      <c r="J1033" s="1" t="n">
        <v>60.0104024079992</v>
      </c>
      <c r="K1033" s="1" t="n">
        <f aca="false">MIN(60,J1033)</f>
        <v>60</v>
      </c>
      <c r="L1033" s="6" t="n">
        <v>176</v>
      </c>
      <c r="M1033" s="7" t="b">
        <f aca="false">FALSE()</f>
        <v>0</v>
      </c>
      <c r="N1033" s="5" t="n">
        <f aca="false">+L1033/E1033-1</f>
        <v>0.0538922155688624</v>
      </c>
    </row>
    <row r="1034" customFormat="false" ht="13.8" hidden="false" customHeight="false" outlineLevel="0" collapsed="false">
      <c r="A1034" s="3" t="n">
        <v>1032</v>
      </c>
      <c r="B1034" s="6" t="s">
        <v>98</v>
      </c>
      <c r="C1034" s="6" t="s">
        <v>133</v>
      </c>
      <c r="D1034" s="6" t="n">
        <v>501</v>
      </c>
      <c r="E1034" s="6" t="n">
        <v>167</v>
      </c>
      <c r="F1034" s="6" t="s">
        <v>16</v>
      </c>
      <c r="G1034" s="6" t="s">
        <v>18</v>
      </c>
      <c r="H1034" s="6" t="n">
        <v>10</v>
      </c>
      <c r="I1034" s="6" t="n">
        <v>60</v>
      </c>
      <c r="J1034" s="1" t="n">
        <v>60.101221459001</v>
      </c>
      <c r="K1034" s="1" t="n">
        <f aca="false">MIN(60,J1034)</f>
        <v>60</v>
      </c>
      <c r="L1034" s="6" t="n">
        <v>169</v>
      </c>
      <c r="M1034" s="7" t="b">
        <f aca="false">FALSE()</f>
        <v>0</v>
      </c>
      <c r="N1034" s="5" t="n">
        <f aca="false">+L1034/E1034-1</f>
        <v>0.0119760479041917</v>
      </c>
    </row>
    <row r="1035" customFormat="false" ht="13.8" hidden="false" customHeight="false" outlineLevel="0" collapsed="false">
      <c r="A1035" s="3" t="n">
        <v>1033</v>
      </c>
      <c r="B1035" s="6" t="s">
        <v>98</v>
      </c>
      <c r="C1035" s="6" t="s">
        <v>133</v>
      </c>
      <c r="D1035" s="6" t="n">
        <v>501</v>
      </c>
      <c r="E1035" s="6" t="n">
        <v>167</v>
      </c>
      <c r="F1035" s="6" t="s">
        <v>16</v>
      </c>
      <c r="G1035" s="6" t="s">
        <v>18</v>
      </c>
      <c r="H1035" s="6" t="n">
        <v>20</v>
      </c>
      <c r="I1035" s="6" t="n">
        <v>60</v>
      </c>
      <c r="J1035" s="1" t="n">
        <v>60.0120119950006</v>
      </c>
      <c r="K1035" s="1" t="n">
        <f aca="false">MIN(60,J1035)</f>
        <v>60</v>
      </c>
      <c r="L1035" s="6" t="n">
        <v>170</v>
      </c>
      <c r="M1035" s="7" t="b">
        <f aca="false">FALSE()</f>
        <v>0</v>
      </c>
      <c r="N1035" s="5" t="n">
        <f aca="false">+L1035/E1035-1</f>
        <v>0.0179640718562875</v>
      </c>
    </row>
    <row r="1036" customFormat="false" ht="13.8" hidden="false" customHeight="false" outlineLevel="0" collapsed="false">
      <c r="A1036" s="3" t="n">
        <v>1034</v>
      </c>
      <c r="B1036" s="6" t="s">
        <v>98</v>
      </c>
      <c r="C1036" s="6" t="s">
        <v>133</v>
      </c>
      <c r="D1036" s="6" t="n">
        <v>501</v>
      </c>
      <c r="E1036" s="6" t="n">
        <v>167</v>
      </c>
      <c r="F1036" s="6" t="s">
        <v>16</v>
      </c>
      <c r="G1036" s="6" t="s">
        <v>18</v>
      </c>
      <c r="H1036" s="6" t="n">
        <v>50</v>
      </c>
      <c r="I1036" s="6" t="n">
        <v>60</v>
      </c>
      <c r="J1036" s="1" t="n">
        <v>60.0166316380019</v>
      </c>
      <c r="K1036" s="1" t="n">
        <f aca="false">MIN(60,J1036)</f>
        <v>60</v>
      </c>
      <c r="L1036" s="6" t="n">
        <v>170</v>
      </c>
      <c r="M1036" s="7" t="b">
        <f aca="false">FALSE()</f>
        <v>0</v>
      </c>
      <c r="N1036" s="5" t="n">
        <f aca="false">+L1036/E1036-1</f>
        <v>0.0179640718562875</v>
      </c>
    </row>
    <row r="1037" customFormat="false" ht="13.8" hidden="false" customHeight="false" outlineLevel="0" collapsed="false">
      <c r="A1037" s="3" t="n">
        <v>1035</v>
      </c>
      <c r="B1037" s="6" t="s">
        <v>98</v>
      </c>
      <c r="C1037" s="6" t="s">
        <v>134</v>
      </c>
      <c r="D1037" s="6" t="n">
        <v>120</v>
      </c>
      <c r="E1037" s="6" t="n">
        <v>40</v>
      </c>
      <c r="F1037" s="6" t="s">
        <v>15</v>
      </c>
      <c r="H1037" s="6" t="n">
        <v>10</v>
      </c>
      <c r="I1037" s="6" t="n">
        <v>60</v>
      </c>
      <c r="J1037" s="1" t="n">
        <v>60.034809474997</v>
      </c>
      <c r="K1037" s="1" t="n">
        <f aca="false">MIN(60,J1037)</f>
        <v>60</v>
      </c>
      <c r="L1037" s="6" t="n">
        <v>42</v>
      </c>
      <c r="M1037" s="7" t="b">
        <f aca="false">FALSE()</f>
        <v>0</v>
      </c>
      <c r="N1037" s="5" t="n">
        <f aca="false">+L1037/E1037-1</f>
        <v>0.05</v>
      </c>
    </row>
    <row r="1038" customFormat="false" ht="13.8" hidden="false" customHeight="false" outlineLevel="0" collapsed="false">
      <c r="A1038" s="3" t="n">
        <v>1036</v>
      </c>
      <c r="B1038" s="6" t="s">
        <v>98</v>
      </c>
      <c r="C1038" s="6" t="s">
        <v>134</v>
      </c>
      <c r="D1038" s="6" t="n">
        <v>120</v>
      </c>
      <c r="E1038" s="6" t="n">
        <v>40</v>
      </c>
      <c r="F1038" s="6" t="s">
        <v>15</v>
      </c>
      <c r="H1038" s="6" t="n">
        <v>20</v>
      </c>
      <c r="I1038" s="6" t="n">
        <v>60</v>
      </c>
      <c r="J1038" s="1" t="n">
        <v>60.1837904519998</v>
      </c>
      <c r="K1038" s="1" t="n">
        <f aca="false">MIN(60,J1038)</f>
        <v>60</v>
      </c>
      <c r="L1038" s="6" t="n">
        <v>44</v>
      </c>
      <c r="M1038" s="7" t="b">
        <f aca="false">FALSE()</f>
        <v>0</v>
      </c>
      <c r="N1038" s="5" t="n">
        <f aca="false">+L1038/E1038-1</f>
        <v>0.1</v>
      </c>
    </row>
    <row r="1039" customFormat="false" ht="13.8" hidden="false" customHeight="false" outlineLevel="0" collapsed="false">
      <c r="A1039" s="3" t="n">
        <v>1037</v>
      </c>
      <c r="B1039" s="6" t="s">
        <v>98</v>
      </c>
      <c r="C1039" s="6" t="s">
        <v>134</v>
      </c>
      <c r="D1039" s="6" t="n">
        <v>120</v>
      </c>
      <c r="E1039" s="6" t="n">
        <v>40</v>
      </c>
      <c r="F1039" s="6" t="s">
        <v>15</v>
      </c>
      <c r="H1039" s="6" t="n">
        <v>50</v>
      </c>
      <c r="I1039" s="6" t="n">
        <v>60</v>
      </c>
      <c r="J1039" s="1" t="n">
        <v>60.2073964789997</v>
      </c>
      <c r="K1039" s="1" t="n">
        <f aca="false">MIN(60,J1039)</f>
        <v>60</v>
      </c>
      <c r="L1039" s="6" t="n">
        <v>43</v>
      </c>
      <c r="M1039" s="7" t="b">
        <f aca="false">FALSE()</f>
        <v>0</v>
      </c>
      <c r="N1039" s="5" t="n">
        <f aca="false">+L1039/E1039-1</f>
        <v>0.075</v>
      </c>
    </row>
    <row r="1040" customFormat="false" ht="13.8" hidden="false" customHeight="false" outlineLevel="0" collapsed="false">
      <c r="A1040" s="3" t="n">
        <v>1038</v>
      </c>
      <c r="B1040" s="6" t="s">
        <v>98</v>
      </c>
      <c r="C1040" s="6" t="s">
        <v>134</v>
      </c>
      <c r="D1040" s="6" t="n">
        <v>120</v>
      </c>
      <c r="E1040" s="6" t="n">
        <v>40</v>
      </c>
      <c r="F1040" s="6" t="s">
        <v>16</v>
      </c>
      <c r="G1040" s="6" t="s">
        <v>17</v>
      </c>
      <c r="H1040" s="6" t="n">
        <v>10</v>
      </c>
      <c r="I1040" s="6" t="n">
        <v>60</v>
      </c>
      <c r="J1040" s="1" t="n">
        <v>60.089414135</v>
      </c>
      <c r="K1040" s="1" t="n">
        <f aca="false">MIN(60,J1040)</f>
        <v>60</v>
      </c>
      <c r="L1040" s="6" t="n">
        <v>41</v>
      </c>
      <c r="M1040" s="7" t="b">
        <f aca="false">FALSE()</f>
        <v>0</v>
      </c>
      <c r="N1040" s="5" t="n">
        <f aca="false">+L1040/E1040-1</f>
        <v>0.0249999999999999</v>
      </c>
    </row>
    <row r="1041" customFormat="false" ht="13.8" hidden="false" customHeight="false" outlineLevel="0" collapsed="false">
      <c r="A1041" s="3" t="n">
        <v>1039</v>
      </c>
      <c r="B1041" s="6" t="s">
        <v>98</v>
      </c>
      <c r="C1041" s="6" t="s">
        <v>134</v>
      </c>
      <c r="D1041" s="6" t="n">
        <v>120</v>
      </c>
      <c r="E1041" s="6" t="n">
        <v>40</v>
      </c>
      <c r="F1041" s="6" t="s">
        <v>16</v>
      </c>
      <c r="G1041" s="6" t="s">
        <v>17</v>
      </c>
      <c r="H1041" s="6" t="n">
        <v>20</v>
      </c>
      <c r="I1041" s="6" t="n">
        <v>60</v>
      </c>
      <c r="J1041" s="1" t="n">
        <v>60.2138369839995</v>
      </c>
      <c r="K1041" s="1" t="n">
        <f aca="false">MIN(60,J1041)</f>
        <v>60</v>
      </c>
      <c r="L1041" s="6" t="n">
        <v>41</v>
      </c>
      <c r="M1041" s="7" t="b">
        <f aca="false">FALSE()</f>
        <v>0</v>
      </c>
      <c r="N1041" s="5" t="n">
        <f aca="false">+L1041/E1041-1</f>
        <v>0.0249999999999999</v>
      </c>
    </row>
    <row r="1042" customFormat="false" ht="13.8" hidden="false" customHeight="false" outlineLevel="0" collapsed="false">
      <c r="A1042" s="3" t="n">
        <v>1040</v>
      </c>
      <c r="B1042" s="6" t="s">
        <v>98</v>
      </c>
      <c r="C1042" s="6" t="s">
        <v>134</v>
      </c>
      <c r="D1042" s="6" t="n">
        <v>120</v>
      </c>
      <c r="E1042" s="6" t="n">
        <v>40</v>
      </c>
      <c r="F1042" s="6" t="s">
        <v>16</v>
      </c>
      <c r="G1042" s="6" t="s">
        <v>17</v>
      </c>
      <c r="H1042" s="6" t="n">
        <v>50</v>
      </c>
      <c r="I1042" s="6" t="n">
        <v>60</v>
      </c>
      <c r="J1042" s="1" t="n">
        <v>60.5901694600034</v>
      </c>
      <c r="K1042" s="1" t="n">
        <f aca="false">MIN(60,J1042)</f>
        <v>60</v>
      </c>
      <c r="L1042" s="6" t="n">
        <v>41</v>
      </c>
      <c r="M1042" s="7" t="b">
        <f aca="false">FALSE()</f>
        <v>0</v>
      </c>
      <c r="N1042" s="5" t="n">
        <f aca="false">+L1042/E1042-1</f>
        <v>0.0249999999999999</v>
      </c>
    </row>
    <row r="1043" customFormat="false" ht="13.8" hidden="false" customHeight="false" outlineLevel="0" collapsed="false">
      <c r="A1043" s="3" t="n">
        <v>1041</v>
      </c>
      <c r="B1043" s="6" t="s">
        <v>98</v>
      </c>
      <c r="C1043" s="6" t="s">
        <v>134</v>
      </c>
      <c r="D1043" s="6" t="n">
        <v>120</v>
      </c>
      <c r="E1043" s="6" t="n">
        <v>40</v>
      </c>
      <c r="F1043" s="6" t="s">
        <v>16</v>
      </c>
      <c r="G1043" s="6" t="s">
        <v>18</v>
      </c>
      <c r="H1043" s="6" t="n">
        <v>10</v>
      </c>
      <c r="I1043" s="6" t="n">
        <v>60</v>
      </c>
      <c r="J1043" s="1" t="n">
        <v>60.1079112199986</v>
      </c>
      <c r="K1043" s="1" t="n">
        <f aca="false">MIN(60,J1043)</f>
        <v>60</v>
      </c>
      <c r="L1043" s="6" t="n">
        <v>41</v>
      </c>
      <c r="M1043" s="7" t="b">
        <f aca="false">FALSE()</f>
        <v>0</v>
      </c>
      <c r="N1043" s="5" t="n">
        <f aca="false">+L1043/E1043-1</f>
        <v>0.0249999999999999</v>
      </c>
    </row>
    <row r="1044" customFormat="false" ht="13.8" hidden="false" customHeight="false" outlineLevel="0" collapsed="false">
      <c r="A1044" s="3" t="n">
        <v>1042</v>
      </c>
      <c r="B1044" s="6" t="s">
        <v>98</v>
      </c>
      <c r="C1044" s="6" t="s">
        <v>134</v>
      </c>
      <c r="D1044" s="6" t="n">
        <v>120</v>
      </c>
      <c r="E1044" s="6" t="n">
        <v>40</v>
      </c>
      <c r="F1044" s="6" t="s">
        <v>16</v>
      </c>
      <c r="G1044" s="6" t="s">
        <v>18</v>
      </c>
      <c r="H1044" s="6" t="n">
        <v>20</v>
      </c>
      <c r="I1044" s="6" t="n">
        <v>60</v>
      </c>
      <c r="J1044" s="1" t="n">
        <v>60.0896392409995</v>
      </c>
      <c r="K1044" s="1" t="n">
        <f aca="false">MIN(60,J1044)</f>
        <v>60</v>
      </c>
      <c r="L1044" s="6" t="n">
        <v>41</v>
      </c>
      <c r="M1044" s="7" t="b">
        <f aca="false">FALSE()</f>
        <v>0</v>
      </c>
      <c r="N1044" s="5" t="n">
        <f aca="false">+L1044/E1044-1</f>
        <v>0.0249999999999999</v>
      </c>
    </row>
    <row r="1045" customFormat="false" ht="13.8" hidden="false" customHeight="false" outlineLevel="0" collapsed="false">
      <c r="A1045" s="3" t="n">
        <v>1043</v>
      </c>
      <c r="B1045" s="6" t="s">
        <v>98</v>
      </c>
      <c r="C1045" s="6" t="s">
        <v>134</v>
      </c>
      <c r="D1045" s="6" t="n">
        <v>120</v>
      </c>
      <c r="E1045" s="6" t="n">
        <v>40</v>
      </c>
      <c r="F1045" s="6" t="s">
        <v>16</v>
      </c>
      <c r="G1045" s="6" t="s">
        <v>18</v>
      </c>
      <c r="H1045" s="6" t="n">
        <v>50</v>
      </c>
      <c r="I1045" s="6" t="n">
        <v>60</v>
      </c>
      <c r="J1045" s="1" t="n">
        <v>60.133123595002</v>
      </c>
      <c r="K1045" s="1" t="n">
        <f aca="false">MIN(60,J1045)</f>
        <v>60</v>
      </c>
      <c r="L1045" s="6" t="n">
        <v>41</v>
      </c>
      <c r="M1045" s="7" t="b">
        <f aca="false">FALSE()</f>
        <v>0</v>
      </c>
      <c r="N1045" s="5" t="n">
        <f aca="false">+L1045/E1045-1</f>
        <v>0.0249999999999999</v>
      </c>
    </row>
    <row r="1046" customFormat="false" ht="13.8" hidden="false" customHeight="false" outlineLevel="0" collapsed="false">
      <c r="A1046" s="3" t="n">
        <v>1044</v>
      </c>
      <c r="B1046" s="6" t="s">
        <v>98</v>
      </c>
      <c r="C1046" s="6" t="s">
        <v>135</v>
      </c>
      <c r="D1046" s="6" t="n">
        <v>120</v>
      </c>
      <c r="E1046" s="6" t="n">
        <v>40</v>
      </c>
      <c r="F1046" s="6" t="s">
        <v>15</v>
      </c>
      <c r="H1046" s="6" t="n">
        <v>10</v>
      </c>
      <c r="I1046" s="6" t="n">
        <v>60</v>
      </c>
      <c r="J1046" s="1" t="n">
        <v>60.0383599040033</v>
      </c>
      <c r="K1046" s="1" t="n">
        <f aca="false">MIN(60,J1046)</f>
        <v>60</v>
      </c>
      <c r="L1046" s="6" t="n">
        <v>42</v>
      </c>
      <c r="M1046" s="7" t="b">
        <f aca="false">FALSE()</f>
        <v>0</v>
      </c>
      <c r="N1046" s="5" t="n">
        <f aca="false">+L1046/E1046-1</f>
        <v>0.05</v>
      </c>
    </row>
    <row r="1047" customFormat="false" ht="13.8" hidden="false" customHeight="false" outlineLevel="0" collapsed="false">
      <c r="A1047" s="3" t="n">
        <v>1045</v>
      </c>
      <c r="B1047" s="6" t="s">
        <v>98</v>
      </c>
      <c r="C1047" s="6" t="s">
        <v>135</v>
      </c>
      <c r="D1047" s="6" t="n">
        <v>120</v>
      </c>
      <c r="E1047" s="6" t="n">
        <v>40</v>
      </c>
      <c r="F1047" s="6" t="s">
        <v>15</v>
      </c>
      <c r="H1047" s="6" t="n">
        <v>20</v>
      </c>
      <c r="I1047" s="6" t="n">
        <v>60</v>
      </c>
      <c r="J1047" s="1" t="n">
        <v>60.0408486109991</v>
      </c>
      <c r="K1047" s="1" t="n">
        <f aca="false">MIN(60,J1047)</f>
        <v>60</v>
      </c>
      <c r="L1047" s="6" t="n">
        <v>44</v>
      </c>
      <c r="M1047" s="7" t="b">
        <f aca="false">FALSE()</f>
        <v>0</v>
      </c>
      <c r="N1047" s="5" t="n">
        <f aca="false">+L1047/E1047-1</f>
        <v>0.1</v>
      </c>
    </row>
    <row r="1048" customFormat="false" ht="13.8" hidden="false" customHeight="false" outlineLevel="0" collapsed="false">
      <c r="A1048" s="3" t="n">
        <v>1046</v>
      </c>
      <c r="B1048" s="6" t="s">
        <v>98</v>
      </c>
      <c r="C1048" s="6" t="s">
        <v>135</v>
      </c>
      <c r="D1048" s="6" t="n">
        <v>120</v>
      </c>
      <c r="E1048" s="6" t="n">
        <v>40</v>
      </c>
      <c r="F1048" s="6" t="s">
        <v>15</v>
      </c>
      <c r="H1048" s="6" t="n">
        <v>50</v>
      </c>
      <c r="I1048" s="6" t="n">
        <v>60</v>
      </c>
      <c r="J1048" s="1" t="n">
        <v>60.4720858039982</v>
      </c>
      <c r="K1048" s="1" t="n">
        <f aca="false">MIN(60,J1048)</f>
        <v>60</v>
      </c>
      <c r="L1048" s="6" t="n">
        <v>44</v>
      </c>
      <c r="M1048" s="7" t="b">
        <f aca="false">FALSE()</f>
        <v>0</v>
      </c>
      <c r="N1048" s="5" t="n">
        <f aca="false">+L1048/E1048-1</f>
        <v>0.1</v>
      </c>
    </row>
    <row r="1049" customFormat="false" ht="13.8" hidden="false" customHeight="false" outlineLevel="0" collapsed="false">
      <c r="A1049" s="3" t="n">
        <v>1047</v>
      </c>
      <c r="B1049" s="6" t="s">
        <v>98</v>
      </c>
      <c r="C1049" s="6" t="s">
        <v>135</v>
      </c>
      <c r="D1049" s="6" t="n">
        <v>120</v>
      </c>
      <c r="E1049" s="6" t="n">
        <v>40</v>
      </c>
      <c r="F1049" s="6" t="s">
        <v>16</v>
      </c>
      <c r="G1049" s="6" t="s">
        <v>17</v>
      </c>
      <c r="H1049" s="6" t="n">
        <v>10</v>
      </c>
      <c r="I1049" s="6" t="n">
        <v>60</v>
      </c>
      <c r="J1049" s="1" t="n">
        <v>60.002731372002</v>
      </c>
      <c r="K1049" s="1" t="n">
        <f aca="false">MIN(60,J1049)</f>
        <v>60</v>
      </c>
      <c r="L1049" s="6" t="n">
        <v>41</v>
      </c>
      <c r="M1049" s="7" t="b">
        <f aca="false">FALSE()</f>
        <v>0</v>
      </c>
      <c r="N1049" s="5" t="n">
        <f aca="false">+L1049/E1049-1</f>
        <v>0.0249999999999999</v>
      </c>
    </row>
    <row r="1050" customFormat="false" ht="13.8" hidden="false" customHeight="false" outlineLevel="0" collapsed="false">
      <c r="A1050" s="3" t="n">
        <v>1048</v>
      </c>
      <c r="B1050" s="6" t="s">
        <v>98</v>
      </c>
      <c r="C1050" s="6" t="s">
        <v>135</v>
      </c>
      <c r="D1050" s="6" t="n">
        <v>120</v>
      </c>
      <c r="E1050" s="6" t="n">
        <v>40</v>
      </c>
      <c r="F1050" s="6" t="s">
        <v>16</v>
      </c>
      <c r="G1050" s="6" t="s">
        <v>17</v>
      </c>
      <c r="H1050" s="6" t="n">
        <v>20</v>
      </c>
      <c r="I1050" s="6" t="n">
        <v>60</v>
      </c>
      <c r="J1050" s="1" t="n">
        <v>60.0703089880008</v>
      </c>
      <c r="K1050" s="1" t="n">
        <f aca="false">MIN(60,J1050)</f>
        <v>60</v>
      </c>
      <c r="L1050" s="6" t="n">
        <v>41</v>
      </c>
      <c r="M1050" s="7" t="b">
        <f aca="false">FALSE()</f>
        <v>0</v>
      </c>
      <c r="N1050" s="5" t="n">
        <f aca="false">+L1050/E1050-1</f>
        <v>0.0249999999999999</v>
      </c>
    </row>
    <row r="1051" customFormat="false" ht="13.8" hidden="false" customHeight="false" outlineLevel="0" collapsed="false">
      <c r="A1051" s="3" t="n">
        <v>1049</v>
      </c>
      <c r="B1051" s="6" t="s">
        <v>98</v>
      </c>
      <c r="C1051" s="6" t="s">
        <v>135</v>
      </c>
      <c r="D1051" s="6" t="n">
        <v>120</v>
      </c>
      <c r="E1051" s="6" t="n">
        <v>40</v>
      </c>
      <c r="F1051" s="6" t="s">
        <v>16</v>
      </c>
      <c r="G1051" s="6" t="s">
        <v>17</v>
      </c>
      <c r="H1051" s="6" t="n">
        <v>50</v>
      </c>
      <c r="I1051" s="6" t="n">
        <v>60</v>
      </c>
      <c r="J1051" s="1" t="n">
        <v>60.5806312989989</v>
      </c>
      <c r="K1051" s="1" t="n">
        <f aca="false">MIN(60,J1051)</f>
        <v>60</v>
      </c>
      <c r="L1051" s="6" t="n">
        <v>41</v>
      </c>
      <c r="M1051" s="7" t="b">
        <f aca="false">FALSE()</f>
        <v>0</v>
      </c>
      <c r="N1051" s="5" t="n">
        <f aca="false">+L1051/E1051-1</f>
        <v>0.0249999999999999</v>
      </c>
    </row>
    <row r="1052" customFormat="false" ht="13.8" hidden="false" customHeight="false" outlineLevel="0" collapsed="false">
      <c r="A1052" s="3" t="n">
        <v>1050</v>
      </c>
      <c r="B1052" s="6" t="s">
        <v>98</v>
      </c>
      <c r="C1052" s="6" t="s">
        <v>135</v>
      </c>
      <c r="D1052" s="6" t="n">
        <v>120</v>
      </c>
      <c r="E1052" s="6" t="n">
        <v>40</v>
      </c>
      <c r="F1052" s="6" t="s">
        <v>16</v>
      </c>
      <c r="G1052" s="6" t="s">
        <v>18</v>
      </c>
      <c r="H1052" s="6" t="n">
        <v>10</v>
      </c>
      <c r="I1052" s="6" t="n">
        <v>60</v>
      </c>
      <c r="J1052" s="1" t="n">
        <v>60.0539733340011</v>
      </c>
      <c r="K1052" s="1" t="n">
        <f aca="false">MIN(60,J1052)</f>
        <v>60</v>
      </c>
      <c r="L1052" s="6" t="n">
        <v>41</v>
      </c>
      <c r="M1052" s="7" t="b">
        <f aca="false">FALSE()</f>
        <v>0</v>
      </c>
      <c r="N1052" s="5" t="n">
        <f aca="false">+L1052/E1052-1</f>
        <v>0.0249999999999999</v>
      </c>
    </row>
    <row r="1053" customFormat="false" ht="13.8" hidden="false" customHeight="false" outlineLevel="0" collapsed="false">
      <c r="A1053" s="3" t="n">
        <v>1051</v>
      </c>
      <c r="B1053" s="6" t="s">
        <v>98</v>
      </c>
      <c r="C1053" s="6" t="s">
        <v>135</v>
      </c>
      <c r="D1053" s="6" t="n">
        <v>120</v>
      </c>
      <c r="E1053" s="6" t="n">
        <v>40</v>
      </c>
      <c r="F1053" s="6" t="s">
        <v>16</v>
      </c>
      <c r="G1053" s="6" t="s">
        <v>18</v>
      </c>
      <c r="H1053" s="6" t="n">
        <v>20</v>
      </c>
      <c r="I1053" s="6" t="n">
        <v>60</v>
      </c>
      <c r="J1053" s="1" t="n">
        <v>60.0733767599995</v>
      </c>
      <c r="K1053" s="1" t="n">
        <f aca="false">MIN(60,J1053)</f>
        <v>60</v>
      </c>
      <c r="L1053" s="6" t="n">
        <v>41</v>
      </c>
      <c r="M1053" s="7" t="b">
        <f aca="false">FALSE()</f>
        <v>0</v>
      </c>
      <c r="N1053" s="5" t="n">
        <f aca="false">+L1053/E1053-1</f>
        <v>0.0249999999999999</v>
      </c>
    </row>
    <row r="1054" customFormat="false" ht="13.8" hidden="false" customHeight="false" outlineLevel="0" collapsed="false">
      <c r="A1054" s="3" t="n">
        <v>1052</v>
      </c>
      <c r="B1054" s="6" t="s">
        <v>98</v>
      </c>
      <c r="C1054" s="6" t="s">
        <v>135</v>
      </c>
      <c r="D1054" s="6" t="n">
        <v>120</v>
      </c>
      <c r="E1054" s="6" t="n">
        <v>40</v>
      </c>
      <c r="F1054" s="6" t="s">
        <v>16</v>
      </c>
      <c r="G1054" s="6" t="s">
        <v>18</v>
      </c>
      <c r="H1054" s="6" t="n">
        <v>50</v>
      </c>
      <c r="I1054" s="6" t="n">
        <v>60</v>
      </c>
      <c r="J1054" s="1" t="n">
        <v>60.3711663249996</v>
      </c>
      <c r="K1054" s="1" t="n">
        <f aca="false">MIN(60,J1054)</f>
        <v>60</v>
      </c>
      <c r="L1054" s="6" t="n">
        <v>41</v>
      </c>
      <c r="M1054" s="7" t="b">
        <f aca="false">FALSE()</f>
        <v>0</v>
      </c>
      <c r="N1054" s="5" t="n">
        <f aca="false">+L1054/E1054-1</f>
        <v>0.0249999999999999</v>
      </c>
    </row>
    <row r="1055" customFormat="false" ht="13.8" hidden="false" customHeight="false" outlineLevel="0" collapsed="false">
      <c r="A1055" s="3" t="n">
        <v>1053</v>
      </c>
      <c r="B1055" s="6" t="s">
        <v>98</v>
      </c>
      <c r="C1055" s="6" t="s">
        <v>136</v>
      </c>
      <c r="D1055" s="6" t="n">
        <v>249</v>
      </c>
      <c r="E1055" s="6" t="n">
        <v>83</v>
      </c>
      <c r="F1055" s="6" t="s">
        <v>15</v>
      </c>
      <c r="H1055" s="6" t="n">
        <v>10</v>
      </c>
      <c r="I1055" s="6" t="n">
        <v>60</v>
      </c>
      <c r="J1055" s="1" t="n">
        <v>60.4363774839985</v>
      </c>
      <c r="K1055" s="1" t="n">
        <f aca="false">MIN(60,J1055)</f>
        <v>60</v>
      </c>
      <c r="L1055" s="6" t="n">
        <v>95</v>
      </c>
      <c r="M1055" s="7" t="b">
        <f aca="false">FALSE()</f>
        <v>0</v>
      </c>
      <c r="N1055" s="5" t="n">
        <f aca="false">+L1055/E1055-1</f>
        <v>0.144578313253012</v>
      </c>
    </row>
    <row r="1056" customFormat="false" ht="13.8" hidden="false" customHeight="false" outlineLevel="0" collapsed="false">
      <c r="A1056" s="3" t="n">
        <v>1054</v>
      </c>
      <c r="B1056" s="6" t="s">
        <v>98</v>
      </c>
      <c r="C1056" s="6" t="s">
        <v>136</v>
      </c>
      <c r="D1056" s="6" t="n">
        <v>249</v>
      </c>
      <c r="E1056" s="6" t="n">
        <v>83</v>
      </c>
      <c r="F1056" s="6" t="s">
        <v>15</v>
      </c>
      <c r="H1056" s="6" t="n">
        <v>20</v>
      </c>
      <c r="I1056" s="6" t="n">
        <v>60</v>
      </c>
      <c r="J1056" s="1" t="n">
        <v>60.7160153579971</v>
      </c>
      <c r="K1056" s="1" t="n">
        <f aca="false">MIN(60,J1056)</f>
        <v>60</v>
      </c>
      <c r="L1056" s="6" t="n">
        <v>95</v>
      </c>
      <c r="M1056" s="7" t="b">
        <f aca="false">FALSE()</f>
        <v>0</v>
      </c>
      <c r="N1056" s="5" t="n">
        <f aca="false">+L1056/E1056-1</f>
        <v>0.144578313253012</v>
      </c>
    </row>
    <row r="1057" customFormat="false" ht="13.8" hidden="false" customHeight="false" outlineLevel="0" collapsed="false">
      <c r="A1057" s="3" t="n">
        <v>1055</v>
      </c>
      <c r="B1057" s="6" t="s">
        <v>98</v>
      </c>
      <c r="C1057" s="6" t="s">
        <v>136</v>
      </c>
      <c r="D1057" s="6" t="n">
        <v>249</v>
      </c>
      <c r="E1057" s="6" t="n">
        <v>83</v>
      </c>
      <c r="F1057" s="6" t="s">
        <v>15</v>
      </c>
      <c r="H1057" s="6" t="n">
        <v>50</v>
      </c>
      <c r="I1057" s="6" t="n">
        <v>60</v>
      </c>
      <c r="J1057" s="1" t="n">
        <v>60.6384696510031</v>
      </c>
      <c r="K1057" s="1" t="n">
        <f aca="false">MIN(60,J1057)</f>
        <v>60</v>
      </c>
      <c r="L1057" s="6" t="n">
        <v>95</v>
      </c>
      <c r="M1057" s="7" t="b">
        <f aca="false">FALSE()</f>
        <v>0</v>
      </c>
      <c r="N1057" s="5" t="n">
        <f aca="false">+L1057/E1057-1</f>
        <v>0.144578313253012</v>
      </c>
    </row>
    <row r="1058" customFormat="false" ht="13.8" hidden="false" customHeight="false" outlineLevel="0" collapsed="false">
      <c r="A1058" s="3" t="n">
        <v>1056</v>
      </c>
      <c r="B1058" s="6" t="s">
        <v>98</v>
      </c>
      <c r="C1058" s="6" t="s">
        <v>136</v>
      </c>
      <c r="D1058" s="6" t="n">
        <v>249</v>
      </c>
      <c r="E1058" s="6" t="n">
        <v>83</v>
      </c>
      <c r="F1058" s="6" t="s">
        <v>16</v>
      </c>
      <c r="G1058" s="6" t="s">
        <v>17</v>
      </c>
      <c r="H1058" s="6" t="n">
        <v>10</v>
      </c>
      <c r="I1058" s="6" t="n">
        <v>60</v>
      </c>
      <c r="J1058" s="1" t="n">
        <v>60.3290349890012</v>
      </c>
      <c r="K1058" s="1" t="n">
        <f aca="false">MIN(60,J1058)</f>
        <v>60</v>
      </c>
      <c r="L1058" s="6" t="n">
        <v>84</v>
      </c>
      <c r="M1058" s="7" t="b">
        <f aca="false">FALSE()</f>
        <v>0</v>
      </c>
      <c r="N1058" s="5" t="n">
        <f aca="false">+L1058/E1058-1</f>
        <v>0.0120481927710843</v>
      </c>
    </row>
    <row r="1059" customFormat="false" ht="13.8" hidden="false" customHeight="false" outlineLevel="0" collapsed="false">
      <c r="A1059" s="3" t="n">
        <v>1057</v>
      </c>
      <c r="B1059" s="6" t="s">
        <v>98</v>
      </c>
      <c r="C1059" s="6" t="s">
        <v>136</v>
      </c>
      <c r="D1059" s="6" t="n">
        <v>249</v>
      </c>
      <c r="E1059" s="6" t="n">
        <v>83</v>
      </c>
      <c r="F1059" s="6" t="s">
        <v>16</v>
      </c>
      <c r="G1059" s="6" t="s">
        <v>17</v>
      </c>
      <c r="H1059" s="6" t="n">
        <v>20</v>
      </c>
      <c r="I1059" s="6" t="n">
        <v>60</v>
      </c>
      <c r="J1059" s="1" t="n">
        <v>60.0866057269996</v>
      </c>
      <c r="K1059" s="1" t="n">
        <f aca="false">MIN(60,J1059)</f>
        <v>60</v>
      </c>
      <c r="L1059" s="6" t="n">
        <v>84</v>
      </c>
      <c r="M1059" s="7" t="b">
        <f aca="false">FALSE()</f>
        <v>0</v>
      </c>
      <c r="N1059" s="5" t="n">
        <f aca="false">+L1059/E1059-1</f>
        <v>0.0120481927710843</v>
      </c>
    </row>
    <row r="1060" customFormat="false" ht="13.8" hidden="false" customHeight="false" outlineLevel="0" collapsed="false">
      <c r="A1060" s="3" t="n">
        <v>1058</v>
      </c>
      <c r="B1060" s="6" t="s">
        <v>98</v>
      </c>
      <c r="C1060" s="6" t="s">
        <v>136</v>
      </c>
      <c r="D1060" s="6" t="n">
        <v>249</v>
      </c>
      <c r="E1060" s="6" t="n">
        <v>83</v>
      </c>
      <c r="F1060" s="6" t="s">
        <v>16</v>
      </c>
      <c r="G1060" s="6" t="s">
        <v>17</v>
      </c>
      <c r="H1060" s="6" t="n">
        <v>50</v>
      </c>
      <c r="I1060" s="6" t="n">
        <v>60</v>
      </c>
      <c r="J1060" s="1" t="n">
        <v>60.7698307379978</v>
      </c>
      <c r="K1060" s="1" t="n">
        <f aca="false">MIN(60,J1060)</f>
        <v>60</v>
      </c>
      <c r="L1060" s="6" t="n">
        <v>84</v>
      </c>
      <c r="M1060" s="7" t="b">
        <f aca="false">FALSE()</f>
        <v>0</v>
      </c>
      <c r="N1060" s="5" t="n">
        <f aca="false">+L1060/E1060-1</f>
        <v>0.0120481927710843</v>
      </c>
    </row>
    <row r="1061" customFormat="false" ht="13.8" hidden="false" customHeight="false" outlineLevel="0" collapsed="false">
      <c r="A1061" s="3" t="n">
        <v>1059</v>
      </c>
      <c r="B1061" s="6" t="s">
        <v>98</v>
      </c>
      <c r="C1061" s="6" t="s">
        <v>136</v>
      </c>
      <c r="D1061" s="6" t="n">
        <v>249</v>
      </c>
      <c r="E1061" s="6" t="n">
        <v>83</v>
      </c>
      <c r="F1061" s="6" t="s">
        <v>16</v>
      </c>
      <c r="G1061" s="6" t="s">
        <v>18</v>
      </c>
      <c r="H1061" s="6" t="n">
        <v>10</v>
      </c>
      <c r="I1061" s="6" t="n">
        <v>60</v>
      </c>
      <c r="J1061" s="1" t="n">
        <v>60.4009884439984</v>
      </c>
      <c r="K1061" s="1" t="n">
        <f aca="false">MIN(60,J1061)</f>
        <v>60</v>
      </c>
      <c r="L1061" s="6" t="n">
        <v>84</v>
      </c>
      <c r="M1061" s="7" t="b">
        <f aca="false">FALSE()</f>
        <v>0</v>
      </c>
      <c r="N1061" s="5" t="n">
        <f aca="false">+L1061/E1061-1</f>
        <v>0.0120481927710843</v>
      </c>
    </row>
    <row r="1062" customFormat="false" ht="13.8" hidden="false" customHeight="false" outlineLevel="0" collapsed="false">
      <c r="A1062" s="3" t="n">
        <v>1060</v>
      </c>
      <c r="B1062" s="6" t="s">
        <v>98</v>
      </c>
      <c r="C1062" s="6" t="s">
        <v>136</v>
      </c>
      <c r="D1062" s="6" t="n">
        <v>249</v>
      </c>
      <c r="E1062" s="6" t="n">
        <v>83</v>
      </c>
      <c r="F1062" s="6" t="s">
        <v>16</v>
      </c>
      <c r="G1062" s="6" t="s">
        <v>18</v>
      </c>
      <c r="H1062" s="6" t="n">
        <v>20</v>
      </c>
      <c r="I1062" s="6" t="n">
        <v>60</v>
      </c>
      <c r="J1062" s="1" t="n">
        <v>60.1719023059995</v>
      </c>
      <c r="K1062" s="1" t="n">
        <f aca="false">MIN(60,J1062)</f>
        <v>60</v>
      </c>
      <c r="L1062" s="6" t="n">
        <v>84</v>
      </c>
      <c r="M1062" s="7" t="b">
        <f aca="false">FALSE()</f>
        <v>0</v>
      </c>
      <c r="N1062" s="5" t="n">
        <f aca="false">+L1062/E1062-1</f>
        <v>0.0120481927710843</v>
      </c>
    </row>
    <row r="1063" customFormat="false" ht="13.8" hidden="false" customHeight="false" outlineLevel="0" collapsed="false">
      <c r="A1063" s="3" t="n">
        <v>1061</v>
      </c>
      <c r="B1063" s="6" t="s">
        <v>98</v>
      </c>
      <c r="C1063" s="6" t="s">
        <v>136</v>
      </c>
      <c r="D1063" s="6" t="n">
        <v>249</v>
      </c>
      <c r="E1063" s="6" t="n">
        <v>83</v>
      </c>
      <c r="F1063" s="6" t="s">
        <v>16</v>
      </c>
      <c r="G1063" s="6" t="s">
        <v>18</v>
      </c>
      <c r="H1063" s="6" t="n">
        <v>50</v>
      </c>
      <c r="I1063" s="6" t="n">
        <v>60</v>
      </c>
      <c r="J1063" s="1" t="n">
        <v>60.0658998649997</v>
      </c>
      <c r="K1063" s="1" t="n">
        <f aca="false">MIN(60,J1063)</f>
        <v>60</v>
      </c>
      <c r="L1063" s="6" t="n">
        <v>84</v>
      </c>
      <c r="M1063" s="7" t="b">
        <f aca="false">FALSE()</f>
        <v>0</v>
      </c>
      <c r="N1063" s="5" t="n">
        <f aca="false">+L1063/E1063-1</f>
        <v>0.0120481927710843</v>
      </c>
    </row>
    <row r="1064" customFormat="false" ht="13.8" hidden="false" customHeight="false" outlineLevel="0" collapsed="false">
      <c r="A1064" s="3" t="n">
        <v>1062</v>
      </c>
      <c r="B1064" s="6" t="s">
        <v>98</v>
      </c>
      <c r="C1064" s="6" t="s">
        <v>137</v>
      </c>
      <c r="D1064" s="6" t="n">
        <v>501</v>
      </c>
      <c r="E1064" s="6" t="n">
        <v>167</v>
      </c>
      <c r="F1064" s="6" t="s">
        <v>15</v>
      </c>
      <c r="H1064" s="6" t="n">
        <v>10</v>
      </c>
      <c r="I1064" s="6" t="n">
        <v>60</v>
      </c>
      <c r="J1064" s="1" t="n">
        <v>60.2318093389986</v>
      </c>
      <c r="K1064" s="1" t="n">
        <f aca="false">MIN(60,J1064)</f>
        <v>60</v>
      </c>
      <c r="L1064" s="6" t="n">
        <v>190</v>
      </c>
      <c r="M1064" s="7" t="b">
        <f aca="false">FALSE()</f>
        <v>0</v>
      </c>
      <c r="N1064" s="5" t="n">
        <f aca="false">+L1064/E1064-1</f>
        <v>0.137724550898204</v>
      </c>
    </row>
    <row r="1065" customFormat="false" ht="13.8" hidden="false" customHeight="false" outlineLevel="0" collapsed="false">
      <c r="A1065" s="3" t="n">
        <v>1063</v>
      </c>
      <c r="B1065" s="6" t="s">
        <v>98</v>
      </c>
      <c r="C1065" s="6" t="s">
        <v>137</v>
      </c>
      <c r="D1065" s="6" t="n">
        <v>501</v>
      </c>
      <c r="E1065" s="6" t="n">
        <v>167</v>
      </c>
      <c r="F1065" s="6" t="s">
        <v>15</v>
      </c>
      <c r="H1065" s="6" t="n">
        <v>20</v>
      </c>
      <c r="I1065" s="6" t="n">
        <v>60</v>
      </c>
      <c r="J1065" s="1" t="n">
        <v>60.9879564189978</v>
      </c>
      <c r="K1065" s="1" t="n">
        <f aca="false">MIN(60,J1065)</f>
        <v>60</v>
      </c>
      <c r="L1065" s="6" t="n">
        <v>190</v>
      </c>
      <c r="M1065" s="7" t="b">
        <f aca="false">FALSE()</f>
        <v>0</v>
      </c>
      <c r="N1065" s="5" t="n">
        <f aca="false">+L1065/E1065-1</f>
        <v>0.137724550898204</v>
      </c>
    </row>
    <row r="1066" customFormat="false" ht="13.8" hidden="false" customHeight="false" outlineLevel="0" collapsed="false">
      <c r="A1066" s="3" t="n">
        <v>1064</v>
      </c>
      <c r="B1066" s="6" t="s">
        <v>98</v>
      </c>
      <c r="C1066" s="6" t="s">
        <v>137</v>
      </c>
      <c r="D1066" s="6" t="n">
        <v>501</v>
      </c>
      <c r="E1066" s="6" t="n">
        <v>167</v>
      </c>
      <c r="F1066" s="6" t="s">
        <v>15</v>
      </c>
      <c r="H1066" s="6" t="n">
        <v>50</v>
      </c>
      <c r="I1066" s="6" t="n">
        <v>60</v>
      </c>
      <c r="J1066" s="1" t="n">
        <v>60.8427578509982</v>
      </c>
      <c r="K1066" s="1" t="n">
        <f aca="false">MIN(60,J1066)</f>
        <v>60</v>
      </c>
      <c r="L1066" s="6" t="n">
        <v>190</v>
      </c>
      <c r="M1066" s="7" t="b">
        <f aca="false">FALSE()</f>
        <v>0</v>
      </c>
      <c r="N1066" s="5" t="n">
        <f aca="false">+L1066/E1066-1</f>
        <v>0.137724550898204</v>
      </c>
    </row>
    <row r="1067" customFormat="false" ht="13.8" hidden="false" customHeight="false" outlineLevel="0" collapsed="false">
      <c r="A1067" s="3" t="n">
        <v>1065</v>
      </c>
      <c r="B1067" s="6" t="s">
        <v>98</v>
      </c>
      <c r="C1067" s="6" t="s">
        <v>137</v>
      </c>
      <c r="D1067" s="6" t="n">
        <v>501</v>
      </c>
      <c r="E1067" s="6" t="n">
        <v>167</v>
      </c>
      <c r="F1067" s="6" t="s">
        <v>16</v>
      </c>
      <c r="G1067" s="6" t="s">
        <v>17</v>
      </c>
      <c r="H1067" s="6" t="n">
        <v>10</v>
      </c>
      <c r="I1067" s="6" t="n">
        <v>60</v>
      </c>
      <c r="J1067" s="1" t="n">
        <v>60.0154957980012</v>
      </c>
      <c r="K1067" s="1" t="n">
        <f aca="false">MIN(60,J1067)</f>
        <v>60</v>
      </c>
      <c r="L1067" s="6" t="n">
        <v>175</v>
      </c>
      <c r="M1067" s="7" t="b">
        <f aca="false">FALSE()</f>
        <v>0</v>
      </c>
      <c r="N1067" s="5" t="n">
        <f aca="false">+L1067/E1067-1</f>
        <v>0.0479041916167664</v>
      </c>
    </row>
    <row r="1068" customFormat="false" ht="13.8" hidden="false" customHeight="false" outlineLevel="0" collapsed="false">
      <c r="A1068" s="3" t="n">
        <v>1066</v>
      </c>
      <c r="B1068" s="6" t="s">
        <v>98</v>
      </c>
      <c r="C1068" s="6" t="s">
        <v>137</v>
      </c>
      <c r="D1068" s="6" t="n">
        <v>501</v>
      </c>
      <c r="E1068" s="6" t="n">
        <v>167</v>
      </c>
      <c r="F1068" s="6" t="s">
        <v>16</v>
      </c>
      <c r="G1068" s="6" t="s">
        <v>17</v>
      </c>
      <c r="H1068" s="6" t="n">
        <v>20</v>
      </c>
      <c r="I1068" s="6" t="n">
        <v>60</v>
      </c>
      <c r="J1068" s="1" t="n">
        <v>60.0018892240005</v>
      </c>
      <c r="K1068" s="1" t="n">
        <f aca="false">MIN(60,J1068)</f>
        <v>60</v>
      </c>
      <c r="L1068" s="6" t="n">
        <v>175</v>
      </c>
      <c r="M1068" s="7" t="b">
        <f aca="false">FALSE()</f>
        <v>0</v>
      </c>
      <c r="N1068" s="5" t="n">
        <f aca="false">+L1068/E1068-1</f>
        <v>0.0479041916167664</v>
      </c>
    </row>
    <row r="1069" customFormat="false" ht="13.8" hidden="false" customHeight="false" outlineLevel="0" collapsed="false">
      <c r="A1069" s="3" t="n">
        <v>1067</v>
      </c>
      <c r="B1069" s="6" t="s">
        <v>98</v>
      </c>
      <c r="C1069" s="6" t="s">
        <v>137</v>
      </c>
      <c r="D1069" s="6" t="n">
        <v>501</v>
      </c>
      <c r="E1069" s="6" t="n">
        <v>167</v>
      </c>
      <c r="F1069" s="6" t="s">
        <v>16</v>
      </c>
      <c r="G1069" s="6" t="s">
        <v>17</v>
      </c>
      <c r="H1069" s="6" t="n">
        <v>50</v>
      </c>
      <c r="I1069" s="6" t="n">
        <v>60</v>
      </c>
      <c r="J1069" s="1" t="n">
        <v>60.0143545589999</v>
      </c>
      <c r="K1069" s="1" t="n">
        <f aca="false">MIN(60,J1069)</f>
        <v>60</v>
      </c>
      <c r="L1069" s="6" t="n">
        <v>176</v>
      </c>
      <c r="M1069" s="7" t="b">
        <f aca="false">FALSE()</f>
        <v>0</v>
      </c>
      <c r="N1069" s="5" t="n">
        <f aca="false">+L1069/E1069-1</f>
        <v>0.0538922155688624</v>
      </c>
    </row>
    <row r="1070" customFormat="false" ht="13.8" hidden="false" customHeight="false" outlineLevel="0" collapsed="false">
      <c r="A1070" s="3" t="n">
        <v>1068</v>
      </c>
      <c r="B1070" s="6" t="s">
        <v>98</v>
      </c>
      <c r="C1070" s="6" t="s">
        <v>137</v>
      </c>
      <c r="D1070" s="6" t="n">
        <v>501</v>
      </c>
      <c r="E1070" s="6" t="n">
        <v>167</v>
      </c>
      <c r="F1070" s="6" t="s">
        <v>16</v>
      </c>
      <c r="G1070" s="6" t="s">
        <v>18</v>
      </c>
      <c r="H1070" s="6" t="n">
        <v>10</v>
      </c>
      <c r="I1070" s="6" t="n">
        <v>60</v>
      </c>
      <c r="J1070" s="1" t="n">
        <v>60.0047274900026</v>
      </c>
      <c r="K1070" s="1" t="n">
        <f aca="false">MIN(60,J1070)</f>
        <v>60</v>
      </c>
      <c r="L1070" s="6" t="n">
        <v>169</v>
      </c>
      <c r="M1070" s="7" t="b">
        <f aca="false">FALSE()</f>
        <v>0</v>
      </c>
      <c r="N1070" s="5" t="n">
        <f aca="false">+L1070/E1070-1</f>
        <v>0.0119760479041917</v>
      </c>
    </row>
    <row r="1071" customFormat="false" ht="13.8" hidden="false" customHeight="false" outlineLevel="0" collapsed="false">
      <c r="A1071" s="3" t="n">
        <v>1069</v>
      </c>
      <c r="B1071" s="6" t="s">
        <v>98</v>
      </c>
      <c r="C1071" s="6" t="s">
        <v>137</v>
      </c>
      <c r="D1071" s="6" t="n">
        <v>501</v>
      </c>
      <c r="E1071" s="6" t="n">
        <v>167</v>
      </c>
      <c r="F1071" s="6" t="s">
        <v>16</v>
      </c>
      <c r="G1071" s="6" t="s">
        <v>18</v>
      </c>
      <c r="H1071" s="6" t="n">
        <v>20</v>
      </c>
      <c r="I1071" s="6" t="n">
        <v>60</v>
      </c>
      <c r="J1071" s="1" t="n">
        <v>60.0098828609989</v>
      </c>
      <c r="K1071" s="1" t="n">
        <f aca="false">MIN(60,J1071)</f>
        <v>60</v>
      </c>
      <c r="L1071" s="6" t="n">
        <v>169</v>
      </c>
      <c r="M1071" s="7" t="b">
        <f aca="false">FALSE()</f>
        <v>0</v>
      </c>
      <c r="N1071" s="5" t="n">
        <f aca="false">+L1071/E1071-1</f>
        <v>0.0119760479041917</v>
      </c>
    </row>
    <row r="1072" customFormat="false" ht="13.8" hidden="false" customHeight="false" outlineLevel="0" collapsed="false">
      <c r="A1072" s="3" t="n">
        <v>1070</v>
      </c>
      <c r="B1072" s="6" t="s">
        <v>98</v>
      </c>
      <c r="C1072" s="6" t="s">
        <v>137</v>
      </c>
      <c r="D1072" s="6" t="n">
        <v>501</v>
      </c>
      <c r="E1072" s="6" t="n">
        <v>167</v>
      </c>
      <c r="F1072" s="6" t="s">
        <v>16</v>
      </c>
      <c r="G1072" s="6" t="s">
        <v>18</v>
      </c>
      <c r="H1072" s="6" t="n">
        <v>50</v>
      </c>
      <c r="I1072" s="6" t="n">
        <v>60</v>
      </c>
      <c r="J1072" s="1" t="n">
        <v>60.2546351429992</v>
      </c>
      <c r="K1072" s="1" t="n">
        <f aca="false">MIN(60,J1072)</f>
        <v>60</v>
      </c>
      <c r="L1072" s="6" t="n">
        <v>170</v>
      </c>
      <c r="M1072" s="7" t="b">
        <f aca="false">FALSE()</f>
        <v>0</v>
      </c>
      <c r="N1072" s="5" t="n">
        <f aca="false">+L1072/E1072-1</f>
        <v>0.0179640718562875</v>
      </c>
    </row>
    <row r="1073" customFormat="false" ht="13.8" hidden="false" customHeight="false" outlineLevel="0" collapsed="false">
      <c r="A1073" s="3" t="n">
        <v>1071</v>
      </c>
      <c r="B1073" s="6" t="s">
        <v>98</v>
      </c>
      <c r="C1073" s="6" t="s">
        <v>138</v>
      </c>
      <c r="D1073" s="6" t="n">
        <v>249</v>
      </c>
      <c r="E1073" s="6" t="n">
        <v>83</v>
      </c>
      <c r="F1073" s="6" t="s">
        <v>15</v>
      </c>
      <c r="H1073" s="6" t="n">
        <v>10</v>
      </c>
      <c r="I1073" s="6" t="n">
        <v>60</v>
      </c>
      <c r="J1073" s="1" t="n">
        <v>60.388004829998</v>
      </c>
      <c r="K1073" s="1" t="n">
        <f aca="false">MIN(60,J1073)</f>
        <v>60</v>
      </c>
      <c r="L1073" s="6" t="n">
        <v>96</v>
      </c>
      <c r="M1073" s="7" t="b">
        <f aca="false">FALSE()</f>
        <v>0</v>
      </c>
      <c r="N1073" s="5" t="n">
        <f aca="false">+L1073/E1073-1</f>
        <v>0.156626506024096</v>
      </c>
    </row>
    <row r="1074" customFormat="false" ht="13.8" hidden="false" customHeight="false" outlineLevel="0" collapsed="false">
      <c r="A1074" s="3" t="n">
        <v>1072</v>
      </c>
      <c r="B1074" s="6" t="s">
        <v>98</v>
      </c>
      <c r="C1074" s="6" t="s">
        <v>138</v>
      </c>
      <c r="D1074" s="6" t="n">
        <v>249</v>
      </c>
      <c r="E1074" s="6" t="n">
        <v>83</v>
      </c>
      <c r="F1074" s="6" t="s">
        <v>15</v>
      </c>
      <c r="H1074" s="6" t="n">
        <v>20</v>
      </c>
      <c r="I1074" s="6" t="n">
        <v>60</v>
      </c>
      <c r="J1074" s="1" t="n">
        <v>60.1120799220007</v>
      </c>
      <c r="K1074" s="1" t="n">
        <f aca="false">MIN(60,J1074)</f>
        <v>60</v>
      </c>
      <c r="L1074" s="6" t="n">
        <v>96</v>
      </c>
      <c r="M1074" s="7" t="b">
        <f aca="false">FALSE()</f>
        <v>0</v>
      </c>
      <c r="N1074" s="5" t="n">
        <f aca="false">+L1074/E1074-1</f>
        <v>0.156626506024096</v>
      </c>
    </row>
    <row r="1075" customFormat="false" ht="13.8" hidden="false" customHeight="false" outlineLevel="0" collapsed="false">
      <c r="A1075" s="3" t="n">
        <v>1073</v>
      </c>
      <c r="B1075" s="6" t="s">
        <v>98</v>
      </c>
      <c r="C1075" s="6" t="s">
        <v>138</v>
      </c>
      <c r="D1075" s="6" t="n">
        <v>249</v>
      </c>
      <c r="E1075" s="6" t="n">
        <v>83</v>
      </c>
      <c r="F1075" s="6" t="s">
        <v>15</v>
      </c>
      <c r="H1075" s="6" t="n">
        <v>50</v>
      </c>
      <c r="I1075" s="6" t="n">
        <v>60</v>
      </c>
      <c r="J1075" s="1" t="n">
        <v>60.3567472110008</v>
      </c>
      <c r="K1075" s="1" t="n">
        <f aca="false">MIN(60,J1075)</f>
        <v>60</v>
      </c>
      <c r="L1075" s="6" t="n">
        <v>96</v>
      </c>
      <c r="M1075" s="7" t="b">
        <f aca="false">FALSE()</f>
        <v>0</v>
      </c>
      <c r="N1075" s="5" t="n">
        <f aca="false">+L1075/E1075-1</f>
        <v>0.156626506024096</v>
      </c>
    </row>
    <row r="1076" customFormat="false" ht="13.8" hidden="false" customHeight="false" outlineLevel="0" collapsed="false">
      <c r="A1076" s="3" t="n">
        <v>1074</v>
      </c>
      <c r="B1076" s="6" t="s">
        <v>98</v>
      </c>
      <c r="C1076" s="6" t="s">
        <v>138</v>
      </c>
      <c r="D1076" s="6" t="n">
        <v>249</v>
      </c>
      <c r="E1076" s="6" t="n">
        <v>83</v>
      </c>
      <c r="F1076" s="6" t="s">
        <v>16</v>
      </c>
      <c r="G1076" s="6" t="s">
        <v>17</v>
      </c>
      <c r="H1076" s="6" t="n">
        <v>10</v>
      </c>
      <c r="I1076" s="6" t="n">
        <v>60</v>
      </c>
      <c r="J1076" s="1" t="n">
        <v>60.0414957700014</v>
      </c>
      <c r="K1076" s="1" t="n">
        <f aca="false">MIN(60,J1076)</f>
        <v>60</v>
      </c>
      <c r="L1076" s="6" t="n">
        <v>84</v>
      </c>
      <c r="M1076" s="7" t="b">
        <f aca="false">FALSE()</f>
        <v>0</v>
      </c>
      <c r="N1076" s="5" t="n">
        <f aca="false">+L1076/E1076-1</f>
        <v>0.0120481927710843</v>
      </c>
    </row>
    <row r="1077" customFormat="false" ht="13.8" hidden="false" customHeight="false" outlineLevel="0" collapsed="false">
      <c r="A1077" s="3" t="n">
        <v>1075</v>
      </c>
      <c r="B1077" s="6" t="s">
        <v>98</v>
      </c>
      <c r="C1077" s="6" t="s">
        <v>138</v>
      </c>
      <c r="D1077" s="6" t="n">
        <v>249</v>
      </c>
      <c r="E1077" s="6" t="n">
        <v>83</v>
      </c>
      <c r="F1077" s="6" t="s">
        <v>16</v>
      </c>
      <c r="G1077" s="6" t="s">
        <v>17</v>
      </c>
      <c r="H1077" s="6" t="n">
        <v>20</v>
      </c>
      <c r="I1077" s="6" t="n">
        <v>60</v>
      </c>
      <c r="J1077" s="1" t="n">
        <v>60.021655468001</v>
      </c>
      <c r="K1077" s="1" t="n">
        <f aca="false">MIN(60,J1077)</f>
        <v>60</v>
      </c>
      <c r="L1077" s="6" t="n">
        <v>84</v>
      </c>
      <c r="M1077" s="7" t="b">
        <f aca="false">FALSE()</f>
        <v>0</v>
      </c>
      <c r="N1077" s="5" t="n">
        <f aca="false">+L1077/E1077-1</f>
        <v>0.0120481927710843</v>
      </c>
    </row>
    <row r="1078" customFormat="false" ht="13.8" hidden="false" customHeight="false" outlineLevel="0" collapsed="false">
      <c r="A1078" s="3" t="n">
        <v>1076</v>
      </c>
      <c r="B1078" s="6" t="s">
        <v>98</v>
      </c>
      <c r="C1078" s="6" t="s">
        <v>138</v>
      </c>
      <c r="D1078" s="6" t="n">
        <v>249</v>
      </c>
      <c r="E1078" s="6" t="n">
        <v>83</v>
      </c>
      <c r="F1078" s="6" t="s">
        <v>16</v>
      </c>
      <c r="G1078" s="6" t="s">
        <v>17</v>
      </c>
      <c r="H1078" s="6" t="n">
        <v>50</v>
      </c>
      <c r="I1078" s="6" t="n">
        <v>60</v>
      </c>
      <c r="J1078" s="1" t="n">
        <v>60.4895231609989</v>
      </c>
      <c r="K1078" s="1" t="n">
        <f aca="false">MIN(60,J1078)</f>
        <v>60</v>
      </c>
      <c r="L1078" s="6" t="n">
        <v>84</v>
      </c>
      <c r="M1078" s="7" t="b">
        <f aca="false">FALSE()</f>
        <v>0</v>
      </c>
      <c r="N1078" s="5" t="n">
        <f aca="false">+L1078/E1078-1</f>
        <v>0.0120481927710843</v>
      </c>
    </row>
    <row r="1079" customFormat="false" ht="13.8" hidden="false" customHeight="false" outlineLevel="0" collapsed="false">
      <c r="A1079" s="3" t="n">
        <v>1077</v>
      </c>
      <c r="B1079" s="6" t="s">
        <v>98</v>
      </c>
      <c r="C1079" s="6" t="s">
        <v>138</v>
      </c>
      <c r="D1079" s="6" t="n">
        <v>249</v>
      </c>
      <c r="E1079" s="6" t="n">
        <v>83</v>
      </c>
      <c r="F1079" s="6" t="s">
        <v>16</v>
      </c>
      <c r="G1079" s="6" t="s">
        <v>18</v>
      </c>
      <c r="H1079" s="6" t="n">
        <v>10</v>
      </c>
      <c r="I1079" s="6" t="n">
        <v>60</v>
      </c>
      <c r="J1079" s="1" t="n">
        <v>60.5467235329998</v>
      </c>
      <c r="K1079" s="1" t="n">
        <f aca="false">MIN(60,J1079)</f>
        <v>60</v>
      </c>
      <c r="L1079" s="6" t="n">
        <v>84</v>
      </c>
      <c r="M1079" s="7" t="b">
        <f aca="false">FALSE()</f>
        <v>0</v>
      </c>
      <c r="N1079" s="5" t="n">
        <f aca="false">+L1079/E1079-1</f>
        <v>0.0120481927710843</v>
      </c>
    </row>
    <row r="1080" customFormat="false" ht="13.8" hidden="false" customHeight="false" outlineLevel="0" collapsed="false">
      <c r="A1080" s="3" t="n">
        <v>1078</v>
      </c>
      <c r="B1080" s="6" t="s">
        <v>98</v>
      </c>
      <c r="C1080" s="6" t="s">
        <v>138</v>
      </c>
      <c r="D1080" s="6" t="n">
        <v>249</v>
      </c>
      <c r="E1080" s="6" t="n">
        <v>83</v>
      </c>
      <c r="F1080" s="6" t="s">
        <v>16</v>
      </c>
      <c r="G1080" s="6" t="s">
        <v>18</v>
      </c>
      <c r="H1080" s="6" t="n">
        <v>20</v>
      </c>
      <c r="I1080" s="6" t="n">
        <v>60</v>
      </c>
      <c r="J1080" s="1" t="n">
        <v>60.1236927280006</v>
      </c>
      <c r="K1080" s="1" t="n">
        <f aca="false">MIN(60,J1080)</f>
        <v>60</v>
      </c>
      <c r="L1080" s="6" t="n">
        <v>84</v>
      </c>
      <c r="M1080" s="7" t="b">
        <f aca="false">FALSE()</f>
        <v>0</v>
      </c>
      <c r="N1080" s="5" t="n">
        <f aca="false">+L1080/E1080-1</f>
        <v>0.0120481927710843</v>
      </c>
    </row>
    <row r="1081" customFormat="false" ht="13.8" hidden="false" customHeight="false" outlineLevel="0" collapsed="false">
      <c r="A1081" s="3" t="n">
        <v>1079</v>
      </c>
      <c r="B1081" s="6" t="s">
        <v>98</v>
      </c>
      <c r="C1081" s="6" t="s">
        <v>138</v>
      </c>
      <c r="D1081" s="6" t="n">
        <v>249</v>
      </c>
      <c r="E1081" s="6" t="n">
        <v>83</v>
      </c>
      <c r="F1081" s="6" t="s">
        <v>16</v>
      </c>
      <c r="G1081" s="6" t="s">
        <v>18</v>
      </c>
      <c r="H1081" s="6" t="n">
        <v>50</v>
      </c>
      <c r="I1081" s="6" t="n">
        <v>60</v>
      </c>
      <c r="J1081" s="1" t="n">
        <v>60.8884672120003</v>
      </c>
      <c r="K1081" s="1" t="n">
        <f aca="false">MIN(60,J1081)</f>
        <v>60</v>
      </c>
      <c r="L1081" s="6" t="n">
        <v>84</v>
      </c>
      <c r="M1081" s="7" t="b">
        <f aca="false">FALSE()</f>
        <v>0</v>
      </c>
      <c r="N1081" s="5" t="n">
        <f aca="false">+L1081/E1081-1</f>
        <v>0.0120481927710843</v>
      </c>
    </row>
    <row r="1082" customFormat="false" ht="13.8" hidden="false" customHeight="false" outlineLevel="0" collapsed="false">
      <c r="A1082" s="3" t="n">
        <v>1080</v>
      </c>
      <c r="B1082" s="6" t="s">
        <v>98</v>
      </c>
      <c r="C1082" s="6" t="s">
        <v>139</v>
      </c>
      <c r="D1082" s="6" t="n">
        <v>501</v>
      </c>
      <c r="E1082" s="6" t="n">
        <v>167</v>
      </c>
      <c r="F1082" s="6" t="s">
        <v>15</v>
      </c>
      <c r="H1082" s="6" t="n">
        <v>10</v>
      </c>
      <c r="I1082" s="6" t="n">
        <v>60</v>
      </c>
      <c r="J1082" s="1" t="n">
        <v>60.2266550519998</v>
      </c>
      <c r="K1082" s="1" t="n">
        <f aca="false">MIN(60,J1082)</f>
        <v>60</v>
      </c>
      <c r="L1082" s="6" t="n">
        <v>190</v>
      </c>
      <c r="M1082" s="7" t="b">
        <f aca="false">FALSE()</f>
        <v>0</v>
      </c>
      <c r="N1082" s="5" t="n">
        <f aca="false">+L1082/E1082-1</f>
        <v>0.137724550898204</v>
      </c>
    </row>
    <row r="1083" customFormat="false" ht="13.8" hidden="false" customHeight="false" outlineLevel="0" collapsed="false">
      <c r="A1083" s="3" t="n">
        <v>1081</v>
      </c>
      <c r="B1083" s="6" t="s">
        <v>98</v>
      </c>
      <c r="C1083" s="6" t="s">
        <v>139</v>
      </c>
      <c r="D1083" s="6" t="n">
        <v>501</v>
      </c>
      <c r="E1083" s="6" t="n">
        <v>167</v>
      </c>
      <c r="F1083" s="6" t="s">
        <v>15</v>
      </c>
      <c r="H1083" s="6" t="n">
        <v>20</v>
      </c>
      <c r="I1083" s="6" t="n">
        <v>60</v>
      </c>
      <c r="J1083" s="1" t="n">
        <v>60.6284823530004</v>
      </c>
      <c r="K1083" s="1" t="n">
        <f aca="false">MIN(60,J1083)</f>
        <v>60</v>
      </c>
      <c r="L1083" s="6" t="n">
        <v>190</v>
      </c>
      <c r="M1083" s="7" t="b">
        <f aca="false">FALSE()</f>
        <v>0</v>
      </c>
      <c r="N1083" s="5" t="n">
        <f aca="false">+L1083/E1083-1</f>
        <v>0.137724550898204</v>
      </c>
    </row>
    <row r="1084" customFormat="false" ht="13.8" hidden="false" customHeight="false" outlineLevel="0" collapsed="false">
      <c r="A1084" s="3" t="n">
        <v>1082</v>
      </c>
      <c r="B1084" s="6" t="s">
        <v>98</v>
      </c>
      <c r="C1084" s="6" t="s">
        <v>139</v>
      </c>
      <c r="D1084" s="6" t="n">
        <v>501</v>
      </c>
      <c r="E1084" s="6" t="n">
        <v>167</v>
      </c>
      <c r="F1084" s="6" t="s">
        <v>15</v>
      </c>
      <c r="H1084" s="6" t="n">
        <v>50</v>
      </c>
      <c r="I1084" s="6" t="n">
        <v>60</v>
      </c>
      <c r="J1084" s="1" t="n">
        <v>60.2644702940015</v>
      </c>
      <c r="K1084" s="1" t="n">
        <f aca="false">MIN(60,J1084)</f>
        <v>60</v>
      </c>
      <c r="L1084" s="6" t="n">
        <v>190</v>
      </c>
      <c r="M1084" s="7" t="b">
        <f aca="false">FALSE()</f>
        <v>0</v>
      </c>
      <c r="N1084" s="5" t="n">
        <f aca="false">+L1084/E1084-1</f>
        <v>0.137724550898204</v>
      </c>
    </row>
    <row r="1085" customFormat="false" ht="13.8" hidden="false" customHeight="false" outlineLevel="0" collapsed="false">
      <c r="A1085" s="3" t="n">
        <v>1083</v>
      </c>
      <c r="B1085" s="6" t="s">
        <v>98</v>
      </c>
      <c r="C1085" s="6" t="s">
        <v>139</v>
      </c>
      <c r="D1085" s="6" t="n">
        <v>501</v>
      </c>
      <c r="E1085" s="6" t="n">
        <v>167</v>
      </c>
      <c r="F1085" s="6" t="s">
        <v>16</v>
      </c>
      <c r="G1085" s="6" t="s">
        <v>17</v>
      </c>
      <c r="H1085" s="6" t="n">
        <v>10</v>
      </c>
      <c r="I1085" s="6" t="n">
        <v>60</v>
      </c>
      <c r="J1085" s="1" t="n">
        <v>60.0023772640016</v>
      </c>
      <c r="K1085" s="1" t="n">
        <f aca="false">MIN(60,J1085)</f>
        <v>60</v>
      </c>
      <c r="L1085" s="6" t="n">
        <v>177</v>
      </c>
      <c r="M1085" s="7" t="b">
        <f aca="false">FALSE()</f>
        <v>0</v>
      </c>
      <c r="N1085" s="5" t="n">
        <f aca="false">+L1085/E1085-1</f>
        <v>0.0598802395209581</v>
      </c>
    </row>
    <row r="1086" customFormat="false" ht="13.8" hidden="false" customHeight="false" outlineLevel="0" collapsed="false">
      <c r="A1086" s="3" t="n">
        <v>1084</v>
      </c>
      <c r="B1086" s="6" t="s">
        <v>98</v>
      </c>
      <c r="C1086" s="6" t="s">
        <v>139</v>
      </c>
      <c r="D1086" s="6" t="n">
        <v>501</v>
      </c>
      <c r="E1086" s="6" t="n">
        <v>167</v>
      </c>
      <c r="F1086" s="6" t="s">
        <v>16</v>
      </c>
      <c r="G1086" s="6" t="s">
        <v>17</v>
      </c>
      <c r="H1086" s="6" t="n">
        <v>20</v>
      </c>
      <c r="I1086" s="6" t="n">
        <v>60</v>
      </c>
      <c r="J1086" s="1" t="n">
        <v>60.0053828259988</v>
      </c>
      <c r="K1086" s="1" t="n">
        <f aca="false">MIN(60,J1086)</f>
        <v>60</v>
      </c>
      <c r="L1086" s="6" t="n">
        <v>177</v>
      </c>
      <c r="M1086" s="7" t="b">
        <f aca="false">FALSE()</f>
        <v>0</v>
      </c>
      <c r="N1086" s="5" t="n">
        <f aca="false">+L1086/E1086-1</f>
        <v>0.0598802395209581</v>
      </c>
    </row>
    <row r="1087" customFormat="false" ht="13.8" hidden="false" customHeight="false" outlineLevel="0" collapsed="false">
      <c r="A1087" s="3" t="n">
        <v>1085</v>
      </c>
      <c r="B1087" s="6" t="s">
        <v>98</v>
      </c>
      <c r="C1087" s="6" t="s">
        <v>139</v>
      </c>
      <c r="D1087" s="6" t="n">
        <v>501</v>
      </c>
      <c r="E1087" s="6" t="n">
        <v>167</v>
      </c>
      <c r="F1087" s="6" t="s">
        <v>16</v>
      </c>
      <c r="G1087" s="6" t="s">
        <v>17</v>
      </c>
      <c r="H1087" s="6" t="n">
        <v>50</v>
      </c>
      <c r="I1087" s="6" t="n">
        <v>60</v>
      </c>
      <c r="J1087" s="1" t="n">
        <v>60.0108348359972</v>
      </c>
      <c r="K1087" s="1" t="n">
        <f aca="false">MIN(60,J1087)</f>
        <v>60</v>
      </c>
      <c r="L1087" s="6" t="n">
        <v>177</v>
      </c>
      <c r="M1087" s="7" t="b">
        <f aca="false">FALSE()</f>
        <v>0</v>
      </c>
      <c r="N1087" s="5" t="n">
        <f aca="false">+L1087/E1087-1</f>
        <v>0.0598802395209581</v>
      </c>
    </row>
    <row r="1088" customFormat="false" ht="13.8" hidden="false" customHeight="false" outlineLevel="0" collapsed="false">
      <c r="A1088" s="3" t="n">
        <v>1086</v>
      </c>
      <c r="B1088" s="6" t="s">
        <v>98</v>
      </c>
      <c r="C1088" s="6" t="s">
        <v>139</v>
      </c>
      <c r="D1088" s="6" t="n">
        <v>501</v>
      </c>
      <c r="E1088" s="6" t="n">
        <v>167</v>
      </c>
      <c r="F1088" s="6" t="s">
        <v>16</v>
      </c>
      <c r="G1088" s="6" t="s">
        <v>18</v>
      </c>
      <c r="H1088" s="6" t="n">
        <v>10</v>
      </c>
      <c r="I1088" s="6" t="n">
        <v>60</v>
      </c>
      <c r="J1088" s="1" t="n">
        <v>60.0108480799972</v>
      </c>
      <c r="K1088" s="1" t="n">
        <f aca="false">MIN(60,J1088)</f>
        <v>60</v>
      </c>
      <c r="L1088" s="6" t="n">
        <v>169</v>
      </c>
      <c r="M1088" s="7" t="b">
        <f aca="false">FALSE()</f>
        <v>0</v>
      </c>
      <c r="N1088" s="5" t="n">
        <f aca="false">+L1088/E1088-1</f>
        <v>0.0119760479041917</v>
      </c>
    </row>
    <row r="1089" customFormat="false" ht="13.8" hidden="false" customHeight="false" outlineLevel="0" collapsed="false">
      <c r="A1089" s="3" t="n">
        <v>1087</v>
      </c>
      <c r="B1089" s="6" t="s">
        <v>98</v>
      </c>
      <c r="C1089" s="6" t="s">
        <v>139</v>
      </c>
      <c r="D1089" s="6" t="n">
        <v>501</v>
      </c>
      <c r="E1089" s="6" t="n">
        <v>167</v>
      </c>
      <c r="F1089" s="6" t="s">
        <v>16</v>
      </c>
      <c r="G1089" s="6" t="s">
        <v>18</v>
      </c>
      <c r="H1089" s="6" t="n">
        <v>20</v>
      </c>
      <c r="I1089" s="6" t="n">
        <v>60</v>
      </c>
      <c r="J1089" s="1" t="n">
        <v>60.0055102439983</v>
      </c>
      <c r="K1089" s="1" t="n">
        <f aca="false">MIN(60,J1089)</f>
        <v>60</v>
      </c>
      <c r="L1089" s="6" t="n">
        <v>170</v>
      </c>
      <c r="M1089" s="7" t="b">
        <f aca="false">FALSE()</f>
        <v>0</v>
      </c>
      <c r="N1089" s="5" t="n">
        <f aca="false">+L1089/E1089-1</f>
        <v>0.0179640718562875</v>
      </c>
    </row>
    <row r="1090" customFormat="false" ht="13.8" hidden="false" customHeight="false" outlineLevel="0" collapsed="false">
      <c r="A1090" s="3" t="n">
        <v>1088</v>
      </c>
      <c r="B1090" s="6" t="s">
        <v>98</v>
      </c>
      <c r="C1090" s="6" t="s">
        <v>139</v>
      </c>
      <c r="D1090" s="6" t="n">
        <v>501</v>
      </c>
      <c r="E1090" s="6" t="n">
        <v>167</v>
      </c>
      <c r="F1090" s="6" t="s">
        <v>16</v>
      </c>
      <c r="G1090" s="6" t="s">
        <v>18</v>
      </c>
      <c r="H1090" s="6" t="n">
        <v>50</v>
      </c>
      <c r="I1090" s="6" t="n">
        <v>60</v>
      </c>
      <c r="J1090" s="1" t="n">
        <v>60.1474133209995</v>
      </c>
      <c r="K1090" s="1" t="n">
        <f aca="false">MIN(60,J1090)</f>
        <v>60</v>
      </c>
      <c r="L1090" s="6" t="n">
        <v>170</v>
      </c>
      <c r="M1090" s="7" t="b">
        <f aca="false">FALSE()</f>
        <v>0</v>
      </c>
      <c r="N1090" s="5" t="n">
        <f aca="false">+L1090/E1090-1</f>
        <v>0.0179640718562875</v>
      </c>
    </row>
    <row r="1091" customFormat="false" ht="13.8" hidden="false" customHeight="false" outlineLevel="0" collapsed="false">
      <c r="A1091" s="3" t="n">
        <v>1089</v>
      </c>
      <c r="B1091" s="6" t="s">
        <v>98</v>
      </c>
      <c r="C1091" s="6" t="s">
        <v>140</v>
      </c>
      <c r="D1091" s="6" t="n">
        <v>249</v>
      </c>
      <c r="E1091" s="6" t="n">
        <v>83</v>
      </c>
      <c r="F1091" s="6" t="s">
        <v>15</v>
      </c>
      <c r="H1091" s="6" t="n">
        <v>10</v>
      </c>
      <c r="I1091" s="6" t="n">
        <v>60</v>
      </c>
      <c r="J1091" s="1" t="n">
        <v>60.0927408569987</v>
      </c>
      <c r="K1091" s="1" t="n">
        <f aca="false">MIN(60,J1091)</f>
        <v>60</v>
      </c>
      <c r="L1091" s="6" t="n">
        <v>95</v>
      </c>
      <c r="M1091" s="7" t="b">
        <f aca="false">FALSE()</f>
        <v>0</v>
      </c>
      <c r="N1091" s="5" t="n">
        <f aca="false">+L1091/E1091-1</f>
        <v>0.144578313253012</v>
      </c>
    </row>
    <row r="1092" customFormat="false" ht="13.8" hidden="false" customHeight="false" outlineLevel="0" collapsed="false">
      <c r="A1092" s="3" t="n">
        <v>1090</v>
      </c>
      <c r="B1092" s="6" t="s">
        <v>98</v>
      </c>
      <c r="C1092" s="6" t="s">
        <v>140</v>
      </c>
      <c r="D1092" s="6" t="n">
        <v>249</v>
      </c>
      <c r="E1092" s="6" t="n">
        <v>83</v>
      </c>
      <c r="F1092" s="6" t="s">
        <v>15</v>
      </c>
      <c r="H1092" s="6" t="n">
        <v>20</v>
      </c>
      <c r="I1092" s="6" t="n">
        <v>60</v>
      </c>
      <c r="J1092" s="1" t="n">
        <v>60.2560380979994</v>
      </c>
      <c r="K1092" s="1" t="n">
        <f aca="false">MIN(60,J1092)</f>
        <v>60</v>
      </c>
      <c r="L1092" s="6" t="n">
        <v>95</v>
      </c>
      <c r="M1092" s="7" t="b">
        <f aca="false">FALSE()</f>
        <v>0</v>
      </c>
      <c r="N1092" s="5" t="n">
        <f aca="false">+L1092/E1092-1</f>
        <v>0.144578313253012</v>
      </c>
    </row>
    <row r="1093" customFormat="false" ht="13.8" hidden="false" customHeight="false" outlineLevel="0" collapsed="false">
      <c r="A1093" s="3" t="n">
        <v>1091</v>
      </c>
      <c r="B1093" s="6" t="s">
        <v>98</v>
      </c>
      <c r="C1093" s="6" t="s">
        <v>140</v>
      </c>
      <c r="D1093" s="6" t="n">
        <v>249</v>
      </c>
      <c r="E1093" s="6" t="n">
        <v>83</v>
      </c>
      <c r="F1093" s="6" t="s">
        <v>15</v>
      </c>
      <c r="H1093" s="6" t="n">
        <v>50</v>
      </c>
      <c r="I1093" s="6" t="n">
        <v>60</v>
      </c>
      <c r="J1093" s="1" t="n">
        <v>60.1061148119989</v>
      </c>
      <c r="K1093" s="1" t="n">
        <f aca="false">MIN(60,J1093)</f>
        <v>60</v>
      </c>
      <c r="L1093" s="6" t="n">
        <v>95</v>
      </c>
      <c r="M1093" s="7" t="b">
        <f aca="false">FALSE()</f>
        <v>0</v>
      </c>
      <c r="N1093" s="5" t="n">
        <f aca="false">+L1093/E1093-1</f>
        <v>0.144578313253012</v>
      </c>
    </row>
    <row r="1094" customFormat="false" ht="13.8" hidden="false" customHeight="false" outlineLevel="0" collapsed="false">
      <c r="A1094" s="3" t="n">
        <v>1092</v>
      </c>
      <c r="B1094" s="6" t="s">
        <v>98</v>
      </c>
      <c r="C1094" s="6" t="s">
        <v>140</v>
      </c>
      <c r="D1094" s="6" t="n">
        <v>249</v>
      </c>
      <c r="E1094" s="6" t="n">
        <v>83</v>
      </c>
      <c r="F1094" s="6" t="s">
        <v>16</v>
      </c>
      <c r="G1094" s="6" t="s">
        <v>17</v>
      </c>
      <c r="H1094" s="6" t="n">
        <v>10</v>
      </c>
      <c r="I1094" s="6" t="n">
        <v>60</v>
      </c>
      <c r="J1094" s="1" t="n">
        <v>60.1055243730007</v>
      </c>
      <c r="K1094" s="1" t="n">
        <f aca="false">MIN(60,J1094)</f>
        <v>60</v>
      </c>
      <c r="L1094" s="6" t="n">
        <v>84</v>
      </c>
      <c r="M1094" s="7" t="b">
        <f aca="false">FALSE()</f>
        <v>0</v>
      </c>
      <c r="N1094" s="5" t="n">
        <f aca="false">+L1094/E1094-1</f>
        <v>0.0120481927710843</v>
      </c>
    </row>
    <row r="1095" customFormat="false" ht="13.8" hidden="false" customHeight="false" outlineLevel="0" collapsed="false">
      <c r="A1095" s="3" t="n">
        <v>1093</v>
      </c>
      <c r="B1095" s="6" t="s">
        <v>98</v>
      </c>
      <c r="C1095" s="6" t="s">
        <v>140</v>
      </c>
      <c r="D1095" s="6" t="n">
        <v>249</v>
      </c>
      <c r="E1095" s="6" t="n">
        <v>83</v>
      </c>
      <c r="F1095" s="6" t="s">
        <v>16</v>
      </c>
      <c r="G1095" s="6" t="s">
        <v>17</v>
      </c>
      <c r="H1095" s="6" t="n">
        <v>20</v>
      </c>
      <c r="I1095" s="6" t="n">
        <v>60</v>
      </c>
      <c r="J1095" s="1" t="n">
        <v>60.7920373410016</v>
      </c>
      <c r="K1095" s="1" t="n">
        <f aca="false">MIN(60,J1095)</f>
        <v>60</v>
      </c>
      <c r="L1095" s="6" t="n">
        <v>84</v>
      </c>
      <c r="M1095" s="7" t="b">
        <f aca="false">FALSE()</f>
        <v>0</v>
      </c>
      <c r="N1095" s="5" t="n">
        <f aca="false">+L1095/E1095-1</f>
        <v>0.0120481927710843</v>
      </c>
    </row>
    <row r="1096" customFormat="false" ht="13.8" hidden="false" customHeight="false" outlineLevel="0" collapsed="false">
      <c r="A1096" s="3" t="n">
        <v>1094</v>
      </c>
      <c r="B1096" s="6" t="s">
        <v>98</v>
      </c>
      <c r="C1096" s="6" t="s">
        <v>140</v>
      </c>
      <c r="D1096" s="6" t="n">
        <v>249</v>
      </c>
      <c r="E1096" s="6" t="n">
        <v>83</v>
      </c>
      <c r="F1096" s="6" t="s">
        <v>16</v>
      </c>
      <c r="G1096" s="6" t="s">
        <v>17</v>
      </c>
      <c r="H1096" s="6" t="n">
        <v>50</v>
      </c>
      <c r="I1096" s="6" t="n">
        <v>60</v>
      </c>
      <c r="J1096" s="1" t="n">
        <v>60.4440327759985</v>
      </c>
      <c r="K1096" s="1" t="n">
        <f aca="false">MIN(60,J1096)</f>
        <v>60</v>
      </c>
      <c r="L1096" s="6" t="n">
        <v>84</v>
      </c>
      <c r="M1096" s="7" t="b">
        <f aca="false">FALSE()</f>
        <v>0</v>
      </c>
      <c r="N1096" s="5" t="n">
        <f aca="false">+L1096/E1096-1</f>
        <v>0.0120481927710843</v>
      </c>
    </row>
    <row r="1097" customFormat="false" ht="13.8" hidden="false" customHeight="false" outlineLevel="0" collapsed="false">
      <c r="A1097" s="3" t="n">
        <v>1095</v>
      </c>
      <c r="B1097" s="6" t="s">
        <v>98</v>
      </c>
      <c r="C1097" s="6" t="s">
        <v>140</v>
      </c>
      <c r="D1097" s="6" t="n">
        <v>249</v>
      </c>
      <c r="E1097" s="6" t="n">
        <v>83</v>
      </c>
      <c r="F1097" s="6" t="s">
        <v>16</v>
      </c>
      <c r="G1097" s="6" t="s">
        <v>18</v>
      </c>
      <c r="H1097" s="6" t="n">
        <v>10</v>
      </c>
      <c r="I1097" s="6" t="n">
        <v>60</v>
      </c>
      <c r="J1097" s="1" t="n">
        <v>60.0602508660013</v>
      </c>
      <c r="K1097" s="1" t="n">
        <f aca="false">MIN(60,J1097)</f>
        <v>60</v>
      </c>
      <c r="L1097" s="6" t="n">
        <v>84</v>
      </c>
      <c r="M1097" s="7" t="b">
        <f aca="false">FALSE()</f>
        <v>0</v>
      </c>
      <c r="N1097" s="5" t="n">
        <f aca="false">+L1097/E1097-1</f>
        <v>0.0120481927710843</v>
      </c>
    </row>
    <row r="1098" customFormat="false" ht="13.8" hidden="false" customHeight="false" outlineLevel="0" collapsed="false">
      <c r="A1098" s="3" t="n">
        <v>1096</v>
      </c>
      <c r="B1098" s="6" t="s">
        <v>98</v>
      </c>
      <c r="C1098" s="6" t="s">
        <v>140</v>
      </c>
      <c r="D1098" s="6" t="n">
        <v>249</v>
      </c>
      <c r="E1098" s="6" t="n">
        <v>83</v>
      </c>
      <c r="F1098" s="6" t="s">
        <v>16</v>
      </c>
      <c r="G1098" s="6" t="s">
        <v>18</v>
      </c>
      <c r="H1098" s="6" t="n">
        <v>20</v>
      </c>
      <c r="I1098" s="6" t="n">
        <v>60</v>
      </c>
      <c r="J1098" s="1" t="n">
        <v>60.2404519030024</v>
      </c>
      <c r="K1098" s="1" t="n">
        <f aca="false">MIN(60,J1098)</f>
        <v>60</v>
      </c>
      <c r="L1098" s="6" t="n">
        <v>84</v>
      </c>
      <c r="M1098" s="7" t="b">
        <f aca="false">FALSE()</f>
        <v>0</v>
      </c>
      <c r="N1098" s="5" t="n">
        <f aca="false">+L1098/E1098-1</f>
        <v>0.0120481927710843</v>
      </c>
    </row>
    <row r="1099" customFormat="false" ht="13.8" hidden="false" customHeight="false" outlineLevel="0" collapsed="false">
      <c r="A1099" s="3" t="n">
        <v>1097</v>
      </c>
      <c r="B1099" s="6" t="s">
        <v>98</v>
      </c>
      <c r="C1099" s="6" t="s">
        <v>140</v>
      </c>
      <c r="D1099" s="6" t="n">
        <v>249</v>
      </c>
      <c r="E1099" s="6" t="n">
        <v>83</v>
      </c>
      <c r="F1099" s="6" t="s">
        <v>16</v>
      </c>
      <c r="G1099" s="6" t="s">
        <v>18</v>
      </c>
      <c r="H1099" s="6" t="n">
        <v>50</v>
      </c>
      <c r="I1099" s="6" t="n">
        <v>60</v>
      </c>
      <c r="J1099" s="1" t="n">
        <v>60.3226019249996</v>
      </c>
      <c r="K1099" s="1" t="n">
        <f aca="false">MIN(60,J1099)</f>
        <v>60</v>
      </c>
      <c r="L1099" s="6" t="n">
        <v>84</v>
      </c>
      <c r="M1099" s="7" t="b">
        <f aca="false">FALSE()</f>
        <v>0</v>
      </c>
      <c r="N1099" s="5" t="n">
        <f aca="false">+L1099/E1099-1</f>
        <v>0.0120481927710843</v>
      </c>
    </row>
    <row r="1100" customFormat="false" ht="13.8" hidden="false" customHeight="false" outlineLevel="0" collapsed="false">
      <c r="A1100" s="3" t="n">
        <v>1098</v>
      </c>
      <c r="B1100" s="6" t="s">
        <v>98</v>
      </c>
      <c r="C1100" s="6" t="s">
        <v>141</v>
      </c>
      <c r="D1100" s="6" t="n">
        <v>60</v>
      </c>
      <c r="E1100" s="6" t="n">
        <v>20</v>
      </c>
      <c r="F1100" s="6" t="s">
        <v>15</v>
      </c>
      <c r="H1100" s="6" t="n">
        <v>10</v>
      </c>
      <c r="I1100" s="6" t="n">
        <v>60</v>
      </c>
      <c r="J1100" s="1" t="n">
        <v>60.0422873759999</v>
      </c>
      <c r="K1100" s="1" t="n">
        <f aca="false">MIN(60,J1100)</f>
        <v>60</v>
      </c>
      <c r="L1100" s="6" t="n">
        <v>21</v>
      </c>
      <c r="M1100" s="7" t="b">
        <f aca="false">FALSE()</f>
        <v>0</v>
      </c>
      <c r="N1100" s="5" t="n">
        <f aca="false">+L1100/E1100-1</f>
        <v>0.05</v>
      </c>
    </row>
    <row r="1101" customFormat="false" ht="13.8" hidden="false" customHeight="false" outlineLevel="0" collapsed="false">
      <c r="A1101" s="3" t="n">
        <v>1099</v>
      </c>
      <c r="B1101" s="6" t="s">
        <v>98</v>
      </c>
      <c r="C1101" s="6" t="s">
        <v>141</v>
      </c>
      <c r="D1101" s="6" t="n">
        <v>60</v>
      </c>
      <c r="E1101" s="6" t="n">
        <v>20</v>
      </c>
      <c r="F1101" s="6" t="s">
        <v>15</v>
      </c>
      <c r="H1101" s="6" t="n">
        <v>20</v>
      </c>
      <c r="I1101" s="6" t="n">
        <v>60</v>
      </c>
      <c r="J1101" s="1" t="n">
        <v>60.0058490209995</v>
      </c>
      <c r="K1101" s="1" t="n">
        <f aca="false">MIN(60,J1101)</f>
        <v>60</v>
      </c>
      <c r="L1101" s="6" t="n">
        <v>21</v>
      </c>
      <c r="M1101" s="7" t="b">
        <f aca="false">FALSE()</f>
        <v>0</v>
      </c>
      <c r="N1101" s="5" t="n">
        <f aca="false">+L1101/E1101-1</f>
        <v>0.05</v>
      </c>
    </row>
    <row r="1102" customFormat="false" ht="13.8" hidden="false" customHeight="false" outlineLevel="0" collapsed="false">
      <c r="A1102" s="3" t="n">
        <v>1100</v>
      </c>
      <c r="B1102" s="6" t="s">
        <v>98</v>
      </c>
      <c r="C1102" s="6" t="s">
        <v>141</v>
      </c>
      <c r="D1102" s="6" t="n">
        <v>60</v>
      </c>
      <c r="E1102" s="6" t="n">
        <v>20</v>
      </c>
      <c r="F1102" s="6" t="s">
        <v>15</v>
      </c>
      <c r="H1102" s="6" t="n">
        <v>50</v>
      </c>
      <c r="I1102" s="6" t="n">
        <v>60</v>
      </c>
      <c r="J1102" s="1" t="n">
        <v>60.1201605489987</v>
      </c>
      <c r="K1102" s="1" t="n">
        <f aca="false">MIN(60,J1102)</f>
        <v>60</v>
      </c>
      <c r="L1102" s="6" t="n">
        <v>21</v>
      </c>
      <c r="M1102" s="7" t="b">
        <f aca="false">FALSE()</f>
        <v>0</v>
      </c>
      <c r="N1102" s="5" t="n">
        <f aca="false">+L1102/E1102-1</f>
        <v>0.05</v>
      </c>
    </row>
    <row r="1103" customFormat="false" ht="13.8" hidden="false" customHeight="false" outlineLevel="0" collapsed="false">
      <c r="A1103" s="3" t="n">
        <v>1101</v>
      </c>
      <c r="B1103" s="6" t="s">
        <v>98</v>
      </c>
      <c r="C1103" s="6" t="s">
        <v>141</v>
      </c>
      <c r="D1103" s="6" t="n">
        <v>60</v>
      </c>
      <c r="E1103" s="6" t="n">
        <v>20</v>
      </c>
      <c r="F1103" s="6" t="s">
        <v>16</v>
      </c>
      <c r="G1103" s="6" t="s">
        <v>17</v>
      </c>
      <c r="H1103" s="6" t="n">
        <v>10</v>
      </c>
      <c r="I1103" s="6" t="n">
        <v>60</v>
      </c>
      <c r="J1103" s="1" t="n">
        <v>60.0884829059978</v>
      </c>
      <c r="K1103" s="1" t="n">
        <f aca="false">MIN(60,J1103)</f>
        <v>60</v>
      </c>
      <c r="L1103" s="6" t="n">
        <v>21</v>
      </c>
      <c r="M1103" s="7" t="b">
        <f aca="false">FALSE()</f>
        <v>0</v>
      </c>
      <c r="N1103" s="5" t="n">
        <f aca="false">+L1103/E1103-1</f>
        <v>0.05</v>
      </c>
    </row>
    <row r="1104" customFormat="false" ht="13.8" hidden="false" customHeight="false" outlineLevel="0" collapsed="false">
      <c r="A1104" s="3" t="n">
        <v>1102</v>
      </c>
      <c r="B1104" s="6" t="s">
        <v>98</v>
      </c>
      <c r="C1104" s="6" t="s">
        <v>141</v>
      </c>
      <c r="D1104" s="6" t="n">
        <v>60</v>
      </c>
      <c r="E1104" s="6" t="n">
        <v>20</v>
      </c>
      <c r="F1104" s="6" t="s">
        <v>16</v>
      </c>
      <c r="G1104" s="6" t="s">
        <v>17</v>
      </c>
      <c r="H1104" s="6" t="n">
        <v>20</v>
      </c>
      <c r="I1104" s="6" t="n">
        <v>60</v>
      </c>
      <c r="J1104" s="1" t="n">
        <v>60.0638248579999</v>
      </c>
      <c r="K1104" s="1" t="n">
        <f aca="false">MIN(60,J1104)</f>
        <v>60</v>
      </c>
      <c r="L1104" s="6" t="n">
        <v>21</v>
      </c>
      <c r="M1104" s="7" t="b">
        <f aca="false">FALSE()</f>
        <v>0</v>
      </c>
      <c r="N1104" s="5" t="n">
        <f aca="false">+L1104/E1104-1</f>
        <v>0.05</v>
      </c>
    </row>
    <row r="1105" customFormat="false" ht="13.8" hidden="false" customHeight="false" outlineLevel="0" collapsed="false">
      <c r="A1105" s="3" t="n">
        <v>1103</v>
      </c>
      <c r="B1105" s="6" t="s">
        <v>98</v>
      </c>
      <c r="C1105" s="6" t="s">
        <v>141</v>
      </c>
      <c r="D1105" s="6" t="n">
        <v>60</v>
      </c>
      <c r="E1105" s="6" t="n">
        <v>20</v>
      </c>
      <c r="F1105" s="6" t="s">
        <v>16</v>
      </c>
      <c r="G1105" s="6" t="s">
        <v>17</v>
      </c>
      <c r="H1105" s="6" t="n">
        <v>50</v>
      </c>
      <c r="I1105" s="6" t="n">
        <v>60</v>
      </c>
      <c r="J1105" s="1" t="n">
        <v>60.1532536689992</v>
      </c>
      <c r="K1105" s="1" t="n">
        <f aca="false">MIN(60,J1105)</f>
        <v>60</v>
      </c>
      <c r="L1105" s="6" t="n">
        <v>21</v>
      </c>
      <c r="M1105" s="7" t="b">
        <f aca="false">FALSE()</f>
        <v>0</v>
      </c>
      <c r="N1105" s="5" t="n">
        <f aca="false">+L1105/E1105-1</f>
        <v>0.05</v>
      </c>
    </row>
    <row r="1106" customFormat="false" ht="13.8" hidden="false" customHeight="false" outlineLevel="0" collapsed="false">
      <c r="A1106" s="3" t="n">
        <v>1104</v>
      </c>
      <c r="B1106" s="6" t="s">
        <v>98</v>
      </c>
      <c r="C1106" s="6" t="s">
        <v>141</v>
      </c>
      <c r="D1106" s="6" t="n">
        <v>60</v>
      </c>
      <c r="E1106" s="6" t="n">
        <v>20</v>
      </c>
      <c r="F1106" s="6" t="s">
        <v>16</v>
      </c>
      <c r="G1106" s="6" t="s">
        <v>18</v>
      </c>
      <c r="H1106" s="6" t="n">
        <v>10</v>
      </c>
      <c r="I1106" s="6" t="n">
        <v>60</v>
      </c>
      <c r="J1106" s="1" t="n">
        <v>60.0720566259988</v>
      </c>
      <c r="K1106" s="1" t="n">
        <f aca="false">MIN(60,J1106)</f>
        <v>60</v>
      </c>
      <c r="L1106" s="6" t="n">
        <v>21</v>
      </c>
      <c r="M1106" s="7" t="b">
        <f aca="false">FALSE()</f>
        <v>0</v>
      </c>
      <c r="N1106" s="5" t="n">
        <f aca="false">+L1106/E1106-1</f>
        <v>0.05</v>
      </c>
    </row>
    <row r="1107" customFormat="false" ht="13.8" hidden="false" customHeight="false" outlineLevel="0" collapsed="false">
      <c r="A1107" s="3" t="n">
        <v>1105</v>
      </c>
      <c r="B1107" s="6" t="s">
        <v>98</v>
      </c>
      <c r="C1107" s="6" t="s">
        <v>141</v>
      </c>
      <c r="D1107" s="6" t="n">
        <v>60</v>
      </c>
      <c r="E1107" s="6" t="n">
        <v>20</v>
      </c>
      <c r="F1107" s="6" t="s">
        <v>16</v>
      </c>
      <c r="G1107" s="6" t="s">
        <v>18</v>
      </c>
      <c r="H1107" s="6" t="n">
        <v>20</v>
      </c>
      <c r="I1107" s="6" t="n">
        <v>60</v>
      </c>
      <c r="J1107" s="1" t="n">
        <v>60.0528804159985</v>
      </c>
      <c r="K1107" s="1" t="n">
        <f aca="false">MIN(60,J1107)</f>
        <v>60</v>
      </c>
      <c r="L1107" s="6" t="n">
        <v>21</v>
      </c>
      <c r="M1107" s="7" t="b">
        <f aca="false">FALSE()</f>
        <v>0</v>
      </c>
      <c r="N1107" s="5" t="n">
        <f aca="false">+L1107/E1107-1</f>
        <v>0.05</v>
      </c>
    </row>
    <row r="1108" customFormat="false" ht="13.8" hidden="false" customHeight="false" outlineLevel="0" collapsed="false">
      <c r="A1108" s="3" t="n">
        <v>1106</v>
      </c>
      <c r="B1108" s="6" t="s">
        <v>98</v>
      </c>
      <c r="C1108" s="6" t="s">
        <v>141</v>
      </c>
      <c r="D1108" s="6" t="n">
        <v>60</v>
      </c>
      <c r="E1108" s="6" t="n">
        <v>20</v>
      </c>
      <c r="F1108" s="6" t="s">
        <v>16</v>
      </c>
      <c r="G1108" s="6" t="s">
        <v>18</v>
      </c>
      <c r="H1108" s="6" t="n">
        <v>50</v>
      </c>
      <c r="I1108" s="6" t="n">
        <v>60</v>
      </c>
      <c r="J1108" s="1" t="n">
        <v>60.2991091580006</v>
      </c>
      <c r="K1108" s="1" t="n">
        <f aca="false">MIN(60,J1108)</f>
        <v>60</v>
      </c>
      <c r="L1108" s="6" t="n">
        <v>21</v>
      </c>
      <c r="M1108" s="7" t="b">
        <f aca="false">FALSE()</f>
        <v>0</v>
      </c>
      <c r="N1108" s="5" t="n">
        <f aca="false">+L1108/E1108-1</f>
        <v>0.05</v>
      </c>
    </row>
    <row r="1109" customFormat="false" ht="13.8" hidden="false" customHeight="false" outlineLevel="0" collapsed="false">
      <c r="A1109" s="3" t="n">
        <v>1107</v>
      </c>
      <c r="B1109" s="6" t="s">
        <v>98</v>
      </c>
      <c r="C1109" s="6" t="s">
        <v>142</v>
      </c>
      <c r="D1109" s="6" t="n">
        <v>249</v>
      </c>
      <c r="E1109" s="6" t="n">
        <v>83</v>
      </c>
      <c r="F1109" s="6" t="s">
        <v>15</v>
      </c>
      <c r="H1109" s="6" t="n">
        <v>10</v>
      </c>
      <c r="I1109" s="6" t="n">
        <v>60</v>
      </c>
      <c r="J1109" s="1" t="n">
        <v>60.5144387690016</v>
      </c>
      <c r="K1109" s="1" t="n">
        <f aca="false">MIN(60,J1109)</f>
        <v>60</v>
      </c>
      <c r="L1109" s="6" t="n">
        <v>94</v>
      </c>
      <c r="M1109" s="7" t="b">
        <f aca="false">FALSE()</f>
        <v>0</v>
      </c>
      <c r="N1109" s="5" t="n">
        <f aca="false">+L1109/E1109-1</f>
        <v>0.132530120481928</v>
      </c>
    </row>
    <row r="1110" customFormat="false" ht="13.8" hidden="false" customHeight="false" outlineLevel="0" collapsed="false">
      <c r="A1110" s="3" t="n">
        <v>1108</v>
      </c>
      <c r="B1110" s="6" t="s">
        <v>98</v>
      </c>
      <c r="C1110" s="6" t="s">
        <v>142</v>
      </c>
      <c r="D1110" s="6" t="n">
        <v>249</v>
      </c>
      <c r="E1110" s="6" t="n">
        <v>83</v>
      </c>
      <c r="F1110" s="6" t="s">
        <v>15</v>
      </c>
      <c r="H1110" s="6" t="n">
        <v>20</v>
      </c>
      <c r="I1110" s="6" t="n">
        <v>60</v>
      </c>
      <c r="J1110" s="1" t="n">
        <v>60.3349408549984</v>
      </c>
      <c r="K1110" s="1" t="n">
        <f aca="false">MIN(60,J1110)</f>
        <v>60</v>
      </c>
      <c r="L1110" s="6" t="n">
        <v>95</v>
      </c>
      <c r="M1110" s="7" t="b">
        <f aca="false">FALSE()</f>
        <v>0</v>
      </c>
      <c r="N1110" s="5" t="n">
        <f aca="false">+L1110/E1110-1</f>
        <v>0.144578313253012</v>
      </c>
    </row>
    <row r="1111" customFormat="false" ht="13.8" hidden="false" customHeight="false" outlineLevel="0" collapsed="false">
      <c r="A1111" s="3" t="n">
        <v>1109</v>
      </c>
      <c r="B1111" s="6" t="s">
        <v>98</v>
      </c>
      <c r="C1111" s="6" t="s">
        <v>142</v>
      </c>
      <c r="D1111" s="6" t="n">
        <v>249</v>
      </c>
      <c r="E1111" s="6" t="n">
        <v>83</v>
      </c>
      <c r="F1111" s="6" t="s">
        <v>15</v>
      </c>
      <c r="H1111" s="6" t="n">
        <v>50</v>
      </c>
      <c r="I1111" s="6" t="n">
        <v>60</v>
      </c>
      <c r="J1111" s="1" t="n">
        <v>60.0925580229996</v>
      </c>
      <c r="K1111" s="1" t="n">
        <f aca="false">MIN(60,J1111)</f>
        <v>60</v>
      </c>
      <c r="L1111" s="6" t="n">
        <v>94</v>
      </c>
      <c r="M1111" s="7" t="b">
        <f aca="false">FALSE()</f>
        <v>0</v>
      </c>
      <c r="N1111" s="5" t="n">
        <f aca="false">+L1111/E1111-1</f>
        <v>0.132530120481928</v>
      </c>
    </row>
    <row r="1112" customFormat="false" ht="13.8" hidden="false" customHeight="false" outlineLevel="0" collapsed="false">
      <c r="A1112" s="3" t="n">
        <v>1110</v>
      </c>
      <c r="B1112" s="6" t="s">
        <v>98</v>
      </c>
      <c r="C1112" s="6" t="s">
        <v>142</v>
      </c>
      <c r="D1112" s="6" t="n">
        <v>249</v>
      </c>
      <c r="E1112" s="6" t="n">
        <v>83</v>
      </c>
      <c r="F1112" s="6" t="s">
        <v>16</v>
      </c>
      <c r="G1112" s="6" t="s">
        <v>17</v>
      </c>
      <c r="H1112" s="6" t="n">
        <v>10</v>
      </c>
      <c r="I1112" s="6" t="n">
        <v>60</v>
      </c>
      <c r="J1112" s="1" t="n">
        <v>60.0583434889995</v>
      </c>
      <c r="K1112" s="1" t="n">
        <f aca="false">MIN(60,J1112)</f>
        <v>60</v>
      </c>
      <c r="L1112" s="6" t="n">
        <v>84</v>
      </c>
      <c r="M1112" s="7" t="b">
        <f aca="false">FALSE()</f>
        <v>0</v>
      </c>
      <c r="N1112" s="5" t="n">
        <f aca="false">+L1112/E1112-1</f>
        <v>0.0120481927710843</v>
      </c>
    </row>
    <row r="1113" customFormat="false" ht="13.8" hidden="false" customHeight="false" outlineLevel="0" collapsed="false">
      <c r="A1113" s="3" t="n">
        <v>1111</v>
      </c>
      <c r="B1113" s="6" t="s">
        <v>98</v>
      </c>
      <c r="C1113" s="6" t="s">
        <v>142</v>
      </c>
      <c r="D1113" s="6" t="n">
        <v>249</v>
      </c>
      <c r="E1113" s="6" t="n">
        <v>83</v>
      </c>
      <c r="F1113" s="6" t="s">
        <v>16</v>
      </c>
      <c r="G1113" s="6" t="s">
        <v>17</v>
      </c>
      <c r="H1113" s="6" t="n">
        <v>20</v>
      </c>
      <c r="I1113" s="6" t="n">
        <v>60</v>
      </c>
      <c r="J1113" s="1" t="n">
        <v>60.793491037999</v>
      </c>
      <c r="K1113" s="1" t="n">
        <f aca="false">MIN(60,J1113)</f>
        <v>60</v>
      </c>
      <c r="L1113" s="6" t="n">
        <v>84</v>
      </c>
      <c r="M1113" s="7" t="b">
        <f aca="false">FALSE()</f>
        <v>0</v>
      </c>
      <c r="N1113" s="5" t="n">
        <f aca="false">+L1113/E1113-1</f>
        <v>0.0120481927710843</v>
      </c>
    </row>
    <row r="1114" customFormat="false" ht="13.8" hidden="false" customHeight="false" outlineLevel="0" collapsed="false">
      <c r="A1114" s="3" t="n">
        <v>1112</v>
      </c>
      <c r="B1114" s="6" t="s">
        <v>98</v>
      </c>
      <c r="C1114" s="6" t="s">
        <v>142</v>
      </c>
      <c r="D1114" s="6" t="n">
        <v>249</v>
      </c>
      <c r="E1114" s="6" t="n">
        <v>83</v>
      </c>
      <c r="F1114" s="6" t="s">
        <v>16</v>
      </c>
      <c r="G1114" s="6" t="s">
        <v>17</v>
      </c>
      <c r="H1114" s="6" t="n">
        <v>50</v>
      </c>
      <c r="I1114" s="6" t="n">
        <v>60</v>
      </c>
      <c r="J1114" s="1" t="n">
        <v>60.9353010209998</v>
      </c>
      <c r="K1114" s="1" t="n">
        <f aca="false">MIN(60,J1114)</f>
        <v>60</v>
      </c>
      <c r="L1114" s="6" t="n">
        <v>84</v>
      </c>
      <c r="M1114" s="7" t="b">
        <f aca="false">FALSE()</f>
        <v>0</v>
      </c>
      <c r="N1114" s="5" t="n">
        <f aca="false">+L1114/E1114-1</f>
        <v>0.0120481927710843</v>
      </c>
    </row>
    <row r="1115" customFormat="false" ht="13.8" hidden="false" customHeight="false" outlineLevel="0" collapsed="false">
      <c r="A1115" s="3" t="n">
        <v>1113</v>
      </c>
      <c r="B1115" s="6" t="s">
        <v>98</v>
      </c>
      <c r="C1115" s="6" t="s">
        <v>142</v>
      </c>
      <c r="D1115" s="6" t="n">
        <v>249</v>
      </c>
      <c r="E1115" s="6" t="n">
        <v>83</v>
      </c>
      <c r="F1115" s="6" t="s">
        <v>16</v>
      </c>
      <c r="G1115" s="6" t="s">
        <v>18</v>
      </c>
      <c r="H1115" s="6" t="n">
        <v>10</v>
      </c>
      <c r="I1115" s="6" t="n">
        <v>60</v>
      </c>
      <c r="J1115" s="1" t="n">
        <v>60.2135625810006</v>
      </c>
      <c r="K1115" s="1" t="n">
        <f aca="false">MIN(60,J1115)</f>
        <v>60</v>
      </c>
      <c r="L1115" s="6" t="n">
        <v>84</v>
      </c>
      <c r="M1115" s="7" t="b">
        <f aca="false">FALSE()</f>
        <v>0</v>
      </c>
      <c r="N1115" s="5" t="n">
        <f aca="false">+L1115/E1115-1</f>
        <v>0.0120481927710843</v>
      </c>
    </row>
    <row r="1116" customFormat="false" ht="13.8" hidden="false" customHeight="false" outlineLevel="0" collapsed="false">
      <c r="A1116" s="3" t="n">
        <v>1114</v>
      </c>
      <c r="B1116" s="6" t="s">
        <v>98</v>
      </c>
      <c r="C1116" s="6" t="s">
        <v>142</v>
      </c>
      <c r="D1116" s="6" t="n">
        <v>249</v>
      </c>
      <c r="E1116" s="6" t="n">
        <v>83</v>
      </c>
      <c r="F1116" s="6" t="s">
        <v>16</v>
      </c>
      <c r="G1116" s="6" t="s">
        <v>18</v>
      </c>
      <c r="H1116" s="6" t="n">
        <v>20</v>
      </c>
      <c r="I1116" s="6" t="n">
        <v>60</v>
      </c>
      <c r="J1116" s="1" t="n">
        <v>60.0692671200013</v>
      </c>
      <c r="K1116" s="1" t="n">
        <f aca="false">MIN(60,J1116)</f>
        <v>60</v>
      </c>
      <c r="L1116" s="6" t="n">
        <v>84</v>
      </c>
      <c r="M1116" s="7" t="b">
        <f aca="false">FALSE()</f>
        <v>0</v>
      </c>
      <c r="N1116" s="5" t="n">
        <f aca="false">+L1116/E1116-1</f>
        <v>0.0120481927710843</v>
      </c>
    </row>
    <row r="1117" customFormat="false" ht="13.8" hidden="false" customHeight="false" outlineLevel="0" collapsed="false">
      <c r="A1117" s="3" t="n">
        <v>1115</v>
      </c>
      <c r="B1117" s="6" t="s">
        <v>98</v>
      </c>
      <c r="C1117" s="6" t="s">
        <v>142</v>
      </c>
      <c r="D1117" s="6" t="n">
        <v>249</v>
      </c>
      <c r="E1117" s="6" t="n">
        <v>83</v>
      </c>
      <c r="F1117" s="6" t="s">
        <v>16</v>
      </c>
      <c r="G1117" s="6" t="s">
        <v>18</v>
      </c>
      <c r="H1117" s="6" t="n">
        <v>50</v>
      </c>
      <c r="I1117" s="6" t="n">
        <v>60</v>
      </c>
      <c r="J1117" s="1" t="n">
        <v>60.5766780290032</v>
      </c>
      <c r="K1117" s="1" t="n">
        <f aca="false">MIN(60,J1117)</f>
        <v>60</v>
      </c>
      <c r="L1117" s="6" t="n">
        <v>84</v>
      </c>
      <c r="M1117" s="7" t="b">
        <f aca="false">FALSE()</f>
        <v>0</v>
      </c>
      <c r="N1117" s="5" t="n">
        <f aca="false">+L1117/E1117-1</f>
        <v>0.0120481927710843</v>
      </c>
    </row>
    <row r="1118" customFormat="false" ht="13.8" hidden="false" customHeight="false" outlineLevel="0" collapsed="false">
      <c r="A1118" s="3" t="n">
        <v>1116</v>
      </c>
      <c r="B1118" s="6" t="s">
        <v>98</v>
      </c>
      <c r="C1118" s="6" t="s">
        <v>143</v>
      </c>
      <c r="D1118" s="6" t="n">
        <v>60</v>
      </c>
      <c r="E1118" s="6" t="n">
        <v>20</v>
      </c>
      <c r="F1118" s="6" t="s">
        <v>15</v>
      </c>
      <c r="H1118" s="6" t="n">
        <v>10</v>
      </c>
      <c r="I1118" s="6" t="n">
        <v>60</v>
      </c>
      <c r="J1118" s="1" t="n">
        <v>60.0202243990025</v>
      </c>
      <c r="K1118" s="1" t="n">
        <f aca="false">MIN(60,J1118)</f>
        <v>60</v>
      </c>
      <c r="L1118" s="6" t="n">
        <v>21</v>
      </c>
      <c r="M1118" s="7" t="b">
        <f aca="false">FALSE()</f>
        <v>0</v>
      </c>
      <c r="N1118" s="5" t="n">
        <f aca="false">+L1118/E1118-1</f>
        <v>0.05</v>
      </c>
    </row>
    <row r="1119" customFormat="false" ht="13.8" hidden="false" customHeight="false" outlineLevel="0" collapsed="false">
      <c r="A1119" s="3" t="n">
        <v>1117</v>
      </c>
      <c r="B1119" s="6" t="s">
        <v>98</v>
      </c>
      <c r="C1119" s="6" t="s">
        <v>143</v>
      </c>
      <c r="D1119" s="6" t="n">
        <v>60</v>
      </c>
      <c r="E1119" s="6" t="n">
        <v>20</v>
      </c>
      <c r="F1119" s="6" t="s">
        <v>15</v>
      </c>
      <c r="H1119" s="6" t="n">
        <v>20</v>
      </c>
      <c r="I1119" s="6" t="n">
        <v>60</v>
      </c>
      <c r="J1119" s="1" t="n">
        <v>60.0510962039989</v>
      </c>
      <c r="K1119" s="1" t="n">
        <f aca="false">MIN(60,J1119)</f>
        <v>60</v>
      </c>
      <c r="L1119" s="6" t="n">
        <v>21</v>
      </c>
      <c r="M1119" s="7" t="b">
        <f aca="false">FALSE()</f>
        <v>0</v>
      </c>
      <c r="N1119" s="5" t="n">
        <f aca="false">+L1119/E1119-1</f>
        <v>0.05</v>
      </c>
    </row>
    <row r="1120" customFormat="false" ht="13.8" hidden="false" customHeight="false" outlineLevel="0" collapsed="false">
      <c r="A1120" s="3" t="n">
        <v>1118</v>
      </c>
      <c r="B1120" s="6" t="s">
        <v>98</v>
      </c>
      <c r="C1120" s="6" t="s">
        <v>143</v>
      </c>
      <c r="D1120" s="6" t="n">
        <v>60</v>
      </c>
      <c r="E1120" s="6" t="n">
        <v>20</v>
      </c>
      <c r="F1120" s="6" t="s">
        <v>15</v>
      </c>
      <c r="H1120" s="6" t="n">
        <v>50</v>
      </c>
      <c r="I1120" s="6" t="n">
        <v>60</v>
      </c>
      <c r="J1120" s="1" t="n">
        <v>60.1022820559992</v>
      </c>
      <c r="K1120" s="1" t="n">
        <f aca="false">MIN(60,J1120)</f>
        <v>60</v>
      </c>
      <c r="L1120" s="6" t="n">
        <v>21</v>
      </c>
      <c r="M1120" s="7" t="b">
        <f aca="false">FALSE()</f>
        <v>0</v>
      </c>
      <c r="N1120" s="5" t="n">
        <f aca="false">+L1120/E1120-1</f>
        <v>0.05</v>
      </c>
    </row>
    <row r="1121" customFormat="false" ht="13.8" hidden="false" customHeight="false" outlineLevel="0" collapsed="false">
      <c r="A1121" s="3" t="n">
        <v>1119</v>
      </c>
      <c r="B1121" s="6" t="s">
        <v>98</v>
      </c>
      <c r="C1121" s="6" t="s">
        <v>143</v>
      </c>
      <c r="D1121" s="6" t="n">
        <v>60</v>
      </c>
      <c r="E1121" s="6" t="n">
        <v>20</v>
      </c>
      <c r="F1121" s="6" t="s">
        <v>16</v>
      </c>
      <c r="G1121" s="6" t="s">
        <v>17</v>
      </c>
      <c r="H1121" s="6" t="n">
        <v>10</v>
      </c>
      <c r="I1121" s="6" t="n">
        <v>60</v>
      </c>
      <c r="J1121" s="1" t="n">
        <v>60.0115221469969</v>
      </c>
      <c r="K1121" s="1" t="n">
        <f aca="false">MIN(60,J1121)</f>
        <v>60</v>
      </c>
      <c r="L1121" s="6" t="n">
        <v>21</v>
      </c>
      <c r="M1121" s="7" t="b">
        <f aca="false">FALSE()</f>
        <v>0</v>
      </c>
      <c r="N1121" s="5" t="n">
        <f aca="false">+L1121/E1121-1</f>
        <v>0.05</v>
      </c>
    </row>
    <row r="1122" customFormat="false" ht="13.8" hidden="false" customHeight="false" outlineLevel="0" collapsed="false">
      <c r="A1122" s="3" t="n">
        <v>1120</v>
      </c>
      <c r="B1122" s="6" t="s">
        <v>98</v>
      </c>
      <c r="C1122" s="6" t="s">
        <v>143</v>
      </c>
      <c r="D1122" s="6" t="n">
        <v>60</v>
      </c>
      <c r="E1122" s="6" t="n">
        <v>20</v>
      </c>
      <c r="F1122" s="6" t="s">
        <v>16</v>
      </c>
      <c r="G1122" s="6" t="s">
        <v>17</v>
      </c>
      <c r="H1122" s="6" t="n">
        <v>20</v>
      </c>
      <c r="I1122" s="6" t="n">
        <v>60</v>
      </c>
      <c r="J1122" s="1" t="n">
        <v>17.7556812260009</v>
      </c>
      <c r="K1122" s="1" t="n">
        <f aca="false">MIN(60,J1122)</f>
        <v>17.7556812260009</v>
      </c>
      <c r="L1122" s="6" t="n">
        <v>20</v>
      </c>
      <c r="M1122" s="7" t="b">
        <f aca="false">TRUE()</f>
        <v>1</v>
      </c>
      <c r="N1122" s="5" t="n">
        <f aca="false">+L1122/E1122-1</f>
        <v>0</v>
      </c>
    </row>
    <row r="1123" customFormat="false" ht="13.8" hidden="false" customHeight="false" outlineLevel="0" collapsed="false">
      <c r="A1123" s="3" t="n">
        <v>1121</v>
      </c>
      <c r="B1123" s="6" t="s">
        <v>98</v>
      </c>
      <c r="C1123" s="6" t="s">
        <v>143</v>
      </c>
      <c r="D1123" s="6" t="n">
        <v>60</v>
      </c>
      <c r="E1123" s="6" t="n">
        <v>20</v>
      </c>
      <c r="F1123" s="6" t="s">
        <v>16</v>
      </c>
      <c r="G1123" s="6" t="s">
        <v>17</v>
      </c>
      <c r="H1123" s="6" t="n">
        <v>50</v>
      </c>
      <c r="I1123" s="6" t="n">
        <v>60</v>
      </c>
      <c r="J1123" s="1" t="n">
        <v>60.2371073700015</v>
      </c>
      <c r="K1123" s="1" t="n">
        <f aca="false">MIN(60,J1123)</f>
        <v>60</v>
      </c>
      <c r="L1123" s="6" t="n">
        <v>21</v>
      </c>
      <c r="M1123" s="7" t="b">
        <f aca="false">FALSE()</f>
        <v>0</v>
      </c>
      <c r="N1123" s="5" t="n">
        <f aca="false">+L1123/E1123-1</f>
        <v>0.05</v>
      </c>
    </row>
    <row r="1124" customFormat="false" ht="13.8" hidden="false" customHeight="false" outlineLevel="0" collapsed="false">
      <c r="A1124" s="3" t="n">
        <v>1122</v>
      </c>
      <c r="B1124" s="6" t="s">
        <v>98</v>
      </c>
      <c r="C1124" s="6" t="s">
        <v>143</v>
      </c>
      <c r="D1124" s="6" t="n">
        <v>60</v>
      </c>
      <c r="E1124" s="6" t="n">
        <v>20</v>
      </c>
      <c r="F1124" s="6" t="s">
        <v>16</v>
      </c>
      <c r="G1124" s="6" t="s">
        <v>18</v>
      </c>
      <c r="H1124" s="6" t="n">
        <v>10</v>
      </c>
      <c r="I1124" s="6" t="n">
        <v>60</v>
      </c>
      <c r="J1124" s="1" t="n">
        <v>60.0310213250013</v>
      </c>
      <c r="K1124" s="1" t="n">
        <f aca="false">MIN(60,J1124)</f>
        <v>60</v>
      </c>
      <c r="L1124" s="6" t="n">
        <v>21</v>
      </c>
      <c r="M1124" s="7" t="b">
        <f aca="false">FALSE()</f>
        <v>0</v>
      </c>
      <c r="N1124" s="5" t="n">
        <f aca="false">+L1124/E1124-1</f>
        <v>0.05</v>
      </c>
    </row>
    <row r="1125" customFormat="false" ht="13.8" hidden="false" customHeight="false" outlineLevel="0" collapsed="false">
      <c r="A1125" s="3" t="n">
        <v>1123</v>
      </c>
      <c r="B1125" s="6" t="s">
        <v>98</v>
      </c>
      <c r="C1125" s="6" t="s">
        <v>143</v>
      </c>
      <c r="D1125" s="6" t="n">
        <v>60</v>
      </c>
      <c r="E1125" s="6" t="n">
        <v>20</v>
      </c>
      <c r="F1125" s="6" t="s">
        <v>16</v>
      </c>
      <c r="G1125" s="6" t="s">
        <v>18</v>
      </c>
      <c r="H1125" s="6" t="n">
        <v>20</v>
      </c>
      <c r="I1125" s="6" t="n">
        <v>60</v>
      </c>
      <c r="J1125" s="1" t="n">
        <v>60.0853202979997</v>
      </c>
      <c r="K1125" s="1" t="n">
        <f aca="false">MIN(60,J1125)</f>
        <v>60</v>
      </c>
      <c r="L1125" s="6" t="n">
        <v>21</v>
      </c>
      <c r="M1125" s="7" t="b">
        <f aca="false">FALSE()</f>
        <v>0</v>
      </c>
      <c r="N1125" s="5" t="n">
        <f aca="false">+L1125/E1125-1</f>
        <v>0.05</v>
      </c>
    </row>
    <row r="1126" customFormat="false" ht="13.8" hidden="false" customHeight="false" outlineLevel="0" collapsed="false">
      <c r="A1126" s="3" t="n">
        <v>1124</v>
      </c>
      <c r="B1126" s="6" t="s">
        <v>98</v>
      </c>
      <c r="C1126" s="6" t="s">
        <v>143</v>
      </c>
      <c r="D1126" s="6" t="n">
        <v>60</v>
      </c>
      <c r="E1126" s="6" t="n">
        <v>20</v>
      </c>
      <c r="F1126" s="6" t="s">
        <v>16</v>
      </c>
      <c r="G1126" s="6" t="s">
        <v>18</v>
      </c>
      <c r="H1126" s="6" t="n">
        <v>50</v>
      </c>
      <c r="I1126" s="6" t="n">
        <v>60</v>
      </c>
      <c r="J1126" s="1" t="n">
        <v>60.1993925499992</v>
      </c>
      <c r="K1126" s="1" t="n">
        <f aca="false">MIN(60,J1126)</f>
        <v>60</v>
      </c>
      <c r="L1126" s="6" t="n">
        <v>21</v>
      </c>
      <c r="M1126" s="7" t="b">
        <f aca="false">FALSE()</f>
        <v>0</v>
      </c>
      <c r="N1126" s="5" t="n">
        <f aca="false">+L1126/E1126-1</f>
        <v>0.05</v>
      </c>
    </row>
    <row r="1127" customFormat="false" ht="13.8" hidden="false" customHeight="false" outlineLevel="0" collapsed="false">
      <c r="A1127" s="3" t="n">
        <v>1125</v>
      </c>
      <c r="B1127" s="6" t="s">
        <v>98</v>
      </c>
      <c r="C1127" s="6" t="s">
        <v>144</v>
      </c>
      <c r="D1127" s="6" t="n">
        <v>60</v>
      </c>
      <c r="E1127" s="6" t="n">
        <v>20</v>
      </c>
      <c r="F1127" s="6" t="s">
        <v>15</v>
      </c>
      <c r="H1127" s="6" t="n">
        <v>10</v>
      </c>
      <c r="I1127" s="6" t="n">
        <v>60</v>
      </c>
      <c r="J1127" s="1" t="n">
        <v>60.0091838359986</v>
      </c>
      <c r="K1127" s="1" t="n">
        <f aca="false">MIN(60,J1127)</f>
        <v>60</v>
      </c>
      <c r="L1127" s="6" t="n">
        <v>21</v>
      </c>
      <c r="M1127" s="7" t="b">
        <f aca="false">FALSE()</f>
        <v>0</v>
      </c>
      <c r="N1127" s="5" t="n">
        <f aca="false">+L1127/E1127-1</f>
        <v>0.05</v>
      </c>
    </row>
    <row r="1128" customFormat="false" ht="13.8" hidden="false" customHeight="false" outlineLevel="0" collapsed="false">
      <c r="A1128" s="3" t="n">
        <v>1126</v>
      </c>
      <c r="B1128" s="6" t="s">
        <v>98</v>
      </c>
      <c r="C1128" s="6" t="s">
        <v>144</v>
      </c>
      <c r="D1128" s="6" t="n">
        <v>60</v>
      </c>
      <c r="E1128" s="6" t="n">
        <v>20</v>
      </c>
      <c r="F1128" s="6" t="s">
        <v>15</v>
      </c>
      <c r="H1128" s="6" t="n">
        <v>20</v>
      </c>
      <c r="I1128" s="6" t="n">
        <v>60</v>
      </c>
      <c r="J1128" s="1" t="n">
        <v>60.0587566260001</v>
      </c>
      <c r="K1128" s="1" t="n">
        <f aca="false">MIN(60,J1128)</f>
        <v>60</v>
      </c>
      <c r="L1128" s="6" t="n">
        <v>21</v>
      </c>
      <c r="M1128" s="7" t="b">
        <f aca="false">FALSE()</f>
        <v>0</v>
      </c>
      <c r="N1128" s="5" t="n">
        <f aca="false">+L1128/E1128-1</f>
        <v>0.05</v>
      </c>
    </row>
    <row r="1129" customFormat="false" ht="13.8" hidden="false" customHeight="false" outlineLevel="0" collapsed="false">
      <c r="A1129" s="3" t="n">
        <v>1127</v>
      </c>
      <c r="B1129" s="6" t="s">
        <v>98</v>
      </c>
      <c r="C1129" s="6" t="s">
        <v>144</v>
      </c>
      <c r="D1129" s="6" t="n">
        <v>60</v>
      </c>
      <c r="E1129" s="6" t="n">
        <v>20</v>
      </c>
      <c r="F1129" s="6" t="s">
        <v>15</v>
      </c>
      <c r="H1129" s="6" t="n">
        <v>50</v>
      </c>
      <c r="I1129" s="6" t="n">
        <v>60</v>
      </c>
      <c r="J1129" s="1" t="n">
        <v>60.223181972</v>
      </c>
      <c r="K1129" s="1" t="n">
        <f aca="false">MIN(60,J1129)</f>
        <v>60</v>
      </c>
      <c r="L1129" s="6" t="n">
        <v>21</v>
      </c>
      <c r="M1129" s="7" t="b">
        <f aca="false">FALSE()</f>
        <v>0</v>
      </c>
      <c r="N1129" s="5" t="n">
        <f aca="false">+L1129/E1129-1</f>
        <v>0.05</v>
      </c>
    </row>
    <row r="1130" customFormat="false" ht="13.8" hidden="false" customHeight="false" outlineLevel="0" collapsed="false">
      <c r="A1130" s="3" t="n">
        <v>1128</v>
      </c>
      <c r="B1130" s="6" t="s">
        <v>98</v>
      </c>
      <c r="C1130" s="6" t="s">
        <v>144</v>
      </c>
      <c r="D1130" s="6" t="n">
        <v>60</v>
      </c>
      <c r="E1130" s="6" t="n">
        <v>20</v>
      </c>
      <c r="F1130" s="6" t="s">
        <v>16</v>
      </c>
      <c r="G1130" s="6" t="s">
        <v>17</v>
      </c>
      <c r="H1130" s="6" t="n">
        <v>10</v>
      </c>
      <c r="I1130" s="6" t="n">
        <v>60</v>
      </c>
      <c r="J1130" s="1" t="n">
        <v>60.0291303159975</v>
      </c>
      <c r="K1130" s="1" t="n">
        <f aca="false">MIN(60,J1130)</f>
        <v>60</v>
      </c>
      <c r="L1130" s="6" t="n">
        <v>21</v>
      </c>
      <c r="M1130" s="7" t="b">
        <f aca="false">FALSE()</f>
        <v>0</v>
      </c>
      <c r="N1130" s="5" t="n">
        <f aca="false">+L1130/E1130-1</f>
        <v>0.05</v>
      </c>
    </row>
    <row r="1131" customFormat="false" ht="13.8" hidden="false" customHeight="false" outlineLevel="0" collapsed="false">
      <c r="A1131" s="3" t="n">
        <v>1129</v>
      </c>
      <c r="B1131" s="6" t="s">
        <v>98</v>
      </c>
      <c r="C1131" s="6" t="s">
        <v>144</v>
      </c>
      <c r="D1131" s="6" t="n">
        <v>60</v>
      </c>
      <c r="E1131" s="6" t="n">
        <v>20</v>
      </c>
      <c r="F1131" s="6" t="s">
        <v>16</v>
      </c>
      <c r="G1131" s="6" t="s">
        <v>17</v>
      </c>
      <c r="H1131" s="6" t="n">
        <v>20</v>
      </c>
      <c r="I1131" s="6" t="n">
        <v>60</v>
      </c>
      <c r="J1131" s="1" t="n">
        <v>60.0147384099982</v>
      </c>
      <c r="K1131" s="1" t="n">
        <f aca="false">MIN(60,J1131)</f>
        <v>60</v>
      </c>
      <c r="L1131" s="6" t="n">
        <v>21</v>
      </c>
      <c r="M1131" s="7" t="b">
        <f aca="false">FALSE()</f>
        <v>0</v>
      </c>
      <c r="N1131" s="5" t="n">
        <f aca="false">+L1131/E1131-1</f>
        <v>0.05</v>
      </c>
    </row>
    <row r="1132" customFormat="false" ht="13.8" hidden="false" customHeight="false" outlineLevel="0" collapsed="false">
      <c r="A1132" s="3" t="n">
        <v>1130</v>
      </c>
      <c r="B1132" s="6" t="s">
        <v>98</v>
      </c>
      <c r="C1132" s="6" t="s">
        <v>144</v>
      </c>
      <c r="D1132" s="6" t="n">
        <v>60</v>
      </c>
      <c r="E1132" s="6" t="n">
        <v>20</v>
      </c>
      <c r="F1132" s="6" t="s">
        <v>16</v>
      </c>
      <c r="G1132" s="6" t="s">
        <v>17</v>
      </c>
      <c r="H1132" s="6" t="n">
        <v>50</v>
      </c>
      <c r="I1132" s="6" t="n">
        <v>60</v>
      </c>
      <c r="J1132" s="1" t="n">
        <v>60.0247713290009</v>
      </c>
      <c r="K1132" s="1" t="n">
        <f aca="false">MIN(60,J1132)</f>
        <v>60</v>
      </c>
      <c r="L1132" s="6" t="n">
        <v>21</v>
      </c>
      <c r="M1132" s="7" t="b">
        <f aca="false">FALSE()</f>
        <v>0</v>
      </c>
      <c r="N1132" s="5" t="n">
        <f aca="false">+L1132/E1132-1</f>
        <v>0.05</v>
      </c>
    </row>
    <row r="1133" customFormat="false" ht="13.8" hidden="false" customHeight="false" outlineLevel="0" collapsed="false">
      <c r="A1133" s="3" t="n">
        <v>1131</v>
      </c>
      <c r="B1133" s="6" t="s">
        <v>98</v>
      </c>
      <c r="C1133" s="6" t="s">
        <v>144</v>
      </c>
      <c r="D1133" s="6" t="n">
        <v>60</v>
      </c>
      <c r="E1133" s="6" t="n">
        <v>20</v>
      </c>
      <c r="F1133" s="6" t="s">
        <v>16</v>
      </c>
      <c r="G1133" s="6" t="s">
        <v>18</v>
      </c>
      <c r="H1133" s="6" t="n">
        <v>10</v>
      </c>
      <c r="I1133" s="6" t="n">
        <v>60</v>
      </c>
      <c r="J1133" s="1" t="n">
        <v>60.0470582519993</v>
      </c>
      <c r="K1133" s="1" t="n">
        <f aca="false">MIN(60,J1133)</f>
        <v>60</v>
      </c>
      <c r="L1133" s="6" t="n">
        <v>21</v>
      </c>
      <c r="M1133" s="7" t="b">
        <f aca="false">FALSE()</f>
        <v>0</v>
      </c>
      <c r="N1133" s="5" t="n">
        <f aca="false">+L1133/E1133-1</f>
        <v>0.05</v>
      </c>
    </row>
    <row r="1134" customFormat="false" ht="13.8" hidden="false" customHeight="false" outlineLevel="0" collapsed="false">
      <c r="A1134" s="3" t="n">
        <v>1132</v>
      </c>
      <c r="B1134" s="6" t="s">
        <v>98</v>
      </c>
      <c r="C1134" s="6" t="s">
        <v>144</v>
      </c>
      <c r="D1134" s="6" t="n">
        <v>60</v>
      </c>
      <c r="E1134" s="6" t="n">
        <v>20</v>
      </c>
      <c r="F1134" s="6" t="s">
        <v>16</v>
      </c>
      <c r="G1134" s="6" t="s">
        <v>18</v>
      </c>
      <c r="H1134" s="6" t="n">
        <v>20</v>
      </c>
      <c r="I1134" s="6" t="n">
        <v>60</v>
      </c>
      <c r="J1134" s="1" t="n">
        <v>60.077552488001</v>
      </c>
      <c r="K1134" s="1" t="n">
        <f aca="false">MIN(60,J1134)</f>
        <v>60</v>
      </c>
      <c r="L1134" s="6" t="n">
        <v>21</v>
      </c>
      <c r="M1134" s="7" t="b">
        <f aca="false">FALSE()</f>
        <v>0</v>
      </c>
      <c r="N1134" s="5" t="n">
        <f aca="false">+L1134/E1134-1</f>
        <v>0.05</v>
      </c>
    </row>
    <row r="1135" customFormat="false" ht="13.8" hidden="false" customHeight="false" outlineLevel="0" collapsed="false">
      <c r="A1135" s="3" t="n">
        <v>1133</v>
      </c>
      <c r="B1135" s="6" t="s">
        <v>98</v>
      </c>
      <c r="C1135" s="6" t="s">
        <v>144</v>
      </c>
      <c r="D1135" s="6" t="n">
        <v>60</v>
      </c>
      <c r="E1135" s="6" t="n">
        <v>20</v>
      </c>
      <c r="F1135" s="6" t="s">
        <v>16</v>
      </c>
      <c r="G1135" s="6" t="s">
        <v>18</v>
      </c>
      <c r="H1135" s="6" t="n">
        <v>50</v>
      </c>
      <c r="I1135" s="6" t="n">
        <v>60</v>
      </c>
      <c r="J1135" s="1" t="n">
        <v>60.2041775760008</v>
      </c>
      <c r="K1135" s="1" t="n">
        <f aca="false">MIN(60,J1135)</f>
        <v>60</v>
      </c>
      <c r="L1135" s="6" t="n">
        <v>21</v>
      </c>
      <c r="M1135" s="7" t="b">
        <f aca="false">FALSE()</f>
        <v>0</v>
      </c>
      <c r="N1135" s="5" t="n">
        <f aca="false">+L1135/E1135-1</f>
        <v>0.05</v>
      </c>
    </row>
    <row r="1136" customFormat="false" ht="13.8" hidden="false" customHeight="false" outlineLevel="0" collapsed="false">
      <c r="A1136" s="3" t="n">
        <v>1134</v>
      </c>
      <c r="B1136" s="6" t="s">
        <v>98</v>
      </c>
      <c r="C1136" s="6" t="s">
        <v>145</v>
      </c>
      <c r="D1136" s="6" t="n">
        <v>249</v>
      </c>
      <c r="E1136" s="6" t="n">
        <v>83</v>
      </c>
      <c r="F1136" s="6" t="s">
        <v>15</v>
      </c>
      <c r="H1136" s="6" t="n">
        <v>10</v>
      </c>
      <c r="I1136" s="6" t="n">
        <v>60</v>
      </c>
      <c r="J1136" s="1" t="n">
        <v>60.071158494</v>
      </c>
      <c r="K1136" s="1" t="n">
        <f aca="false">MIN(60,J1136)</f>
        <v>60</v>
      </c>
      <c r="L1136" s="6" t="n">
        <v>95</v>
      </c>
      <c r="M1136" s="7" t="b">
        <f aca="false">FALSE()</f>
        <v>0</v>
      </c>
      <c r="N1136" s="5" t="n">
        <f aca="false">+L1136/E1136-1</f>
        <v>0.144578313253012</v>
      </c>
    </row>
    <row r="1137" customFormat="false" ht="13.8" hidden="false" customHeight="false" outlineLevel="0" collapsed="false">
      <c r="A1137" s="3" t="n">
        <v>1135</v>
      </c>
      <c r="B1137" s="6" t="s">
        <v>98</v>
      </c>
      <c r="C1137" s="6" t="s">
        <v>145</v>
      </c>
      <c r="D1137" s="6" t="n">
        <v>249</v>
      </c>
      <c r="E1137" s="6" t="n">
        <v>83</v>
      </c>
      <c r="F1137" s="6" t="s">
        <v>15</v>
      </c>
      <c r="H1137" s="6" t="n">
        <v>20</v>
      </c>
      <c r="I1137" s="6" t="n">
        <v>60</v>
      </c>
      <c r="J1137" s="1" t="n">
        <v>60.1948124720002</v>
      </c>
      <c r="K1137" s="1" t="n">
        <f aca="false">MIN(60,J1137)</f>
        <v>60</v>
      </c>
      <c r="L1137" s="6" t="n">
        <v>95</v>
      </c>
      <c r="M1137" s="7" t="b">
        <f aca="false">FALSE()</f>
        <v>0</v>
      </c>
      <c r="N1137" s="5" t="n">
        <f aca="false">+L1137/E1137-1</f>
        <v>0.144578313253012</v>
      </c>
    </row>
    <row r="1138" customFormat="false" ht="13.8" hidden="false" customHeight="false" outlineLevel="0" collapsed="false">
      <c r="A1138" s="3" t="n">
        <v>1136</v>
      </c>
      <c r="B1138" s="6" t="s">
        <v>98</v>
      </c>
      <c r="C1138" s="6" t="s">
        <v>145</v>
      </c>
      <c r="D1138" s="6" t="n">
        <v>249</v>
      </c>
      <c r="E1138" s="6" t="n">
        <v>83</v>
      </c>
      <c r="F1138" s="6" t="s">
        <v>15</v>
      </c>
      <c r="H1138" s="6" t="n">
        <v>50</v>
      </c>
      <c r="I1138" s="6" t="n">
        <v>60</v>
      </c>
      <c r="J1138" s="1" t="n">
        <v>60.5051659980018</v>
      </c>
      <c r="K1138" s="1" t="n">
        <f aca="false">MIN(60,J1138)</f>
        <v>60</v>
      </c>
      <c r="L1138" s="6" t="n">
        <v>95</v>
      </c>
      <c r="M1138" s="7" t="b">
        <f aca="false">FALSE()</f>
        <v>0</v>
      </c>
      <c r="N1138" s="5" t="n">
        <f aca="false">+L1138/E1138-1</f>
        <v>0.144578313253012</v>
      </c>
    </row>
    <row r="1139" customFormat="false" ht="13.8" hidden="false" customHeight="false" outlineLevel="0" collapsed="false">
      <c r="A1139" s="3" t="n">
        <v>1137</v>
      </c>
      <c r="B1139" s="6" t="s">
        <v>98</v>
      </c>
      <c r="C1139" s="6" t="s">
        <v>145</v>
      </c>
      <c r="D1139" s="6" t="n">
        <v>249</v>
      </c>
      <c r="E1139" s="6" t="n">
        <v>83</v>
      </c>
      <c r="F1139" s="6" t="s">
        <v>16</v>
      </c>
      <c r="G1139" s="6" t="s">
        <v>17</v>
      </c>
      <c r="H1139" s="6" t="n">
        <v>10</v>
      </c>
      <c r="I1139" s="6" t="n">
        <v>60</v>
      </c>
      <c r="J1139" s="1" t="n">
        <v>60.0609890509986</v>
      </c>
      <c r="K1139" s="1" t="n">
        <f aca="false">MIN(60,J1139)</f>
        <v>60</v>
      </c>
      <c r="L1139" s="6" t="n">
        <v>84</v>
      </c>
      <c r="M1139" s="7" t="b">
        <f aca="false">FALSE()</f>
        <v>0</v>
      </c>
      <c r="N1139" s="5" t="n">
        <f aca="false">+L1139/E1139-1</f>
        <v>0.0120481927710843</v>
      </c>
    </row>
    <row r="1140" customFormat="false" ht="13.8" hidden="false" customHeight="false" outlineLevel="0" collapsed="false">
      <c r="A1140" s="3" t="n">
        <v>1138</v>
      </c>
      <c r="B1140" s="6" t="s">
        <v>98</v>
      </c>
      <c r="C1140" s="6" t="s">
        <v>145</v>
      </c>
      <c r="D1140" s="6" t="n">
        <v>249</v>
      </c>
      <c r="E1140" s="6" t="n">
        <v>83</v>
      </c>
      <c r="F1140" s="6" t="s">
        <v>16</v>
      </c>
      <c r="G1140" s="6" t="s">
        <v>17</v>
      </c>
      <c r="H1140" s="6" t="n">
        <v>20</v>
      </c>
      <c r="I1140" s="6" t="n">
        <v>60</v>
      </c>
      <c r="J1140" s="1" t="n">
        <v>60.218609323998</v>
      </c>
      <c r="K1140" s="1" t="n">
        <f aca="false">MIN(60,J1140)</f>
        <v>60</v>
      </c>
      <c r="L1140" s="6" t="n">
        <v>84</v>
      </c>
      <c r="M1140" s="7" t="b">
        <f aca="false">FALSE()</f>
        <v>0</v>
      </c>
      <c r="N1140" s="5" t="n">
        <f aca="false">+L1140/E1140-1</f>
        <v>0.0120481927710843</v>
      </c>
    </row>
    <row r="1141" customFormat="false" ht="13.8" hidden="false" customHeight="false" outlineLevel="0" collapsed="false">
      <c r="A1141" s="3" t="n">
        <v>1139</v>
      </c>
      <c r="B1141" s="6" t="s">
        <v>98</v>
      </c>
      <c r="C1141" s="6" t="s">
        <v>145</v>
      </c>
      <c r="D1141" s="6" t="n">
        <v>249</v>
      </c>
      <c r="E1141" s="6" t="n">
        <v>83</v>
      </c>
      <c r="F1141" s="6" t="s">
        <v>16</v>
      </c>
      <c r="G1141" s="6" t="s">
        <v>17</v>
      </c>
      <c r="H1141" s="6" t="n">
        <v>50</v>
      </c>
      <c r="I1141" s="6" t="n">
        <v>60</v>
      </c>
      <c r="J1141" s="1" t="n">
        <v>60.0173984249996</v>
      </c>
      <c r="K1141" s="1" t="n">
        <f aca="false">MIN(60,J1141)</f>
        <v>60</v>
      </c>
      <c r="L1141" s="6" t="n">
        <v>84</v>
      </c>
      <c r="M1141" s="7" t="b">
        <f aca="false">FALSE()</f>
        <v>0</v>
      </c>
      <c r="N1141" s="5" t="n">
        <f aca="false">+L1141/E1141-1</f>
        <v>0.0120481927710843</v>
      </c>
    </row>
    <row r="1142" customFormat="false" ht="13.8" hidden="false" customHeight="false" outlineLevel="0" collapsed="false">
      <c r="A1142" s="3" t="n">
        <v>1140</v>
      </c>
      <c r="B1142" s="6" t="s">
        <v>98</v>
      </c>
      <c r="C1142" s="6" t="s">
        <v>145</v>
      </c>
      <c r="D1142" s="6" t="n">
        <v>249</v>
      </c>
      <c r="E1142" s="6" t="n">
        <v>83</v>
      </c>
      <c r="F1142" s="6" t="s">
        <v>16</v>
      </c>
      <c r="G1142" s="6" t="s">
        <v>18</v>
      </c>
      <c r="H1142" s="6" t="n">
        <v>10</v>
      </c>
      <c r="I1142" s="6" t="n">
        <v>60</v>
      </c>
      <c r="J1142" s="1" t="n">
        <v>60.3288639570019</v>
      </c>
      <c r="K1142" s="1" t="n">
        <f aca="false">MIN(60,J1142)</f>
        <v>60</v>
      </c>
      <c r="L1142" s="6" t="n">
        <v>84</v>
      </c>
      <c r="M1142" s="7" t="b">
        <f aca="false">FALSE()</f>
        <v>0</v>
      </c>
      <c r="N1142" s="5" t="n">
        <f aca="false">+L1142/E1142-1</f>
        <v>0.0120481927710843</v>
      </c>
    </row>
    <row r="1143" customFormat="false" ht="13.8" hidden="false" customHeight="false" outlineLevel="0" collapsed="false">
      <c r="A1143" s="3" t="n">
        <v>1141</v>
      </c>
      <c r="B1143" s="6" t="s">
        <v>98</v>
      </c>
      <c r="C1143" s="6" t="s">
        <v>145</v>
      </c>
      <c r="D1143" s="6" t="n">
        <v>249</v>
      </c>
      <c r="E1143" s="6" t="n">
        <v>83</v>
      </c>
      <c r="F1143" s="6" t="s">
        <v>16</v>
      </c>
      <c r="G1143" s="6" t="s">
        <v>18</v>
      </c>
      <c r="H1143" s="6" t="n">
        <v>20</v>
      </c>
      <c r="I1143" s="6" t="n">
        <v>60</v>
      </c>
      <c r="J1143" s="1" t="n">
        <v>60.0218445869978</v>
      </c>
      <c r="K1143" s="1" t="n">
        <f aca="false">MIN(60,J1143)</f>
        <v>60</v>
      </c>
      <c r="L1143" s="6" t="n">
        <v>84</v>
      </c>
      <c r="M1143" s="7" t="b">
        <f aca="false">FALSE()</f>
        <v>0</v>
      </c>
      <c r="N1143" s="5" t="n">
        <f aca="false">+L1143/E1143-1</f>
        <v>0.0120481927710843</v>
      </c>
    </row>
    <row r="1144" customFormat="false" ht="13.8" hidden="false" customHeight="false" outlineLevel="0" collapsed="false">
      <c r="A1144" s="3" t="n">
        <v>1142</v>
      </c>
      <c r="B1144" s="6" t="s">
        <v>98</v>
      </c>
      <c r="C1144" s="6" t="s">
        <v>145</v>
      </c>
      <c r="D1144" s="6" t="n">
        <v>249</v>
      </c>
      <c r="E1144" s="6" t="n">
        <v>83</v>
      </c>
      <c r="F1144" s="6" t="s">
        <v>16</v>
      </c>
      <c r="G1144" s="6" t="s">
        <v>18</v>
      </c>
      <c r="H1144" s="6" t="n">
        <v>50</v>
      </c>
      <c r="I1144" s="6" t="n">
        <v>60</v>
      </c>
      <c r="J1144" s="1" t="n">
        <v>60.0583893260009</v>
      </c>
      <c r="K1144" s="1" t="n">
        <f aca="false">MIN(60,J1144)</f>
        <v>60</v>
      </c>
      <c r="L1144" s="6" t="n">
        <v>84</v>
      </c>
      <c r="M1144" s="7" t="b">
        <f aca="false">FALSE()</f>
        <v>0</v>
      </c>
      <c r="N1144" s="5" t="n">
        <f aca="false">+L1144/E1144-1</f>
        <v>0.0120481927710843</v>
      </c>
    </row>
    <row r="1145" customFormat="false" ht="13.8" hidden="false" customHeight="false" outlineLevel="0" collapsed="false">
      <c r="A1145" s="3" t="n">
        <v>1143</v>
      </c>
      <c r="B1145" s="6" t="s">
        <v>98</v>
      </c>
      <c r="C1145" s="6" t="s">
        <v>146</v>
      </c>
      <c r="D1145" s="6" t="n">
        <v>60</v>
      </c>
      <c r="E1145" s="6" t="n">
        <v>20</v>
      </c>
      <c r="F1145" s="6" t="s">
        <v>15</v>
      </c>
      <c r="H1145" s="6" t="n">
        <v>10</v>
      </c>
      <c r="I1145" s="6" t="n">
        <v>60</v>
      </c>
      <c r="J1145" s="1" t="n">
        <v>60.0426074470015</v>
      </c>
      <c r="K1145" s="1" t="n">
        <f aca="false">MIN(60,J1145)</f>
        <v>60</v>
      </c>
      <c r="L1145" s="6" t="n">
        <v>21</v>
      </c>
      <c r="M1145" s="7" t="b">
        <f aca="false">FALSE()</f>
        <v>0</v>
      </c>
      <c r="N1145" s="5" t="n">
        <f aca="false">+L1145/E1145-1</f>
        <v>0.05</v>
      </c>
    </row>
    <row r="1146" customFormat="false" ht="13.8" hidden="false" customHeight="false" outlineLevel="0" collapsed="false">
      <c r="A1146" s="3" t="n">
        <v>1144</v>
      </c>
      <c r="B1146" s="6" t="s">
        <v>98</v>
      </c>
      <c r="C1146" s="6" t="s">
        <v>146</v>
      </c>
      <c r="D1146" s="6" t="n">
        <v>60</v>
      </c>
      <c r="E1146" s="6" t="n">
        <v>20</v>
      </c>
      <c r="F1146" s="6" t="s">
        <v>15</v>
      </c>
      <c r="H1146" s="6" t="n">
        <v>20</v>
      </c>
      <c r="I1146" s="6" t="n">
        <v>60</v>
      </c>
      <c r="J1146" s="1" t="n">
        <v>60.0341726519982</v>
      </c>
      <c r="K1146" s="1" t="n">
        <f aca="false">MIN(60,J1146)</f>
        <v>60</v>
      </c>
      <c r="L1146" s="6" t="n">
        <v>21</v>
      </c>
      <c r="M1146" s="7" t="b">
        <f aca="false">FALSE()</f>
        <v>0</v>
      </c>
      <c r="N1146" s="5" t="n">
        <f aca="false">+L1146/E1146-1</f>
        <v>0.05</v>
      </c>
    </row>
    <row r="1147" customFormat="false" ht="13.8" hidden="false" customHeight="false" outlineLevel="0" collapsed="false">
      <c r="A1147" s="3" t="n">
        <v>1145</v>
      </c>
      <c r="B1147" s="6" t="s">
        <v>98</v>
      </c>
      <c r="C1147" s="6" t="s">
        <v>146</v>
      </c>
      <c r="D1147" s="6" t="n">
        <v>60</v>
      </c>
      <c r="E1147" s="6" t="n">
        <v>20</v>
      </c>
      <c r="F1147" s="6" t="s">
        <v>15</v>
      </c>
      <c r="H1147" s="6" t="n">
        <v>50</v>
      </c>
      <c r="I1147" s="6" t="n">
        <v>60</v>
      </c>
      <c r="J1147" s="1" t="n">
        <v>60.1634529490002</v>
      </c>
      <c r="K1147" s="1" t="n">
        <f aca="false">MIN(60,J1147)</f>
        <v>60</v>
      </c>
      <c r="L1147" s="6" t="n">
        <v>21</v>
      </c>
      <c r="M1147" s="7" t="b">
        <f aca="false">FALSE()</f>
        <v>0</v>
      </c>
      <c r="N1147" s="5" t="n">
        <f aca="false">+L1147/E1147-1</f>
        <v>0.05</v>
      </c>
    </row>
    <row r="1148" customFormat="false" ht="13.8" hidden="false" customHeight="false" outlineLevel="0" collapsed="false">
      <c r="A1148" s="3" t="n">
        <v>1146</v>
      </c>
      <c r="B1148" s="6" t="s">
        <v>98</v>
      </c>
      <c r="C1148" s="6" t="s">
        <v>146</v>
      </c>
      <c r="D1148" s="6" t="n">
        <v>60</v>
      </c>
      <c r="E1148" s="6" t="n">
        <v>20</v>
      </c>
      <c r="F1148" s="6" t="s">
        <v>16</v>
      </c>
      <c r="G1148" s="6" t="s">
        <v>17</v>
      </c>
      <c r="H1148" s="6" t="n">
        <v>10</v>
      </c>
      <c r="I1148" s="6" t="n">
        <v>60</v>
      </c>
      <c r="J1148" s="1" t="n">
        <v>60.0543431590013</v>
      </c>
      <c r="K1148" s="1" t="n">
        <f aca="false">MIN(60,J1148)</f>
        <v>60</v>
      </c>
      <c r="L1148" s="6" t="n">
        <v>21</v>
      </c>
      <c r="M1148" s="7" t="b">
        <f aca="false">FALSE()</f>
        <v>0</v>
      </c>
      <c r="N1148" s="5" t="n">
        <f aca="false">+L1148/E1148-1</f>
        <v>0.05</v>
      </c>
    </row>
    <row r="1149" customFormat="false" ht="13.8" hidden="false" customHeight="false" outlineLevel="0" collapsed="false">
      <c r="A1149" s="3" t="n">
        <v>1147</v>
      </c>
      <c r="B1149" s="6" t="s">
        <v>98</v>
      </c>
      <c r="C1149" s="6" t="s">
        <v>146</v>
      </c>
      <c r="D1149" s="6" t="n">
        <v>60</v>
      </c>
      <c r="E1149" s="6" t="n">
        <v>20</v>
      </c>
      <c r="F1149" s="6" t="s">
        <v>16</v>
      </c>
      <c r="G1149" s="6" t="s">
        <v>17</v>
      </c>
      <c r="H1149" s="6" t="n">
        <v>20</v>
      </c>
      <c r="I1149" s="6" t="n">
        <v>60</v>
      </c>
      <c r="J1149" s="1" t="n">
        <v>18.0973732310013</v>
      </c>
      <c r="K1149" s="1" t="n">
        <f aca="false">MIN(60,J1149)</f>
        <v>18.0973732310013</v>
      </c>
      <c r="L1149" s="6" t="n">
        <v>20</v>
      </c>
      <c r="M1149" s="7" t="b">
        <f aca="false">TRUE()</f>
        <v>1</v>
      </c>
      <c r="N1149" s="5" t="n">
        <f aca="false">+L1149/E1149-1</f>
        <v>0</v>
      </c>
    </row>
    <row r="1150" customFormat="false" ht="13.8" hidden="false" customHeight="false" outlineLevel="0" collapsed="false">
      <c r="A1150" s="3" t="n">
        <v>1148</v>
      </c>
      <c r="B1150" s="6" t="s">
        <v>98</v>
      </c>
      <c r="C1150" s="6" t="s">
        <v>146</v>
      </c>
      <c r="D1150" s="6" t="n">
        <v>60</v>
      </c>
      <c r="E1150" s="6" t="n">
        <v>20</v>
      </c>
      <c r="F1150" s="6" t="s">
        <v>16</v>
      </c>
      <c r="G1150" s="6" t="s">
        <v>17</v>
      </c>
      <c r="H1150" s="6" t="n">
        <v>50</v>
      </c>
      <c r="I1150" s="6" t="n">
        <v>60</v>
      </c>
      <c r="J1150" s="1" t="n">
        <v>60.0154148770016</v>
      </c>
      <c r="K1150" s="1" t="n">
        <f aca="false">MIN(60,J1150)</f>
        <v>60</v>
      </c>
      <c r="L1150" s="6" t="n">
        <v>21</v>
      </c>
      <c r="M1150" s="7" t="b">
        <f aca="false">FALSE()</f>
        <v>0</v>
      </c>
      <c r="N1150" s="5" t="n">
        <f aca="false">+L1150/E1150-1</f>
        <v>0.05</v>
      </c>
    </row>
    <row r="1151" customFormat="false" ht="13.8" hidden="false" customHeight="false" outlineLevel="0" collapsed="false">
      <c r="A1151" s="3" t="n">
        <v>1149</v>
      </c>
      <c r="B1151" s="6" t="s">
        <v>98</v>
      </c>
      <c r="C1151" s="6" t="s">
        <v>146</v>
      </c>
      <c r="D1151" s="6" t="n">
        <v>60</v>
      </c>
      <c r="E1151" s="6" t="n">
        <v>20</v>
      </c>
      <c r="F1151" s="6" t="s">
        <v>16</v>
      </c>
      <c r="G1151" s="6" t="s">
        <v>18</v>
      </c>
      <c r="H1151" s="6" t="n">
        <v>10</v>
      </c>
      <c r="I1151" s="6" t="n">
        <v>60</v>
      </c>
      <c r="J1151" s="1" t="n">
        <v>1.91710145099933</v>
      </c>
      <c r="K1151" s="1" t="n">
        <f aca="false">MIN(60,J1151)</f>
        <v>1.91710145099933</v>
      </c>
      <c r="L1151" s="6" t="n">
        <v>20</v>
      </c>
      <c r="M1151" s="7" t="b">
        <f aca="false">TRUE()</f>
        <v>1</v>
      </c>
      <c r="N1151" s="5" t="n">
        <f aca="false">+L1151/E1151-1</f>
        <v>0</v>
      </c>
    </row>
    <row r="1152" customFormat="false" ht="13.8" hidden="false" customHeight="false" outlineLevel="0" collapsed="false">
      <c r="A1152" s="3" t="n">
        <v>1150</v>
      </c>
      <c r="B1152" s="6" t="s">
        <v>98</v>
      </c>
      <c r="C1152" s="6" t="s">
        <v>146</v>
      </c>
      <c r="D1152" s="6" t="n">
        <v>60</v>
      </c>
      <c r="E1152" s="6" t="n">
        <v>20</v>
      </c>
      <c r="F1152" s="6" t="s">
        <v>16</v>
      </c>
      <c r="G1152" s="6" t="s">
        <v>18</v>
      </c>
      <c r="H1152" s="6" t="n">
        <v>20</v>
      </c>
      <c r="I1152" s="6" t="n">
        <v>60</v>
      </c>
      <c r="J1152" s="1" t="n">
        <v>10.4745148679976</v>
      </c>
      <c r="K1152" s="1" t="n">
        <f aca="false">MIN(60,J1152)</f>
        <v>10.4745148679976</v>
      </c>
      <c r="L1152" s="6" t="n">
        <v>20</v>
      </c>
      <c r="M1152" s="7" t="b">
        <f aca="false">TRUE()</f>
        <v>1</v>
      </c>
      <c r="N1152" s="5" t="n">
        <f aca="false">+L1152/E1152-1</f>
        <v>0</v>
      </c>
    </row>
    <row r="1153" customFormat="false" ht="13.8" hidden="false" customHeight="false" outlineLevel="0" collapsed="false">
      <c r="A1153" s="3" t="n">
        <v>1151</v>
      </c>
      <c r="B1153" s="6" t="s">
        <v>98</v>
      </c>
      <c r="C1153" s="6" t="s">
        <v>146</v>
      </c>
      <c r="D1153" s="6" t="n">
        <v>60</v>
      </c>
      <c r="E1153" s="6" t="n">
        <v>20</v>
      </c>
      <c r="F1153" s="6" t="s">
        <v>16</v>
      </c>
      <c r="G1153" s="6" t="s">
        <v>18</v>
      </c>
      <c r="H1153" s="6" t="n">
        <v>50</v>
      </c>
      <c r="I1153" s="6" t="n">
        <v>60</v>
      </c>
      <c r="J1153" s="1" t="n">
        <v>60.0278406910002</v>
      </c>
      <c r="K1153" s="1" t="n">
        <f aca="false">MIN(60,J1153)</f>
        <v>60</v>
      </c>
      <c r="L1153" s="6" t="n">
        <v>21</v>
      </c>
      <c r="M1153" s="7" t="b">
        <f aca="false">FALSE()</f>
        <v>0</v>
      </c>
      <c r="N1153" s="5" t="n">
        <f aca="false">+L1153/E1153-1</f>
        <v>0.05</v>
      </c>
    </row>
    <row r="1154" customFormat="false" ht="13.8" hidden="false" customHeight="false" outlineLevel="0" collapsed="false">
      <c r="A1154" s="3" t="n">
        <v>1152</v>
      </c>
      <c r="B1154" s="6" t="s">
        <v>98</v>
      </c>
      <c r="C1154" s="6" t="s">
        <v>147</v>
      </c>
      <c r="D1154" s="6" t="n">
        <v>120</v>
      </c>
      <c r="E1154" s="6" t="n">
        <v>40</v>
      </c>
      <c r="F1154" s="6" t="s">
        <v>15</v>
      </c>
      <c r="H1154" s="6" t="n">
        <v>10</v>
      </c>
      <c r="I1154" s="6" t="n">
        <v>60</v>
      </c>
      <c r="J1154" s="1" t="n">
        <v>60.063041266003</v>
      </c>
      <c r="K1154" s="1" t="n">
        <f aca="false">MIN(60,J1154)</f>
        <v>60</v>
      </c>
      <c r="L1154" s="6" t="n">
        <v>43</v>
      </c>
      <c r="M1154" s="7" t="b">
        <f aca="false">FALSE()</f>
        <v>0</v>
      </c>
      <c r="N1154" s="5" t="n">
        <f aca="false">+L1154/E1154-1</f>
        <v>0.075</v>
      </c>
    </row>
    <row r="1155" customFormat="false" ht="13.8" hidden="false" customHeight="false" outlineLevel="0" collapsed="false">
      <c r="A1155" s="3" t="n">
        <v>1153</v>
      </c>
      <c r="B1155" s="6" t="s">
        <v>98</v>
      </c>
      <c r="C1155" s="6" t="s">
        <v>147</v>
      </c>
      <c r="D1155" s="6" t="n">
        <v>120</v>
      </c>
      <c r="E1155" s="6" t="n">
        <v>40</v>
      </c>
      <c r="F1155" s="6" t="s">
        <v>15</v>
      </c>
      <c r="H1155" s="6" t="n">
        <v>20</v>
      </c>
      <c r="I1155" s="6" t="n">
        <v>60</v>
      </c>
      <c r="J1155" s="1" t="n">
        <v>60.0143422880028</v>
      </c>
      <c r="K1155" s="1" t="n">
        <f aca="false">MIN(60,J1155)</f>
        <v>60</v>
      </c>
      <c r="L1155" s="6" t="n">
        <v>44</v>
      </c>
      <c r="M1155" s="7" t="b">
        <f aca="false">FALSE()</f>
        <v>0</v>
      </c>
      <c r="N1155" s="5" t="n">
        <f aca="false">+L1155/E1155-1</f>
        <v>0.1</v>
      </c>
    </row>
    <row r="1156" customFormat="false" ht="13.8" hidden="false" customHeight="false" outlineLevel="0" collapsed="false">
      <c r="A1156" s="3" t="n">
        <v>1154</v>
      </c>
      <c r="B1156" s="6" t="s">
        <v>98</v>
      </c>
      <c r="C1156" s="6" t="s">
        <v>147</v>
      </c>
      <c r="D1156" s="6" t="n">
        <v>120</v>
      </c>
      <c r="E1156" s="6" t="n">
        <v>40</v>
      </c>
      <c r="F1156" s="6" t="s">
        <v>15</v>
      </c>
      <c r="H1156" s="6" t="n">
        <v>50</v>
      </c>
      <c r="I1156" s="6" t="n">
        <v>60</v>
      </c>
      <c r="J1156" s="1" t="n">
        <v>60.2822091199996</v>
      </c>
      <c r="K1156" s="1" t="n">
        <f aca="false">MIN(60,J1156)</f>
        <v>60</v>
      </c>
      <c r="L1156" s="6" t="n">
        <v>45</v>
      </c>
      <c r="M1156" s="7" t="b">
        <f aca="false">FALSE()</f>
        <v>0</v>
      </c>
      <c r="N1156" s="5" t="n">
        <f aca="false">+L1156/E1156-1</f>
        <v>0.125</v>
      </c>
    </row>
    <row r="1157" customFormat="false" ht="13.8" hidden="false" customHeight="false" outlineLevel="0" collapsed="false">
      <c r="A1157" s="3" t="n">
        <v>1155</v>
      </c>
      <c r="B1157" s="6" t="s">
        <v>98</v>
      </c>
      <c r="C1157" s="6" t="s">
        <v>147</v>
      </c>
      <c r="D1157" s="6" t="n">
        <v>120</v>
      </c>
      <c r="E1157" s="6" t="n">
        <v>40</v>
      </c>
      <c r="F1157" s="6" t="s">
        <v>16</v>
      </c>
      <c r="G1157" s="6" t="s">
        <v>17</v>
      </c>
      <c r="H1157" s="6" t="n">
        <v>10</v>
      </c>
      <c r="I1157" s="6" t="n">
        <v>60</v>
      </c>
      <c r="J1157" s="1" t="n">
        <v>60.1463570990018</v>
      </c>
      <c r="K1157" s="1" t="n">
        <f aca="false">MIN(60,J1157)</f>
        <v>60</v>
      </c>
      <c r="L1157" s="6" t="n">
        <v>41</v>
      </c>
      <c r="M1157" s="7" t="b">
        <f aca="false">FALSE()</f>
        <v>0</v>
      </c>
      <c r="N1157" s="5" t="n">
        <f aca="false">+L1157/E1157-1</f>
        <v>0.0249999999999999</v>
      </c>
    </row>
    <row r="1158" customFormat="false" ht="13.8" hidden="false" customHeight="false" outlineLevel="0" collapsed="false">
      <c r="A1158" s="3" t="n">
        <v>1156</v>
      </c>
      <c r="B1158" s="6" t="s">
        <v>98</v>
      </c>
      <c r="C1158" s="6" t="s">
        <v>147</v>
      </c>
      <c r="D1158" s="6" t="n">
        <v>120</v>
      </c>
      <c r="E1158" s="6" t="n">
        <v>40</v>
      </c>
      <c r="F1158" s="6" t="s">
        <v>16</v>
      </c>
      <c r="G1158" s="6" t="s">
        <v>17</v>
      </c>
      <c r="H1158" s="6" t="n">
        <v>20</v>
      </c>
      <c r="I1158" s="6" t="n">
        <v>60</v>
      </c>
      <c r="J1158" s="1" t="n">
        <v>60.1476767879976</v>
      </c>
      <c r="K1158" s="1" t="n">
        <f aca="false">MIN(60,J1158)</f>
        <v>60</v>
      </c>
      <c r="L1158" s="6" t="n">
        <v>41</v>
      </c>
      <c r="M1158" s="7" t="b">
        <f aca="false">FALSE()</f>
        <v>0</v>
      </c>
      <c r="N1158" s="5" t="n">
        <f aca="false">+L1158/E1158-1</f>
        <v>0.0249999999999999</v>
      </c>
    </row>
    <row r="1159" customFormat="false" ht="13.8" hidden="false" customHeight="false" outlineLevel="0" collapsed="false">
      <c r="A1159" s="3" t="n">
        <v>1157</v>
      </c>
      <c r="B1159" s="6" t="s">
        <v>98</v>
      </c>
      <c r="C1159" s="6" t="s">
        <v>147</v>
      </c>
      <c r="D1159" s="6" t="n">
        <v>120</v>
      </c>
      <c r="E1159" s="6" t="n">
        <v>40</v>
      </c>
      <c r="F1159" s="6" t="s">
        <v>16</v>
      </c>
      <c r="G1159" s="6" t="s">
        <v>17</v>
      </c>
      <c r="H1159" s="6" t="n">
        <v>50</v>
      </c>
      <c r="I1159" s="6" t="n">
        <v>60</v>
      </c>
      <c r="J1159" s="1" t="n">
        <v>60.2075912569999</v>
      </c>
      <c r="K1159" s="1" t="n">
        <f aca="false">MIN(60,J1159)</f>
        <v>60</v>
      </c>
      <c r="L1159" s="6" t="n">
        <v>41</v>
      </c>
      <c r="M1159" s="7" t="b">
        <f aca="false">FALSE()</f>
        <v>0</v>
      </c>
      <c r="N1159" s="5" t="n">
        <f aca="false">+L1159/E1159-1</f>
        <v>0.0249999999999999</v>
      </c>
    </row>
    <row r="1160" customFormat="false" ht="13.8" hidden="false" customHeight="false" outlineLevel="0" collapsed="false">
      <c r="A1160" s="3" t="n">
        <v>1158</v>
      </c>
      <c r="B1160" s="6" t="s">
        <v>98</v>
      </c>
      <c r="C1160" s="6" t="s">
        <v>147</v>
      </c>
      <c r="D1160" s="6" t="n">
        <v>120</v>
      </c>
      <c r="E1160" s="6" t="n">
        <v>40</v>
      </c>
      <c r="F1160" s="6" t="s">
        <v>16</v>
      </c>
      <c r="G1160" s="6" t="s">
        <v>18</v>
      </c>
      <c r="H1160" s="6" t="n">
        <v>10</v>
      </c>
      <c r="I1160" s="6" t="n">
        <v>60</v>
      </c>
      <c r="J1160" s="1" t="n">
        <v>60.2063113619988</v>
      </c>
      <c r="K1160" s="1" t="n">
        <f aca="false">MIN(60,J1160)</f>
        <v>60</v>
      </c>
      <c r="L1160" s="6" t="n">
        <v>41</v>
      </c>
      <c r="M1160" s="7" t="b">
        <f aca="false">FALSE()</f>
        <v>0</v>
      </c>
      <c r="N1160" s="5" t="n">
        <f aca="false">+L1160/E1160-1</f>
        <v>0.0249999999999999</v>
      </c>
    </row>
    <row r="1161" customFormat="false" ht="13.8" hidden="false" customHeight="false" outlineLevel="0" collapsed="false">
      <c r="A1161" s="3" t="n">
        <v>1159</v>
      </c>
      <c r="B1161" s="6" t="s">
        <v>98</v>
      </c>
      <c r="C1161" s="6" t="s">
        <v>147</v>
      </c>
      <c r="D1161" s="6" t="n">
        <v>120</v>
      </c>
      <c r="E1161" s="6" t="n">
        <v>40</v>
      </c>
      <c r="F1161" s="6" t="s">
        <v>16</v>
      </c>
      <c r="G1161" s="6" t="s">
        <v>18</v>
      </c>
      <c r="H1161" s="6" t="n">
        <v>20</v>
      </c>
      <c r="I1161" s="6" t="n">
        <v>60</v>
      </c>
      <c r="J1161" s="1" t="n">
        <v>60.0804722460016</v>
      </c>
      <c r="K1161" s="1" t="n">
        <f aca="false">MIN(60,J1161)</f>
        <v>60</v>
      </c>
      <c r="L1161" s="6" t="n">
        <v>41</v>
      </c>
      <c r="M1161" s="7" t="b">
        <f aca="false">FALSE()</f>
        <v>0</v>
      </c>
      <c r="N1161" s="5" t="n">
        <f aca="false">+L1161/E1161-1</f>
        <v>0.0249999999999999</v>
      </c>
    </row>
    <row r="1162" customFormat="false" ht="13.8" hidden="false" customHeight="false" outlineLevel="0" collapsed="false">
      <c r="A1162" s="3" t="n">
        <v>1160</v>
      </c>
      <c r="B1162" s="6" t="s">
        <v>98</v>
      </c>
      <c r="C1162" s="6" t="s">
        <v>147</v>
      </c>
      <c r="D1162" s="6" t="n">
        <v>120</v>
      </c>
      <c r="E1162" s="6" t="n">
        <v>40</v>
      </c>
      <c r="F1162" s="6" t="s">
        <v>16</v>
      </c>
      <c r="G1162" s="6" t="s">
        <v>18</v>
      </c>
      <c r="H1162" s="6" t="n">
        <v>50</v>
      </c>
      <c r="I1162" s="6" t="n">
        <v>60</v>
      </c>
      <c r="J1162" s="1" t="n">
        <v>60.0460884500026</v>
      </c>
      <c r="K1162" s="1" t="n">
        <f aca="false">MIN(60,J1162)</f>
        <v>60</v>
      </c>
      <c r="L1162" s="6" t="n">
        <v>41</v>
      </c>
      <c r="M1162" s="7" t="b">
        <f aca="false">FALSE()</f>
        <v>0</v>
      </c>
      <c r="N1162" s="5" t="n">
        <f aca="false">+L1162/E1162-1</f>
        <v>0.0249999999999999</v>
      </c>
    </row>
    <row r="1163" customFormat="false" ht="13.8" hidden="false" customHeight="false" outlineLevel="0" collapsed="false">
      <c r="A1163" s="3" t="n">
        <v>1161</v>
      </c>
      <c r="B1163" s="6" t="s">
        <v>98</v>
      </c>
      <c r="C1163" s="6" t="s">
        <v>148</v>
      </c>
      <c r="D1163" s="6" t="n">
        <v>501</v>
      </c>
      <c r="E1163" s="6" t="n">
        <v>167</v>
      </c>
      <c r="F1163" s="6" t="s">
        <v>15</v>
      </c>
      <c r="H1163" s="6" t="n">
        <v>10</v>
      </c>
      <c r="I1163" s="6" t="n">
        <v>60</v>
      </c>
      <c r="J1163" s="1" t="n">
        <v>60.3384195519975</v>
      </c>
      <c r="K1163" s="1" t="n">
        <f aca="false">MIN(60,J1163)</f>
        <v>60</v>
      </c>
      <c r="L1163" s="6" t="n">
        <v>191</v>
      </c>
      <c r="M1163" s="7" t="b">
        <f aca="false">FALSE()</f>
        <v>0</v>
      </c>
      <c r="N1163" s="5" t="n">
        <f aca="false">+L1163/E1163-1</f>
        <v>0.143712574850299</v>
      </c>
    </row>
    <row r="1164" customFormat="false" ht="13.8" hidden="false" customHeight="false" outlineLevel="0" collapsed="false">
      <c r="A1164" s="3" t="n">
        <v>1162</v>
      </c>
      <c r="B1164" s="6" t="s">
        <v>98</v>
      </c>
      <c r="C1164" s="6" t="s">
        <v>148</v>
      </c>
      <c r="D1164" s="6" t="n">
        <v>501</v>
      </c>
      <c r="E1164" s="6" t="n">
        <v>167</v>
      </c>
      <c r="F1164" s="6" t="s">
        <v>15</v>
      </c>
      <c r="H1164" s="6" t="n">
        <v>20</v>
      </c>
      <c r="I1164" s="6" t="n">
        <v>60</v>
      </c>
      <c r="J1164" s="1" t="n">
        <v>60.9514643449984</v>
      </c>
      <c r="K1164" s="1" t="n">
        <f aca="false">MIN(60,J1164)</f>
        <v>60</v>
      </c>
      <c r="L1164" s="6" t="n">
        <v>191</v>
      </c>
      <c r="M1164" s="7" t="b">
        <f aca="false">FALSE()</f>
        <v>0</v>
      </c>
      <c r="N1164" s="5" t="n">
        <f aca="false">+L1164/E1164-1</f>
        <v>0.143712574850299</v>
      </c>
    </row>
    <row r="1165" customFormat="false" ht="13.8" hidden="false" customHeight="false" outlineLevel="0" collapsed="false">
      <c r="A1165" s="3" t="n">
        <v>1163</v>
      </c>
      <c r="B1165" s="6" t="s">
        <v>98</v>
      </c>
      <c r="C1165" s="6" t="s">
        <v>148</v>
      </c>
      <c r="D1165" s="6" t="n">
        <v>501</v>
      </c>
      <c r="E1165" s="6" t="n">
        <v>167</v>
      </c>
      <c r="F1165" s="6" t="s">
        <v>15</v>
      </c>
      <c r="H1165" s="6" t="n">
        <v>50</v>
      </c>
      <c r="I1165" s="6" t="n">
        <v>60</v>
      </c>
      <c r="J1165" s="1" t="n">
        <v>60.44066122</v>
      </c>
      <c r="K1165" s="1" t="n">
        <f aca="false">MIN(60,J1165)</f>
        <v>60</v>
      </c>
      <c r="L1165" s="6" t="n">
        <v>191</v>
      </c>
      <c r="M1165" s="7" t="b">
        <f aca="false">FALSE()</f>
        <v>0</v>
      </c>
      <c r="N1165" s="5" t="n">
        <f aca="false">+L1165/E1165-1</f>
        <v>0.143712574850299</v>
      </c>
    </row>
    <row r="1166" customFormat="false" ht="13.8" hidden="false" customHeight="false" outlineLevel="0" collapsed="false">
      <c r="A1166" s="3" t="n">
        <v>1164</v>
      </c>
      <c r="B1166" s="6" t="s">
        <v>98</v>
      </c>
      <c r="C1166" s="6" t="s">
        <v>148</v>
      </c>
      <c r="D1166" s="6" t="n">
        <v>501</v>
      </c>
      <c r="E1166" s="6" t="n">
        <v>167</v>
      </c>
      <c r="F1166" s="6" t="s">
        <v>16</v>
      </c>
      <c r="G1166" s="6" t="s">
        <v>17</v>
      </c>
      <c r="H1166" s="6" t="n">
        <v>10</v>
      </c>
      <c r="I1166" s="6" t="n">
        <v>60</v>
      </c>
      <c r="J1166" s="1" t="n">
        <v>60.0128253879993</v>
      </c>
      <c r="K1166" s="1" t="n">
        <f aca="false">MIN(60,J1166)</f>
        <v>60</v>
      </c>
      <c r="L1166" s="6" t="n">
        <v>178</v>
      </c>
      <c r="M1166" s="7" t="b">
        <f aca="false">FALSE()</f>
        <v>0</v>
      </c>
      <c r="N1166" s="5" t="n">
        <f aca="false">+L1166/E1166-1</f>
        <v>0.0658682634730539</v>
      </c>
    </row>
    <row r="1167" customFormat="false" ht="13.8" hidden="false" customHeight="false" outlineLevel="0" collapsed="false">
      <c r="A1167" s="3" t="n">
        <v>1165</v>
      </c>
      <c r="B1167" s="6" t="s">
        <v>98</v>
      </c>
      <c r="C1167" s="6" t="s">
        <v>148</v>
      </c>
      <c r="D1167" s="6" t="n">
        <v>501</v>
      </c>
      <c r="E1167" s="6" t="n">
        <v>167</v>
      </c>
      <c r="F1167" s="6" t="s">
        <v>16</v>
      </c>
      <c r="G1167" s="6" t="s">
        <v>17</v>
      </c>
      <c r="H1167" s="6" t="n">
        <v>20</v>
      </c>
      <c r="I1167" s="6" t="n">
        <v>60</v>
      </c>
      <c r="J1167" s="1" t="n">
        <v>60.0121581210005</v>
      </c>
      <c r="K1167" s="1" t="n">
        <f aca="false">MIN(60,J1167)</f>
        <v>60</v>
      </c>
      <c r="L1167" s="6" t="n">
        <v>177</v>
      </c>
      <c r="M1167" s="7" t="b">
        <f aca="false">FALSE()</f>
        <v>0</v>
      </c>
      <c r="N1167" s="5" t="n">
        <f aca="false">+L1167/E1167-1</f>
        <v>0.0598802395209581</v>
      </c>
    </row>
    <row r="1168" customFormat="false" ht="13.8" hidden="false" customHeight="false" outlineLevel="0" collapsed="false">
      <c r="A1168" s="3" t="n">
        <v>1166</v>
      </c>
      <c r="B1168" s="6" t="s">
        <v>98</v>
      </c>
      <c r="C1168" s="6" t="s">
        <v>148</v>
      </c>
      <c r="D1168" s="6" t="n">
        <v>501</v>
      </c>
      <c r="E1168" s="6" t="n">
        <v>167</v>
      </c>
      <c r="F1168" s="6" t="s">
        <v>16</v>
      </c>
      <c r="G1168" s="6" t="s">
        <v>17</v>
      </c>
      <c r="H1168" s="6" t="n">
        <v>50</v>
      </c>
      <c r="I1168" s="6" t="n">
        <v>60</v>
      </c>
      <c r="J1168" s="1" t="n">
        <v>60.0115156749998</v>
      </c>
      <c r="K1168" s="1" t="n">
        <f aca="false">MIN(60,J1168)</f>
        <v>60</v>
      </c>
      <c r="L1168" s="6" t="n">
        <v>177</v>
      </c>
      <c r="M1168" s="7" t="b">
        <f aca="false">FALSE()</f>
        <v>0</v>
      </c>
      <c r="N1168" s="5" t="n">
        <f aca="false">+L1168/E1168-1</f>
        <v>0.0598802395209581</v>
      </c>
    </row>
    <row r="1169" customFormat="false" ht="13.8" hidden="false" customHeight="false" outlineLevel="0" collapsed="false">
      <c r="A1169" s="3" t="n">
        <v>1167</v>
      </c>
      <c r="B1169" s="6" t="s">
        <v>98</v>
      </c>
      <c r="C1169" s="6" t="s">
        <v>148</v>
      </c>
      <c r="D1169" s="6" t="n">
        <v>501</v>
      </c>
      <c r="E1169" s="6" t="n">
        <v>167</v>
      </c>
      <c r="F1169" s="6" t="s">
        <v>16</v>
      </c>
      <c r="G1169" s="6" t="s">
        <v>18</v>
      </c>
      <c r="H1169" s="6" t="n">
        <v>10</v>
      </c>
      <c r="I1169" s="6" t="n">
        <v>60</v>
      </c>
      <c r="J1169" s="1" t="n">
        <v>60.0081966020007</v>
      </c>
      <c r="K1169" s="1" t="n">
        <f aca="false">MIN(60,J1169)</f>
        <v>60</v>
      </c>
      <c r="L1169" s="6" t="n">
        <v>170</v>
      </c>
      <c r="M1169" s="7" t="b">
        <f aca="false">FALSE()</f>
        <v>0</v>
      </c>
      <c r="N1169" s="5" t="n">
        <f aca="false">+L1169/E1169-1</f>
        <v>0.0179640718562875</v>
      </c>
    </row>
    <row r="1170" customFormat="false" ht="13.8" hidden="false" customHeight="false" outlineLevel="0" collapsed="false">
      <c r="A1170" s="3" t="n">
        <v>1168</v>
      </c>
      <c r="B1170" s="6" t="s">
        <v>98</v>
      </c>
      <c r="C1170" s="6" t="s">
        <v>148</v>
      </c>
      <c r="D1170" s="6" t="n">
        <v>501</v>
      </c>
      <c r="E1170" s="6" t="n">
        <v>167</v>
      </c>
      <c r="F1170" s="6" t="s">
        <v>16</v>
      </c>
      <c r="G1170" s="6" t="s">
        <v>18</v>
      </c>
      <c r="H1170" s="6" t="n">
        <v>20</v>
      </c>
      <c r="I1170" s="6" t="n">
        <v>60</v>
      </c>
      <c r="J1170" s="1" t="n">
        <v>60.0060721810005</v>
      </c>
      <c r="K1170" s="1" t="n">
        <f aca="false">MIN(60,J1170)</f>
        <v>60</v>
      </c>
      <c r="L1170" s="6" t="n">
        <v>170</v>
      </c>
      <c r="M1170" s="7" t="b">
        <f aca="false">FALSE()</f>
        <v>0</v>
      </c>
      <c r="N1170" s="5" t="n">
        <f aca="false">+L1170/E1170-1</f>
        <v>0.0179640718562875</v>
      </c>
    </row>
    <row r="1171" customFormat="false" ht="13.8" hidden="false" customHeight="false" outlineLevel="0" collapsed="false">
      <c r="A1171" s="3" t="n">
        <v>1169</v>
      </c>
      <c r="B1171" s="6" t="s">
        <v>98</v>
      </c>
      <c r="C1171" s="6" t="s">
        <v>148</v>
      </c>
      <c r="D1171" s="6" t="n">
        <v>501</v>
      </c>
      <c r="E1171" s="6" t="n">
        <v>167</v>
      </c>
      <c r="F1171" s="6" t="s">
        <v>16</v>
      </c>
      <c r="G1171" s="6" t="s">
        <v>18</v>
      </c>
      <c r="H1171" s="6" t="n">
        <v>50</v>
      </c>
      <c r="I1171" s="6" t="n">
        <v>60</v>
      </c>
      <c r="J1171" s="1" t="n">
        <v>60.003872448</v>
      </c>
      <c r="K1171" s="1" t="n">
        <f aca="false">MIN(60,J1171)</f>
        <v>60</v>
      </c>
      <c r="L1171" s="6" t="n">
        <v>170</v>
      </c>
      <c r="M1171" s="7" t="b">
        <f aca="false">FALSE()</f>
        <v>0</v>
      </c>
      <c r="N1171" s="5" t="n">
        <f aca="false">+L1171/E1171-1</f>
        <v>0.0179640718562875</v>
      </c>
    </row>
    <row r="1172" customFormat="false" ht="13.8" hidden="false" customHeight="false" outlineLevel="0" collapsed="false">
      <c r="A1172" s="3" t="n">
        <v>1170</v>
      </c>
      <c r="B1172" s="6" t="s">
        <v>98</v>
      </c>
      <c r="C1172" s="6" t="s">
        <v>149</v>
      </c>
      <c r="D1172" s="6" t="n">
        <v>120</v>
      </c>
      <c r="E1172" s="6" t="n">
        <v>40</v>
      </c>
      <c r="F1172" s="6" t="s">
        <v>15</v>
      </c>
      <c r="H1172" s="6" t="n">
        <v>10</v>
      </c>
      <c r="I1172" s="6" t="n">
        <v>60</v>
      </c>
      <c r="J1172" s="1" t="n">
        <v>60.1240763749993</v>
      </c>
      <c r="K1172" s="1" t="n">
        <f aca="false">MIN(60,J1172)</f>
        <v>60</v>
      </c>
      <c r="L1172" s="6" t="n">
        <v>43</v>
      </c>
      <c r="M1172" s="7" t="b">
        <f aca="false">FALSE()</f>
        <v>0</v>
      </c>
      <c r="N1172" s="5" t="n">
        <f aca="false">+L1172/E1172-1</f>
        <v>0.075</v>
      </c>
    </row>
    <row r="1173" customFormat="false" ht="13.8" hidden="false" customHeight="false" outlineLevel="0" collapsed="false">
      <c r="A1173" s="3" t="n">
        <v>1171</v>
      </c>
      <c r="B1173" s="6" t="s">
        <v>98</v>
      </c>
      <c r="C1173" s="6" t="s">
        <v>149</v>
      </c>
      <c r="D1173" s="6" t="n">
        <v>120</v>
      </c>
      <c r="E1173" s="6" t="n">
        <v>40</v>
      </c>
      <c r="F1173" s="6" t="s">
        <v>15</v>
      </c>
      <c r="H1173" s="6" t="n">
        <v>20</v>
      </c>
      <c r="I1173" s="6" t="n">
        <v>60</v>
      </c>
      <c r="J1173" s="1" t="n">
        <v>60.4678989890017</v>
      </c>
      <c r="K1173" s="1" t="n">
        <f aca="false">MIN(60,J1173)</f>
        <v>60</v>
      </c>
      <c r="L1173" s="6" t="n">
        <v>43</v>
      </c>
      <c r="M1173" s="7" t="b">
        <f aca="false">FALSE()</f>
        <v>0</v>
      </c>
      <c r="N1173" s="5" t="n">
        <f aca="false">+L1173/E1173-1</f>
        <v>0.075</v>
      </c>
    </row>
    <row r="1174" customFormat="false" ht="13.8" hidden="false" customHeight="false" outlineLevel="0" collapsed="false">
      <c r="A1174" s="3" t="n">
        <v>1172</v>
      </c>
      <c r="B1174" s="6" t="s">
        <v>98</v>
      </c>
      <c r="C1174" s="6" t="s">
        <v>149</v>
      </c>
      <c r="D1174" s="6" t="n">
        <v>120</v>
      </c>
      <c r="E1174" s="6" t="n">
        <v>40</v>
      </c>
      <c r="F1174" s="6" t="s">
        <v>15</v>
      </c>
      <c r="H1174" s="6" t="n">
        <v>50</v>
      </c>
      <c r="I1174" s="6" t="n">
        <v>60</v>
      </c>
      <c r="J1174" s="1" t="n">
        <v>60.6747716829996</v>
      </c>
      <c r="K1174" s="1" t="n">
        <f aca="false">MIN(60,J1174)</f>
        <v>60</v>
      </c>
      <c r="L1174" s="6" t="n">
        <v>43</v>
      </c>
      <c r="M1174" s="7" t="b">
        <f aca="false">FALSE()</f>
        <v>0</v>
      </c>
      <c r="N1174" s="5" t="n">
        <f aca="false">+L1174/E1174-1</f>
        <v>0.075</v>
      </c>
    </row>
    <row r="1175" customFormat="false" ht="13.8" hidden="false" customHeight="false" outlineLevel="0" collapsed="false">
      <c r="A1175" s="3" t="n">
        <v>1173</v>
      </c>
      <c r="B1175" s="6" t="s">
        <v>98</v>
      </c>
      <c r="C1175" s="6" t="s">
        <v>149</v>
      </c>
      <c r="D1175" s="6" t="n">
        <v>120</v>
      </c>
      <c r="E1175" s="6" t="n">
        <v>40</v>
      </c>
      <c r="F1175" s="6" t="s">
        <v>16</v>
      </c>
      <c r="G1175" s="6" t="s">
        <v>17</v>
      </c>
      <c r="H1175" s="6" t="n">
        <v>10</v>
      </c>
      <c r="I1175" s="6" t="n">
        <v>60</v>
      </c>
      <c r="J1175" s="1" t="n">
        <v>60.0316424650009</v>
      </c>
      <c r="K1175" s="1" t="n">
        <f aca="false">MIN(60,J1175)</f>
        <v>60</v>
      </c>
      <c r="L1175" s="6" t="n">
        <v>41</v>
      </c>
      <c r="M1175" s="7" t="b">
        <f aca="false">FALSE()</f>
        <v>0</v>
      </c>
      <c r="N1175" s="5" t="n">
        <f aca="false">+L1175/E1175-1</f>
        <v>0.0249999999999999</v>
      </c>
    </row>
    <row r="1176" customFormat="false" ht="13.8" hidden="false" customHeight="false" outlineLevel="0" collapsed="false">
      <c r="A1176" s="3" t="n">
        <v>1174</v>
      </c>
      <c r="B1176" s="6" t="s">
        <v>98</v>
      </c>
      <c r="C1176" s="6" t="s">
        <v>149</v>
      </c>
      <c r="D1176" s="6" t="n">
        <v>120</v>
      </c>
      <c r="E1176" s="6" t="n">
        <v>40</v>
      </c>
      <c r="F1176" s="6" t="s">
        <v>16</v>
      </c>
      <c r="G1176" s="6" t="s">
        <v>17</v>
      </c>
      <c r="H1176" s="6" t="n">
        <v>20</v>
      </c>
      <c r="I1176" s="6" t="n">
        <v>60</v>
      </c>
      <c r="J1176" s="1" t="n">
        <v>60.3062692519998</v>
      </c>
      <c r="K1176" s="1" t="n">
        <f aca="false">MIN(60,J1176)</f>
        <v>60</v>
      </c>
      <c r="L1176" s="6" t="n">
        <v>41</v>
      </c>
      <c r="M1176" s="7" t="b">
        <f aca="false">FALSE()</f>
        <v>0</v>
      </c>
      <c r="N1176" s="5" t="n">
        <f aca="false">+L1176/E1176-1</f>
        <v>0.0249999999999999</v>
      </c>
    </row>
    <row r="1177" customFormat="false" ht="13.8" hidden="false" customHeight="false" outlineLevel="0" collapsed="false">
      <c r="A1177" s="3" t="n">
        <v>1175</v>
      </c>
      <c r="B1177" s="6" t="s">
        <v>98</v>
      </c>
      <c r="C1177" s="6" t="s">
        <v>149</v>
      </c>
      <c r="D1177" s="6" t="n">
        <v>120</v>
      </c>
      <c r="E1177" s="6" t="n">
        <v>40</v>
      </c>
      <c r="F1177" s="6" t="s">
        <v>16</v>
      </c>
      <c r="G1177" s="6" t="s">
        <v>17</v>
      </c>
      <c r="H1177" s="6" t="n">
        <v>50</v>
      </c>
      <c r="I1177" s="6" t="n">
        <v>60</v>
      </c>
      <c r="J1177" s="1" t="n">
        <v>60.5753226929992</v>
      </c>
      <c r="K1177" s="1" t="n">
        <f aca="false">MIN(60,J1177)</f>
        <v>60</v>
      </c>
      <c r="L1177" s="6" t="n">
        <v>41</v>
      </c>
      <c r="M1177" s="7" t="b">
        <f aca="false">FALSE()</f>
        <v>0</v>
      </c>
      <c r="N1177" s="5" t="n">
        <f aca="false">+L1177/E1177-1</f>
        <v>0.0249999999999999</v>
      </c>
    </row>
    <row r="1178" customFormat="false" ht="13.8" hidden="false" customHeight="false" outlineLevel="0" collapsed="false">
      <c r="A1178" s="3" t="n">
        <v>1176</v>
      </c>
      <c r="B1178" s="6" t="s">
        <v>98</v>
      </c>
      <c r="C1178" s="6" t="s">
        <v>149</v>
      </c>
      <c r="D1178" s="6" t="n">
        <v>120</v>
      </c>
      <c r="E1178" s="6" t="n">
        <v>40</v>
      </c>
      <c r="F1178" s="6" t="s">
        <v>16</v>
      </c>
      <c r="G1178" s="6" t="s">
        <v>18</v>
      </c>
      <c r="H1178" s="6" t="n">
        <v>10</v>
      </c>
      <c r="I1178" s="6" t="n">
        <v>60</v>
      </c>
      <c r="J1178" s="1" t="n">
        <v>60.0873945650019</v>
      </c>
      <c r="K1178" s="1" t="n">
        <f aca="false">MIN(60,J1178)</f>
        <v>60</v>
      </c>
      <c r="L1178" s="6" t="n">
        <v>41</v>
      </c>
      <c r="M1178" s="7" t="b">
        <f aca="false">FALSE()</f>
        <v>0</v>
      </c>
      <c r="N1178" s="5" t="n">
        <f aca="false">+L1178/E1178-1</f>
        <v>0.0249999999999999</v>
      </c>
    </row>
    <row r="1179" customFormat="false" ht="13.8" hidden="false" customHeight="false" outlineLevel="0" collapsed="false">
      <c r="A1179" s="3" t="n">
        <v>1177</v>
      </c>
      <c r="B1179" s="6" t="s">
        <v>98</v>
      </c>
      <c r="C1179" s="6" t="s">
        <v>149</v>
      </c>
      <c r="D1179" s="6" t="n">
        <v>120</v>
      </c>
      <c r="E1179" s="6" t="n">
        <v>40</v>
      </c>
      <c r="F1179" s="6" t="s">
        <v>16</v>
      </c>
      <c r="G1179" s="6" t="s">
        <v>18</v>
      </c>
      <c r="H1179" s="6" t="n">
        <v>20</v>
      </c>
      <c r="I1179" s="6" t="n">
        <v>60</v>
      </c>
      <c r="J1179" s="1" t="n">
        <v>60.0700828040026</v>
      </c>
      <c r="K1179" s="1" t="n">
        <f aca="false">MIN(60,J1179)</f>
        <v>60</v>
      </c>
      <c r="L1179" s="6" t="n">
        <v>41</v>
      </c>
      <c r="M1179" s="7" t="b">
        <f aca="false">FALSE()</f>
        <v>0</v>
      </c>
      <c r="N1179" s="5" t="n">
        <f aca="false">+L1179/E1179-1</f>
        <v>0.0249999999999999</v>
      </c>
    </row>
    <row r="1180" customFormat="false" ht="13.8" hidden="false" customHeight="false" outlineLevel="0" collapsed="false">
      <c r="A1180" s="3" t="n">
        <v>1178</v>
      </c>
      <c r="B1180" s="6" t="s">
        <v>98</v>
      </c>
      <c r="C1180" s="6" t="s">
        <v>149</v>
      </c>
      <c r="D1180" s="6" t="n">
        <v>120</v>
      </c>
      <c r="E1180" s="6" t="n">
        <v>40</v>
      </c>
      <c r="F1180" s="6" t="s">
        <v>16</v>
      </c>
      <c r="G1180" s="6" t="s">
        <v>18</v>
      </c>
      <c r="H1180" s="6" t="n">
        <v>50</v>
      </c>
      <c r="I1180" s="6" t="n">
        <v>60</v>
      </c>
      <c r="J1180" s="1" t="n">
        <v>60.8157828650001</v>
      </c>
      <c r="K1180" s="1" t="n">
        <f aca="false">MIN(60,J1180)</f>
        <v>60</v>
      </c>
      <c r="L1180" s="6" t="n">
        <v>41</v>
      </c>
      <c r="M1180" s="7" t="b">
        <f aca="false">FALSE()</f>
        <v>0</v>
      </c>
      <c r="N1180" s="5" t="n">
        <f aca="false">+L1180/E1180-1</f>
        <v>0.0249999999999999</v>
      </c>
    </row>
    <row r="1181" customFormat="false" ht="13.8" hidden="false" customHeight="false" outlineLevel="0" collapsed="false">
      <c r="A1181" s="3" t="n">
        <v>1179</v>
      </c>
      <c r="B1181" s="6" t="s">
        <v>98</v>
      </c>
      <c r="C1181" s="6" t="s">
        <v>150</v>
      </c>
      <c r="D1181" s="6" t="n">
        <v>60</v>
      </c>
      <c r="E1181" s="6" t="n">
        <v>20</v>
      </c>
      <c r="F1181" s="6" t="s">
        <v>15</v>
      </c>
      <c r="H1181" s="6" t="n">
        <v>10</v>
      </c>
      <c r="I1181" s="6" t="n">
        <v>60</v>
      </c>
      <c r="J1181" s="1" t="n">
        <v>60.0239688869988</v>
      </c>
      <c r="K1181" s="1" t="n">
        <f aca="false">MIN(60,J1181)</f>
        <v>60</v>
      </c>
      <c r="L1181" s="6" t="n">
        <v>21</v>
      </c>
      <c r="M1181" s="7" t="b">
        <f aca="false">FALSE()</f>
        <v>0</v>
      </c>
      <c r="N1181" s="5" t="n">
        <f aca="false">+L1181/E1181-1</f>
        <v>0.05</v>
      </c>
    </row>
    <row r="1182" customFormat="false" ht="13.8" hidden="false" customHeight="false" outlineLevel="0" collapsed="false">
      <c r="A1182" s="3" t="n">
        <v>1180</v>
      </c>
      <c r="B1182" s="6" t="s">
        <v>98</v>
      </c>
      <c r="C1182" s="6" t="s">
        <v>150</v>
      </c>
      <c r="D1182" s="6" t="n">
        <v>60</v>
      </c>
      <c r="E1182" s="6" t="n">
        <v>20</v>
      </c>
      <c r="F1182" s="6" t="s">
        <v>15</v>
      </c>
      <c r="H1182" s="6" t="n">
        <v>20</v>
      </c>
      <c r="I1182" s="6" t="n">
        <v>60</v>
      </c>
      <c r="J1182" s="1" t="n">
        <v>60.0152154710013</v>
      </c>
      <c r="K1182" s="1" t="n">
        <f aca="false">MIN(60,J1182)</f>
        <v>60</v>
      </c>
      <c r="L1182" s="6" t="n">
        <v>21</v>
      </c>
      <c r="M1182" s="7" t="b">
        <f aca="false">FALSE()</f>
        <v>0</v>
      </c>
      <c r="N1182" s="5" t="n">
        <f aca="false">+L1182/E1182-1</f>
        <v>0.05</v>
      </c>
    </row>
    <row r="1183" customFormat="false" ht="13.8" hidden="false" customHeight="false" outlineLevel="0" collapsed="false">
      <c r="A1183" s="3" t="n">
        <v>1181</v>
      </c>
      <c r="B1183" s="6" t="s">
        <v>98</v>
      </c>
      <c r="C1183" s="6" t="s">
        <v>150</v>
      </c>
      <c r="D1183" s="6" t="n">
        <v>60</v>
      </c>
      <c r="E1183" s="6" t="n">
        <v>20</v>
      </c>
      <c r="F1183" s="6" t="s">
        <v>15</v>
      </c>
      <c r="H1183" s="6" t="n">
        <v>50</v>
      </c>
      <c r="I1183" s="6" t="n">
        <v>60</v>
      </c>
      <c r="J1183" s="1" t="n">
        <v>60.0311949999996</v>
      </c>
      <c r="K1183" s="1" t="n">
        <f aca="false">MIN(60,J1183)</f>
        <v>60</v>
      </c>
      <c r="L1183" s="6" t="n">
        <v>21</v>
      </c>
      <c r="M1183" s="7" t="b">
        <f aca="false">FALSE()</f>
        <v>0</v>
      </c>
      <c r="N1183" s="5" t="n">
        <f aca="false">+L1183/E1183-1</f>
        <v>0.05</v>
      </c>
    </row>
    <row r="1184" customFormat="false" ht="13.8" hidden="false" customHeight="false" outlineLevel="0" collapsed="false">
      <c r="A1184" s="3" t="n">
        <v>1182</v>
      </c>
      <c r="B1184" s="6" t="s">
        <v>98</v>
      </c>
      <c r="C1184" s="6" t="s">
        <v>150</v>
      </c>
      <c r="D1184" s="6" t="n">
        <v>60</v>
      </c>
      <c r="E1184" s="6" t="n">
        <v>20</v>
      </c>
      <c r="F1184" s="6" t="s">
        <v>16</v>
      </c>
      <c r="G1184" s="6" t="s">
        <v>17</v>
      </c>
      <c r="H1184" s="6" t="n">
        <v>10</v>
      </c>
      <c r="I1184" s="6" t="n">
        <v>60</v>
      </c>
      <c r="J1184" s="1" t="n">
        <v>60.0419401779982</v>
      </c>
      <c r="K1184" s="1" t="n">
        <f aca="false">MIN(60,J1184)</f>
        <v>60</v>
      </c>
      <c r="L1184" s="6" t="n">
        <v>21</v>
      </c>
      <c r="M1184" s="7" t="b">
        <f aca="false">FALSE()</f>
        <v>0</v>
      </c>
      <c r="N1184" s="5" t="n">
        <f aca="false">+L1184/E1184-1</f>
        <v>0.05</v>
      </c>
    </row>
    <row r="1185" customFormat="false" ht="13.8" hidden="false" customHeight="false" outlineLevel="0" collapsed="false">
      <c r="A1185" s="3" t="n">
        <v>1183</v>
      </c>
      <c r="B1185" s="6" t="s">
        <v>98</v>
      </c>
      <c r="C1185" s="6" t="s">
        <v>150</v>
      </c>
      <c r="D1185" s="6" t="n">
        <v>60</v>
      </c>
      <c r="E1185" s="6" t="n">
        <v>20</v>
      </c>
      <c r="F1185" s="6" t="s">
        <v>16</v>
      </c>
      <c r="G1185" s="6" t="s">
        <v>17</v>
      </c>
      <c r="H1185" s="6" t="n">
        <v>20</v>
      </c>
      <c r="I1185" s="6" t="n">
        <v>60</v>
      </c>
      <c r="J1185" s="1" t="n">
        <v>60.1137166999979</v>
      </c>
      <c r="K1185" s="1" t="n">
        <f aca="false">MIN(60,J1185)</f>
        <v>60</v>
      </c>
      <c r="L1185" s="6" t="n">
        <v>21</v>
      </c>
      <c r="M1185" s="7" t="b">
        <f aca="false">FALSE()</f>
        <v>0</v>
      </c>
      <c r="N1185" s="5" t="n">
        <f aca="false">+L1185/E1185-1</f>
        <v>0.05</v>
      </c>
    </row>
    <row r="1186" customFormat="false" ht="13.8" hidden="false" customHeight="false" outlineLevel="0" collapsed="false">
      <c r="A1186" s="3" t="n">
        <v>1184</v>
      </c>
      <c r="B1186" s="6" t="s">
        <v>98</v>
      </c>
      <c r="C1186" s="6" t="s">
        <v>150</v>
      </c>
      <c r="D1186" s="6" t="n">
        <v>60</v>
      </c>
      <c r="E1186" s="6" t="n">
        <v>20</v>
      </c>
      <c r="F1186" s="6" t="s">
        <v>16</v>
      </c>
      <c r="G1186" s="6" t="s">
        <v>17</v>
      </c>
      <c r="H1186" s="6" t="n">
        <v>50</v>
      </c>
      <c r="I1186" s="6" t="n">
        <v>60</v>
      </c>
      <c r="J1186" s="1" t="n">
        <v>60.0604767120021</v>
      </c>
      <c r="K1186" s="1" t="n">
        <f aca="false">MIN(60,J1186)</f>
        <v>60</v>
      </c>
      <c r="L1186" s="6" t="n">
        <v>21</v>
      </c>
      <c r="M1186" s="7" t="b">
        <f aca="false">FALSE()</f>
        <v>0</v>
      </c>
      <c r="N1186" s="5" t="n">
        <f aca="false">+L1186/E1186-1</f>
        <v>0.05</v>
      </c>
    </row>
    <row r="1187" customFormat="false" ht="13.8" hidden="false" customHeight="false" outlineLevel="0" collapsed="false">
      <c r="A1187" s="3" t="n">
        <v>1185</v>
      </c>
      <c r="B1187" s="6" t="s">
        <v>98</v>
      </c>
      <c r="C1187" s="6" t="s">
        <v>150</v>
      </c>
      <c r="D1187" s="6" t="n">
        <v>60</v>
      </c>
      <c r="E1187" s="6" t="n">
        <v>20</v>
      </c>
      <c r="F1187" s="6" t="s">
        <v>16</v>
      </c>
      <c r="G1187" s="6" t="s">
        <v>18</v>
      </c>
      <c r="H1187" s="6" t="n">
        <v>10</v>
      </c>
      <c r="I1187" s="6" t="n">
        <v>60</v>
      </c>
      <c r="J1187" s="1" t="n">
        <v>60.0278559440012</v>
      </c>
      <c r="K1187" s="1" t="n">
        <f aca="false">MIN(60,J1187)</f>
        <v>60</v>
      </c>
      <c r="L1187" s="6" t="n">
        <v>21</v>
      </c>
      <c r="M1187" s="7" t="b">
        <f aca="false">FALSE()</f>
        <v>0</v>
      </c>
      <c r="N1187" s="5" t="n">
        <f aca="false">+L1187/E1187-1</f>
        <v>0.05</v>
      </c>
    </row>
    <row r="1188" customFormat="false" ht="13.8" hidden="false" customHeight="false" outlineLevel="0" collapsed="false">
      <c r="A1188" s="3" t="n">
        <v>1186</v>
      </c>
      <c r="B1188" s="6" t="s">
        <v>98</v>
      </c>
      <c r="C1188" s="6" t="s">
        <v>150</v>
      </c>
      <c r="D1188" s="6" t="n">
        <v>60</v>
      </c>
      <c r="E1188" s="6" t="n">
        <v>20</v>
      </c>
      <c r="F1188" s="6" t="s">
        <v>16</v>
      </c>
      <c r="G1188" s="6" t="s">
        <v>18</v>
      </c>
      <c r="H1188" s="6" t="n">
        <v>20</v>
      </c>
      <c r="I1188" s="6" t="n">
        <v>60</v>
      </c>
      <c r="J1188" s="1" t="n">
        <v>60.0895693919992</v>
      </c>
      <c r="K1188" s="1" t="n">
        <f aca="false">MIN(60,J1188)</f>
        <v>60</v>
      </c>
      <c r="L1188" s="6" t="n">
        <v>21</v>
      </c>
      <c r="M1188" s="7" t="b">
        <f aca="false">FALSE()</f>
        <v>0</v>
      </c>
      <c r="N1188" s="5" t="n">
        <f aca="false">+L1188/E1188-1</f>
        <v>0.05</v>
      </c>
    </row>
    <row r="1189" customFormat="false" ht="13.8" hidden="false" customHeight="false" outlineLevel="0" collapsed="false">
      <c r="A1189" s="3" t="n">
        <v>1187</v>
      </c>
      <c r="B1189" s="6" t="s">
        <v>98</v>
      </c>
      <c r="C1189" s="6" t="s">
        <v>150</v>
      </c>
      <c r="D1189" s="6" t="n">
        <v>60</v>
      </c>
      <c r="E1189" s="6" t="n">
        <v>20</v>
      </c>
      <c r="F1189" s="6" t="s">
        <v>16</v>
      </c>
      <c r="G1189" s="6" t="s">
        <v>18</v>
      </c>
      <c r="H1189" s="6" t="n">
        <v>50</v>
      </c>
      <c r="I1189" s="6" t="n">
        <v>60</v>
      </c>
      <c r="J1189" s="1" t="n">
        <v>60.277532944001</v>
      </c>
      <c r="K1189" s="1" t="n">
        <f aca="false">MIN(60,J1189)</f>
        <v>60</v>
      </c>
      <c r="L1189" s="6" t="n">
        <v>21</v>
      </c>
      <c r="M1189" s="7" t="b">
        <f aca="false">FALSE()</f>
        <v>0</v>
      </c>
      <c r="N1189" s="5" t="n">
        <f aca="false">+L1189/E1189-1</f>
        <v>0.05</v>
      </c>
    </row>
    <row r="1190" customFormat="false" ht="13.8" hidden="false" customHeight="false" outlineLevel="0" collapsed="false">
      <c r="A1190" s="3" t="n">
        <v>1188</v>
      </c>
      <c r="B1190" s="6" t="s">
        <v>98</v>
      </c>
      <c r="C1190" s="6" t="s">
        <v>151</v>
      </c>
      <c r="D1190" s="6" t="n">
        <v>249</v>
      </c>
      <c r="E1190" s="6" t="n">
        <v>83</v>
      </c>
      <c r="F1190" s="6" t="s">
        <v>15</v>
      </c>
      <c r="H1190" s="6" t="n">
        <v>10</v>
      </c>
      <c r="I1190" s="6" t="n">
        <v>60</v>
      </c>
      <c r="J1190" s="1" t="n">
        <v>60.4513907299988</v>
      </c>
      <c r="K1190" s="1" t="n">
        <f aca="false">MIN(60,J1190)</f>
        <v>60</v>
      </c>
      <c r="L1190" s="6" t="n">
        <v>94</v>
      </c>
      <c r="M1190" s="7" t="b">
        <f aca="false">FALSE()</f>
        <v>0</v>
      </c>
      <c r="N1190" s="5" t="n">
        <f aca="false">+L1190/E1190-1</f>
        <v>0.132530120481928</v>
      </c>
    </row>
    <row r="1191" customFormat="false" ht="13.8" hidden="false" customHeight="false" outlineLevel="0" collapsed="false">
      <c r="A1191" s="3" t="n">
        <v>1189</v>
      </c>
      <c r="B1191" s="6" t="s">
        <v>98</v>
      </c>
      <c r="C1191" s="6" t="s">
        <v>151</v>
      </c>
      <c r="D1191" s="6" t="n">
        <v>249</v>
      </c>
      <c r="E1191" s="6" t="n">
        <v>83</v>
      </c>
      <c r="F1191" s="6" t="s">
        <v>15</v>
      </c>
      <c r="H1191" s="6" t="n">
        <v>20</v>
      </c>
      <c r="I1191" s="6" t="n">
        <v>60</v>
      </c>
      <c r="J1191" s="1" t="n">
        <v>60.4661646470013</v>
      </c>
      <c r="K1191" s="1" t="n">
        <f aca="false">MIN(60,J1191)</f>
        <v>60</v>
      </c>
      <c r="L1191" s="6" t="n">
        <v>94</v>
      </c>
      <c r="M1191" s="7" t="b">
        <f aca="false">FALSE()</f>
        <v>0</v>
      </c>
      <c r="N1191" s="5" t="n">
        <f aca="false">+L1191/E1191-1</f>
        <v>0.132530120481928</v>
      </c>
    </row>
    <row r="1192" customFormat="false" ht="13.8" hidden="false" customHeight="false" outlineLevel="0" collapsed="false">
      <c r="A1192" s="3" t="n">
        <v>1190</v>
      </c>
      <c r="B1192" s="6" t="s">
        <v>98</v>
      </c>
      <c r="C1192" s="6" t="s">
        <v>151</v>
      </c>
      <c r="D1192" s="6" t="n">
        <v>249</v>
      </c>
      <c r="E1192" s="6" t="n">
        <v>83</v>
      </c>
      <c r="F1192" s="6" t="s">
        <v>15</v>
      </c>
      <c r="H1192" s="6" t="n">
        <v>50</v>
      </c>
      <c r="I1192" s="6" t="n">
        <v>60</v>
      </c>
      <c r="J1192" s="1" t="n">
        <v>60.2892352879971</v>
      </c>
      <c r="K1192" s="1" t="n">
        <f aca="false">MIN(60,J1192)</f>
        <v>60</v>
      </c>
      <c r="L1192" s="6" t="n">
        <v>94</v>
      </c>
      <c r="M1192" s="7" t="b">
        <f aca="false">FALSE()</f>
        <v>0</v>
      </c>
      <c r="N1192" s="5" t="n">
        <f aca="false">+L1192/E1192-1</f>
        <v>0.132530120481928</v>
      </c>
    </row>
    <row r="1193" customFormat="false" ht="13.8" hidden="false" customHeight="false" outlineLevel="0" collapsed="false">
      <c r="A1193" s="3" t="n">
        <v>1191</v>
      </c>
      <c r="B1193" s="6" t="s">
        <v>98</v>
      </c>
      <c r="C1193" s="6" t="s">
        <v>151</v>
      </c>
      <c r="D1193" s="6" t="n">
        <v>249</v>
      </c>
      <c r="E1193" s="6" t="n">
        <v>83</v>
      </c>
      <c r="F1193" s="6" t="s">
        <v>16</v>
      </c>
      <c r="G1193" s="6" t="s">
        <v>17</v>
      </c>
      <c r="H1193" s="6" t="n">
        <v>10</v>
      </c>
      <c r="I1193" s="6" t="n">
        <v>60</v>
      </c>
      <c r="J1193" s="1" t="n">
        <v>60.063305407999</v>
      </c>
      <c r="K1193" s="1" t="n">
        <f aca="false">MIN(60,J1193)</f>
        <v>60</v>
      </c>
      <c r="L1193" s="6" t="n">
        <v>84</v>
      </c>
      <c r="M1193" s="7" t="b">
        <f aca="false">FALSE()</f>
        <v>0</v>
      </c>
      <c r="N1193" s="5" t="n">
        <f aca="false">+L1193/E1193-1</f>
        <v>0.0120481927710843</v>
      </c>
    </row>
    <row r="1194" customFormat="false" ht="13.8" hidden="false" customHeight="false" outlineLevel="0" collapsed="false">
      <c r="A1194" s="3" t="n">
        <v>1192</v>
      </c>
      <c r="B1194" s="6" t="s">
        <v>98</v>
      </c>
      <c r="C1194" s="6" t="s">
        <v>151</v>
      </c>
      <c r="D1194" s="6" t="n">
        <v>249</v>
      </c>
      <c r="E1194" s="6" t="n">
        <v>83</v>
      </c>
      <c r="F1194" s="6" t="s">
        <v>16</v>
      </c>
      <c r="G1194" s="6" t="s">
        <v>17</v>
      </c>
      <c r="H1194" s="6" t="n">
        <v>20</v>
      </c>
      <c r="I1194" s="6" t="n">
        <v>60</v>
      </c>
      <c r="J1194" s="1" t="n">
        <v>61.0091811569982</v>
      </c>
      <c r="K1194" s="1" t="n">
        <f aca="false">MIN(60,J1194)</f>
        <v>60</v>
      </c>
      <c r="L1194" s="6" t="n">
        <v>84</v>
      </c>
      <c r="M1194" s="7" t="b">
        <f aca="false">FALSE()</f>
        <v>0</v>
      </c>
      <c r="N1194" s="5" t="n">
        <f aca="false">+L1194/E1194-1</f>
        <v>0.0120481927710843</v>
      </c>
    </row>
    <row r="1195" customFormat="false" ht="13.8" hidden="false" customHeight="false" outlineLevel="0" collapsed="false">
      <c r="A1195" s="3" t="n">
        <v>1193</v>
      </c>
      <c r="B1195" s="6" t="s">
        <v>98</v>
      </c>
      <c r="C1195" s="6" t="s">
        <v>151</v>
      </c>
      <c r="D1195" s="6" t="n">
        <v>249</v>
      </c>
      <c r="E1195" s="6" t="n">
        <v>83</v>
      </c>
      <c r="F1195" s="6" t="s">
        <v>16</v>
      </c>
      <c r="G1195" s="6" t="s">
        <v>17</v>
      </c>
      <c r="H1195" s="6" t="n">
        <v>50</v>
      </c>
      <c r="I1195" s="6" t="n">
        <v>60</v>
      </c>
      <c r="J1195" s="1" t="n">
        <v>60.4647612539993</v>
      </c>
      <c r="K1195" s="1" t="n">
        <f aca="false">MIN(60,J1195)</f>
        <v>60</v>
      </c>
      <c r="L1195" s="6" t="n">
        <v>84</v>
      </c>
      <c r="M1195" s="7" t="b">
        <f aca="false">FALSE()</f>
        <v>0</v>
      </c>
      <c r="N1195" s="5" t="n">
        <f aca="false">+L1195/E1195-1</f>
        <v>0.0120481927710843</v>
      </c>
    </row>
    <row r="1196" customFormat="false" ht="13.8" hidden="false" customHeight="false" outlineLevel="0" collapsed="false">
      <c r="A1196" s="3" t="n">
        <v>1194</v>
      </c>
      <c r="B1196" s="6" t="s">
        <v>98</v>
      </c>
      <c r="C1196" s="6" t="s">
        <v>151</v>
      </c>
      <c r="D1196" s="6" t="n">
        <v>249</v>
      </c>
      <c r="E1196" s="6" t="n">
        <v>83</v>
      </c>
      <c r="F1196" s="6" t="s">
        <v>16</v>
      </c>
      <c r="G1196" s="6" t="s">
        <v>18</v>
      </c>
      <c r="H1196" s="6" t="n">
        <v>10</v>
      </c>
      <c r="I1196" s="6" t="n">
        <v>60</v>
      </c>
      <c r="J1196" s="1" t="n">
        <v>60.2812865560009</v>
      </c>
      <c r="K1196" s="1" t="n">
        <f aca="false">MIN(60,J1196)</f>
        <v>60</v>
      </c>
      <c r="L1196" s="6" t="n">
        <v>84</v>
      </c>
      <c r="M1196" s="7" t="b">
        <f aca="false">FALSE()</f>
        <v>0</v>
      </c>
      <c r="N1196" s="5" t="n">
        <f aca="false">+L1196/E1196-1</f>
        <v>0.0120481927710843</v>
      </c>
    </row>
    <row r="1197" customFormat="false" ht="13.8" hidden="false" customHeight="false" outlineLevel="0" collapsed="false">
      <c r="A1197" s="3" t="n">
        <v>1195</v>
      </c>
      <c r="B1197" s="6" t="s">
        <v>98</v>
      </c>
      <c r="C1197" s="6" t="s">
        <v>151</v>
      </c>
      <c r="D1197" s="6" t="n">
        <v>249</v>
      </c>
      <c r="E1197" s="6" t="n">
        <v>83</v>
      </c>
      <c r="F1197" s="6" t="s">
        <v>16</v>
      </c>
      <c r="G1197" s="6" t="s">
        <v>18</v>
      </c>
      <c r="H1197" s="6" t="n">
        <v>20</v>
      </c>
      <c r="I1197" s="6" t="n">
        <v>60</v>
      </c>
      <c r="J1197" s="1" t="n">
        <v>60.4798259870004</v>
      </c>
      <c r="K1197" s="1" t="n">
        <f aca="false">MIN(60,J1197)</f>
        <v>60</v>
      </c>
      <c r="L1197" s="6" t="n">
        <v>84</v>
      </c>
      <c r="M1197" s="7" t="b">
        <f aca="false">FALSE()</f>
        <v>0</v>
      </c>
      <c r="N1197" s="5" t="n">
        <f aca="false">+L1197/E1197-1</f>
        <v>0.0120481927710843</v>
      </c>
    </row>
    <row r="1198" customFormat="false" ht="13.8" hidden="false" customHeight="false" outlineLevel="0" collapsed="false">
      <c r="A1198" s="3" t="n">
        <v>1196</v>
      </c>
      <c r="B1198" s="6" t="s">
        <v>98</v>
      </c>
      <c r="C1198" s="6" t="s">
        <v>151</v>
      </c>
      <c r="D1198" s="6" t="n">
        <v>249</v>
      </c>
      <c r="E1198" s="6" t="n">
        <v>83</v>
      </c>
      <c r="F1198" s="6" t="s">
        <v>16</v>
      </c>
      <c r="G1198" s="6" t="s">
        <v>18</v>
      </c>
      <c r="H1198" s="6" t="n">
        <v>50</v>
      </c>
      <c r="I1198" s="6" t="n">
        <v>60</v>
      </c>
      <c r="J1198" s="1" t="n">
        <v>60.3462493199986</v>
      </c>
      <c r="K1198" s="1" t="n">
        <f aca="false">MIN(60,J1198)</f>
        <v>60</v>
      </c>
      <c r="L1198" s="6" t="n">
        <v>84</v>
      </c>
      <c r="M1198" s="7" t="b">
        <f aca="false">FALSE()</f>
        <v>0</v>
      </c>
      <c r="N1198" s="5" t="n">
        <f aca="false">+L1198/E1198-1</f>
        <v>0.0120481927710843</v>
      </c>
    </row>
    <row r="1199" customFormat="false" ht="13.8" hidden="false" customHeight="false" outlineLevel="0" collapsed="false">
      <c r="A1199" s="3" t="n">
        <v>1197</v>
      </c>
      <c r="B1199" s="6" t="s">
        <v>98</v>
      </c>
      <c r="C1199" s="6" t="s">
        <v>152</v>
      </c>
      <c r="D1199" s="6" t="n">
        <v>60</v>
      </c>
      <c r="E1199" s="6" t="n">
        <v>20</v>
      </c>
      <c r="F1199" s="6" t="s">
        <v>15</v>
      </c>
      <c r="H1199" s="6" t="n">
        <v>10</v>
      </c>
      <c r="I1199" s="6" t="n">
        <v>60</v>
      </c>
      <c r="J1199" s="1" t="n">
        <v>60.036296737002</v>
      </c>
      <c r="K1199" s="1" t="n">
        <f aca="false">MIN(60,J1199)</f>
        <v>60</v>
      </c>
      <c r="L1199" s="6" t="n">
        <v>21</v>
      </c>
      <c r="M1199" s="7" t="b">
        <f aca="false">FALSE()</f>
        <v>0</v>
      </c>
      <c r="N1199" s="5" t="n">
        <f aca="false">+L1199/E1199-1</f>
        <v>0.05</v>
      </c>
    </row>
    <row r="1200" customFormat="false" ht="13.8" hidden="false" customHeight="false" outlineLevel="0" collapsed="false">
      <c r="A1200" s="3" t="n">
        <v>1198</v>
      </c>
      <c r="B1200" s="6" t="s">
        <v>98</v>
      </c>
      <c r="C1200" s="6" t="s">
        <v>152</v>
      </c>
      <c r="D1200" s="6" t="n">
        <v>60</v>
      </c>
      <c r="E1200" s="6" t="n">
        <v>20</v>
      </c>
      <c r="F1200" s="6" t="s">
        <v>15</v>
      </c>
      <c r="H1200" s="6" t="n">
        <v>20</v>
      </c>
      <c r="I1200" s="6" t="n">
        <v>60</v>
      </c>
      <c r="J1200" s="1" t="n">
        <v>60.0885525350022</v>
      </c>
      <c r="K1200" s="1" t="n">
        <f aca="false">MIN(60,J1200)</f>
        <v>60</v>
      </c>
      <c r="L1200" s="6" t="n">
        <v>21</v>
      </c>
      <c r="M1200" s="7" t="b">
        <f aca="false">FALSE()</f>
        <v>0</v>
      </c>
      <c r="N1200" s="5" t="n">
        <f aca="false">+L1200/E1200-1</f>
        <v>0.05</v>
      </c>
    </row>
    <row r="1201" customFormat="false" ht="13.8" hidden="false" customHeight="false" outlineLevel="0" collapsed="false">
      <c r="A1201" s="3" t="n">
        <v>1199</v>
      </c>
      <c r="B1201" s="6" t="s">
        <v>98</v>
      </c>
      <c r="C1201" s="6" t="s">
        <v>152</v>
      </c>
      <c r="D1201" s="6" t="n">
        <v>60</v>
      </c>
      <c r="E1201" s="6" t="n">
        <v>20</v>
      </c>
      <c r="F1201" s="6" t="s">
        <v>15</v>
      </c>
      <c r="H1201" s="6" t="n">
        <v>50</v>
      </c>
      <c r="I1201" s="6" t="n">
        <v>60</v>
      </c>
      <c r="J1201" s="1" t="n">
        <v>60.0224112700016</v>
      </c>
      <c r="K1201" s="1" t="n">
        <f aca="false">MIN(60,J1201)</f>
        <v>60</v>
      </c>
      <c r="L1201" s="6" t="n">
        <v>21</v>
      </c>
      <c r="M1201" s="7" t="b">
        <f aca="false">FALSE()</f>
        <v>0</v>
      </c>
      <c r="N1201" s="5" t="n">
        <f aca="false">+L1201/E1201-1</f>
        <v>0.05</v>
      </c>
    </row>
    <row r="1202" customFormat="false" ht="13.8" hidden="false" customHeight="false" outlineLevel="0" collapsed="false">
      <c r="A1202" s="3" t="n">
        <v>1200</v>
      </c>
      <c r="B1202" s="6" t="s">
        <v>98</v>
      </c>
      <c r="C1202" s="6" t="s">
        <v>152</v>
      </c>
      <c r="D1202" s="6" t="n">
        <v>60</v>
      </c>
      <c r="E1202" s="6" t="n">
        <v>20</v>
      </c>
      <c r="F1202" s="6" t="s">
        <v>16</v>
      </c>
      <c r="G1202" s="6" t="s">
        <v>17</v>
      </c>
      <c r="H1202" s="6" t="n">
        <v>10</v>
      </c>
      <c r="I1202" s="6" t="n">
        <v>60</v>
      </c>
      <c r="J1202" s="1" t="n">
        <v>9.16844197200044</v>
      </c>
      <c r="K1202" s="1" t="n">
        <f aca="false">MIN(60,J1202)</f>
        <v>9.16844197200044</v>
      </c>
      <c r="L1202" s="6" t="n">
        <v>20</v>
      </c>
      <c r="M1202" s="7" t="b">
        <f aca="false">TRUE()</f>
        <v>1</v>
      </c>
      <c r="N1202" s="5" t="n">
        <f aca="false">+L1202/E1202-1</f>
        <v>0</v>
      </c>
    </row>
    <row r="1203" customFormat="false" ht="13.8" hidden="false" customHeight="false" outlineLevel="0" collapsed="false">
      <c r="A1203" s="3" t="n">
        <v>1201</v>
      </c>
      <c r="B1203" s="6" t="s">
        <v>98</v>
      </c>
      <c r="C1203" s="6" t="s">
        <v>152</v>
      </c>
      <c r="D1203" s="6" t="n">
        <v>60</v>
      </c>
      <c r="E1203" s="6" t="n">
        <v>20</v>
      </c>
      <c r="F1203" s="6" t="s">
        <v>16</v>
      </c>
      <c r="G1203" s="6" t="s">
        <v>17</v>
      </c>
      <c r="H1203" s="6" t="n">
        <v>20</v>
      </c>
      <c r="I1203" s="6" t="n">
        <v>60</v>
      </c>
      <c r="J1203" s="1" t="n">
        <v>60.0878055989997</v>
      </c>
      <c r="K1203" s="1" t="n">
        <f aca="false">MIN(60,J1203)</f>
        <v>60</v>
      </c>
      <c r="L1203" s="6" t="n">
        <v>21</v>
      </c>
      <c r="M1203" s="7" t="b">
        <f aca="false">FALSE()</f>
        <v>0</v>
      </c>
      <c r="N1203" s="5" t="n">
        <f aca="false">+L1203/E1203-1</f>
        <v>0.05</v>
      </c>
    </row>
    <row r="1204" customFormat="false" ht="13.8" hidden="false" customHeight="false" outlineLevel="0" collapsed="false">
      <c r="A1204" s="3" t="n">
        <v>1202</v>
      </c>
      <c r="B1204" s="6" t="s">
        <v>98</v>
      </c>
      <c r="C1204" s="6" t="s">
        <v>152</v>
      </c>
      <c r="D1204" s="6" t="n">
        <v>60</v>
      </c>
      <c r="E1204" s="6" t="n">
        <v>20</v>
      </c>
      <c r="F1204" s="6" t="s">
        <v>16</v>
      </c>
      <c r="G1204" s="6" t="s">
        <v>17</v>
      </c>
      <c r="H1204" s="6" t="n">
        <v>50</v>
      </c>
      <c r="I1204" s="6" t="n">
        <v>60</v>
      </c>
      <c r="J1204" s="1" t="n">
        <v>60.2079809269999</v>
      </c>
      <c r="K1204" s="1" t="n">
        <f aca="false">MIN(60,J1204)</f>
        <v>60</v>
      </c>
      <c r="L1204" s="6" t="n">
        <v>21</v>
      </c>
      <c r="M1204" s="7" t="b">
        <f aca="false">FALSE()</f>
        <v>0</v>
      </c>
      <c r="N1204" s="5" t="n">
        <f aca="false">+L1204/E1204-1</f>
        <v>0.05</v>
      </c>
    </row>
    <row r="1205" customFormat="false" ht="13.8" hidden="false" customHeight="false" outlineLevel="0" collapsed="false">
      <c r="A1205" s="3" t="n">
        <v>1203</v>
      </c>
      <c r="B1205" s="6" t="s">
        <v>98</v>
      </c>
      <c r="C1205" s="6" t="s">
        <v>152</v>
      </c>
      <c r="D1205" s="6" t="n">
        <v>60</v>
      </c>
      <c r="E1205" s="6" t="n">
        <v>20</v>
      </c>
      <c r="F1205" s="6" t="s">
        <v>16</v>
      </c>
      <c r="G1205" s="6" t="s">
        <v>18</v>
      </c>
      <c r="H1205" s="6" t="n">
        <v>10</v>
      </c>
      <c r="I1205" s="6" t="n">
        <v>60</v>
      </c>
      <c r="J1205" s="1" t="n">
        <v>60.1029183939972</v>
      </c>
      <c r="K1205" s="1" t="n">
        <f aca="false">MIN(60,J1205)</f>
        <v>60</v>
      </c>
      <c r="L1205" s="6" t="n">
        <v>21</v>
      </c>
      <c r="M1205" s="7" t="b">
        <f aca="false">FALSE()</f>
        <v>0</v>
      </c>
      <c r="N1205" s="5" t="n">
        <f aca="false">+L1205/E1205-1</f>
        <v>0.05</v>
      </c>
    </row>
    <row r="1206" customFormat="false" ht="13.8" hidden="false" customHeight="false" outlineLevel="0" collapsed="false">
      <c r="A1206" s="3" t="n">
        <v>1204</v>
      </c>
      <c r="B1206" s="6" t="s">
        <v>98</v>
      </c>
      <c r="C1206" s="6" t="s">
        <v>152</v>
      </c>
      <c r="D1206" s="6" t="n">
        <v>60</v>
      </c>
      <c r="E1206" s="6" t="n">
        <v>20</v>
      </c>
      <c r="F1206" s="6" t="s">
        <v>16</v>
      </c>
      <c r="G1206" s="6" t="s">
        <v>18</v>
      </c>
      <c r="H1206" s="6" t="n">
        <v>20</v>
      </c>
      <c r="I1206" s="6" t="n">
        <v>60</v>
      </c>
      <c r="J1206" s="1" t="n">
        <v>47.6343749400003</v>
      </c>
      <c r="K1206" s="1" t="n">
        <f aca="false">MIN(60,J1206)</f>
        <v>47.6343749400003</v>
      </c>
      <c r="L1206" s="6" t="n">
        <v>20</v>
      </c>
      <c r="M1206" s="7" t="b">
        <f aca="false">TRUE()</f>
        <v>1</v>
      </c>
      <c r="N1206" s="5" t="n">
        <f aca="false">+L1206/E1206-1</f>
        <v>0</v>
      </c>
    </row>
    <row r="1207" customFormat="false" ht="13.8" hidden="false" customHeight="false" outlineLevel="0" collapsed="false">
      <c r="A1207" s="3" t="n">
        <v>1205</v>
      </c>
      <c r="B1207" s="6" t="s">
        <v>98</v>
      </c>
      <c r="C1207" s="6" t="s">
        <v>152</v>
      </c>
      <c r="D1207" s="6" t="n">
        <v>60</v>
      </c>
      <c r="E1207" s="6" t="n">
        <v>20</v>
      </c>
      <c r="F1207" s="6" t="s">
        <v>16</v>
      </c>
      <c r="G1207" s="6" t="s">
        <v>18</v>
      </c>
      <c r="H1207" s="6" t="n">
        <v>50</v>
      </c>
      <c r="I1207" s="6" t="n">
        <v>60</v>
      </c>
      <c r="J1207" s="1" t="n">
        <v>60.0298934720013</v>
      </c>
      <c r="K1207" s="1" t="n">
        <f aca="false">MIN(60,J1207)</f>
        <v>60</v>
      </c>
      <c r="L1207" s="6" t="n">
        <v>21</v>
      </c>
      <c r="M1207" s="7" t="b">
        <f aca="false">FALSE()</f>
        <v>0</v>
      </c>
      <c r="N1207" s="5" t="n">
        <f aca="false">+L1207/E1207-1</f>
        <v>0.05</v>
      </c>
    </row>
    <row r="1208" customFormat="false" ht="13.8" hidden="false" customHeight="false" outlineLevel="0" collapsed="false">
      <c r="A1208" s="3" t="n">
        <v>1206</v>
      </c>
      <c r="B1208" s="6" t="s">
        <v>98</v>
      </c>
      <c r="C1208" s="6" t="s">
        <v>153</v>
      </c>
      <c r="D1208" s="6" t="n">
        <v>120</v>
      </c>
      <c r="E1208" s="6" t="n">
        <v>40</v>
      </c>
      <c r="F1208" s="6" t="s">
        <v>15</v>
      </c>
      <c r="H1208" s="6" t="n">
        <v>10</v>
      </c>
      <c r="I1208" s="6" t="n">
        <v>60</v>
      </c>
      <c r="J1208" s="1" t="n">
        <v>60.003212683001</v>
      </c>
      <c r="K1208" s="1" t="n">
        <f aca="false">MIN(60,J1208)</f>
        <v>60</v>
      </c>
      <c r="L1208" s="6" t="n">
        <v>43</v>
      </c>
      <c r="M1208" s="7" t="b">
        <f aca="false">FALSE()</f>
        <v>0</v>
      </c>
      <c r="N1208" s="5" t="n">
        <f aca="false">+L1208/E1208-1</f>
        <v>0.075</v>
      </c>
    </row>
    <row r="1209" customFormat="false" ht="13.8" hidden="false" customHeight="false" outlineLevel="0" collapsed="false">
      <c r="A1209" s="3" t="n">
        <v>1207</v>
      </c>
      <c r="B1209" s="6" t="s">
        <v>98</v>
      </c>
      <c r="C1209" s="6" t="s">
        <v>153</v>
      </c>
      <c r="D1209" s="6" t="n">
        <v>120</v>
      </c>
      <c r="E1209" s="6" t="n">
        <v>40</v>
      </c>
      <c r="F1209" s="6" t="s">
        <v>15</v>
      </c>
      <c r="H1209" s="6" t="n">
        <v>20</v>
      </c>
      <c r="I1209" s="6" t="n">
        <v>60</v>
      </c>
      <c r="J1209" s="1" t="n">
        <v>60.0938455719988</v>
      </c>
      <c r="K1209" s="1" t="n">
        <f aca="false">MIN(60,J1209)</f>
        <v>60</v>
      </c>
      <c r="L1209" s="6" t="n">
        <v>43</v>
      </c>
      <c r="M1209" s="7" t="b">
        <f aca="false">FALSE()</f>
        <v>0</v>
      </c>
      <c r="N1209" s="5" t="n">
        <f aca="false">+L1209/E1209-1</f>
        <v>0.075</v>
      </c>
    </row>
    <row r="1210" customFormat="false" ht="13.8" hidden="false" customHeight="false" outlineLevel="0" collapsed="false">
      <c r="A1210" s="3" t="n">
        <v>1208</v>
      </c>
      <c r="B1210" s="6" t="s">
        <v>98</v>
      </c>
      <c r="C1210" s="6" t="s">
        <v>153</v>
      </c>
      <c r="D1210" s="6" t="n">
        <v>120</v>
      </c>
      <c r="E1210" s="6" t="n">
        <v>40</v>
      </c>
      <c r="F1210" s="6" t="s">
        <v>15</v>
      </c>
      <c r="H1210" s="6" t="n">
        <v>50</v>
      </c>
      <c r="I1210" s="6" t="n">
        <v>60</v>
      </c>
      <c r="J1210" s="1" t="n">
        <v>60.0958203650007</v>
      </c>
      <c r="K1210" s="1" t="n">
        <f aca="false">MIN(60,J1210)</f>
        <v>60</v>
      </c>
      <c r="L1210" s="6" t="n">
        <v>42</v>
      </c>
      <c r="M1210" s="7" t="b">
        <f aca="false">FALSE()</f>
        <v>0</v>
      </c>
      <c r="N1210" s="5" t="n">
        <f aca="false">+L1210/E1210-1</f>
        <v>0.05</v>
      </c>
    </row>
    <row r="1211" customFormat="false" ht="13.8" hidden="false" customHeight="false" outlineLevel="0" collapsed="false">
      <c r="A1211" s="3" t="n">
        <v>1209</v>
      </c>
      <c r="B1211" s="6" t="s">
        <v>98</v>
      </c>
      <c r="C1211" s="6" t="s">
        <v>153</v>
      </c>
      <c r="D1211" s="6" t="n">
        <v>120</v>
      </c>
      <c r="E1211" s="6" t="n">
        <v>40</v>
      </c>
      <c r="F1211" s="6" t="s">
        <v>16</v>
      </c>
      <c r="G1211" s="6" t="s">
        <v>17</v>
      </c>
      <c r="H1211" s="6" t="n">
        <v>10</v>
      </c>
      <c r="I1211" s="6" t="n">
        <v>60</v>
      </c>
      <c r="J1211" s="1" t="n">
        <v>60.0829702299998</v>
      </c>
      <c r="K1211" s="1" t="n">
        <f aca="false">MIN(60,J1211)</f>
        <v>60</v>
      </c>
      <c r="L1211" s="6" t="n">
        <v>41</v>
      </c>
      <c r="M1211" s="7" t="b">
        <f aca="false">FALSE()</f>
        <v>0</v>
      </c>
      <c r="N1211" s="5" t="n">
        <f aca="false">+L1211/E1211-1</f>
        <v>0.0249999999999999</v>
      </c>
    </row>
    <row r="1212" customFormat="false" ht="13.8" hidden="false" customHeight="false" outlineLevel="0" collapsed="false">
      <c r="A1212" s="3" t="n">
        <v>1210</v>
      </c>
      <c r="B1212" s="6" t="s">
        <v>98</v>
      </c>
      <c r="C1212" s="6" t="s">
        <v>153</v>
      </c>
      <c r="D1212" s="6" t="n">
        <v>120</v>
      </c>
      <c r="E1212" s="6" t="n">
        <v>40</v>
      </c>
      <c r="F1212" s="6" t="s">
        <v>16</v>
      </c>
      <c r="G1212" s="6" t="s">
        <v>17</v>
      </c>
      <c r="H1212" s="6" t="n">
        <v>20</v>
      </c>
      <c r="I1212" s="6" t="n">
        <v>60</v>
      </c>
      <c r="J1212" s="1" t="n">
        <v>60.216058815</v>
      </c>
      <c r="K1212" s="1" t="n">
        <f aca="false">MIN(60,J1212)</f>
        <v>60</v>
      </c>
      <c r="L1212" s="6" t="n">
        <v>41</v>
      </c>
      <c r="M1212" s="7" t="b">
        <f aca="false">FALSE()</f>
        <v>0</v>
      </c>
      <c r="N1212" s="5" t="n">
        <f aca="false">+L1212/E1212-1</f>
        <v>0.0249999999999999</v>
      </c>
    </row>
    <row r="1213" customFormat="false" ht="13.8" hidden="false" customHeight="false" outlineLevel="0" collapsed="false">
      <c r="A1213" s="3" t="n">
        <v>1211</v>
      </c>
      <c r="B1213" s="6" t="s">
        <v>98</v>
      </c>
      <c r="C1213" s="6" t="s">
        <v>153</v>
      </c>
      <c r="D1213" s="6" t="n">
        <v>120</v>
      </c>
      <c r="E1213" s="6" t="n">
        <v>40</v>
      </c>
      <c r="F1213" s="6" t="s">
        <v>16</v>
      </c>
      <c r="G1213" s="6" t="s">
        <v>17</v>
      </c>
      <c r="H1213" s="6" t="n">
        <v>50</v>
      </c>
      <c r="I1213" s="6" t="n">
        <v>60</v>
      </c>
      <c r="J1213" s="1" t="n">
        <v>60.8963049680024</v>
      </c>
      <c r="K1213" s="1" t="n">
        <f aca="false">MIN(60,J1213)</f>
        <v>60</v>
      </c>
      <c r="L1213" s="6" t="n">
        <v>41</v>
      </c>
      <c r="M1213" s="7" t="b">
        <f aca="false">FALSE()</f>
        <v>0</v>
      </c>
      <c r="N1213" s="5" t="n">
        <f aca="false">+L1213/E1213-1</f>
        <v>0.0249999999999999</v>
      </c>
    </row>
    <row r="1214" customFormat="false" ht="13.8" hidden="false" customHeight="false" outlineLevel="0" collapsed="false">
      <c r="A1214" s="3" t="n">
        <v>1212</v>
      </c>
      <c r="B1214" s="6" t="s">
        <v>98</v>
      </c>
      <c r="C1214" s="6" t="s">
        <v>153</v>
      </c>
      <c r="D1214" s="6" t="n">
        <v>120</v>
      </c>
      <c r="E1214" s="6" t="n">
        <v>40</v>
      </c>
      <c r="F1214" s="6" t="s">
        <v>16</v>
      </c>
      <c r="G1214" s="6" t="s">
        <v>18</v>
      </c>
      <c r="H1214" s="6" t="n">
        <v>10</v>
      </c>
      <c r="I1214" s="6" t="n">
        <v>60</v>
      </c>
      <c r="J1214" s="1" t="n">
        <v>60.0075323630008</v>
      </c>
      <c r="K1214" s="1" t="n">
        <f aca="false">MIN(60,J1214)</f>
        <v>60</v>
      </c>
      <c r="L1214" s="6" t="n">
        <v>41</v>
      </c>
      <c r="M1214" s="7" t="b">
        <f aca="false">FALSE()</f>
        <v>0</v>
      </c>
      <c r="N1214" s="5" t="n">
        <f aca="false">+L1214/E1214-1</f>
        <v>0.0249999999999999</v>
      </c>
    </row>
    <row r="1215" customFormat="false" ht="13.8" hidden="false" customHeight="false" outlineLevel="0" collapsed="false">
      <c r="A1215" s="3" t="n">
        <v>1213</v>
      </c>
      <c r="B1215" s="6" t="s">
        <v>98</v>
      </c>
      <c r="C1215" s="6" t="s">
        <v>153</v>
      </c>
      <c r="D1215" s="6" t="n">
        <v>120</v>
      </c>
      <c r="E1215" s="6" t="n">
        <v>40</v>
      </c>
      <c r="F1215" s="6" t="s">
        <v>16</v>
      </c>
      <c r="G1215" s="6" t="s">
        <v>18</v>
      </c>
      <c r="H1215" s="6" t="n">
        <v>20</v>
      </c>
      <c r="I1215" s="6" t="n">
        <v>60</v>
      </c>
      <c r="J1215" s="1" t="n">
        <v>60.0674747179983</v>
      </c>
      <c r="K1215" s="1" t="n">
        <f aca="false">MIN(60,J1215)</f>
        <v>60</v>
      </c>
      <c r="L1215" s="6" t="n">
        <v>41</v>
      </c>
      <c r="M1215" s="7" t="b">
        <f aca="false">FALSE()</f>
        <v>0</v>
      </c>
      <c r="N1215" s="5" t="n">
        <f aca="false">+L1215/E1215-1</f>
        <v>0.0249999999999999</v>
      </c>
    </row>
    <row r="1216" customFormat="false" ht="13.8" hidden="false" customHeight="false" outlineLevel="0" collapsed="false">
      <c r="A1216" s="3" t="n">
        <v>1214</v>
      </c>
      <c r="B1216" s="6" t="s">
        <v>98</v>
      </c>
      <c r="C1216" s="6" t="s">
        <v>153</v>
      </c>
      <c r="D1216" s="6" t="n">
        <v>120</v>
      </c>
      <c r="E1216" s="6" t="n">
        <v>40</v>
      </c>
      <c r="F1216" s="6" t="s">
        <v>16</v>
      </c>
      <c r="G1216" s="6" t="s">
        <v>18</v>
      </c>
      <c r="H1216" s="6" t="n">
        <v>50</v>
      </c>
      <c r="I1216" s="6" t="n">
        <v>60</v>
      </c>
      <c r="J1216" s="1" t="n">
        <v>60.6146662549982</v>
      </c>
      <c r="K1216" s="1" t="n">
        <f aca="false">MIN(60,J1216)</f>
        <v>60</v>
      </c>
      <c r="L1216" s="6" t="n">
        <v>41</v>
      </c>
      <c r="M1216" s="7" t="b">
        <f aca="false">FALSE()</f>
        <v>0</v>
      </c>
      <c r="N1216" s="5" t="n">
        <f aca="false">+L1216/E1216-1</f>
        <v>0.0249999999999999</v>
      </c>
    </row>
    <row r="1217" customFormat="false" ht="13.8" hidden="false" customHeight="false" outlineLevel="0" collapsed="false">
      <c r="A1217" s="3" t="n">
        <v>1215</v>
      </c>
      <c r="B1217" s="6" t="s">
        <v>98</v>
      </c>
      <c r="C1217" s="6" t="s">
        <v>154</v>
      </c>
      <c r="D1217" s="6" t="n">
        <v>60</v>
      </c>
      <c r="E1217" s="6" t="n">
        <v>20</v>
      </c>
      <c r="F1217" s="6" t="s">
        <v>15</v>
      </c>
      <c r="H1217" s="6" t="n">
        <v>10</v>
      </c>
      <c r="I1217" s="6" t="n">
        <v>60</v>
      </c>
      <c r="J1217" s="1" t="n">
        <v>60.0035127629999</v>
      </c>
      <c r="K1217" s="1" t="n">
        <f aca="false">MIN(60,J1217)</f>
        <v>60</v>
      </c>
      <c r="L1217" s="6" t="n">
        <v>21</v>
      </c>
      <c r="M1217" s="7" t="b">
        <f aca="false">FALSE()</f>
        <v>0</v>
      </c>
      <c r="N1217" s="5" t="n">
        <f aca="false">+L1217/E1217-1</f>
        <v>0.05</v>
      </c>
    </row>
    <row r="1218" customFormat="false" ht="13.8" hidden="false" customHeight="false" outlineLevel="0" collapsed="false">
      <c r="A1218" s="3" t="n">
        <v>1216</v>
      </c>
      <c r="B1218" s="6" t="s">
        <v>98</v>
      </c>
      <c r="C1218" s="6" t="s">
        <v>154</v>
      </c>
      <c r="D1218" s="6" t="n">
        <v>60</v>
      </c>
      <c r="E1218" s="6" t="n">
        <v>20</v>
      </c>
      <c r="F1218" s="6" t="s">
        <v>15</v>
      </c>
      <c r="H1218" s="6" t="n">
        <v>20</v>
      </c>
      <c r="I1218" s="6" t="n">
        <v>60</v>
      </c>
      <c r="J1218" s="1" t="n">
        <v>60.0534764379991</v>
      </c>
      <c r="K1218" s="1" t="n">
        <f aca="false">MIN(60,J1218)</f>
        <v>60</v>
      </c>
      <c r="L1218" s="6" t="n">
        <v>21</v>
      </c>
      <c r="M1218" s="7" t="b">
        <f aca="false">FALSE()</f>
        <v>0</v>
      </c>
      <c r="N1218" s="5" t="n">
        <f aca="false">+L1218/E1218-1</f>
        <v>0.05</v>
      </c>
    </row>
    <row r="1219" customFormat="false" ht="13.8" hidden="false" customHeight="false" outlineLevel="0" collapsed="false">
      <c r="A1219" s="3" t="n">
        <v>1217</v>
      </c>
      <c r="B1219" s="6" t="s">
        <v>98</v>
      </c>
      <c r="C1219" s="6" t="s">
        <v>154</v>
      </c>
      <c r="D1219" s="6" t="n">
        <v>60</v>
      </c>
      <c r="E1219" s="6" t="n">
        <v>20</v>
      </c>
      <c r="F1219" s="6" t="s">
        <v>15</v>
      </c>
      <c r="H1219" s="6" t="n">
        <v>50</v>
      </c>
      <c r="I1219" s="6" t="n">
        <v>60</v>
      </c>
      <c r="J1219" s="1" t="n">
        <v>60.0957758990007</v>
      </c>
      <c r="K1219" s="1" t="n">
        <f aca="false">MIN(60,J1219)</f>
        <v>60</v>
      </c>
      <c r="L1219" s="6" t="n">
        <v>21</v>
      </c>
      <c r="M1219" s="7" t="b">
        <f aca="false">FALSE()</f>
        <v>0</v>
      </c>
      <c r="N1219" s="5" t="n">
        <f aca="false">+L1219/E1219-1</f>
        <v>0.05</v>
      </c>
    </row>
    <row r="1220" customFormat="false" ht="13.8" hidden="false" customHeight="false" outlineLevel="0" collapsed="false">
      <c r="A1220" s="3" t="n">
        <v>1218</v>
      </c>
      <c r="B1220" s="6" t="s">
        <v>98</v>
      </c>
      <c r="C1220" s="6" t="s">
        <v>154</v>
      </c>
      <c r="D1220" s="6" t="n">
        <v>60</v>
      </c>
      <c r="E1220" s="6" t="n">
        <v>20</v>
      </c>
      <c r="F1220" s="6" t="s">
        <v>16</v>
      </c>
      <c r="G1220" s="6" t="s">
        <v>17</v>
      </c>
      <c r="H1220" s="6" t="n">
        <v>10</v>
      </c>
      <c r="I1220" s="6" t="n">
        <v>60</v>
      </c>
      <c r="J1220" s="1" t="n">
        <v>60.0129039399981</v>
      </c>
      <c r="K1220" s="1" t="n">
        <f aca="false">MIN(60,J1220)</f>
        <v>60</v>
      </c>
      <c r="L1220" s="6" t="n">
        <v>21</v>
      </c>
      <c r="M1220" s="7" t="b">
        <f aca="false">FALSE()</f>
        <v>0</v>
      </c>
      <c r="N1220" s="5" t="n">
        <f aca="false">+L1220/E1220-1</f>
        <v>0.05</v>
      </c>
    </row>
    <row r="1221" customFormat="false" ht="13.8" hidden="false" customHeight="false" outlineLevel="0" collapsed="false">
      <c r="A1221" s="3" t="n">
        <v>1219</v>
      </c>
      <c r="B1221" s="6" t="s">
        <v>98</v>
      </c>
      <c r="C1221" s="6" t="s">
        <v>154</v>
      </c>
      <c r="D1221" s="6" t="n">
        <v>60</v>
      </c>
      <c r="E1221" s="6" t="n">
        <v>20</v>
      </c>
      <c r="F1221" s="6" t="s">
        <v>16</v>
      </c>
      <c r="G1221" s="6" t="s">
        <v>17</v>
      </c>
      <c r="H1221" s="6" t="n">
        <v>20</v>
      </c>
      <c r="I1221" s="6" t="n">
        <v>60</v>
      </c>
      <c r="J1221" s="1" t="n">
        <v>60.1185270829992</v>
      </c>
      <c r="K1221" s="1" t="n">
        <f aca="false">MIN(60,J1221)</f>
        <v>60</v>
      </c>
      <c r="L1221" s="6" t="n">
        <v>21</v>
      </c>
      <c r="M1221" s="7" t="b">
        <f aca="false">FALSE()</f>
        <v>0</v>
      </c>
      <c r="N1221" s="5" t="n">
        <f aca="false">+L1221/E1221-1</f>
        <v>0.05</v>
      </c>
    </row>
    <row r="1222" customFormat="false" ht="13.8" hidden="false" customHeight="false" outlineLevel="0" collapsed="false">
      <c r="A1222" s="3" t="n">
        <v>1220</v>
      </c>
      <c r="B1222" s="6" t="s">
        <v>98</v>
      </c>
      <c r="C1222" s="6" t="s">
        <v>154</v>
      </c>
      <c r="D1222" s="6" t="n">
        <v>60</v>
      </c>
      <c r="E1222" s="6" t="n">
        <v>20</v>
      </c>
      <c r="F1222" s="6" t="s">
        <v>16</v>
      </c>
      <c r="G1222" s="6" t="s">
        <v>17</v>
      </c>
      <c r="H1222" s="6" t="n">
        <v>50</v>
      </c>
      <c r="I1222" s="6" t="n">
        <v>60</v>
      </c>
      <c r="J1222" s="1" t="n">
        <v>60.0155353810005</v>
      </c>
      <c r="K1222" s="1" t="n">
        <f aca="false">MIN(60,J1222)</f>
        <v>60</v>
      </c>
      <c r="L1222" s="6" t="n">
        <v>21</v>
      </c>
      <c r="M1222" s="7" t="b">
        <f aca="false">FALSE()</f>
        <v>0</v>
      </c>
      <c r="N1222" s="5" t="n">
        <f aca="false">+L1222/E1222-1</f>
        <v>0.05</v>
      </c>
    </row>
    <row r="1223" customFormat="false" ht="13.8" hidden="false" customHeight="false" outlineLevel="0" collapsed="false">
      <c r="A1223" s="3" t="n">
        <v>1221</v>
      </c>
      <c r="B1223" s="6" t="s">
        <v>98</v>
      </c>
      <c r="C1223" s="6" t="s">
        <v>154</v>
      </c>
      <c r="D1223" s="6" t="n">
        <v>60</v>
      </c>
      <c r="E1223" s="6" t="n">
        <v>20</v>
      </c>
      <c r="F1223" s="6" t="s">
        <v>16</v>
      </c>
      <c r="G1223" s="6" t="s">
        <v>18</v>
      </c>
      <c r="H1223" s="6" t="n">
        <v>10</v>
      </c>
      <c r="I1223" s="6" t="n">
        <v>60</v>
      </c>
      <c r="J1223" s="1" t="n">
        <v>60.0156486859996</v>
      </c>
      <c r="K1223" s="1" t="n">
        <f aca="false">MIN(60,J1223)</f>
        <v>60</v>
      </c>
      <c r="L1223" s="6" t="n">
        <v>21</v>
      </c>
      <c r="M1223" s="7" t="b">
        <f aca="false">FALSE()</f>
        <v>0</v>
      </c>
      <c r="N1223" s="5" t="n">
        <f aca="false">+L1223/E1223-1</f>
        <v>0.05</v>
      </c>
    </row>
    <row r="1224" customFormat="false" ht="13.8" hidden="false" customHeight="false" outlineLevel="0" collapsed="false">
      <c r="A1224" s="3" t="n">
        <v>1222</v>
      </c>
      <c r="B1224" s="6" t="s">
        <v>98</v>
      </c>
      <c r="C1224" s="6" t="s">
        <v>154</v>
      </c>
      <c r="D1224" s="6" t="n">
        <v>60</v>
      </c>
      <c r="E1224" s="6" t="n">
        <v>20</v>
      </c>
      <c r="F1224" s="6" t="s">
        <v>16</v>
      </c>
      <c r="G1224" s="6" t="s">
        <v>18</v>
      </c>
      <c r="H1224" s="6" t="n">
        <v>20</v>
      </c>
      <c r="I1224" s="6" t="n">
        <v>60</v>
      </c>
      <c r="J1224" s="1" t="n">
        <v>60.0206824039997</v>
      </c>
      <c r="K1224" s="1" t="n">
        <f aca="false">MIN(60,J1224)</f>
        <v>60</v>
      </c>
      <c r="L1224" s="6" t="n">
        <v>21</v>
      </c>
      <c r="M1224" s="7" t="b">
        <f aca="false">FALSE()</f>
        <v>0</v>
      </c>
      <c r="N1224" s="5" t="n">
        <f aca="false">+L1224/E1224-1</f>
        <v>0.05</v>
      </c>
    </row>
    <row r="1225" customFormat="false" ht="13.8" hidden="false" customHeight="false" outlineLevel="0" collapsed="false">
      <c r="A1225" s="3" t="n">
        <v>1223</v>
      </c>
      <c r="B1225" s="6" t="s">
        <v>98</v>
      </c>
      <c r="C1225" s="6" t="s">
        <v>154</v>
      </c>
      <c r="D1225" s="6" t="n">
        <v>60</v>
      </c>
      <c r="E1225" s="6" t="n">
        <v>20</v>
      </c>
      <c r="F1225" s="6" t="s">
        <v>16</v>
      </c>
      <c r="G1225" s="6" t="s">
        <v>18</v>
      </c>
      <c r="H1225" s="6" t="n">
        <v>50</v>
      </c>
      <c r="I1225" s="6" t="n">
        <v>60</v>
      </c>
      <c r="J1225" s="1" t="n">
        <v>60.293121253002</v>
      </c>
      <c r="K1225" s="1" t="n">
        <f aca="false">MIN(60,J1225)</f>
        <v>60</v>
      </c>
      <c r="L1225" s="6" t="n">
        <v>21</v>
      </c>
      <c r="M1225" s="7" t="b">
        <f aca="false">FALSE()</f>
        <v>0</v>
      </c>
      <c r="N1225" s="5" t="n">
        <f aca="false">+L1225/E1225-1</f>
        <v>0.05</v>
      </c>
    </row>
    <row r="1226" customFormat="false" ht="13.8" hidden="false" customHeight="false" outlineLevel="0" collapsed="false">
      <c r="A1226" s="3" t="n">
        <v>1224</v>
      </c>
      <c r="B1226" s="6" t="s">
        <v>98</v>
      </c>
      <c r="C1226" s="6" t="s">
        <v>155</v>
      </c>
      <c r="D1226" s="6" t="n">
        <v>501</v>
      </c>
      <c r="E1226" s="6" t="n">
        <v>167</v>
      </c>
      <c r="F1226" s="6" t="s">
        <v>15</v>
      </c>
      <c r="H1226" s="6" t="n">
        <v>10</v>
      </c>
      <c r="I1226" s="6" t="n">
        <v>60</v>
      </c>
      <c r="J1226" s="1" t="n">
        <v>60.6299094890019</v>
      </c>
      <c r="K1226" s="1" t="n">
        <f aca="false">MIN(60,J1226)</f>
        <v>60</v>
      </c>
      <c r="L1226" s="6" t="n">
        <v>189</v>
      </c>
      <c r="M1226" s="7" t="b">
        <f aca="false">FALSE()</f>
        <v>0</v>
      </c>
      <c r="N1226" s="5" t="n">
        <f aca="false">+L1226/E1226-1</f>
        <v>0.131736526946108</v>
      </c>
    </row>
    <row r="1227" customFormat="false" ht="13.8" hidden="false" customHeight="false" outlineLevel="0" collapsed="false">
      <c r="A1227" s="3" t="n">
        <v>1225</v>
      </c>
      <c r="B1227" s="6" t="s">
        <v>98</v>
      </c>
      <c r="C1227" s="6" t="s">
        <v>155</v>
      </c>
      <c r="D1227" s="6" t="n">
        <v>501</v>
      </c>
      <c r="E1227" s="6" t="n">
        <v>167</v>
      </c>
      <c r="F1227" s="6" t="s">
        <v>15</v>
      </c>
      <c r="H1227" s="6" t="n">
        <v>20</v>
      </c>
      <c r="I1227" s="6" t="n">
        <v>60</v>
      </c>
      <c r="J1227" s="1" t="n">
        <v>60.3010750089998</v>
      </c>
      <c r="K1227" s="1" t="n">
        <f aca="false">MIN(60,J1227)</f>
        <v>60</v>
      </c>
      <c r="L1227" s="6" t="n">
        <v>189</v>
      </c>
      <c r="M1227" s="7" t="b">
        <f aca="false">FALSE()</f>
        <v>0</v>
      </c>
      <c r="N1227" s="5" t="n">
        <f aca="false">+L1227/E1227-1</f>
        <v>0.131736526946108</v>
      </c>
    </row>
    <row r="1228" customFormat="false" ht="13.8" hidden="false" customHeight="false" outlineLevel="0" collapsed="false">
      <c r="A1228" s="3" t="n">
        <v>1226</v>
      </c>
      <c r="B1228" s="6" t="s">
        <v>98</v>
      </c>
      <c r="C1228" s="6" t="s">
        <v>155</v>
      </c>
      <c r="D1228" s="6" t="n">
        <v>501</v>
      </c>
      <c r="E1228" s="6" t="n">
        <v>167</v>
      </c>
      <c r="F1228" s="6" t="s">
        <v>15</v>
      </c>
      <c r="H1228" s="6" t="n">
        <v>50</v>
      </c>
      <c r="I1228" s="6" t="n">
        <v>60</v>
      </c>
      <c r="J1228" s="1" t="n">
        <v>60.1693672119982</v>
      </c>
      <c r="K1228" s="1" t="n">
        <f aca="false">MIN(60,J1228)</f>
        <v>60</v>
      </c>
      <c r="L1228" s="6" t="n">
        <v>189</v>
      </c>
      <c r="M1228" s="7" t="b">
        <f aca="false">FALSE()</f>
        <v>0</v>
      </c>
      <c r="N1228" s="5" t="n">
        <f aca="false">+L1228/E1228-1</f>
        <v>0.131736526946108</v>
      </c>
    </row>
    <row r="1229" customFormat="false" ht="13.8" hidden="false" customHeight="false" outlineLevel="0" collapsed="false">
      <c r="A1229" s="3" t="n">
        <v>1227</v>
      </c>
      <c r="B1229" s="6" t="s">
        <v>98</v>
      </c>
      <c r="C1229" s="6" t="s">
        <v>155</v>
      </c>
      <c r="D1229" s="6" t="n">
        <v>501</v>
      </c>
      <c r="E1229" s="6" t="n">
        <v>167</v>
      </c>
      <c r="F1229" s="6" t="s">
        <v>16</v>
      </c>
      <c r="G1229" s="6" t="s">
        <v>17</v>
      </c>
      <c r="H1229" s="6" t="n">
        <v>10</v>
      </c>
      <c r="I1229" s="6" t="n">
        <v>60</v>
      </c>
      <c r="J1229" s="1" t="n">
        <v>60.0023734950009</v>
      </c>
      <c r="K1229" s="1" t="n">
        <f aca="false">MIN(60,J1229)</f>
        <v>60</v>
      </c>
      <c r="L1229" s="6" t="n">
        <v>173</v>
      </c>
      <c r="M1229" s="7" t="b">
        <f aca="false">FALSE()</f>
        <v>0</v>
      </c>
      <c r="N1229" s="5" t="n">
        <f aca="false">+L1229/E1229-1</f>
        <v>0.0359281437125749</v>
      </c>
    </row>
    <row r="1230" customFormat="false" ht="13.8" hidden="false" customHeight="false" outlineLevel="0" collapsed="false">
      <c r="A1230" s="3" t="n">
        <v>1228</v>
      </c>
      <c r="B1230" s="6" t="s">
        <v>98</v>
      </c>
      <c r="C1230" s="6" t="s">
        <v>155</v>
      </c>
      <c r="D1230" s="6" t="n">
        <v>501</v>
      </c>
      <c r="E1230" s="6" t="n">
        <v>167</v>
      </c>
      <c r="F1230" s="6" t="s">
        <v>16</v>
      </c>
      <c r="G1230" s="6" t="s">
        <v>17</v>
      </c>
      <c r="H1230" s="6" t="n">
        <v>20</v>
      </c>
      <c r="I1230" s="6" t="n">
        <v>60</v>
      </c>
      <c r="J1230" s="1" t="n">
        <v>60.0041157960004</v>
      </c>
      <c r="K1230" s="1" t="n">
        <f aca="false">MIN(60,J1230)</f>
        <v>60</v>
      </c>
      <c r="L1230" s="6" t="n">
        <v>173</v>
      </c>
      <c r="M1230" s="7" t="b">
        <f aca="false">FALSE()</f>
        <v>0</v>
      </c>
      <c r="N1230" s="5" t="n">
        <f aca="false">+L1230/E1230-1</f>
        <v>0.0359281437125749</v>
      </c>
    </row>
    <row r="1231" customFormat="false" ht="13.8" hidden="false" customHeight="false" outlineLevel="0" collapsed="false">
      <c r="A1231" s="3" t="n">
        <v>1229</v>
      </c>
      <c r="B1231" s="6" t="s">
        <v>98</v>
      </c>
      <c r="C1231" s="6" t="s">
        <v>155</v>
      </c>
      <c r="D1231" s="6" t="n">
        <v>501</v>
      </c>
      <c r="E1231" s="6" t="n">
        <v>167</v>
      </c>
      <c r="F1231" s="6" t="s">
        <v>16</v>
      </c>
      <c r="G1231" s="6" t="s">
        <v>17</v>
      </c>
      <c r="H1231" s="6" t="n">
        <v>50</v>
      </c>
      <c r="I1231" s="6" t="n">
        <v>60</v>
      </c>
      <c r="J1231" s="1" t="n">
        <v>60.0114987140005</v>
      </c>
      <c r="K1231" s="1" t="n">
        <f aca="false">MIN(60,J1231)</f>
        <v>60</v>
      </c>
      <c r="L1231" s="6" t="n">
        <v>173</v>
      </c>
      <c r="M1231" s="7" t="b">
        <f aca="false">FALSE()</f>
        <v>0</v>
      </c>
      <c r="N1231" s="5" t="n">
        <f aca="false">+L1231/E1231-1</f>
        <v>0.0359281437125749</v>
      </c>
    </row>
    <row r="1232" customFormat="false" ht="13.8" hidden="false" customHeight="false" outlineLevel="0" collapsed="false">
      <c r="A1232" s="3" t="n">
        <v>1230</v>
      </c>
      <c r="B1232" s="6" t="s">
        <v>98</v>
      </c>
      <c r="C1232" s="6" t="s">
        <v>155</v>
      </c>
      <c r="D1232" s="6" t="n">
        <v>501</v>
      </c>
      <c r="E1232" s="6" t="n">
        <v>167</v>
      </c>
      <c r="F1232" s="6" t="s">
        <v>16</v>
      </c>
      <c r="G1232" s="6" t="s">
        <v>18</v>
      </c>
      <c r="H1232" s="6" t="n">
        <v>10</v>
      </c>
      <c r="I1232" s="6" t="n">
        <v>60</v>
      </c>
      <c r="J1232" s="1" t="n">
        <v>60.5995677829997</v>
      </c>
      <c r="K1232" s="1" t="n">
        <f aca="false">MIN(60,J1232)</f>
        <v>60</v>
      </c>
      <c r="L1232" s="6" t="n">
        <v>169</v>
      </c>
      <c r="M1232" s="7" t="b">
        <f aca="false">FALSE()</f>
        <v>0</v>
      </c>
      <c r="N1232" s="5" t="n">
        <f aca="false">+L1232/E1232-1</f>
        <v>0.0119760479041917</v>
      </c>
    </row>
    <row r="1233" customFormat="false" ht="13.8" hidden="false" customHeight="false" outlineLevel="0" collapsed="false">
      <c r="A1233" s="3" t="n">
        <v>1231</v>
      </c>
      <c r="B1233" s="6" t="s">
        <v>98</v>
      </c>
      <c r="C1233" s="6" t="s">
        <v>155</v>
      </c>
      <c r="D1233" s="6" t="n">
        <v>501</v>
      </c>
      <c r="E1233" s="6" t="n">
        <v>167</v>
      </c>
      <c r="F1233" s="6" t="s">
        <v>16</v>
      </c>
      <c r="G1233" s="6" t="s">
        <v>18</v>
      </c>
      <c r="H1233" s="6" t="n">
        <v>20</v>
      </c>
      <c r="I1233" s="6" t="n">
        <v>60</v>
      </c>
      <c r="J1233" s="1" t="n">
        <v>60.3473873670009</v>
      </c>
      <c r="K1233" s="1" t="n">
        <f aca="false">MIN(60,J1233)</f>
        <v>60</v>
      </c>
      <c r="L1233" s="6" t="n">
        <v>169</v>
      </c>
      <c r="M1233" s="7" t="b">
        <f aca="false">FALSE()</f>
        <v>0</v>
      </c>
      <c r="N1233" s="5" t="n">
        <f aca="false">+L1233/E1233-1</f>
        <v>0.0119760479041917</v>
      </c>
    </row>
    <row r="1234" customFormat="false" ht="13.8" hidden="false" customHeight="false" outlineLevel="0" collapsed="false">
      <c r="A1234" s="3" t="n">
        <v>1232</v>
      </c>
      <c r="B1234" s="6" t="s">
        <v>98</v>
      </c>
      <c r="C1234" s="6" t="s">
        <v>155</v>
      </c>
      <c r="D1234" s="6" t="n">
        <v>501</v>
      </c>
      <c r="E1234" s="6" t="n">
        <v>167</v>
      </c>
      <c r="F1234" s="6" t="s">
        <v>16</v>
      </c>
      <c r="G1234" s="6" t="s">
        <v>18</v>
      </c>
      <c r="H1234" s="6" t="n">
        <v>50</v>
      </c>
      <c r="I1234" s="6" t="n">
        <v>60</v>
      </c>
      <c r="J1234" s="1" t="n">
        <v>60.3783843759993</v>
      </c>
      <c r="K1234" s="1" t="n">
        <f aca="false">MIN(60,J1234)</f>
        <v>60</v>
      </c>
      <c r="L1234" s="6" t="n">
        <v>169</v>
      </c>
      <c r="M1234" s="7" t="b">
        <f aca="false">FALSE()</f>
        <v>0</v>
      </c>
      <c r="N1234" s="5" t="n">
        <f aca="false">+L1234/E1234-1</f>
        <v>0.0119760479041917</v>
      </c>
    </row>
    <row r="1235" customFormat="false" ht="13.8" hidden="false" customHeight="false" outlineLevel="0" collapsed="false">
      <c r="A1235" s="3" t="n">
        <v>1233</v>
      </c>
      <c r="B1235" s="6" t="s">
        <v>98</v>
      </c>
      <c r="C1235" s="6" t="s">
        <v>156</v>
      </c>
      <c r="D1235" s="6" t="n">
        <v>249</v>
      </c>
      <c r="E1235" s="6" t="n">
        <v>83</v>
      </c>
      <c r="F1235" s="6" t="s">
        <v>15</v>
      </c>
      <c r="H1235" s="6" t="n">
        <v>10</v>
      </c>
      <c r="I1235" s="6" t="n">
        <v>60</v>
      </c>
      <c r="J1235" s="1" t="n">
        <v>60.6629056210004</v>
      </c>
      <c r="K1235" s="1" t="n">
        <f aca="false">MIN(60,J1235)</f>
        <v>60</v>
      </c>
      <c r="L1235" s="6" t="n">
        <v>95</v>
      </c>
      <c r="M1235" s="7" t="b">
        <f aca="false">FALSE()</f>
        <v>0</v>
      </c>
      <c r="N1235" s="5" t="n">
        <f aca="false">+L1235/E1235-1</f>
        <v>0.144578313253012</v>
      </c>
    </row>
    <row r="1236" customFormat="false" ht="13.8" hidden="false" customHeight="false" outlineLevel="0" collapsed="false">
      <c r="A1236" s="3" t="n">
        <v>1234</v>
      </c>
      <c r="B1236" s="6" t="s">
        <v>98</v>
      </c>
      <c r="C1236" s="6" t="s">
        <v>156</v>
      </c>
      <c r="D1236" s="6" t="n">
        <v>249</v>
      </c>
      <c r="E1236" s="6" t="n">
        <v>83</v>
      </c>
      <c r="F1236" s="6" t="s">
        <v>15</v>
      </c>
      <c r="H1236" s="6" t="n">
        <v>20</v>
      </c>
      <c r="I1236" s="6" t="n">
        <v>60</v>
      </c>
      <c r="J1236" s="1" t="n">
        <v>60.6732143270019</v>
      </c>
      <c r="K1236" s="1" t="n">
        <f aca="false">MIN(60,J1236)</f>
        <v>60</v>
      </c>
      <c r="L1236" s="6" t="n">
        <v>94</v>
      </c>
      <c r="M1236" s="7" t="b">
        <f aca="false">FALSE()</f>
        <v>0</v>
      </c>
      <c r="N1236" s="5" t="n">
        <f aca="false">+L1236/E1236-1</f>
        <v>0.132530120481928</v>
      </c>
    </row>
    <row r="1237" customFormat="false" ht="13.8" hidden="false" customHeight="false" outlineLevel="0" collapsed="false">
      <c r="A1237" s="3" t="n">
        <v>1235</v>
      </c>
      <c r="B1237" s="6" t="s">
        <v>98</v>
      </c>
      <c r="C1237" s="6" t="s">
        <v>156</v>
      </c>
      <c r="D1237" s="6" t="n">
        <v>249</v>
      </c>
      <c r="E1237" s="6" t="n">
        <v>83</v>
      </c>
      <c r="F1237" s="6" t="s">
        <v>15</v>
      </c>
      <c r="H1237" s="6" t="n">
        <v>50</v>
      </c>
      <c r="I1237" s="6" t="n">
        <v>60</v>
      </c>
      <c r="J1237" s="1" t="n">
        <v>60.5339450680003</v>
      </c>
      <c r="K1237" s="1" t="n">
        <f aca="false">MIN(60,J1237)</f>
        <v>60</v>
      </c>
      <c r="L1237" s="6" t="n">
        <v>95</v>
      </c>
      <c r="M1237" s="7" t="b">
        <f aca="false">FALSE()</f>
        <v>0</v>
      </c>
      <c r="N1237" s="5" t="n">
        <f aca="false">+L1237/E1237-1</f>
        <v>0.144578313253012</v>
      </c>
    </row>
    <row r="1238" customFormat="false" ht="13.8" hidden="false" customHeight="false" outlineLevel="0" collapsed="false">
      <c r="A1238" s="3" t="n">
        <v>1236</v>
      </c>
      <c r="B1238" s="6" t="s">
        <v>98</v>
      </c>
      <c r="C1238" s="6" t="s">
        <v>156</v>
      </c>
      <c r="D1238" s="6" t="n">
        <v>249</v>
      </c>
      <c r="E1238" s="6" t="n">
        <v>83</v>
      </c>
      <c r="F1238" s="6" t="s">
        <v>16</v>
      </c>
      <c r="G1238" s="6" t="s">
        <v>17</v>
      </c>
      <c r="H1238" s="6" t="n">
        <v>10</v>
      </c>
      <c r="I1238" s="6" t="n">
        <v>60</v>
      </c>
      <c r="J1238" s="1" t="n">
        <v>60.2466884700007</v>
      </c>
      <c r="K1238" s="1" t="n">
        <f aca="false">MIN(60,J1238)</f>
        <v>60</v>
      </c>
      <c r="L1238" s="6" t="n">
        <v>84</v>
      </c>
      <c r="M1238" s="7" t="b">
        <f aca="false">FALSE()</f>
        <v>0</v>
      </c>
      <c r="N1238" s="5" t="n">
        <f aca="false">+L1238/E1238-1</f>
        <v>0.0120481927710843</v>
      </c>
    </row>
    <row r="1239" customFormat="false" ht="13.8" hidden="false" customHeight="false" outlineLevel="0" collapsed="false">
      <c r="A1239" s="3" t="n">
        <v>1237</v>
      </c>
      <c r="B1239" s="6" t="s">
        <v>98</v>
      </c>
      <c r="C1239" s="6" t="s">
        <v>156</v>
      </c>
      <c r="D1239" s="6" t="n">
        <v>249</v>
      </c>
      <c r="E1239" s="6" t="n">
        <v>83</v>
      </c>
      <c r="F1239" s="6" t="s">
        <v>16</v>
      </c>
      <c r="G1239" s="6" t="s">
        <v>17</v>
      </c>
      <c r="H1239" s="6" t="n">
        <v>20</v>
      </c>
      <c r="I1239" s="6" t="n">
        <v>60</v>
      </c>
      <c r="J1239" s="1" t="n">
        <v>60.9589872720026</v>
      </c>
      <c r="K1239" s="1" t="n">
        <f aca="false">MIN(60,J1239)</f>
        <v>60</v>
      </c>
      <c r="L1239" s="6" t="n">
        <v>84</v>
      </c>
      <c r="M1239" s="7" t="b">
        <f aca="false">FALSE()</f>
        <v>0</v>
      </c>
      <c r="N1239" s="5" t="n">
        <f aca="false">+L1239/E1239-1</f>
        <v>0.0120481927710843</v>
      </c>
    </row>
    <row r="1240" customFormat="false" ht="13.8" hidden="false" customHeight="false" outlineLevel="0" collapsed="false">
      <c r="A1240" s="3" t="n">
        <v>1238</v>
      </c>
      <c r="B1240" s="6" t="s">
        <v>98</v>
      </c>
      <c r="C1240" s="6" t="s">
        <v>156</v>
      </c>
      <c r="D1240" s="6" t="n">
        <v>249</v>
      </c>
      <c r="E1240" s="6" t="n">
        <v>83</v>
      </c>
      <c r="F1240" s="6" t="s">
        <v>16</v>
      </c>
      <c r="G1240" s="6" t="s">
        <v>17</v>
      </c>
      <c r="H1240" s="6" t="n">
        <v>50</v>
      </c>
      <c r="I1240" s="6" t="n">
        <v>60</v>
      </c>
      <c r="J1240" s="1" t="n">
        <v>60.6673655349987</v>
      </c>
      <c r="K1240" s="1" t="n">
        <f aca="false">MIN(60,J1240)</f>
        <v>60</v>
      </c>
      <c r="L1240" s="6" t="n">
        <v>84</v>
      </c>
      <c r="M1240" s="7" t="b">
        <f aca="false">FALSE()</f>
        <v>0</v>
      </c>
      <c r="N1240" s="5" t="n">
        <f aca="false">+L1240/E1240-1</f>
        <v>0.0120481927710843</v>
      </c>
    </row>
    <row r="1241" customFormat="false" ht="13.8" hidden="false" customHeight="false" outlineLevel="0" collapsed="false">
      <c r="A1241" s="3" t="n">
        <v>1239</v>
      </c>
      <c r="B1241" s="6" t="s">
        <v>98</v>
      </c>
      <c r="C1241" s="6" t="s">
        <v>156</v>
      </c>
      <c r="D1241" s="6" t="n">
        <v>249</v>
      </c>
      <c r="E1241" s="6" t="n">
        <v>83</v>
      </c>
      <c r="F1241" s="6" t="s">
        <v>16</v>
      </c>
      <c r="G1241" s="6" t="s">
        <v>18</v>
      </c>
      <c r="H1241" s="6" t="n">
        <v>10</v>
      </c>
      <c r="I1241" s="6" t="n">
        <v>60</v>
      </c>
      <c r="J1241" s="1" t="n">
        <v>60.1457759740006</v>
      </c>
      <c r="K1241" s="1" t="n">
        <f aca="false">MIN(60,J1241)</f>
        <v>60</v>
      </c>
      <c r="L1241" s="6" t="n">
        <v>84</v>
      </c>
      <c r="M1241" s="7" t="b">
        <f aca="false">FALSE()</f>
        <v>0</v>
      </c>
      <c r="N1241" s="5" t="n">
        <f aca="false">+L1241/E1241-1</f>
        <v>0.0120481927710843</v>
      </c>
    </row>
    <row r="1242" customFormat="false" ht="13.8" hidden="false" customHeight="false" outlineLevel="0" collapsed="false">
      <c r="A1242" s="3" t="n">
        <v>1240</v>
      </c>
      <c r="B1242" s="6" t="s">
        <v>98</v>
      </c>
      <c r="C1242" s="6" t="s">
        <v>156</v>
      </c>
      <c r="D1242" s="6" t="n">
        <v>249</v>
      </c>
      <c r="E1242" s="6" t="n">
        <v>83</v>
      </c>
      <c r="F1242" s="6" t="s">
        <v>16</v>
      </c>
      <c r="G1242" s="6" t="s">
        <v>18</v>
      </c>
      <c r="H1242" s="6" t="n">
        <v>20</v>
      </c>
      <c r="I1242" s="6" t="n">
        <v>60</v>
      </c>
      <c r="J1242" s="1" t="n">
        <v>60.4961873479988</v>
      </c>
      <c r="K1242" s="1" t="n">
        <f aca="false">MIN(60,J1242)</f>
        <v>60</v>
      </c>
      <c r="L1242" s="6" t="n">
        <v>84</v>
      </c>
      <c r="M1242" s="7" t="b">
        <f aca="false">FALSE()</f>
        <v>0</v>
      </c>
      <c r="N1242" s="5" t="n">
        <f aca="false">+L1242/E1242-1</f>
        <v>0.0120481927710843</v>
      </c>
    </row>
    <row r="1243" customFormat="false" ht="13.8" hidden="false" customHeight="false" outlineLevel="0" collapsed="false">
      <c r="A1243" s="3" t="n">
        <v>1241</v>
      </c>
      <c r="B1243" s="6" t="s">
        <v>98</v>
      </c>
      <c r="C1243" s="6" t="s">
        <v>156</v>
      </c>
      <c r="D1243" s="6" t="n">
        <v>249</v>
      </c>
      <c r="E1243" s="6" t="n">
        <v>83</v>
      </c>
      <c r="F1243" s="6" t="s">
        <v>16</v>
      </c>
      <c r="G1243" s="6" t="s">
        <v>18</v>
      </c>
      <c r="H1243" s="6" t="n">
        <v>50</v>
      </c>
      <c r="I1243" s="6" t="n">
        <v>60</v>
      </c>
      <c r="J1243" s="1" t="n">
        <v>60.2224208039988</v>
      </c>
      <c r="K1243" s="1" t="n">
        <f aca="false">MIN(60,J1243)</f>
        <v>60</v>
      </c>
      <c r="L1243" s="6" t="n">
        <v>84</v>
      </c>
      <c r="M1243" s="7" t="b">
        <f aca="false">FALSE()</f>
        <v>0</v>
      </c>
      <c r="N1243" s="5" t="n">
        <f aca="false">+L1243/E1243-1</f>
        <v>0.0120481927710843</v>
      </c>
    </row>
    <row r="1244" customFormat="false" ht="13.8" hidden="false" customHeight="false" outlineLevel="0" collapsed="false">
      <c r="A1244" s="3" t="n">
        <v>1242</v>
      </c>
      <c r="B1244" s="6" t="s">
        <v>98</v>
      </c>
      <c r="C1244" s="6" t="s">
        <v>157</v>
      </c>
      <c r="D1244" s="6" t="n">
        <v>501</v>
      </c>
      <c r="E1244" s="6" t="n">
        <v>167</v>
      </c>
      <c r="F1244" s="6" t="s">
        <v>15</v>
      </c>
      <c r="H1244" s="6" t="n">
        <v>10</v>
      </c>
      <c r="I1244" s="6" t="n">
        <v>60</v>
      </c>
      <c r="J1244" s="1" t="n">
        <v>60.1426250119985</v>
      </c>
      <c r="K1244" s="1" t="n">
        <f aca="false">MIN(60,J1244)</f>
        <v>60</v>
      </c>
      <c r="L1244" s="6" t="n">
        <v>190</v>
      </c>
      <c r="M1244" s="7" t="b">
        <f aca="false">FALSE()</f>
        <v>0</v>
      </c>
      <c r="N1244" s="5" t="n">
        <f aca="false">+L1244/E1244-1</f>
        <v>0.137724550898204</v>
      </c>
    </row>
    <row r="1245" customFormat="false" ht="13.8" hidden="false" customHeight="false" outlineLevel="0" collapsed="false">
      <c r="A1245" s="3" t="n">
        <v>1243</v>
      </c>
      <c r="B1245" s="6" t="s">
        <v>98</v>
      </c>
      <c r="C1245" s="6" t="s">
        <v>157</v>
      </c>
      <c r="D1245" s="6" t="n">
        <v>501</v>
      </c>
      <c r="E1245" s="6" t="n">
        <v>167</v>
      </c>
      <c r="F1245" s="6" t="s">
        <v>15</v>
      </c>
      <c r="H1245" s="6" t="n">
        <v>20</v>
      </c>
      <c r="I1245" s="6" t="n">
        <v>60</v>
      </c>
      <c r="J1245" s="1" t="n">
        <v>60.6881164450024</v>
      </c>
      <c r="K1245" s="1" t="n">
        <f aca="false">MIN(60,J1245)</f>
        <v>60</v>
      </c>
      <c r="L1245" s="6" t="n">
        <v>190</v>
      </c>
      <c r="M1245" s="7" t="b">
        <f aca="false">FALSE()</f>
        <v>0</v>
      </c>
      <c r="N1245" s="5" t="n">
        <f aca="false">+L1245/E1245-1</f>
        <v>0.137724550898204</v>
      </c>
    </row>
    <row r="1246" customFormat="false" ht="13.8" hidden="false" customHeight="false" outlineLevel="0" collapsed="false">
      <c r="A1246" s="3" t="n">
        <v>1244</v>
      </c>
      <c r="B1246" s="6" t="s">
        <v>98</v>
      </c>
      <c r="C1246" s="6" t="s">
        <v>157</v>
      </c>
      <c r="D1246" s="6" t="n">
        <v>501</v>
      </c>
      <c r="E1246" s="6" t="n">
        <v>167</v>
      </c>
      <c r="F1246" s="6" t="s">
        <v>15</v>
      </c>
      <c r="H1246" s="6" t="n">
        <v>50</v>
      </c>
      <c r="I1246" s="6" t="n">
        <v>60</v>
      </c>
      <c r="J1246" s="1" t="n">
        <v>60.3408064939977</v>
      </c>
      <c r="K1246" s="1" t="n">
        <f aca="false">MIN(60,J1246)</f>
        <v>60</v>
      </c>
      <c r="L1246" s="6" t="n">
        <v>190</v>
      </c>
      <c r="M1246" s="7" t="b">
        <f aca="false">FALSE()</f>
        <v>0</v>
      </c>
      <c r="N1246" s="5" t="n">
        <f aca="false">+L1246/E1246-1</f>
        <v>0.137724550898204</v>
      </c>
    </row>
    <row r="1247" customFormat="false" ht="13.8" hidden="false" customHeight="false" outlineLevel="0" collapsed="false">
      <c r="A1247" s="3" t="n">
        <v>1245</v>
      </c>
      <c r="B1247" s="6" t="s">
        <v>98</v>
      </c>
      <c r="C1247" s="6" t="s">
        <v>157</v>
      </c>
      <c r="D1247" s="6" t="n">
        <v>501</v>
      </c>
      <c r="E1247" s="6" t="n">
        <v>167</v>
      </c>
      <c r="F1247" s="6" t="s">
        <v>16</v>
      </c>
      <c r="G1247" s="6" t="s">
        <v>17</v>
      </c>
      <c r="H1247" s="6" t="n">
        <v>10</v>
      </c>
      <c r="I1247" s="6" t="n">
        <v>60</v>
      </c>
      <c r="J1247" s="1" t="n">
        <v>60.0070743119977</v>
      </c>
      <c r="K1247" s="1" t="n">
        <f aca="false">MIN(60,J1247)</f>
        <v>60</v>
      </c>
      <c r="L1247" s="6" t="n">
        <v>176</v>
      </c>
      <c r="M1247" s="7" t="b">
        <f aca="false">FALSE()</f>
        <v>0</v>
      </c>
      <c r="N1247" s="5" t="n">
        <f aca="false">+L1247/E1247-1</f>
        <v>0.0538922155688624</v>
      </c>
    </row>
    <row r="1248" customFormat="false" ht="13.8" hidden="false" customHeight="false" outlineLevel="0" collapsed="false">
      <c r="A1248" s="3" t="n">
        <v>1246</v>
      </c>
      <c r="B1248" s="6" t="s">
        <v>98</v>
      </c>
      <c r="C1248" s="6" t="s">
        <v>157</v>
      </c>
      <c r="D1248" s="6" t="n">
        <v>501</v>
      </c>
      <c r="E1248" s="6" t="n">
        <v>167</v>
      </c>
      <c r="F1248" s="6" t="s">
        <v>16</v>
      </c>
      <c r="G1248" s="6" t="s">
        <v>17</v>
      </c>
      <c r="H1248" s="6" t="n">
        <v>20</v>
      </c>
      <c r="I1248" s="6" t="n">
        <v>60</v>
      </c>
      <c r="J1248" s="1" t="n">
        <v>60.0162087740027</v>
      </c>
      <c r="K1248" s="1" t="n">
        <f aca="false">MIN(60,J1248)</f>
        <v>60</v>
      </c>
      <c r="L1248" s="6" t="n">
        <v>176</v>
      </c>
      <c r="M1248" s="7" t="b">
        <f aca="false">FALSE()</f>
        <v>0</v>
      </c>
      <c r="N1248" s="5" t="n">
        <f aca="false">+L1248/E1248-1</f>
        <v>0.0538922155688624</v>
      </c>
    </row>
    <row r="1249" customFormat="false" ht="13.8" hidden="false" customHeight="false" outlineLevel="0" collapsed="false">
      <c r="A1249" s="3" t="n">
        <v>1247</v>
      </c>
      <c r="B1249" s="6" t="s">
        <v>98</v>
      </c>
      <c r="C1249" s="6" t="s">
        <v>157</v>
      </c>
      <c r="D1249" s="6" t="n">
        <v>501</v>
      </c>
      <c r="E1249" s="6" t="n">
        <v>167</v>
      </c>
      <c r="F1249" s="6" t="s">
        <v>16</v>
      </c>
      <c r="G1249" s="6" t="s">
        <v>17</v>
      </c>
      <c r="H1249" s="6" t="n">
        <v>50</v>
      </c>
      <c r="I1249" s="6" t="n">
        <v>60</v>
      </c>
      <c r="J1249" s="1" t="n">
        <v>60.0096946029989</v>
      </c>
      <c r="K1249" s="1" t="n">
        <f aca="false">MIN(60,J1249)</f>
        <v>60</v>
      </c>
      <c r="L1249" s="6" t="n">
        <v>176</v>
      </c>
      <c r="M1249" s="7" t="b">
        <f aca="false">FALSE()</f>
        <v>0</v>
      </c>
      <c r="N1249" s="5" t="n">
        <f aca="false">+L1249/E1249-1</f>
        <v>0.0538922155688624</v>
      </c>
    </row>
    <row r="1250" customFormat="false" ht="13.8" hidden="false" customHeight="false" outlineLevel="0" collapsed="false">
      <c r="A1250" s="3" t="n">
        <v>1248</v>
      </c>
      <c r="B1250" s="6" t="s">
        <v>98</v>
      </c>
      <c r="C1250" s="6" t="s">
        <v>157</v>
      </c>
      <c r="D1250" s="6" t="n">
        <v>501</v>
      </c>
      <c r="E1250" s="6" t="n">
        <v>167</v>
      </c>
      <c r="F1250" s="6" t="s">
        <v>16</v>
      </c>
      <c r="G1250" s="6" t="s">
        <v>18</v>
      </c>
      <c r="H1250" s="6" t="n">
        <v>10</v>
      </c>
      <c r="I1250" s="6" t="n">
        <v>60</v>
      </c>
      <c r="J1250" s="1" t="n">
        <v>60.1090263860024</v>
      </c>
      <c r="K1250" s="1" t="n">
        <f aca="false">MIN(60,J1250)</f>
        <v>60</v>
      </c>
      <c r="L1250" s="6" t="n">
        <v>170</v>
      </c>
      <c r="M1250" s="7" t="b">
        <f aca="false">FALSE()</f>
        <v>0</v>
      </c>
      <c r="N1250" s="5" t="n">
        <f aca="false">+L1250/E1250-1</f>
        <v>0.0179640718562875</v>
      </c>
    </row>
    <row r="1251" customFormat="false" ht="13.8" hidden="false" customHeight="false" outlineLevel="0" collapsed="false">
      <c r="A1251" s="3" t="n">
        <v>1249</v>
      </c>
      <c r="B1251" s="6" t="s">
        <v>98</v>
      </c>
      <c r="C1251" s="6" t="s">
        <v>157</v>
      </c>
      <c r="D1251" s="6" t="n">
        <v>501</v>
      </c>
      <c r="E1251" s="6" t="n">
        <v>167</v>
      </c>
      <c r="F1251" s="6" t="s">
        <v>16</v>
      </c>
      <c r="G1251" s="6" t="s">
        <v>18</v>
      </c>
      <c r="H1251" s="6" t="n">
        <v>20</v>
      </c>
      <c r="I1251" s="6" t="n">
        <v>60</v>
      </c>
      <c r="J1251" s="1" t="n">
        <v>60.0078713679977</v>
      </c>
      <c r="K1251" s="1" t="n">
        <f aca="false">MIN(60,J1251)</f>
        <v>60</v>
      </c>
      <c r="L1251" s="6" t="n">
        <v>170</v>
      </c>
      <c r="M1251" s="7" t="b">
        <f aca="false">FALSE()</f>
        <v>0</v>
      </c>
      <c r="N1251" s="5" t="n">
        <f aca="false">+L1251/E1251-1</f>
        <v>0.0179640718562875</v>
      </c>
    </row>
    <row r="1252" customFormat="false" ht="13.8" hidden="false" customHeight="false" outlineLevel="0" collapsed="false">
      <c r="A1252" s="3" t="n">
        <v>1250</v>
      </c>
      <c r="B1252" s="6" t="s">
        <v>98</v>
      </c>
      <c r="C1252" s="6" t="s">
        <v>157</v>
      </c>
      <c r="D1252" s="6" t="n">
        <v>501</v>
      </c>
      <c r="E1252" s="6" t="n">
        <v>167</v>
      </c>
      <c r="F1252" s="6" t="s">
        <v>16</v>
      </c>
      <c r="G1252" s="6" t="s">
        <v>18</v>
      </c>
      <c r="H1252" s="6" t="n">
        <v>50</v>
      </c>
      <c r="I1252" s="6" t="n">
        <v>60</v>
      </c>
      <c r="J1252" s="1" t="n">
        <v>60.0050260800017</v>
      </c>
      <c r="K1252" s="1" t="n">
        <f aca="false">MIN(60,J1252)</f>
        <v>60</v>
      </c>
      <c r="L1252" s="6" t="n">
        <v>170</v>
      </c>
      <c r="M1252" s="7" t="b">
        <f aca="false">FALSE()</f>
        <v>0</v>
      </c>
      <c r="N1252" s="5" t="n">
        <f aca="false">+L1252/E1252-1</f>
        <v>0.0179640718562875</v>
      </c>
    </row>
    <row r="1253" customFormat="false" ht="13.8" hidden="false" customHeight="false" outlineLevel="0" collapsed="false">
      <c r="A1253" s="3" t="n">
        <v>1251</v>
      </c>
      <c r="B1253" s="6" t="s">
        <v>98</v>
      </c>
      <c r="C1253" s="6" t="s">
        <v>158</v>
      </c>
      <c r="D1253" s="6" t="n">
        <v>249</v>
      </c>
      <c r="E1253" s="6" t="n">
        <v>83</v>
      </c>
      <c r="F1253" s="6" t="s">
        <v>15</v>
      </c>
      <c r="H1253" s="6" t="n">
        <v>10</v>
      </c>
      <c r="I1253" s="6" t="n">
        <v>60</v>
      </c>
      <c r="J1253" s="1" t="n">
        <v>60.1705330639998</v>
      </c>
      <c r="K1253" s="1" t="n">
        <f aca="false">MIN(60,J1253)</f>
        <v>60</v>
      </c>
      <c r="L1253" s="6" t="n">
        <v>94</v>
      </c>
      <c r="M1253" s="7" t="b">
        <f aca="false">FALSE()</f>
        <v>0</v>
      </c>
      <c r="N1253" s="5" t="n">
        <f aca="false">+L1253/E1253-1</f>
        <v>0.132530120481928</v>
      </c>
    </row>
    <row r="1254" customFormat="false" ht="13.8" hidden="false" customHeight="false" outlineLevel="0" collapsed="false">
      <c r="A1254" s="3" t="n">
        <v>1252</v>
      </c>
      <c r="B1254" s="6" t="s">
        <v>98</v>
      </c>
      <c r="C1254" s="6" t="s">
        <v>158</v>
      </c>
      <c r="D1254" s="6" t="n">
        <v>249</v>
      </c>
      <c r="E1254" s="6" t="n">
        <v>83</v>
      </c>
      <c r="F1254" s="6" t="s">
        <v>15</v>
      </c>
      <c r="H1254" s="6" t="n">
        <v>20</v>
      </c>
      <c r="I1254" s="6" t="n">
        <v>60</v>
      </c>
      <c r="J1254" s="1" t="n">
        <v>60.150326029001</v>
      </c>
      <c r="K1254" s="1" t="n">
        <f aca="false">MIN(60,J1254)</f>
        <v>60</v>
      </c>
      <c r="L1254" s="6" t="n">
        <v>95</v>
      </c>
      <c r="M1254" s="7" t="b">
        <f aca="false">FALSE()</f>
        <v>0</v>
      </c>
      <c r="N1254" s="5" t="n">
        <f aca="false">+L1254/E1254-1</f>
        <v>0.144578313253012</v>
      </c>
    </row>
    <row r="1255" customFormat="false" ht="13.8" hidden="false" customHeight="false" outlineLevel="0" collapsed="false">
      <c r="A1255" s="3" t="n">
        <v>1253</v>
      </c>
      <c r="B1255" s="6" t="s">
        <v>98</v>
      </c>
      <c r="C1255" s="6" t="s">
        <v>158</v>
      </c>
      <c r="D1255" s="6" t="n">
        <v>249</v>
      </c>
      <c r="E1255" s="6" t="n">
        <v>83</v>
      </c>
      <c r="F1255" s="6" t="s">
        <v>15</v>
      </c>
      <c r="H1255" s="6" t="n">
        <v>50</v>
      </c>
      <c r="I1255" s="6" t="n">
        <v>60</v>
      </c>
      <c r="J1255" s="1" t="n">
        <v>60.0079915080023</v>
      </c>
      <c r="K1255" s="1" t="n">
        <f aca="false">MIN(60,J1255)</f>
        <v>60</v>
      </c>
      <c r="L1255" s="6" t="n">
        <v>95</v>
      </c>
      <c r="M1255" s="7" t="b">
        <f aca="false">FALSE()</f>
        <v>0</v>
      </c>
      <c r="N1255" s="5" t="n">
        <f aca="false">+L1255/E1255-1</f>
        <v>0.144578313253012</v>
      </c>
    </row>
    <row r="1256" customFormat="false" ht="13.8" hidden="false" customHeight="false" outlineLevel="0" collapsed="false">
      <c r="A1256" s="3" t="n">
        <v>1254</v>
      </c>
      <c r="B1256" s="6" t="s">
        <v>98</v>
      </c>
      <c r="C1256" s="6" t="s">
        <v>158</v>
      </c>
      <c r="D1256" s="6" t="n">
        <v>249</v>
      </c>
      <c r="E1256" s="6" t="n">
        <v>83</v>
      </c>
      <c r="F1256" s="6" t="s">
        <v>16</v>
      </c>
      <c r="G1256" s="6" t="s">
        <v>17</v>
      </c>
      <c r="H1256" s="6" t="n">
        <v>10</v>
      </c>
      <c r="I1256" s="6" t="n">
        <v>60</v>
      </c>
      <c r="J1256" s="1" t="n">
        <v>60.1495881020019</v>
      </c>
      <c r="K1256" s="1" t="n">
        <f aca="false">MIN(60,J1256)</f>
        <v>60</v>
      </c>
      <c r="L1256" s="6" t="n">
        <v>84</v>
      </c>
      <c r="M1256" s="7" t="b">
        <f aca="false">FALSE()</f>
        <v>0</v>
      </c>
      <c r="N1256" s="5" t="n">
        <f aca="false">+L1256/E1256-1</f>
        <v>0.0120481927710843</v>
      </c>
    </row>
    <row r="1257" customFormat="false" ht="13.8" hidden="false" customHeight="false" outlineLevel="0" collapsed="false">
      <c r="A1257" s="3" t="n">
        <v>1255</v>
      </c>
      <c r="B1257" s="6" t="s">
        <v>98</v>
      </c>
      <c r="C1257" s="6" t="s">
        <v>158</v>
      </c>
      <c r="D1257" s="6" t="n">
        <v>249</v>
      </c>
      <c r="E1257" s="6" t="n">
        <v>83</v>
      </c>
      <c r="F1257" s="6" t="s">
        <v>16</v>
      </c>
      <c r="G1257" s="6" t="s">
        <v>17</v>
      </c>
      <c r="H1257" s="6" t="n">
        <v>20</v>
      </c>
      <c r="I1257" s="6" t="n">
        <v>60</v>
      </c>
      <c r="J1257" s="1" t="n">
        <v>60.0941921750018</v>
      </c>
      <c r="K1257" s="1" t="n">
        <f aca="false">MIN(60,J1257)</f>
        <v>60</v>
      </c>
      <c r="L1257" s="6" t="n">
        <v>84</v>
      </c>
      <c r="M1257" s="7" t="b">
        <f aca="false">FALSE()</f>
        <v>0</v>
      </c>
      <c r="N1257" s="5" t="n">
        <f aca="false">+L1257/E1257-1</f>
        <v>0.0120481927710843</v>
      </c>
    </row>
    <row r="1258" customFormat="false" ht="13.8" hidden="false" customHeight="false" outlineLevel="0" collapsed="false">
      <c r="A1258" s="3" t="n">
        <v>1256</v>
      </c>
      <c r="B1258" s="6" t="s">
        <v>98</v>
      </c>
      <c r="C1258" s="6" t="s">
        <v>158</v>
      </c>
      <c r="D1258" s="6" t="n">
        <v>249</v>
      </c>
      <c r="E1258" s="6" t="n">
        <v>83</v>
      </c>
      <c r="F1258" s="6" t="s">
        <v>16</v>
      </c>
      <c r="G1258" s="6" t="s">
        <v>17</v>
      </c>
      <c r="H1258" s="6" t="n">
        <v>50</v>
      </c>
      <c r="I1258" s="6" t="n">
        <v>60</v>
      </c>
      <c r="J1258" s="1" t="n">
        <v>60.5603460839993</v>
      </c>
      <c r="K1258" s="1" t="n">
        <f aca="false">MIN(60,J1258)</f>
        <v>60</v>
      </c>
      <c r="L1258" s="6" t="n">
        <v>84</v>
      </c>
      <c r="M1258" s="7" t="b">
        <f aca="false">FALSE()</f>
        <v>0</v>
      </c>
      <c r="N1258" s="5" t="n">
        <f aca="false">+L1258/E1258-1</f>
        <v>0.0120481927710843</v>
      </c>
    </row>
    <row r="1259" customFormat="false" ht="13.8" hidden="false" customHeight="false" outlineLevel="0" collapsed="false">
      <c r="A1259" s="3" t="n">
        <v>1257</v>
      </c>
      <c r="B1259" s="6" t="s">
        <v>98</v>
      </c>
      <c r="C1259" s="6" t="s">
        <v>158</v>
      </c>
      <c r="D1259" s="6" t="n">
        <v>249</v>
      </c>
      <c r="E1259" s="6" t="n">
        <v>83</v>
      </c>
      <c r="F1259" s="6" t="s">
        <v>16</v>
      </c>
      <c r="G1259" s="6" t="s">
        <v>18</v>
      </c>
      <c r="H1259" s="6" t="n">
        <v>10</v>
      </c>
      <c r="I1259" s="6" t="n">
        <v>60</v>
      </c>
      <c r="J1259" s="1" t="n">
        <v>60.0651744709976</v>
      </c>
      <c r="K1259" s="1" t="n">
        <f aca="false">MIN(60,J1259)</f>
        <v>60</v>
      </c>
      <c r="L1259" s="6" t="n">
        <v>84</v>
      </c>
      <c r="M1259" s="7" t="b">
        <f aca="false">FALSE()</f>
        <v>0</v>
      </c>
      <c r="N1259" s="5" t="n">
        <f aca="false">+L1259/E1259-1</f>
        <v>0.0120481927710843</v>
      </c>
    </row>
    <row r="1260" customFormat="false" ht="13.8" hidden="false" customHeight="false" outlineLevel="0" collapsed="false">
      <c r="A1260" s="3" t="n">
        <v>1258</v>
      </c>
      <c r="B1260" s="6" t="s">
        <v>98</v>
      </c>
      <c r="C1260" s="6" t="s">
        <v>158</v>
      </c>
      <c r="D1260" s="6" t="n">
        <v>249</v>
      </c>
      <c r="E1260" s="6" t="n">
        <v>83</v>
      </c>
      <c r="F1260" s="6" t="s">
        <v>16</v>
      </c>
      <c r="G1260" s="6" t="s">
        <v>18</v>
      </c>
      <c r="H1260" s="6" t="n">
        <v>20</v>
      </c>
      <c r="I1260" s="6" t="n">
        <v>60</v>
      </c>
      <c r="J1260" s="1" t="n">
        <v>60.2771982140002</v>
      </c>
      <c r="K1260" s="1" t="n">
        <f aca="false">MIN(60,J1260)</f>
        <v>60</v>
      </c>
      <c r="L1260" s="6" t="n">
        <v>84</v>
      </c>
      <c r="M1260" s="7" t="b">
        <f aca="false">FALSE()</f>
        <v>0</v>
      </c>
      <c r="N1260" s="5" t="n">
        <f aca="false">+L1260/E1260-1</f>
        <v>0.0120481927710843</v>
      </c>
    </row>
    <row r="1261" customFormat="false" ht="13.8" hidden="false" customHeight="false" outlineLevel="0" collapsed="false">
      <c r="A1261" s="3" t="n">
        <v>1259</v>
      </c>
      <c r="B1261" s="6" t="s">
        <v>98</v>
      </c>
      <c r="C1261" s="6" t="s">
        <v>158</v>
      </c>
      <c r="D1261" s="6" t="n">
        <v>249</v>
      </c>
      <c r="E1261" s="6" t="n">
        <v>83</v>
      </c>
      <c r="F1261" s="6" t="s">
        <v>16</v>
      </c>
      <c r="G1261" s="6" t="s">
        <v>18</v>
      </c>
      <c r="H1261" s="6" t="n">
        <v>50</v>
      </c>
      <c r="I1261" s="6" t="n">
        <v>60</v>
      </c>
      <c r="J1261" s="1" t="n">
        <v>60.1964171069994</v>
      </c>
      <c r="K1261" s="1" t="n">
        <f aca="false">MIN(60,J1261)</f>
        <v>60</v>
      </c>
      <c r="L1261" s="6" t="n">
        <v>84</v>
      </c>
      <c r="M1261" s="7" t="b">
        <f aca="false">FALSE()</f>
        <v>0</v>
      </c>
      <c r="N1261" s="5" t="n">
        <f aca="false">+L1261/E1261-1</f>
        <v>0.0120481927710843</v>
      </c>
    </row>
    <row r="1262" customFormat="false" ht="13.8" hidden="false" customHeight="false" outlineLevel="0" collapsed="false">
      <c r="A1262" s="3" t="n">
        <v>1260</v>
      </c>
      <c r="B1262" s="6" t="s">
        <v>98</v>
      </c>
      <c r="C1262" s="6" t="s">
        <v>159</v>
      </c>
      <c r="D1262" s="6" t="n">
        <v>60</v>
      </c>
      <c r="E1262" s="6" t="n">
        <v>20</v>
      </c>
      <c r="F1262" s="6" t="s">
        <v>15</v>
      </c>
      <c r="H1262" s="6" t="n">
        <v>10</v>
      </c>
      <c r="I1262" s="6" t="n">
        <v>60</v>
      </c>
      <c r="J1262" s="1" t="n">
        <v>60.008722988001</v>
      </c>
      <c r="K1262" s="1" t="n">
        <f aca="false">MIN(60,J1262)</f>
        <v>60</v>
      </c>
      <c r="L1262" s="6" t="n">
        <v>21</v>
      </c>
      <c r="M1262" s="7" t="b">
        <f aca="false">FALSE()</f>
        <v>0</v>
      </c>
      <c r="N1262" s="5" t="n">
        <f aca="false">+L1262/E1262-1</f>
        <v>0.05</v>
      </c>
    </row>
    <row r="1263" customFormat="false" ht="13.8" hidden="false" customHeight="false" outlineLevel="0" collapsed="false">
      <c r="A1263" s="3" t="n">
        <v>1261</v>
      </c>
      <c r="B1263" s="6" t="s">
        <v>98</v>
      </c>
      <c r="C1263" s="6" t="s">
        <v>159</v>
      </c>
      <c r="D1263" s="6" t="n">
        <v>60</v>
      </c>
      <c r="E1263" s="6" t="n">
        <v>20</v>
      </c>
      <c r="F1263" s="6" t="s">
        <v>15</v>
      </c>
      <c r="H1263" s="6" t="n">
        <v>20</v>
      </c>
      <c r="I1263" s="6" t="n">
        <v>60</v>
      </c>
      <c r="J1263" s="1" t="n">
        <v>60.0575289750013</v>
      </c>
      <c r="K1263" s="1" t="n">
        <f aca="false">MIN(60,J1263)</f>
        <v>60</v>
      </c>
      <c r="L1263" s="6" t="n">
        <v>21</v>
      </c>
      <c r="M1263" s="7" t="b">
        <f aca="false">FALSE()</f>
        <v>0</v>
      </c>
      <c r="N1263" s="5" t="n">
        <f aca="false">+L1263/E1263-1</f>
        <v>0.05</v>
      </c>
    </row>
    <row r="1264" customFormat="false" ht="13.8" hidden="false" customHeight="false" outlineLevel="0" collapsed="false">
      <c r="A1264" s="3" t="n">
        <v>1262</v>
      </c>
      <c r="B1264" s="6" t="s">
        <v>98</v>
      </c>
      <c r="C1264" s="6" t="s">
        <v>159</v>
      </c>
      <c r="D1264" s="6" t="n">
        <v>60</v>
      </c>
      <c r="E1264" s="6" t="n">
        <v>20</v>
      </c>
      <c r="F1264" s="6" t="s">
        <v>15</v>
      </c>
      <c r="H1264" s="6" t="n">
        <v>50</v>
      </c>
      <c r="I1264" s="6" t="n">
        <v>60</v>
      </c>
      <c r="J1264" s="1" t="n">
        <v>60.120187976001</v>
      </c>
      <c r="K1264" s="1" t="n">
        <f aca="false">MIN(60,J1264)</f>
        <v>60</v>
      </c>
      <c r="L1264" s="6" t="n">
        <v>21</v>
      </c>
      <c r="M1264" s="7" t="b">
        <f aca="false">FALSE()</f>
        <v>0</v>
      </c>
      <c r="N1264" s="5" t="n">
        <f aca="false">+L1264/E1264-1</f>
        <v>0.05</v>
      </c>
    </row>
    <row r="1265" customFormat="false" ht="13.8" hidden="false" customHeight="false" outlineLevel="0" collapsed="false">
      <c r="A1265" s="3" t="n">
        <v>1263</v>
      </c>
      <c r="B1265" s="6" t="s">
        <v>98</v>
      </c>
      <c r="C1265" s="6" t="s">
        <v>159</v>
      </c>
      <c r="D1265" s="6" t="n">
        <v>60</v>
      </c>
      <c r="E1265" s="6" t="n">
        <v>20</v>
      </c>
      <c r="F1265" s="6" t="s">
        <v>16</v>
      </c>
      <c r="G1265" s="6" t="s">
        <v>17</v>
      </c>
      <c r="H1265" s="6" t="n">
        <v>10</v>
      </c>
      <c r="I1265" s="6" t="n">
        <v>60</v>
      </c>
      <c r="J1265" s="1" t="n">
        <v>60.0857739919993</v>
      </c>
      <c r="K1265" s="1" t="n">
        <f aca="false">MIN(60,J1265)</f>
        <v>60</v>
      </c>
      <c r="L1265" s="6" t="n">
        <v>21</v>
      </c>
      <c r="M1265" s="7" t="b">
        <f aca="false">FALSE()</f>
        <v>0</v>
      </c>
      <c r="N1265" s="5" t="n">
        <f aca="false">+L1265/E1265-1</f>
        <v>0.05</v>
      </c>
    </row>
    <row r="1266" customFormat="false" ht="13.8" hidden="false" customHeight="false" outlineLevel="0" collapsed="false">
      <c r="A1266" s="3" t="n">
        <v>1264</v>
      </c>
      <c r="B1266" s="6" t="s">
        <v>98</v>
      </c>
      <c r="C1266" s="6" t="s">
        <v>159</v>
      </c>
      <c r="D1266" s="6" t="n">
        <v>60</v>
      </c>
      <c r="E1266" s="6" t="n">
        <v>20</v>
      </c>
      <c r="F1266" s="6" t="s">
        <v>16</v>
      </c>
      <c r="G1266" s="6" t="s">
        <v>17</v>
      </c>
      <c r="H1266" s="6" t="n">
        <v>20</v>
      </c>
      <c r="I1266" s="6" t="n">
        <v>60</v>
      </c>
      <c r="J1266" s="1" t="n">
        <v>48.5618508900006</v>
      </c>
      <c r="K1266" s="1" t="n">
        <f aca="false">MIN(60,J1266)</f>
        <v>48.5618508900006</v>
      </c>
      <c r="L1266" s="6" t="n">
        <v>20</v>
      </c>
      <c r="M1266" s="7" t="b">
        <f aca="false">TRUE()</f>
        <v>1</v>
      </c>
      <c r="N1266" s="5" t="n">
        <f aca="false">+L1266/E1266-1</f>
        <v>0</v>
      </c>
    </row>
    <row r="1267" customFormat="false" ht="13.8" hidden="false" customHeight="false" outlineLevel="0" collapsed="false">
      <c r="A1267" s="3" t="n">
        <v>1265</v>
      </c>
      <c r="B1267" s="6" t="s">
        <v>98</v>
      </c>
      <c r="C1267" s="6" t="s">
        <v>159</v>
      </c>
      <c r="D1267" s="6" t="n">
        <v>60</v>
      </c>
      <c r="E1267" s="6" t="n">
        <v>20</v>
      </c>
      <c r="F1267" s="6" t="s">
        <v>16</v>
      </c>
      <c r="G1267" s="6" t="s">
        <v>17</v>
      </c>
      <c r="H1267" s="6" t="n">
        <v>50</v>
      </c>
      <c r="I1267" s="6" t="n">
        <v>60</v>
      </c>
      <c r="J1267" s="1" t="n">
        <v>60.0632604370003</v>
      </c>
      <c r="K1267" s="1" t="n">
        <f aca="false">MIN(60,J1267)</f>
        <v>60</v>
      </c>
      <c r="L1267" s="6" t="n">
        <v>21</v>
      </c>
      <c r="M1267" s="7" t="b">
        <f aca="false">FALSE()</f>
        <v>0</v>
      </c>
      <c r="N1267" s="5" t="n">
        <f aca="false">+L1267/E1267-1</f>
        <v>0.05</v>
      </c>
    </row>
    <row r="1268" customFormat="false" ht="13.8" hidden="false" customHeight="false" outlineLevel="0" collapsed="false">
      <c r="A1268" s="3" t="n">
        <v>1266</v>
      </c>
      <c r="B1268" s="6" t="s">
        <v>98</v>
      </c>
      <c r="C1268" s="6" t="s">
        <v>159</v>
      </c>
      <c r="D1268" s="6" t="n">
        <v>60</v>
      </c>
      <c r="E1268" s="6" t="n">
        <v>20</v>
      </c>
      <c r="F1268" s="6" t="s">
        <v>16</v>
      </c>
      <c r="G1268" s="6" t="s">
        <v>18</v>
      </c>
      <c r="H1268" s="6" t="n">
        <v>10</v>
      </c>
      <c r="I1268" s="6" t="n">
        <v>60</v>
      </c>
      <c r="J1268" s="1" t="n">
        <v>60.0309526679994</v>
      </c>
      <c r="K1268" s="1" t="n">
        <f aca="false">MIN(60,J1268)</f>
        <v>60</v>
      </c>
      <c r="L1268" s="6" t="n">
        <v>21</v>
      </c>
      <c r="M1268" s="7" t="b">
        <f aca="false">FALSE()</f>
        <v>0</v>
      </c>
      <c r="N1268" s="5" t="n">
        <f aca="false">+L1268/E1268-1</f>
        <v>0.05</v>
      </c>
    </row>
    <row r="1269" customFormat="false" ht="13.8" hidden="false" customHeight="false" outlineLevel="0" collapsed="false">
      <c r="A1269" s="3" t="n">
        <v>1267</v>
      </c>
      <c r="B1269" s="6" t="s">
        <v>98</v>
      </c>
      <c r="C1269" s="6" t="s">
        <v>159</v>
      </c>
      <c r="D1269" s="6" t="n">
        <v>60</v>
      </c>
      <c r="E1269" s="6" t="n">
        <v>20</v>
      </c>
      <c r="F1269" s="6" t="s">
        <v>16</v>
      </c>
      <c r="G1269" s="6" t="s">
        <v>18</v>
      </c>
      <c r="H1269" s="6" t="n">
        <v>20</v>
      </c>
      <c r="I1269" s="6" t="n">
        <v>60</v>
      </c>
      <c r="J1269" s="1" t="n">
        <v>60.0766033209984</v>
      </c>
      <c r="K1269" s="1" t="n">
        <f aca="false">MIN(60,J1269)</f>
        <v>60</v>
      </c>
      <c r="L1269" s="6" t="n">
        <v>21</v>
      </c>
      <c r="M1269" s="7" t="b">
        <f aca="false">FALSE()</f>
        <v>0</v>
      </c>
      <c r="N1269" s="5" t="n">
        <f aca="false">+L1269/E1269-1</f>
        <v>0.05</v>
      </c>
    </row>
    <row r="1270" customFormat="false" ht="13.8" hidden="false" customHeight="false" outlineLevel="0" collapsed="false">
      <c r="A1270" s="3" t="n">
        <v>1268</v>
      </c>
      <c r="B1270" s="6" t="s">
        <v>98</v>
      </c>
      <c r="C1270" s="6" t="s">
        <v>159</v>
      </c>
      <c r="D1270" s="6" t="n">
        <v>60</v>
      </c>
      <c r="E1270" s="6" t="n">
        <v>20</v>
      </c>
      <c r="F1270" s="6" t="s">
        <v>16</v>
      </c>
      <c r="G1270" s="6" t="s">
        <v>18</v>
      </c>
      <c r="H1270" s="6" t="n">
        <v>50</v>
      </c>
      <c r="I1270" s="6" t="n">
        <v>60</v>
      </c>
      <c r="J1270" s="1" t="n">
        <v>16.0894525509975</v>
      </c>
      <c r="K1270" s="1" t="n">
        <f aca="false">MIN(60,J1270)</f>
        <v>16.0894525509975</v>
      </c>
      <c r="L1270" s="6" t="n">
        <v>20</v>
      </c>
      <c r="M1270" s="7" t="b">
        <f aca="false">TRUE()</f>
        <v>1</v>
      </c>
      <c r="N1270" s="5" t="n">
        <f aca="false">+L1270/E1270-1</f>
        <v>0</v>
      </c>
    </row>
    <row r="1271" customFormat="false" ht="13.8" hidden="false" customHeight="false" outlineLevel="0" collapsed="false">
      <c r="A1271" s="3" t="n">
        <v>1269</v>
      </c>
      <c r="B1271" s="6" t="s">
        <v>98</v>
      </c>
      <c r="C1271" s="6" t="s">
        <v>160</v>
      </c>
      <c r="D1271" s="6" t="n">
        <v>249</v>
      </c>
      <c r="E1271" s="6" t="n">
        <v>83</v>
      </c>
      <c r="F1271" s="6" t="s">
        <v>15</v>
      </c>
      <c r="H1271" s="6" t="n">
        <v>10</v>
      </c>
      <c r="I1271" s="6" t="n">
        <v>60</v>
      </c>
      <c r="J1271" s="1" t="n">
        <v>60.5090382950002</v>
      </c>
      <c r="K1271" s="1" t="n">
        <f aca="false">MIN(60,J1271)</f>
        <v>60</v>
      </c>
      <c r="L1271" s="6" t="n">
        <v>95</v>
      </c>
      <c r="M1271" s="7" t="b">
        <f aca="false">FALSE()</f>
        <v>0</v>
      </c>
      <c r="N1271" s="5" t="n">
        <f aca="false">+L1271/E1271-1</f>
        <v>0.144578313253012</v>
      </c>
    </row>
    <row r="1272" customFormat="false" ht="13.8" hidden="false" customHeight="false" outlineLevel="0" collapsed="false">
      <c r="A1272" s="3" t="n">
        <v>1270</v>
      </c>
      <c r="B1272" s="6" t="s">
        <v>98</v>
      </c>
      <c r="C1272" s="6" t="s">
        <v>160</v>
      </c>
      <c r="D1272" s="6" t="n">
        <v>249</v>
      </c>
      <c r="E1272" s="6" t="n">
        <v>83</v>
      </c>
      <c r="F1272" s="6" t="s">
        <v>15</v>
      </c>
      <c r="H1272" s="6" t="n">
        <v>20</v>
      </c>
      <c r="I1272" s="6" t="n">
        <v>60</v>
      </c>
      <c r="J1272" s="1" t="n">
        <v>60.1148182249999</v>
      </c>
      <c r="K1272" s="1" t="n">
        <f aca="false">MIN(60,J1272)</f>
        <v>60</v>
      </c>
      <c r="L1272" s="6" t="n">
        <v>95</v>
      </c>
      <c r="M1272" s="7" t="b">
        <f aca="false">FALSE()</f>
        <v>0</v>
      </c>
      <c r="N1272" s="5" t="n">
        <f aca="false">+L1272/E1272-1</f>
        <v>0.144578313253012</v>
      </c>
    </row>
    <row r="1273" customFormat="false" ht="13.8" hidden="false" customHeight="false" outlineLevel="0" collapsed="false">
      <c r="A1273" s="3" t="n">
        <v>1271</v>
      </c>
      <c r="B1273" s="6" t="s">
        <v>98</v>
      </c>
      <c r="C1273" s="6" t="s">
        <v>160</v>
      </c>
      <c r="D1273" s="6" t="n">
        <v>249</v>
      </c>
      <c r="E1273" s="6" t="n">
        <v>83</v>
      </c>
      <c r="F1273" s="6" t="s">
        <v>15</v>
      </c>
      <c r="H1273" s="6" t="n">
        <v>50</v>
      </c>
      <c r="I1273" s="6" t="n">
        <v>60</v>
      </c>
      <c r="J1273" s="1" t="n">
        <v>60.6052404750008</v>
      </c>
      <c r="K1273" s="1" t="n">
        <f aca="false">MIN(60,J1273)</f>
        <v>60</v>
      </c>
      <c r="L1273" s="6" t="n">
        <v>95</v>
      </c>
      <c r="M1273" s="7" t="b">
        <f aca="false">FALSE()</f>
        <v>0</v>
      </c>
      <c r="N1273" s="5" t="n">
        <f aca="false">+L1273/E1273-1</f>
        <v>0.144578313253012</v>
      </c>
    </row>
    <row r="1274" customFormat="false" ht="13.8" hidden="false" customHeight="false" outlineLevel="0" collapsed="false">
      <c r="A1274" s="3" t="n">
        <v>1272</v>
      </c>
      <c r="B1274" s="6" t="s">
        <v>98</v>
      </c>
      <c r="C1274" s="6" t="s">
        <v>160</v>
      </c>
      <c r="D1274" s="6" t="n">
        <v>249</v>
      </c>
      <c r="E1274" s="6" t="n">
        <v>83</v>
      </c>
      <c r="F1274" s="6" t="s">
        <v>16</v>
      </c>
      <c r="G1274" s="6" t="s">
        <v>17</v>
      </c>
      <c r="H1274" s="6" t="n">
        <v>10</v>
      </c>
      <c r="I1274" s="6" t="n">
        <v>60</v>
      </c>
      <c r="J1274" s="1" t="n">
        <v>60.1915944699977</v>
      </c>
      <c r="K1274" s="1" t="n">
        <f aca="false">MIN(60,J1274)</f>
        <v>60</v>
      </c>
      <c r="L1274" s="6" t="n">
        <v>84</v>
      </c>
      <c r="M1274" s="7" t="b">
        <f aca="false">FALSE()</f>
        <v>0</v>
      </c>
      <c r="N1274" s="5" t="n">
        <f aca="false">+L1274/E1274-1</f>
        <v>0.0120481927710843</v>
      </c>
    </row>
    <row r="1275" customFormat="false" ht="13.8" hidden="false" customHeight="false" outlineLevel="0" collapsed="false">
      <c r="A1275" s="3" t="n">
        <v>1273</v>
      </c>
      <c r="B1275" s="6" t="s">
        <v>98</v>
      </c>
      <c r="C1275" s="6" t="s">
        <v>160</v>
      </c>
      <c r="D1275" s="6" t="n">
        <v>249</v>
      </c>
      <c r="E1275" s="6" t="n">
        <v>83</v>
      </c>
      <c r="F1275" s="6" t="s">
        <v>16</v>
      </c>
      <c r="G1275" s="6" t="s">
        <v>17</v>
      </c>
      <c r="H1275" s="6" t="n">
        <v>20</v>
      </c>
      <c r="I1275" s="6" t="n">
        <v>60</v>
      </c>
      <c r="J1275" s="1" t="n">
        <v>60.0223333110007</v>
      </c>
      <c r="K1275" s="1" t="n">
        <f aca="false">MIN(60,J1275)</f>
        <v>60</v>
      </c>
      <c r="L1275" s="6" t="n">
        <v>84</v>
      </c>
      <c r="M1275" s="7" t="b">
        <f aca="false">FALSE()</f>
        <v>0</v>
      </c>
      <c r="N1275" s="5" t="n">
        <f aca="false">+L1275/E1275-1</f>
        <v>0.0120481927710843</v>
      </c>
    </row>
    <row r="1276" customFormat="false" ht="13.8" hidden="false" customHeight="false" outlineLevel="0" collapsed="false">
      <c r="A1276" s="3" t="n">
        <v>1274</v>
      </c>
      <c r="B1276" s="6" t="s">
        <v>98</v>
      </c>
      <c r="C1276" s="6" t="s">
        <v>160</v>
      </c>
      <c r="D1276" s="6" t="n">
        <v>249</v>
      </c>
      <c r="E1276" s="6" t="n">
        <v>83</v>
      </c>
      <c r="F1276" s="6" t="s">
        <v>16</v>
      </c>
      <c r="G1276" s="6" t="s">
        <v>17</v>
      </c>
      <c r="H1276" s="6" t="n">
        <v>50</v>
      </c>
      <c r="I1276" s="6" t="n">
        <v>60</v>
      </c>
      <c r="J1276" s="1" t="n">
        <v>60.7479457250011</v>
      </c>
      <c r="K1276" s="1" t="n">
        <f aca="false">MIN(60,J1276)</f>
        <v>60</v>
      </c>
      <c r="L1276" s="6" t="n">
        <v>84</v>
      </c>
      <c r="M1276" s="7" t="b">
        <f aca="false">FALSE()</f>
        <v>0</v>
      </c>
      <c r="N1276" s="5" t="n">
        <f aca="false">+L1276/E1276-1</f>
        <v>0.0120481927710843</v>
      </c>
    </row>
    <row r="1277" customFormat="false" ht="13.8" hidden="false" customHeight="false" outlineLevel="0" collapsed="false">
      <c r="A1277" s="3" t="n">
        <v>1275</v>
      </c>
      <c r="B1277" s="6" t="s">
        <v>98</v>
      </c>
      <c r="C1277" s="6" t="s">
        <v>160</v>
      </c>
      <c r="D1277" s="6" t="n">
        <v>249</v>
      </c>
      <c r="E1277" s="6" t="n">
        <v>83</v>
      </c>
      <c r="F1277" s="6" t="s">
        <v>16</v>
      </c>
      <c r="G1277" s="6" t="s">
        <v>18</v>
      </c>
      <c r="H1277" s="6" t="n">
        <v>10</v>
      </c>
      <c r="I1277" s="6" t="n">
        <v>60</v>
      </c>
      <c r="J1277" s="1" t="n">
        <v>60.5150661199987</v>
      </c>
      <c r="K1277" s="1" t="n">
        <f aca="false">MIN(60,J1277)</f>
        <v>60</v>
      </c>
      <c r="L1277" s="6" t="n">
        <v>84</v>
      </c>
      <c r="M1277" s="7" t="b">
        <f aca="false">FALSE()</f>
        <v>0</v>
      </c>
      <c r="N1277" s="5" t="n">
        <f aca="false">+L1277/E1277-1</f>
        <v>0.0120481927710843</v>
      </c>
    </row>
    <row r="1278" customFormat="false" ht="13.8" hidden="false" customHeight="false" outlineLevel="0" collapsed="false">
      <c r="A1278" s="3" t="n">
        <v>1276</v>
      </c>
      <c r="B1278" s="6" t="s">
        <v>98</v>
      </c>
      <c r="C1278" s="6" t="s">
        <v>160</v>
      </c>
      <c r="D1278" s="6" t="n">
        <v>249</v>
      </c>
      <c r="E1278" s="6" t="n">
        <v>83</v>
      </c>
      <c r="F1278" s="6" t="s">
        <v>16</v>
      </c>
      <c r="G1278" s="6" t="s">
        <v>18</v>
      </c>
      <c r="H1278" s="6" t="n">
        <v>20</v>
      </c>
      <c r="I1278" s="6" t="n">
        <v>60</v>
      </c>
      <c r="J1278" s="1" t="n">
        <v>60.0062372049979</v>
      </c>
      <c r="K1278" s="1" t="n">
        <f aca="false">MIN(60,J1278)</f>
        <v>60</v>
      </c>
      <c r="L1278" s="6" t="n">
        <v>84</v>
      </c>
      <c r="M1278" s="7" t="b">
        <f aca="false">FALSE()</f>
        <v>0</v>
      </c>
      <c r="N1278" s="5" t="n">
        <f aca="false">+L1278/E1278-1</f>
        <v>0.0120481927710843</v>
      </c>
    </row>
    <row r="1279" customFormat="false" ht="13.8" hidden="false" customHeight="false" outlineLevel="0" collapsed="false">
      <c r="A1279" s="3" t="n">
        <v>1277</v>
      </c>
      <c r="B1279" s="6" t="s">
        <v>98</v>
      </c>
      <c r="C1279" s="6" t="s">
        <v>160</v>
      </c>
      <c r="D1279" s="6" t="n">
        <v>249</v>
      </c>
      <c r="E1279" s="6" t="n">
        <v>83</v>
      </c>
      <c r="F1279" s="6" t="s">
        <v>16</v>
      </c>
      <c r="G1279" s="6" t="s">
        <v>18</v>
      </c>
      <c r="H1279" s="6" t="n">
        <v>50</v>
      </c>
      <c r="I1279" s="6" t="n">
        <v>60</v>
      </c>
      <c r="J1279" s="1" t="n">
        <v>60.1614534429973</v>
      </c>
      <c r="K1279" s="1" t="n">
        <f aca="false">MIN(60,J1279)</f>
        <v>60</v>
      </c>
      <c r="L1279" s="6" t="n">
        <v>84</v>
      </c>
      <c r="M1279" s="7" t="b">
        <f aca="false">FALSE()</f>
        <v>0</v>
      </c>
      <c r="N1279" s="5" t="n">
        <f aca="false">+L1279/E1279-1</f>
        <v>0.0120481927710843</v>
      </c>
    </row>
    <row r="1280" customFormat="false" ht="13.8" hidden="false" customHeight="false" outlineLevel="0" collapsed="false">
      <c r="A1280" s="3" t="n">
        <v>1278</v>
      </c>
      <c r="B1280" s="6" t="s">
        <v>98</v>
      </c>
      <c r="C1280" s="6" t="s">
        <v>161</v>
      </c>
      <c r="D1280" s="6" t="n">
        <v>249</v>
      </c>
      <c r="E1280" s="6" t="n">
        <v>83</v>
      </c>
      <c r="F1280" s="6" t="s">
        <v>15</v>
      </c>
      <c r="H1280" s="6" t="n">
        <v>10</v>
      </c>
      <c r="I1280" s="6" t="n">
        <v>60</v>
      </c>
      <c r="J1280" s="1" t="n">
        <v>60.422267168</v>
      </c>
      <c r="K1280" s="1" t="n">
        <f aca="false">MIN(60,J1280)</f>
        <v>60</v>
      </c>
      <c r="L1280" s="6" t="n">
        <v>96</v>
      </c>
      <c r="M1280" s="7" t="b">
        <f aca="false">FALSE()</f>
        <v>0</v>
      </c>
      <c r="N1280" s="5" t="n">
        <f aca="false">+L1280/E1280-1</f>
        <v>0.156626506024096</v>
      </c>
    </row>
    <row r="1281" customFormat="false" ht="13.8" hidden="false" customHeight="false" outlineLevel="0" collapsed="false">
      <c r="A1281" s="3" t="n">
        <v>1279</v>
      </c>
      <c r="B1281" s="6" t="s">
        <v>98</v>
      </c>
      <c r="C1281" s="6" t="s">
        <v>161</v>
      </c>
      <c r="D1281" s="6" t="n">
        <v>249</v>
      </c>
      <c r="E1281" s="6" t="n">
        <v>83</v>
      </c>
      <c r="F1281" s="6" t="s">
        <v>15</v>
      </c>
      <c r="H1281" s="6" t="n">
        <v>20</v>
      </c>
      <c r="I1281" s="6" t="n">
        <v>60</v>
      </c>
      <c r="J1281" s="1" t="n">
        <v>60.193163011998</v>
      </c>
      <c r="K1281" s="1" t="n">
        <f aca="false">MIN(60,J1281)</f>
        <v>60</v>
      </c>
      <c r="L1281" s="6" t="n">
        <v>96</v>
      </c>
      <c r="M1281" s="7" t="b">
        <f aca="false">FALSE()</f>
        <v>0</v>
      </c>
      <c r="N1281" s="5" t="n">
        <f aca="false">+L1281/E1281-1</f>
        <v>0.156626506024096</v>
      </c>
    </row>
    <row r="1282" customFormat="false" ht="13.8" hidden="false" customHeight="false" outlineLevel="0" collapsed="false">
      <c r="A1282" s="3" t="n">
        <v>1280</v>
      </c>
      <c r="B1282" s="6" t="s">
        <v>98</v>
      </c>
      <c r="C1282" s="6" t="s">
        <v>161</v>
      </c>
      <c r="D1282" s="6" t="n">
        <v>249</v>
      </c>
      <c r="E1282" s="6" t="n">
        <v>83</v>
      </c>
      <c r="F1282" s="6" t="s">
        <v>15</v>
      </c>
      <c r="H1282" s="6" t="n">
        <v>50</v>
      </c>
      <c r="I1282" s="6" t="n">
        <v>60</v>
      </c>
      <c r="J1282" s="1" t="n">
        <v>60.388237698</v>
      </c>
      <c r="K1282" s="1" t="n">
        <f aca="false">MIN(60,J1282)</f>
        <v>60</v>
      </c>
      <c r="L1282" s="6" t="n">
        <v>96</v>
      </c>
      <c r="M1282" s="7" t="b">
        <f aca="false">FALSE()</f>
        <v>0</v>
      </c>
      <c r="N1282" s="5" t="n">
        <f aca="false">+L1282/E1282-1</f>
        <v>0.156626506024096</v>
      </c>
    </row>
    <row r="1283" customFormat="false" ht="13.8" hidden="false" customHeight="false" outlineLevel="0" collapsed="false">
      <c r="A1283" s="3" t="n">
        <v>1281</v>
      </c>
      <c r="B1283" s="6" t="s">
        <v>98</v>
      </c>
      <c r="C1283" s="6" t="s">
        <v>161</v>
      </c>
      <c r="D1283" s="6" t="n">
        <v>249</v>
      </c>
      <c r="E1283" s="6" t="n">
        <v>83</v>
      </c>
      <c r="F1283" s="6" t="s">
        <v>16</v>
      </c>
      <c r="G1283" s="6" t="s">
        <v>17</v>
      </c>
      <c r="H1283" s="6" t="n">
        <v>10</v>
      </c>
      <c r="I1283" s="6" t="n">
        <v>60</v>
      </c>
      <c r="J1283" s="1" t="n">
        <v>60.3308706419993</v>
      </c>
      <c r="K1283" s="1" t="n">
        <f aca="false">MIN(60,J1283)</f>
        <v>60</v>
      </c>
      <c r="L1283" s="6" t="n">
        <v>84</v>
      </c>
      <c r="M1283" s="7" t="b">
        <f aca="false">FALSE()</f>
        <v>0</v>
      </c>
      <c r="N1283" s="5" t="n">
        <f aca="false">+L1283/E1283-1</f>
        <v>0.0120481927710843</v>
      </c>
    </row>
    <row r="1284" customFormat="false" ht="13.8" hidden="false" customHeight="false" outlineLevel="0" collapsed="false">
      <c r="A1284" s="3" t="n">
        <v>1282</v>
      </c>
      <c r="B1284" s="6" t="s">
        <v>98</v>
      </c>
      <c r="C1284" s="6" t="s">
        <v>161</v>
      </c>
      <c r="D1284" s="6" t="n">
        <v>249</v>
      </c>
      <c r="E1284" s="6" t="n">
        <v>83</v>
      </c>
      <c r="F1284" s="6" t="s">
        <v>16</v>
      </c>
      <c r="G1284" s="6" t="s">
        <v>17</v>
      </c>
      <c r="H1284" s="6" t="n">
        <v>20</v>
      </c>
      <c r="I1284" s="6" t="n">
        <v>60</v>
      </c>
      <c r="J1284" s="1" t="n">
        <v>60.6896814780012</v>
      </c>
      <c r="K1284" s="1" t="n">
        <f aca="false">MIN(60,J1284)</f>
        <v>60</v>
      </c>
      <c r="L1284" s="6" t="n">
        <v>84</v>
      </c>
      <c r="M1284" s="7" t="b">
        <f aca="false">FALSE()</f>
        <v>0</v>
      </c>
      <c r="N1284" s="5" t="n">
        <f aca="false">+L1284/E1284-1</f>
        <v>0.0120481927710843</v>
      </c>
    </row>
    <row r="1285" customFormat="false" ht="13.8" hidden="false" customHeight="false" outlineLevel="0" collapsed="false">
      <c r="A1285" s="3" t="n">
        <v>1283</v>
      </c>
      <c r="B1285" s="6" t="s">
        <v>98</v>
      </c>
      <c r="C1285" s="6" t="s">
        <v>161</v>
      </c>
      <c r="D1285" s="6" t="n">
        <v>249</v>
      </c>
      <c r="E1285" s="6" t="n">
        <v>83</v>
      </c>
      <c r="F1285" s="6" t="s">
        <v>16</v>
      </c>
      <c r="G1285" s="6" t="s">
        <v>17</v>
      </c>
      <c r="H1285" s="6" t="n">
        <v>50</v>
      </c>
      <c r="I1285" s="6" t="n">
        <v>60</v>
      </c>
      <c r="J1285" s="1" t="n">
        <v>60.7351564679993</v>
      </c>
      <c r="K1285" s="1" t="n">
        <f aca="false">MIN(60,J1285)</f>
        <v>60</v>
      </c>
      <c r="L1285" s="6" t="n">
        <v>84</v>
      </c>
      <c r="M1285" s="7" t="b">
        <f aca="false">FALSE()</f>
        <v>0</v>
      </c>
      <c r="N1285" s="5" t="n">
        <f aca="false">+L1285/E1285-1</f>
        <v>0.0120481927710843</v>
      </c>
    </row>
    <row r="1286" customFormat="false" ht="13.8" hidden="false" customHeight="false" outlineLevel="0" collapsed="false">
      <c r="A1286" s="3" t="n">
        <v>1284</v>
      </c>
      <c r="B1286" s="6" t="s">
        <v>98</v>
      </c>
      <c r="C1286" s="6" t="s">
        <v>161</v>
      </c>
      <c r="D1286" s="6" t="n">
        <v>249</v>
      </c>
      <c r="E1286" s="6" t="n">
        <v>83</v>
      </c>
      <c r="F1286" s="6" t="s">
        <v>16</v>
      </c>
      <c r="G1286" s="6" t="s">
        <v>18</v>
      </c>
      <c r="H1286" s="6" t="n">
        <v>10</v>
      </c>
      <c r="I1286" s="6" t="n">
        <v>60</v>
      </c>
      <c r="J1286" s="1" t="n">
        <v>60.0491040590023</v>
      </c>
      <c r="K1286" s="1" t="n">
        <f aca="false">MIN(60,J1286)</f>
        <v>60</v>
      </c>
      <c r="L1286" s="6" t="n">
        <v>84</v>
      </c>
      <c r="M1286" s="7" t="b">
        <f aca="false">FALSE()</f>
        <v>0</v>
      </c>
      <c r="N1286" s="5" t="n">
        <f aca="false">+L1286/E1286-1</f>
        <v>0.0120481927710843</v>
      </c>
    </row>
    <row r="1287" customFormat="false" ht="13.8" hidden="false" customHeight="false" outlineLevel="0" collapsed="false">
      <c r="A1287" s="3" t="n">
        <v>1285</v>
      </c>
      <c r="B1287" s="6" t="s">
        <v>98</v>
      </c>
      <c r="C1287" s="6" t="s">
        <v>161</v>
      </c>
      <c r="D1287" s="6" t="n">
        <v>249</v>
      </c>
      <c r="E1287" s="6" t="n">
        <v>83</v>
      </c>
      <c r="F1287" s="6" t="s">
        <v>16</v>
      </c>
      <c r="G1287" s="6" t="s">
        <v>18</v>
      </c>
      <c r="H1287" s="6" t="n">
        <v>20</v>
      </c>
      <c r="I1287" s="6" t="n">
        <v>60</v>
      </c>
      <c r="J1287" s="1" t="n">
        <v>60.2464800820017</v>
      </c>
      <c r="K1287" s="1" t="n">
        <f aca="false">MIN(60,J1287)</f>
        <v>60</v>
      </c>
      <c r="L1287" s="6" t="n">
        <v>84</v>
      </c>
      <c r="M1287" s="7" t="b">
        <f aca="false">FALSE()</f>
        <v>0</v>
      </c>
      <c r="N1287" s="5" t="n">
        <f aca="false">+L1287/E1287-1</f>
        <v>0.0120481927710843</v>
      </c>
    </row>
    <row r="1288" customFormat="false" ht="13.8" hidden="false" customHeight="false" outlineLevel="0" collapsed="false">
      <c r="A1288" s="3" t="n">
        <v>1286</v>
      </c>
      <c r="B1288" s="6" t="s">
        <v>98</v>
      </c>
      <c r="C1288" s="6" t="s">
        <v>161</v>
      </c>
      <c r="D1288" s="6" t="n">
        <v>249</v>
      </c>
      <c r="E1288" s="6" t="n">
        <v>83</v>
      </c>
      <c r="F1288" s="6" t="s">
        <v>16</v>
      </c>
      <c r="G1288" s="6" t="s">
        <v>18</v>
      </c>
      <c r="H1288" s="6" t="n">
        <v>50</v>
      </c>
      <c r="I1288" s="6" t="n">
        <v>60</v>
      </c>
      <c r="J1288" s="1" t="n">
        <v>60.2330964190005</v>
      </c>
      <c r="K1288" s="1" t="n">
        <f aca="false">MIN(60,J1288)</f>
        <v>60</v>
      </c>
      <c r="L1288" s="6" t="n">
        <v>84</v>
      </c>
      <c r="M1288" s="7" t="b">
        <f aca="false">FALSE()</f>
        <v>0</v>
      </c>
      <c r="N1288" s="5" t="n">
        <f aca="false">+L1288/E1288-1</f>
        <v>0.0120481927710843</v>
      </c>
    </row>
    <row r="1289" customFormat="false" ht="13.8" hidden="false" customHeight="false" outlineLevel="0" collapsed="false">
      <c r="A1289" s="3" t="n">
        <v>1287</v>
      </c>
      <c r="B1289" s="6" t="s">
        <v>98</v>
      </c>
      <c r="C1289" s="6" t="s">
        <v>162</v>
      </c>
      <c r="D1289" s="6" t="n">
        <v>120</v>
      </c>
      <c r="E1289" s="6" t="n">
        <v>40</v>
      </c>
      <c r="F1289" s="6" t="s">
        <v>15</v>
      </c>
      <c r="H1289" s="6" t="n">
        <v>10</v>
      </c>
      <c r="I1289" s="6" t="n">
        <v>60</v>
      </c>
      <c r="J1289" s="1" t="n">
        <v>60.1314976720023</v>
      </c>
      <c r="K1289" s="1" t="n">
        <f aca="false">MIN(60,J1289)</f>
        <v>60</v>
      </c>
      <c r="L1289" s="6" t="n">
        <v>43</v>
      </c>
      <c r="M1289" s="7" t="b">
        <f aca="false">FALSE()</f>
        <v>0</v>
      </c>
      <c r="N1289" s="5" t="n">
        <f aca="false">+L1289/E1289-1</f>
        <v>0.075</v>
      </c>
    </row>
    <row r="1290" customFormat="false" ht="13.8" hidden="false" customHeight="false" outlineLevel="0" collapsed="false">
      <c r="A1290" s="3" t="n">
        <v>1288</v>
      </c>
      <c r="B1290" s="6" t="s">
        <v>98</v>
      </c>
      <c r="C1290" s="6" t="s">
        <v>162</v>
      </c>
      <c r="D1290" s="6" t="n">
        <v>120</v>
      </c>
      <c r="E1290" s="6" t="n">
        <v>40</v>
      </c>
      <c r="F1290" s="6" t="s">
        <v>15</v>
      </c>
      <c r="H1290" s="6" t="n">
        <v>20</v>
      </c>
      <c r="I1290" s="6" t="n">
        <v>60</v>
      </c>
      <c r="J1290" s="1" t="n">
        <v>60.1445441600008</v>
      </c>
      <c r="K1290" s="1" t="n">
        <f aca="false">MIN(60,J1290)</f>
        <v>60</v>
      </c>
      <c r="L1290" s="6" t="n">
        <v>45</v>
      </c>
      <c r="M1290" s="7" t="b">
        <f aca="false">FALSE()</f>
        <v>0</v>
      </c>
      <c r="N1290" s="5" t="n">
        <f aca="false">+L1290/E1290-1</f>
        <v>0.125</v>
      </c>
    </row>
    <row r="1291" customFormat="false" ht="13.8" hidden="false" customHeight="false" outlineLevel="0" collapsed="false">
      <c r="A1291" s="3" t="n">
        <v>1289</v>
      </c>
      <c r="B1291" s="6" t="s">
        <v>98</v>
      </c>
      <c r="C1291" s="6" t="s">
        <v>162</v>
      </c>
      <c r="D1291" s="6" t="n">
        <v>120</v>
      </c>
      <c r="E1291" s="6" t="n">
        <v>40</v>
      </c>
      <c r="F1291" s="6" t="s">
        <v>15</v>
      </c>
      <c r="H1291" s="6" t="n">
        <v>50</v>
      </c>
      <c r="I1291" s="6" t="n">
        <v>60</v>
      </c>
      <c r="J1291" s="1" t="n">
        <v>60.037961353999</v>
      </c>
      <c r="K1291" s="1" t="n">
        <f aca="false">MIN(60,J1291)</f>
        <v>60</v>
      </c>
      <c r="L1291" s="6" t="n">
        <v>45</v>
      </c>
      <c r="M1291" s="7" t="b">
        <f aca="false">FALSE()</f>
        <v>0</v>
      </c>
      <c r="N1291" s="5" t="n">
        <f aca="false">+L1291/E1291-1</f>
        <v>0.125</v>
      </c>
    </row>
    <row r="1292" customFormat="false" ht="13.8" hidden="false" customHeight="false" outlineLevel="0" collapsed="false">
      <c r="A1292" s="3" t="n">
        <v>1290</v>
      </c>
      <c r="B1292" s="6" t="s">
        <v>98</v>
      </c>
      <c r="C1292" s="6" t="s">
        <v>162</v>
      </c>
      <c r="D1292" s="6" t="n">
        <v>120</v>
      </c>
      <c r="E1292" s="6" t="n">
        <v>40</v>
      </c>
      <c r="F1292" s="6" t="s">
        <v>16</v>
      </c>
      <c r="G1292" s="6" t="s">
        <v>17</v>
      </c>
      <c r="H1292" s="6" t="n">
        <v>10</v>
      </c>
      <c r="I1292" s="6" t="n">
        <v>60</v>
      </c>
      <c r="J1292" s="1" t="n">
        <v>60.0949557409986</v>
      </c>
      <c r="K1292" s="1" t="n">
        <f aca="false">MIN(60,J1292)</f>
        <v>60</v>
      </c>
      <c r="L1292" s="6" t="n">
        <v>41</v>
      </c>
      <c r="M1292" s="7" t="b">
        <f aca="false">FALSE()</f>
        <v>0</v>
      </c>
      <c r="N1292" s="5" t="n">
        <f aca="false">+L1292/E1292-1</f>
        <v>0.0249999999999999</v>
      </c>
    </row>
    <row r="1293" customFormat="false" ht="13.8" hidden="false" customHeight="false" outlineLevel="0" collapsed="false">
      <c r="A1293" s="3" t="n">
        <v>1291</v>
      </c>
      <c r="B1293" s="6" t="s">
        <v>98</v>
      </c>
      <c r="C1293" s="6" t="s">
        <v>162</v>
      </c>
      <c r="D1293" s="6" t="n">
        <v>120</v>
      </c>
      <c r="E1293" s="6" t="n">
        <v>40</v>
      </c>
      <c r="F1293" s="6" t="s">
        <v>16</v>
      </c>
      <c r="G1293" s="6" t="s">
        <v>17</v>
      </c>
      <c r="H1293" s="6" t="n">
        <v>20</v>
      </c>
      <c r="I1293" s="6" t="n">
        <v>60</v>
      </c>
      <c r="J1293" s="1" t="n">
        <v>60.2102422509997</v>
      </c>
      <c r="K1293" s="1" t="n">
        <f aca="false">MIN(60,J1293)</f>
        <v>60</v>
      </c>
      <c r="L1293" s="6" t="n">
        <v>41</v>
      </c>
      <c r="M1293" s="7" t="b">
        <f aca="false">FALSE()</f>
        <v>0</v>
      </c>
      <c r="N1293" s="5" t="n">
        <f aca="false">+L1293/E1293-1</f>
        <v>0.0249999999999999</v>
      </c>
    </row>
    <row r="1294" customFormat="false" ht="13.8" hidden="false" customHeight="false" outlineLevel="0" collapsed="false">
      <c r="A1294" s="3" t="n">
        <v>1292</v>
      </c>
      <c r="B1294" s="6" t="s">
        <v>98</v>
      </c>
      <c r="C1294" s="6" t="s">
        <v>162</v>
      </c>
      <c r="D1294" s="6" t="n">
        <v>120</v>
      </c>
      <c r="E1294" s="6" t="n">
        <v>40</v>
      </c>
      <c r="F1294" s="6" t="s">
        <v>16</v>
      </c>
      <c r="G1294" s="6" t="s">
        <v>17</v>
      </c>
      <c r="H1294" s="6" t="n">
        <v>50</v>
      </c>
      <c r="I1294" s="6" t="n">
        <v>60</v>
      </c>
      <c r="J1294" s="1" t="n">
        <v>60.5913240819973</v>
      </c>
      <c r="K1294" s="1" t="n">
        <f aca="false">MIN(60,J1294)</f>
        <v>60</v>
      </c>
      <c r="L1294" s="6" t="n">
        <v>41</v>
      </c>
      <c r="M1294" s="7" t="b">
        <f aca="false">FALSE()</f>
        <v>0</v>
      </c>
      <c r="N1294" s="5" t="n">
        <f aca="false">+L1294/E1294-1</f>
        <v>0.0249999999999999</v>
      </c>
    </row>
    <row r="1295" customFormat="false" ht="13.8" hidden="false" customHeight="false" outlineLevel="0" collapsed="false">
      <c r="A1295" s="3" t="n">
        <v>1293</v>
      </c>
      <c r="B1295" s="6" t="s">
        <v>98</v>
      </c>
      <c r="C1295" s="6" t="s">
        <v>162</v>
      </c>
      <c r="D1295" s="6" t="n">
        <v>120</v>
      </c>
      <c r="E1295" s="6" t="n">
        <v>40</v>
      </c>
      <c r="F1295" s="6" t="s">
        <v>16</v>
      </c>
      <c r="G1295" s="6" t="s">
        <v>18</v>
      </c>
      <c r="H1295" s="6" t="n">
        <v>10</v>
      </c>
      <c r="I1295" s="6" t="n">
        <v>60</v>
      </c>
      <c r="J1295" s="1" t="n">
        <v>60.0617006510001</v>
      </c>
      <c r="K1295" s="1" t="n">
        <f aca="false">MIN(60,J1295)</f>
        <v>60</v>
      </c>
      <c r="L1295" s="6" t="n">
        <v>41</v>
      </c>
      <c r="M1295" s="7" t="b">
        <f aca="false">FALSE()</f>
        <v>0</v>
      </c>
      <c r="N1295" s="5" t="n">
        <f aca="false">+L1295/E1295-1</f>
        <v>0.0249999999999999</v>
      </c>
    </row>
    <row r="1296" customFormat="false" ht="13.8" hidden="false" customHeight="false" outlineLevel="0" collapsed="false">
      <c r="A1296" s="3" t="n">
        <v>1294</v>
      </c>
      <c r="B1296" s="6" t="s">
        <v>98</v>
      </c>
      <c r="C1296" s="6" t="s">
        <v>162</v>
      </c>
      <c r="D1296" s="6" t="n">
        <v>120</v>
      </c>
      <c r="E1296" s="6" t="n">
        <v>40</v>
      </c>
      <c r="F1296" s="6" t="s">
        <v>16</v>
      </c>
      <c r="G1296" s="6" t="s">
        <v>18</v>
      </c>
      <c r="H1296" s="6" t="n">
        <v>20</v>
      </c>
      <c r="I1296" s="6" t="n">
        <v>60</v>
      </c>
      <c r="J1296" s="1" t="n">
        <v>60.1796533080014</v>
      </c>
      <c r="K1296" s="1" t="n">
        <f aca="false">MIN(60,J1296)</f>
        <v>60</v>
      </c>
      <c r="L1296" s="6" t="n">
        <v>41</v>
      </c>
      <c r="M1296" s="7" t="b">
        <f aca="false">FALSE()</f>
        <v>0</v>
      </c>
      <c r="N1296" s="5" t="n">
        <f aca="false">+L1296/E1296-1</f>
        <v>0.0249999999999999</v>
      </c>
    </row>
    <row r="1297" customFormat="false" ht="13.8" hidden="false" customHeight="false" outlineLevel="0" collapsed="false">
      <c r="A1297" s="3" t="n">
        <v>1295</v>
      </c>
      <c r="B1297" s="6" t="s">
        <v>98</v>
      </c>
      <c r="C1297" s="6" t="s">
        <v>162</v>
      </c>
      <c r="D1297" s="6" t="n">
        <v>120</v>
      </c>
      <c r="E1297" s="6" t="n">
        <v>40</v>
      </c>
      <c r="F1297" s="6" t="s">
        <v>16</v>
      </c>
      <c r="G1297" s="6" t="s">
        <v>18</v>
      </c>
      <c r="H1297" s="6" t="n">
        <v>50</v>
      </c>
      <c r="I1297" s="6" t="n">
        <v>60</v>
      </c>
      <c r="J1297" s="1" t="n">
        <v>60.158627883</v>
      </c>
      <c r="K1297" s="1" t="n">
        <f aca="false">MIN(60,J1297)</f>
        <v>60</v>
      </c>
      <c r="L1297" s="6" t="n">
        <v>41</v>
      </c>
      <c r="M1297" s="7" t="b">
        <f aca="false">FALSE()</f>
        <v>0</v>
      </c>
      <c r="N1297" s="5" t="n">
        <f aca="false">+L1297/E1297-1</f>
        <v>0.0249999999999999</v>
      </c>
    </row>
    <row r="1298" customFormat="false" ht="13.8" hidden="false" customHeight="false" outlineLevel="0" collapsed="false">
      <c r="A1298" s="3" t="n">
        <v>1296</v>
      </c>
      <c r="B1298" s="6" t="s">
        <v>98</v>
      </c>
      <c r="C1298" s="6" t="s">
        <v>163</v>
      </c>
      <c r="D1298" s="6" t="n">
        <v>249</v>
      </c>
      <c r="E1298" s="6" t="n">
        <v>83</v>
      </c>
      <c r="F1298" s="6" t="s">
        <v>15</v>
      </c>
      <c r="H1298" s="6" t="n">
        <v>10</v>
      </c>
      <c r="I1298" s="6" t="n">
        <v>60</v>
      </c>
      <c r="J1298" s="1" t="n">
        <v>60.0691006939996</v>
      </c>
      <c r="K1298" s="1" t="n">
        <f aca="false">MIN(60,J1298)</f>
        <v>60</v>
      </c>
      <c r="L1298" s="6" t="n">
        <v>94</v>
      </c>
      <c r="M1298" s="7" t="b">
        <f aca="false">FALSE()</f>
        <v>0</v>
      </c>
      <c r="N1298" s="5" t="n">
        <f aca="false">+L1298/E1298-1</f>
        <v>0.132530120481928</v>
      </c>
    </row>
    <row r="1299" customFormat="false" ht="13.8" hidden="false" customHeight="false" outlineLevel="0" collapsed="false">
      <c r="A1299" s="3" t="n">
        <v>1297</v>
      </c>
      <c r="B1299" s="6" t="s">
        <v>98</v>
      </c>
      <c r="C1299" s="6" t="s">
        <v>163</v>
      </c>
      <c r="D1299" s="6" t="n">
        <v>249</v>
      </c>
      <c r="E1299" s="6" t="n">
        <v>83</v>
      </c>
      <c r="F1299" s="6" t="s">
        <v>15</v>
      </c>
      <c r="H1299" s="6" t="n">
        <v>20</v>
      </c>
      <c r="I1299" s="6" t="n">
        <v>60</v>
      </c>
      <c r="J1299" s="1" t="n">
        <v>60.4861922290002</v>
      </c>
      <c r="K1299" s="1" t="n">
        <f aca="false">MIN(60,J1299)</f>
        <v>60</v>
      </c>
      <c r="L1299" s="6" t="n">
        <v>94</v>
      </c>
      <c r="M1299" s="7" t="b">
        <f aca="false">FALSE()</f>
        <v>0</v>
      </c>
      <c r="N1299" s="5" t="n">
        <f aca="false">+L1299/E1299-1</f>
        <v>0.132530120481928</v>
      </c>
    </row>
    <row r="1300" customFormat="false" ht="13.8" hidden="false" customHeight="false" outlineLevel="0" collapsed="false">
      <c r="A1300" s="3" t="n">
        <v>1298</v>
      </c>
      <c r="B1300" s="6" t="s">
        <v>98</v>
      </c>
      <c r="C1300" s="6" t="s">
        <v>163</v>
      </c>
      <c r="D1300" s="6" t="n">
        <v>249</v>
      </c>
      <c r="E1300" s="6" t="n">
        <v>83</v>
      </c>
      <c r="F1300" s="6" t="s">
        <v>15</v>
      </c>
      <c r="H1300" s="6" t="n">
        <v>50</v>
      </c>
      <c r="I1300" s="6" t="n">
        <v>60</v>
      </c>
      <c r="J1300" s="1" t="n">
        <v>60.7354060409998</v>
      </c>
      <c r="K1300" s="1" t="n">
        <f aca="false">MIN(60,J1300)</f>
        <v>60</v>
      </c>
      <c r="L1300" s="6" t="n">
        <v>93</v>
      </c>
      <c r="M1300" s="7" t="b">
        <f aca="false">FALSE()</f>
        <v>0</v>
      </c>
      <c r="N1300" s="5" t="n">
        <f aca="false">+L1300/E1300-1</f>
        <v>0.120481927710843</v>
      </c>
    </row>
    <row r="1301" customFormat="false" ht="13.8" hidden="false" customHeight="false" outlineLevel="0" collapsed="false">
      <c r="A1301" s="3" t="n">
        <v>1299</v>
      </c>
      <c r="B1301" s="6" t="s">
        <v>98</v>
      </c>
      <c r="C1301" s="6" t="s">
        <v>163</v>
      </c>
      <c r="D1301" s="6" t="n">
        <v>249</v>
      </c>
      <c r="E1301" s="6" t="n">
        <v>83</v>
      </c>
      <c r="F1301" s="6" t="s">
        <v>16</v>
      </c>
      <c r="G1301" s="6" t="s">
        <v>17</v>
      </c>
      <c r="H1301" s="6" t="n">
        <v>10</v>
      </c>
      <c r="I1301" s="6" t="n">
        <v>60</v>
      </c>
      <c r="J1301" s="1" t="n">
        <v>60.532567465998</v>
      </c>
      <c r="K1301" s="1" t="n">
        <f aca="false">MIN(60,J1301)</f>
        <v>60</v>
      </c>
      <c r="L1301" s="6" t="n">
        <v>84</v>
      </c>
      <c r="M1301" s="7" t="b">
        <f aca="false">FALSE()</f>
        <v>0</v>
      </c>
      <c r="N1301" s="5" t="n">
        <f aca="false">+L1301/E1301-1</f>
        <v>0.0120481927710843</v>
      </c>
    </row>
    <row r="1302" customFormat="false" ht="13.8" hidden="false" customHeight="false" outlineLevel="0" collapsed="false">
      <c r="A1302" s="3" t="n">
        <v>1300</v>
      </c>
      <c r="B1302" s="6" t="s">
        <v>98</v>
      </c>
      <c r="C1302" s="6" t="s">
        <v>163</v>
      </c>
      <c r="D1302" s="6" t="n">
        <v>249</v>
      </c>
      <c r="E1302" s="6" t="n">
        <v>83</v>
      </c>
      <c r="F1302" s="6" t="s">
        <v>16</v>
      </c>
      <c r="G1302" s="6" t="s">
        <v>17</v>
      </c>
      <c r="H1302" s="6" t="n">
        <v>20</v>
      </c>
      <c r="I1302" s="6" t="n">
        <v>60</v>
      </c>
      <c r="J1302" s="1" t="n">
        <v>60.3127428099979</v>
      </c>
      <c r="K1302" s="1" t="n">
        <f aca="false">MIN(60,J1302)</f>
        <v>60</v>
      </c>
      <c r="L1302" s="6" t="n">
        <v>84</v>
      </c>
      <c r="M1302" s="7" t="b">
        <f aca="false">FALSE()</f>
        <v>0</v>
      </c>
      <c r="N1302" s="5" t="n">
        <f aca="false">+L1302/E1302-1</f>
        <v>0.0120481927710843</v>
      </c>
    </row>
    <row r="1303" customFormat="false" ht="13.8" hidden="false" customHeight="false" outlineLevel="0" collapsed="false">
      <c r="A1303" s="3" t="n">
        <v>1301</v>
      </c>
      <c r="B1303" s="6" t="s">
        <v>98</v>
      </c>
      <c r="C1303" s="6" t="s">
        <v>163</v>
      </c>
      <c r="D1303" s="6" t="n">
        <v>249</v>
      </c>
      <c r="E1303" s="6" t="n">
        <v>83</v>
      </c>
      <c r="F1303" s="6" t="s">
        <v>16</v>
      </c>
      <c r="G1303" s="6" t="s">
        <v>17</v>
      </c>
      <c r="H1303" s="6" t="n">
        <v>50</v>
      </c>
      <c r="I1303" s="6" t="n">
        <v>60</v>
      </c>
      <c r="J1303" s="1" t="n">
        <v>60.4264492609982</v>
      </c>
      <c r="K1303" s="1" t="n">
        <f aca="false">MIN(60,J1303)</f>
        <v>60</v>
      </c>
      <c r="L1303" s="6" t="n">
        <v>84</v>
      </c>
      <c r="M1303" s="7" t="b">
        <f aca="false">FALSE()</f>
        <v>0</v>
      </c>
      <c r="N1303" s="5" t="n">
        <f aca="false">+L1303/E1303-1</f>
        <v>0.0120481927710843</v>
      </c>
    </row>
    <row r="1304" customFormat="false" ht="13.8" hidden="false" customHeight="false" outlineLevel="0" collapsed="false">
      <c r="A1304" s="3" t="n">
        <v>1302</v>
      </c>
      <c r="B1304" s="6" t="s">
        <v>98</v>
      </c>
      <c r="C1304" s="6" t="s">
        <v>163</v>
      </c>
      <c r="D1304" s="6" t="n">
        <v>249</v>
      </c>
      <c r="E1304" s="6" t="n">
        <v>83</v>
      </c>
      <c r="F1304" s="6" t="s">
        <v>16</v>
      </c>
      <c r="G1304" s="6" t="s">
        <v>18</v>
      </c>
      <c r="H1304" s="6" t="n">
        <v>10</v>
      </c>
      <c r="I1304" s="6" t="n">
        <v>60</v>
      </c>
      <c r="J1304" s="1" t="n">
        <v>60.1160170630028</v>
      </c>
      <c r="K1304" s="1" t="n">
        <f aca="false">MIN(60,J1304)</f>
        <v>60</v>
      </c>
      <c r="L1304" s="6" t="n">
        <v>84</v>
      </c>
      <c r="M1304" s="7" t="b">
        <f aca="false">FALSE()</f>
        <v>0</v>
      </c>
      <c r="N1304" s="5" t="n">
        <f aca="false">+L1304/E1304-1</f>
        <v>0.0120481927710843</v>
      </c>
    </row>
    <row r="1305" customFormat="false" ht="13.8" hidden="false" customHeight="false" outlineLevel="0" collapsed="false">
      <c r="A1305" s="3" t="n">
        <v>1303</v>
      </c>
      <c r="B1305" s="6" t="s">
        <v>98</v>
      </c>
      <c r="C1305" s="6" t="s">
        <v>163</v>
      </c>
      <c r="D1305" s="6" t="n">
        <v>249</v>
      </c>
      <c r="E1305" s="6" t="n">
        <v>83</v>
      </c>
      <c r="F1305" s="6" t="s">
        <v>16</v>
      </c>
      <c r="G1305" s="6" t="s">
        <v>18</v>
      </c>
      <c r="H1305" s="6" t="n">
        <v>20</v>
      </c>
      <c r="I1305" s="6" t="n">
        <v>60</v>
      </c>
      <c r="J1305" s="1" t="n">
        <v>60.2499441629989</v>
      </c>
      <c r="K1305" s="1" t="n">
        <f aca="false">MIN(60,J1305)</f>
        <v>60</v>
      </c>
      <c r="L1305" s="6" t="n">
        <v>84</v>
      </c>
      <c r="M1305" s="7" t="b">
        <f aca="false">FALSE()</f>
        <v>0</v>
      </c>
      <c r="N1305" s="5" t="n">
        <f aca="false">+L1305/E1305-1</f>
        <v>0.0120481927710843</v>
      </c>
    </row>
    <row r="1306" customFormat="false" ht="13.8" hidden="false" customHeight="false" outlineLevel="0" collapsed="false">
      <c r="A1306" s="3" t="n">
        <v>1304</v>
      </c>
      <c r="B1306" s="6" t="s">
        <v>98</v>
      </c>
      <c r="C1306" s="6" t="s">
        <v>163</v>
      </c>
      <c r="D1306" s="6" t="n">
        <v>249</v>
      </c>
      <c r="E1306" s="6" t="n">
        <v>83</v>
      </c>
      <c r="F1306" s="6" t="s">
        <v>16</v>
      </c>
      <c r="G1306" s="6" t="s">
        <v>18</v>
      </c>
      <c r="H1306" s="6" t="n">
        <v>50</v>
      </c>
      <c r="I1306" s="6" t="n">
        <v>60</v>
      </c>
      <c r="J1306" s="1" t="n">
        <v>60.3015459359995</v>
      </c>
      <c r="K1306" s="1" t="n">
        <f aca="false">MIN(60,J1306)</f>
        <v>60</v>
      </c>
      <c r="L1306" s="6" t="n">
        <v>84</v>
      </c>
      <c r="M1306" s="7" t="b">
        <f aca="false">FALSE()</f>
        <v>0</v>
      </c>
      <c r="N1306" s="5" t="n">
        <f aca="false">+L1306/E1306-1</f>
        <v>0.0120481927710843</v>
      </c>
    </row>
    <row r="1307" customFormat="false" ht="13.8" hidden="false" customHeight="false" outlineLevel="0" collapsed="false">
      <c r="A1307" s="3" t="n">
        <v>1305</v>
      </c>
      <c r="B1307" s="6" t="s">
        <v>98</v>
      </c>
      <c r="C1307" s="6" t="s">
        <v>164</v>
      </c>
      <c r="D1307" s="6" t="n">
        <v>60</v>
      </c>
      <c r="E1307" s="6" t="n">
        <v>20</v>
      </c>
      <c r="F1307" s="6" t="s">
        <v>15</v>
      </c>
      <c r="H1307" s="6" t="n">
        <v>10</v>
      </c>
      <c r="I1307" s="6" t="n">
        <v>60</v>
      </c>
      <c r="J1307" s="1" t="n">
        <v>60.0063106899979</v>
      </c>
      <c r="K1307" s="1" t="n">
        <f aca="false">MIN(60,J1307)</f>
        <v>60</v>
      </c>
      <c r="L1307" s="6" t="n">
        <v>21</v>
      </c>
      <c r="M1307" s="7" t="b">
        <f aca="false">FALSE()</f>
        <v>0</v>
      </c>
      <c r="N1307" s="5" t="n">
        <f aca="false">+L1307/E1307-1</f>
        <v>0.05</v>
      </c>
    </row>
    <row r="1308" customFormat="false" ht="13.8" hidden="false" customHeight="false" outlineLevel="0" collapsed="false">
      <c r="A1308" s="3" t="n">
        <v>1306</v>
      </c>
      <c r="B1308" s="6" t="s">
        <v>98</v>
      </c>
      <c r="C1308" s="6" t="s">
        <v>164</v>
      </c>
      <c r="D1308" s="6" t="n">
        <v>60</v>
      </c>
      <c r="E1308" s="6" t="n">
        <v>20</v>
      </c>
      <c r="F1308" s="6" t="s">
        <v>15</v>
      </c>
      <c r="H1308" s="6" t="n">
        <v>20</v>
      </c>
      <c r="I1308" s="6" t="n">
        <v>60</v>
      </c>
      <c r="J1308" s="1" t="n">
        <v>60.0537263740007</v>
      </c>
      <c r="K1308" s="1" t="n">
        <f aca="false">MIN(60,J1308)</f>
        <v>60</v>
      </c>
      <c r="L1308" s="6" t="n">
        <v>21</v>
      </c>
      <c r="M1308" s="7" t="b">
        <f aca="false">FALSE()</f>
        <v>0</v>
      </c>
      <c r="N1308" s="5" t="n">
        <f aca="false">+L1308/E1308-1</f>
        <v>0.05</v>
      </c>
    </row>
    <row r="1309" customFormat="false" ht="13.8" hidden="false" customHeight="false" outlineLevel="0" collapsed="false">
      <c r="A1309" s="3" t="n">
        <v>1307</v>
      </c>
      <c r="B1309" s="6" t="s">
        <v>98</v>
      </c>
      <c r="C1309" s="6" t="s">
        <v>164</v>
      </c>
      <c r="D1309" s="6" t="n">
        <v>60</v>
      </c>
      <c r="E1309" s="6" t="n">
        <v>20</v>
      </c>
      <c r="F1309" s="6" t="s">
        <v>15</v>
      </c>
      <c r="H1309" s="6" t="n">
        <v>50</v>
      </c>
      <c r="I1309" s="6" t="n">
        <v>60</v>
      </c>
      <c r="J1309" s="1" t="n">
        <v>60.0747532130008</v>
      </c>
      <c r="K1309" s="1" t="n">
        <f aca="false">MIN(60,J1309)</f>
        <v>60</v>
      </c>
      <c r="L1309" s="6" t="n">
        <v>21</v>
      </c>
      <c r="M1309" s="7" t="b">
        <f aca="false">FALSE()</f>
        <v>0</v>
      </c>
      <c r="N1309" s="5" t="n">
        <f aca="false">+L1309/E1309-1</f>
        <v>0.05</v>
      </c>
    </row>
    <row r="1310" customFormat="false" ht="13.8" hidden="false" customHeight="false" outlineLevel="0" collapsed="false">
      <c r="A1310" s="3" t="n">
        <v>1308</v>
      </c>
      <c r="B1310" s="6" t="s">
        <v>98</v>
      </c>
      <c r="C1310" s="6" t="s">
        <v>164</v>
      </c>
      <c r="D1310" s="6" t="n">
        <v>60</v>
      </c>
      <c r="E1310" s="6" t="n">
        <v>20</v>
      </c>
      <c r="F1310" s="6" t="s">
        <v>16</v>
      </c>
      <c r="G1310" s="6" t="s">
        <v>17</v>
      </c>
      <c r="H1310" s="6" t="n">
        <v>10</v>
      </c>
      <c r="I1310" s="6" t="n">
        <v>60</v>
      </c>
      <c r="J1310" s="1" t="n">
        <v>60.0474203490012</v>
      </c>
      <c r="K1310" s="1" t="n">
        <f aca="false">MIN(60,J1310)</f>
        <v>60</v>
      </c>
      <c r="L1310" s="6" t="n">
        <v>21</v>
      </c>
      <c r="M1310" s="7" t="b">
        <f aca="false">FALSE()</f>
        <v>0</v>
      </c>
      <c r="N1310" s="5" t="n">
        <f aca="false">+L1310/E1310-1</f>
        <v>0.05</v>
      </c>
    </row>
    <row r="1311" customFormat="false" ht="13.8" hidden="false" customHeight="false" outlineLevel="0" collapsed="false">
      <c r="A1311" s="3" t="n">
        <v>1309</v>
      </c>
      <c r="B1311" s="6" t="s">
        <v>98</v>
      </c>
      <c r="C1311" s="6" t="s">
        <v>164</v>
      </c>
      <c r="D1311" s="6" t="n">
        <v>60</v>
      </c>
      <c r="E1311" s="6" t="n">
        <v>20</v>
      </c>
      <c r="F1311" s="6" t="s">
        <v>16</v>
      </c>
      <c r="G1311" s="6" t="s">
        <v>17</v>
      </c>
      <c r="H1311" s="6" t="n">
        <v>20</v>
      </c>
      <c r="I1311" s="6" t="n">
        <v>60</v>
      </c>
      <c r="J1311" s="1" t="n">
        <v>4.92525781899894</v>
      </c>
      <c r="K1311" s="1" t="n">
        <f aca="false">MIN(60,J1311)</f>
        <v>4.92525781899894</v>
      </c>
      <c r="L1311" s="6" t="n">
        <v>20</v>
      </c>
      <c r="M1311" s="7" t="b">
        <f aca="false">TRUE()</f>
        <v>1</v>
      </c>
      <c r="N1311" s="5" t="n">
        <f aca="false">+L1311/E1311-1</f>
        <v>0</v>
      </c>
    </row>
    <row r="1312" customFormat="false" ht="13.8" hidden="false" customHeight="false" outlineLevel="0" collapsed="false">
      <c r="A1312" s="3" t="n">
        <v>1310</v>
      </c>
      <c r="B1312" s="6" t="s">
        <v>98</v>
      </c>
      <c r="C1312" s="6" t="s">
        <v>164</v>
      </c>
      <c r="D1312" s="6" t="n">
        <v>60</v>
      </c>
      <c r="E1312" s="6" t="n">
        <v>20</v>
      </c>
      <c r="F1312" s="6" t="s">
        <v>16</v>
      </c>
      <c r="G1312" s="6" t="s">
        <v>17</v>
      </c>
      <c r="H1312" s="6" t="n">
        <v>50</v>
      </c>
      <c r="I1312" s="6" t="n">
        <v>60</v>
      </c>
      <c r="J1312" s="1" t="n">
        <v>60.2146387879984</v>
      </c>
      <c r="K1312" s="1" t="n">
        <f aca="false">MIN(60,J1312)</f>
        <v>60</v>
      </c>
      <c r="L1312" s="6" t="n">
        <v>21</v>
      </c>
      <c r="M1312" s="7" t="b">
        <f aca="false">FALSE()</f>
        <v>0</v>
      </c>
      <c r="N1312" s="5" t="n">
        <f aca="false">+L1312/E1312-1</f>
        <v>0.05</v>
      </c>
    </row>
    <row r="1313" customFormat="false" ht="13.8" hidden="false" customHeight="false" outlineLevel="0" collapsed="false">
      <c r="A1313" s="3" t="n">
        <v>1311</v>
      </c>
      <c r="B1313" s="6" t="s">
        <v>98</v>
      </c>
      <c r="C1313" s="6" t="s">
        <v>164</v>
      </c>
      <c r="D1313" s="6" t="n">
        <v>60</v>
      </c>
      <c r="E1313" s="6" t="n">
        <v>20</v>
      </c>
      <c r="F1313" s="6" t="s">
        <v>16</v>
      </c>
      <c r="G1313" s="6" t="s">
        <v>18</v>
      </c>
      <c r="H1313" s="6" t="n">
        <v>10</v>
      </c>
      <c r="I1313" s="6" t="n">
        <v>60</v>
      </c>
      <c r="J1313" s="1" t="n">
        <v>60.0195020620013</v>
      </c>
      <c r="K1313" s="1" t="n">
        <f aca="false">MIN(60,J1313)</f>
        <v>60</v>
      </c>
      <c r="L1313" s="6" t="n">
        <v>21</v>
      </c>
      <c r="M1313" s="7" t="b">
        <f aca="false">FALSE()</f>
        <v>0</v>
      </c>
      <c r="N1313" s="5" t="n">
        <f aca="false">+L1313/E1313-1</f>
        <v>0.05</v>
      </c>
    </row>
    <row r="1314" customFormat="false" ht="13.8" hidden="false" customHeight="false" outlineLevel="0" collapsed="false">
      <c r="A1314" s="3" t="n">
        <v>1312</v>
      </c>
      <c r="B1314" s="6" t="s">
        <v>98</v>
      </c>
      <c r="C1314" s="6" t="s">
        <v>164</v>
      </c>
      <c r="D1314" s="6" t="n">
        <v>60</v>
      </c>
      <c r="E1314" s="6" t="n">
        <v>20</v>
      </c>
      <c r="F1314" s="6" t="s">
        <v>16</v>
      </c>
      <c r="G1314" s="6" t="s">
        <v>18</v>
      </c>
      <c r="H1314" s="6" t="n">
        <v>20</v>
      </c>
      <c r="I1314" s="6" t="n">
        <v>60</v>
      </c>
      <c r="J1314" s="1" t="n">
        <v>60.1171786979976</v>
      </c>
      <c r="K1314" s="1" t="n">
        <f aca="false">MIN(60,J1314)</f>
        <v>60</v>
      </c>
      <c r="L1314" s="6" t="n">
        <v>21</v>
      </c>
      <c r="M1314" s="7" t="b">
        <f aca="false">FALSE()</f>
        <v>0</v>
      </c>
      <c r="N1314" s="5" t="n">
        <f aca="false">+L1314/E1314-1</f>
        <v>0.05</v>
      </c>
    </row>
    <row r="1315" customFormat="false" ht="13.8" hidden="false" customHeight="false" outlineLevel="0" collapsed="false">
      <c r="A1315" s="3" t="n">
        <v>1313</v>
      </c>
      <c r="B1315" s="6" t="s">
        <v>98</v>
      </c>
      <c r="C1315" s="6" t="s">
        <v>164</v>
      </c>
      <c r="D1315" s="6" t="n">
        <v>60</v>
      </c>
      <c r="E1315" s="6" t="n">
        <v>20</v>
      </c>
      <c r="F1315" s="6" t="s">
        <v>16</v>
      </c>
      <c r="G1315" s="6" t="s">
        <v>18</v>
      </c>
      <c r="H1315" s="6" t="n">
        <v>50</v>
      </c>
      <c r="I1315" s="6" t="n">
        <v>60</v>
      </c>
      <c r="J1315" s="1" t="n">
        <v>60.0211038669986</v>
      </c>
      <c r="K1315" s="1" t="n">
        <f aca="false">MIN(60,J1315)</f>
        <v>60</v>
      </c>
      <c r="L1315" s="6" t="n">
        <v>21</v>
      </c>
      <c r="M1315" s="7" t="b">
        <f aca="false">FALSE()</f>
        <v>0</v>
      </c>
      <c r="N1315" s="5" t="n">
        <f aca="false">+L1315/E1315-1</f>
        <v>0.05</v>
      </c>
    </row>
    <row r="1316" customFormat="false" ht="13.8" hidden="false" customHeight="false" outlineLevel="0" collapsed="false">
      <c r="A1316" s="3" t="n">
        <v>1314</v>
      </c>
      <c r="B1316" s="6" t="s">
        <v>98</v>
      </c>
      <c r="C1316" s="6" t="s">
        <v>165</v>
      </c>
      <c r="D1316" s="6" t="n">
        <v>60</v>
      </c>
      <c r="E1316" s="6" t="n">
        <v>20</v>
      </c>
      <c r="F1316" s="6" t="s">
        <v>15</v>
      </c>
      <c r="H1316" s="6" t="n">
        <v>10</v>
      </c>
      <c r="I1316" s="6" t="n">
        <v>60</v>
      </c>
      <c r="J1316" s="1" t="n">
        <v>60.0343963730011</v>
      </c>
      <c r="K1316" s="1" t="n">
        <f aca="false">MIN(60,J1316)</f>
        <v>60</v>
      </c>
      <c r="L1316" s="6" t="n">
        <v>21</v>
      </c>
      <c r="M1316" s="7" t="b">
        <f aca="false">FALSE()</f>
        <v>0</v>
      </c>
      <c r="N1316" s="5" t="n">
        <f aca="false">+L1316/E1316-1</f>
        <v>0.05</v>
      </c>
    </row>
    <row r="1317" customFormat="false" ht="13.8" hidden="false" customHeight="false" outlineLevel="0" collapsed="false">
      <c r="A1317" s="3" t="n">
        <v>1315</v>
      </c>
      <c r="B1317" s="6" t="s">
        <v>98</v>
      </c>
      <c r="C1317" s="6" t="s">
        <v>165</v>
      </c>
      <c r="D1317" s="6" t="n">
        <v>60</v>
      </c>
      <c r="E1317" s="6" t="n">
        <v>20</v>
      </c>
      <c r="F1317" s="6" t="s">
        <v>15</v>
      </c>
      <c r="H1317" s="6" t="n">
        <v>20</v>
      </c>
      <c r="I1317" s="6" t="n">
        <v>60</v>
      </c>
      <c r="J1317" s="1" t="n">
        <v>60.1039889509993</v>
      </c>
      <c r="K1317" s="1" t="n">
        <f aca="false">MIN(60,J1317)</f>
        <v>60</v>
      </c>
      <c r="L1317" s="6" t="n">
        <v>21</v>
      </c>
      <c r="M1317" s="7" t="b">
        <f aca="false">FALSE()</f>
        <v>0</v>
      </c>
      <c r="N1317" s="5" t="n">
        <f aca="false">+L1317/E1317-1</f>
        <v>0.05</v>
      </c>
    </row>
    <row r="1318" customFormat="false" ht="13.8" hidden="false" customHeight="false" outlineLevel="0" collapsed="false">
      <c r="A1318" s="3" t="n">
        <v>1316</v>
      </c>
      <c r="B1318" s="6" t="s">
        <v>98</v>
      </c>
      <c r="C1318" s="6" t="s">
        <v>165</v>
      </c>
      <c r="D1318" s="6" t="n">
        <v>60</v>
      </c>
      <c r="E1318" s="6" t="n">
        <v>20</v>
      </c>
      <c r="F1318" s="6" t="s">
        <v>15</v>
      </c>
      <c r="H1318" s="6" t="n">
        <v>50</v>
      </c>
      <c r="I1318" s="6" t="n">
        <v>60</v>
      </c>
      <c r="J1318" s="1" t="n">
        <v>60.2042046709976</v>
      </c>
      <c r="K1318" s="1" t="n">
        <f aca="false">MIN(60,J1318)</f>
        <v>60</v>
      </c>
      <c r="L1318" s="6" t="n">
        <v>21</v>
      </c>
      <c r="M1318" s="7" t="b">
        <f aca="false">FALSE()</f>
        <v>0</v>
      </c>
      <c r="N1318" s="5" t="n">
        <f aca="false">+L1318/E1318-1</f>
        <v>0.05</v>
      </c>
    </row>
    <row r="1319" customFormat="false" ht="13.8" hidden="false" customHeight="false" outlineLevel="0" collapsed="false">
      <c r="A1319" s="3" t="n">
        <v>1317</v>
      </c>
      <c r="B1319" s="6" t="s">
        <v>98</v>
      </c>
      <c r="C1319" s="6" t="s">
        <v>165</v>
      </c>
      <c r="D1319" s="6" t="n">
        <v>60</v>
      </c>
      <c r="E1319" s="6" t="n">
        <v>20</v>
      </c>
      <c r="F1319" s="6" t="s">
        <v>16</v>
      </c>
      <c r="G1319" s="6" t="s">
        <v>17</v>
      </c>
      <c r="H1319" s="6" t="n">
        <v>10</v>
      </c>
      <c r="I1319" s="6" t="n">
        <v>60</v>
      </c>
      <c r="J1319" s="1" t="n">
        <v>60.0207715449978</v>
      </c>
      <c r="K1319" s="1" t="n">
        <f aca="false">MIN(60,J1319)</f>
        <v>60</v>
      </c>
      <c r="L1319" s="6" t="n">
        <v>21</v>
      </c>
      <c r="M1319" s="7" t="b">
        <f aca="false">FALSE()</f>
        <v>0</v>
      </c>
      <c r="N1319" s="5" t="n">
        <f aca="false">+L1319/E1319-1</f>
        <v>0.05</v>
      </c>
    </row>
    <row r="1320" customFormat="false" ht="13.8" hidden="false" customHeight="false" outlineLevel="0" collapsed="false">
      <c r="A1320" s="3" t="n">
        <v>1318</v>
      </c>
      <c r="B1320" s="6" t="s">
        <v>98</v>
      </c>
      <c r="C1320" s="6" t="s">
        <v>165</v>
      </c>
      <c r="D1320" s="6" t="n">
        <v>60</v>
      </c>
      <c r="E1320" s="6" t="n">
        <v>20</v>
      </c>
      <c r="F1320" s="6" t="s">
        <v>16</v>
      </c>
      <c r="G1320" s="6" t="s">
        <v>17</v>
      </c>
      <c r="H1320" s="6" t="n">
        <v>20</v>
      </c>
      <c r="I1320" s="6" t="n">
        <v>60</v>
      </c>
      <c r="J1320" s="1" t="n">
        <v>60.0784200890012</v>
      </c>
      <c r="K1320" s="1" t="n">
        <f aca="false">MIN(60,J1320)</f>
        <v>60</v>
      </c>
      <c r="L1320" s="6" t="n">
        <v>21</v>
      </c>
      <c r="M1320" s="7" t="b">
        <f aca="false">FALSE()</f>
        <v>0</v>
      </c>
      <c r="N1320" s="5" t="n">
        <f aca="false">+L1320/E1320-1</f>
        <v>0.05</v>
      </c>
    </row>
    <row r="1321" customFormat="false" ht="13.8" hidden="false" customHeight="false" outlineLevel="0" collapsed="false">
      <c r="A1321" s="3" t="n">
        <v>1319</v>
      </c>
      <c r="B1321" s="6" t="s">
        <v>98</v>
      </c>
      <c r="C1321" s="6" t="s">
        <v>165</v>
      </c>
      <c r="D1321" s="6" t="n">
        <v>60</v>
      </c>
      <c r="E1321" s="6" t="n">
        <v>20</v>
      </c>
      <c r="F1321" s="6" t="s">
        <v>16</v>
      </c>
      <c r="G1321" s="6" t="s">
        <v>17</v>
      </c>
      <c r="H1321" s="6" t="n">
        <v>50</v>
      </c>
      <c r="I1321" s="6" t="n">
        <v>60</v>
      </c>
      <c r="J1321" s="1" t="n">
        <v>60.3754417780001</v>
      </c>
      <c r="K1321" s="1" t="n">
        <f aca="false">MIN(60,J1321)</f>
        <v>60</v>
      </c>
      <c r="L1321" s="6" t="n">
        <v>21</v>
      </c>
      <c r="M1321" s="7" t="b">
        <f aca="false">FALSE()</f>
        <v>0</v>
      </c>
      <c r="N1321" s="5" t="n">
        <f aca="false">+L1321/E1321-1</f>
        <v>0.05</v>
      </c>
    </row>
    <row r="1322" customFormat="false" ht="13.8" hidden="false" customHeight="false" outlineLevel="0" collapsed="false">
      <c r="A1322" s="3" t="n">
        <v>1320</v>
      </c>
      <c r="B1322" s="6" t="s">
        <v>98</v>
      </c>
      <c r="C1322" s="6" t="s">
        <v>165</v>
      </c>
      <c r="D1322" s="6" t="n">
        <v>60</v>
      </c>
      <c r="E1322" s="6" t="n">
        <v>20</v>
      </c>
      <c r="F1322" s="6" t="s">
        <v>16</v>
      </c>
      <c r="G1322" s="6" t="s">
        <v>18</v>
      </c>
      <c r="H1322" s="6" t="n">
        <v>10</v>
      </c>
      <c r="I1322" s="6" t="n">
        <v>60</v>
      </c>
      <c r="J1322" s="1" t="n">
        <v>60.0077030499997</v>
      </c>
      <c r="K1322" s="1" t="n">
        <f aca="false">MIN(60,J1322)</f>
        <v>60</v>
      </c>
      <c r="L1322" s="6" t="n">
        <v>21</v>
      </c>
      <c r="M1322" s="7" t="b">
        <f aca="false">FALSE()</f>
        <v>0</v>
      </c>
      <c r="N1322" s="5" t="n">
        <f aca="false">+L1322/E1322-1</f>
        <v>0.05</v>
      </c>
    </row>
    <row r="1323" customFormat="false" ht="13.8" hidden="false" customHeight="false" outlineLevel="0" collapsed="false">
      <c r="A1323" s="3" t="n">
        <v>1321</v>
      </c>
      <c r="B1323" s="6" t="s">
        <v>98</v>
      </c>
      <c r="C1323" s="6" t="s">
        <v>165</v>
      </c>
      <c r="D1323" s="6" t="n">
        <v>60</v>
      </c>
      <c r="E1323" s="6" t="n">
        <v>20</v>
      </c>
      <c r="F1323" s="6" t="s">
        <v>16</v>
      </c>
      <c r="G1323" s="6" t="s">
        <v>18</v>
      </c>
      <c r="H1323" s="6" t="n">
        <v>20</v>
      </c>
      <c r="I1323" s="6" t="n">
        <v>60</v>
      </c>
      <c r="J1323" s="1" t="n">
        <v>60.0405408999977</v>
      </c>
      <c r="K1323" s="1" t="n">
        <f aca="false">MIN(60,J1323)</f>
        <v>60</v>
      </c>
      <c r="L1323" s="6" t="n">
        <v>21</v>
      </c>
      <c r="M1323" s="7" t="b">
        <f aca="false">FALSE()</f>
        <v>0</v>
      </c>
      <c r="N1323" s="5" t="n">
        <f aca="false">+L1323/E1323-1</f>
        <v>0.05</v>
      </c>
    </row>
    <row r="1324" customFormat="false" ht="13.8" hidden="false" customHeight="false" outlineLevel="0" collapsed="false">
      <c r="A1324" s="3" t="n">
        <v>1322</v>
      </c>
      <c r="B1324" s="6" t="s">
        <v>98</v>
      </c>
      <c r="C1324" s="6" t="s">
        <v>165</v>
      </c>
      <c r="D1324" s="6" t="n">
        <v>60</v>
      </c>
      <c r="E1324" s="6" t="n">
        <v>20</v>
      </c>
      <c r="F1324" s="6" t="s">
        <v>16</v>
      </c>
      <c r="G1324" s="6" t="s">
        <v>18</v>
      </c>
      <c r="H1324" s="6" t="n">
        <v>50</v>
      </c>
      <c r="I1324" s="6" t="n">
        <v>60</v>
      </c>
      <c r="J1324" s="1" t="n">
        <v>60.2380142210022</v>
      </c>
      <c r="K1324" s="1" t="n">
        <f aca="false">MIN(60,J1324)</f>
        <v>60</v>
      </c>
      <c r="L1324" s="6" t="n">
        <v>21</v>
      </c>
      <c r="M1324" s="7" t="b">
        <f aca="false">FALSE()</f>
        <v>0</v>
      </c>
      <c r="N1324" s="5" t="n">
        <f aca="false">+L1324/E1324-1</f>
        <v>0.05</v>
      </c>
    </row>
    <row r="1325" customFormat="false" ht="13.8" hidden="false" customHeight="false" outlineLevel="0" collapsed="false">
      <c r="A1325" s="3" t="n">
        <v>1323</v>
      </c>
      <c r="B1325" s="6" t="s">
        <v>98</v>
      </c>
      <c r="C1325" s="6" t="s">
        <v>166</v>
      </c>
      <c r="D1325" s="6" t="n">
        <v>501</v>
      </c>
      <c r="E1325" s="6" t="n">
        <v>167</v>
      </c>
      <c r="F1325" s="6" t="s">
        <v>15</v>
      </c>
      <c r="H1325" s="6" t="n">
        <v>10</v>
      </c>
      <c r="I1325" s="6" t="n">
        <v>60</v>
      </c>
      <c r="J1325" s="1" t="n">
        <v>60.7679299640004</v>
      </c>
      <c r="K1325" s="1" t="n">
        <f aca="false">MIN(60,J1325)</f>
        <v>60</v>
      </c>
      <c r="L1325" s="6" t="n">
        <v>189</v>
      </c>
      <c r="M1325" s="7" t="b">
        <f aca="false">FALSE()</f>
        <v>0</v>
      </c>
      <c r="N1325" s="5" t="n">
        <f aca="false">+L1325/E1325-1</f>
        <v>0.131736526946108</v>
      </c>
    </row>
    <row r="1326" customFormat="false" ht="13.8" hidden="false" customHeight="false" outlineLevel="0" collapsed="false">
      <c r="A1326" s="3" t="n">
        <v>1324</v>
      </c>
      <c r="B1326" s="6" t="s">
        <v>98</v>
      </c>
      <c r="C1326" s="6" t="s">
        <v>166</v>
      </c>
      <c r="D1326" s="6" t="n">
        <v>501</v>
      </c>
      <c r="E1326" s="6" t="n">
        <v>167</v>
      </c>
      <c r="F1326" s="6" t="s">
        <v>15</v>
      </c>
      <c r="H1326" s="6" t="n">
        <v>20</v>
      </c>
      <c r="I1326" s="6" t="n">
        <v>60</v>
      </c>
      <c r="J1326" s="1" t="n">
        <v>60.5836404319998</v>
      </c>
      <c r="K1326" s="1" t="n">
        <f aca="false">MIN(60,J1326)</f>
        <v>60</v>
      </c>
      <c r="L1326" s="6" t="n">
        <v>189</v>
      </c>
      <c r="M1326" s="7" t="b">
        <f aca="false">FALSE()</f>
        <v>0</v>
      </c>
      <c r="N1326" s="5" t="n">
        <f aca="false">+L1326/E1326-1</f>
        <v>0.131736526946108</v>
      </c>
    </row>
    <row r="1327" customFormat="false" ht="13.8" hidden="false" customHeight="false" outlineLevel="0" collapsed="false">
      <c r="A1327" s="3" t="n">
        <v>1325</v>
      </c>
      <c r="B1327" s="6" t="s">
        <v>98</v>
      </c>
      <c r="C1327" s="6" t="s">
        <v>166</v>
      </c>
      <c r="D1327" s="6" t="n">
        <v>501</v>
      </c>
      <c r="E1327" s="6" t="n">
        <v>167</v>
      </c>
      <c r="F1327" s="6" t="s">
        <v>15</v>
      </c>
      <c r="H1327" s="6" t="n">
        <v>50</v>
      </c>
      <c r="I1327" s="6" t="n">
        <v>60</v>
      </c>
      <c r="J1327" s="1" t="n">
        <v>60.1931982230017</v>
      </c>
      <c r="K1327" s="1" t="n">
        <f aca="false">MIN(60,J1327)</f>
        <v>60</v>
      </c>
      <c r="L1327" s="6" t="n">
        <v>189</v>
      </c>
      <c r="M1327" s="7" t="b">
        <f aca="false">FALSE()</f>
        <v>0</v>
      </c>
      <c r="N1327" s="5" t="n">
        <f aca="false">+L1327/E1327-1</f>
        <v>0.131736526946108</v>
      </c>
    </row>
    <row r="1328" customFormat="false" ht="13.8" hidden="false" customHeight="false" outlineLevel="0" collapsed="false">
      <c r="A1328" s="3" t="n">
        <v>1326</v>
      </c>
      <c r="B1328" s="6" t="s">
        <v>98</v>
      </c>
      <c r="C1328" s="6" t="s">
        <v>166</v>
      </c>
      <c r="D1328" s="6" t="n">
        <v>501</v>
      </c>
      <c r="E1328" s="6" t="n">
        <v>167</v>
      </c>
      <c r="F1328" s="6" t="s">
        <v>16</v>
      </c>
      <c r="G1328" s="6" t="s">
        <v>17</v>
      </c>
      <c r="H1328" s="6" t="n">
        <v>10</v>
      </c>
      <c r="I1328" s="6" t="n">
        <v>60</v>
      </c>
      <c r="J1328" s="1" t="n">
        <v>60.0083365280007</v>
      </c>
      <c r="K1328" s="1" t="n">
        <f aca="false">MIN(60,J1328)</f>
        <v>60</v>
      </c>
      <c r="L1328" s="6" t="n">
        <v>176</v>
      </c>
      <c r="M1328" s="7" t="b">
        <f aca="false">FALSE()</f>
        <v>0</v>
      </c>
      <c r="N1328" s="5" t="n">
        <f aca="false">+L1328/E1328-1</f>
        <v>0.0538922155688624</v>
      </c>
    </row>
    <row r="1329" customFormat="false" ht="13.8" hidden="false" customHeight="false" outlineLevel="0" collapsed="false">
      <c r="A1329" s="3" t="n">
        <v>1327</v>
      </c>
      <c r="B1329" s="6" t="s">
        <v>98</v>
      </c>
      <c r="C1329" s="6" t="s">
        <v>166</v>
      </c>
      <c r="D1329" s="6" t="n">
        <v>501</v>
      </c>
      <c r="E1329" s="6" t="n">
        <v>167</v>
      </c>
      <c r="F1329" s="6" t="s">
        <v>16</v>
      </c>
      <c r="G1329" s="6" t="s">
        <v>17</v>
      </c>
      <c r="H1329" s="6" t="n">
        <v>20</v>
      </c>
      <c r="I1329" s="6" t="n">
        <v>60</v>
      </c>
      <c r="J1329" s="1" t="n">
        <v>60.0047614369978</v>
      </c>
      <c r="K1329" s="1" t="n">
        <f aca="false">MIN(60,J1329)</f>
        <v>60</v>
      </c>
      <c r="L1329" s="6" t="n">
        <v>176</v>
      </c>
      <c r="M1329" s="7" t="b">
        <f aca="false">FALSE()</f>
        <v>0</v>
      </c>
      <c r="N1329" s="5" t="n">
        <f aca="false">+L1329/E1329-1</f>
        <v>0.0538922155688624</v>
      </c>
    </row>
    <row r="1330" customFormat="false" ht="13.8" hidden="false" customHeight="false" outlineLevel="0" collapsed="false">
      <c r="A1330" s="3" t="n">
        <v>1328</v>
      </c>
      <c r="B1330" s="6" t="s">
        <v>98</v>
      </c>
      <c r="C1330" s="6" t="s">
        <v>166</v>
      </c>
      <c r="D1330" s="6" t="n">
        <v>501</v>
      </c>
      <c r="E1330" s="6" t="n">
        <v>167</v>
      </c>
      <c r="F1330" s="6" t="s">
        <v>16</v>
      </c>
      <c r="G1330" s="6" t="s">
        <v>17</v>
      </c>
      <c r="H1330" s="6" t="n">
        <v>50</v>
      </c>
      <c r="I1330" s="6" t="n">
        <v>60</v>
      </c>
      <c r="J1330" s="1" t="n">
        <v>60.0069577409995</v>
      </c>
      <c r="K1330" s="1" t="n">
        <f aca="false">MIN(60,J1330)</f>
        <v>60</v>
      </c>
      <c r="L1330" s="6" t="n">
        <v>176</v>
      </c>
      <c r="M1330" s="7" t="b">
        <f aca="false">FALSE()</f>
        <v>0</v>
      </c>
      <c r="N1330" s="5" t="n">
        <f aca="false">+L1330/E1330-1</f>
        <v>0.0538922155688624</v>
      </c>
    </row>
    <row r="1331" customFormat="false" ht="13.8" hidden="false" customHeight="false" outlineLevel="0" collapsed="false">
      <c r="A1331" s="3" t="n">
        <v>1329</v>
      </c>
      <c r="B1331" s="6" t="s">
        <v>98</v>
      </c>
      <c r="C1331" s="6" t="s">
        <v>166</v>
      </c>
      <c r="D1331" s="6" t="n">
        <v>501</v>
      </c>
      <c r="E1331" s="6" t="n">
        <v>167</v>
      </c>
      <c r="F1331" s="6" t="s">
        <v>16</v>
      </c>
      <c r="G1331" s="6" t="s">
        <v>18</v>
      </c>
      <c r="H1331" s="6" t="n">
        <v>10</v>
      </c>
      <c r="I1331" s="6" t="n">
        <v>60</v>
      </c>
      <c r="J1331" s="1" t="n">
        <v>60.3086698370025</v>
      </c>
      <c r="K1331" s="1" t="n">
        <f aca="false">MIN(60,J1331)</f>
        <v>60</v>
      </c>
      <c r="L1331" s="6" t="n">
        <v>168</v>
      </c>
      <c r="M1331" s="7" t="b">
        <f aca="false">FALSE()</f>
        <v>0</v>
      </c>
      <c r="N1331" s="5" t="n">
        <f aca="false">+L1331/E1331-1</f>
        <v>0.00598802395209574</v>
      </c>
    </row>
    <row r="1332" customFormat="false" ht="13.8" hidden="false" customHeight="false" outlineLevel="0" collapsed="false">
      <c r="A1332" s="3" t="n">
        <v>1330</v>
      </c>
      <c r="B1332" s="6" t="s">
        <v>98</v>
      </c>
      <c r="C1332" s="6" t="s">
        <v>166</v>
      </c>
      <c r="D1332" s="6" t="n">
        <v>501</v>
      </c>
      <c r="E1332" s="6" t="n">
        <v>167</v>
      </c>
      <c r="F1332" s="6" t="s">
        <v>16</v>
      </c>
      <c r="G1332" s="6" t="s">
        <v>18</v>
      </c>
      <c r="H1332" s="6" t="n">
        <v>20</v>
      </c>
      <c r="I1332" s="6" t="n">
        <v>60</v>
      </c>
      <c r="J1332" s="1" t="n">
        <v>60.1861890100008</v>
      </c>
      <c r="K1332" s="1" t="n">
        <f aca="false">MIN(60,J1332)</f>
        <v>60</v>
      </c>
      <c r="L1332" s="6" t="n">
        <v>168</v>
      </c>
      <c r="M1332" s="7" t="b">
        <f aca="false">FALSE()</f>
        <v>0</v>
      </c>
      <c r="N1332" s="5" t="n">
        <f aca="false">+L1332/E1332-1</f>
        <v>0.00598802395209574</v>
      </c>
    </row>
    <row r="1333" customFormat="false" ht="13.8" hidden="false" customHeight="false" outlineLevel="0" collapsed="false">
      <c r="A1333" s="3" t="n">
        <v>1331</v>
      </c>
      <c r="B1333" s="6" t="s">
        <v>98</v>
      </c>
      <c r="C1333" s="6" t="s">
        <v>166</v>
      </c>
      <c r="D1333" s="6" t="n">
        <v>501</v>
      </c>
      <c r="E1333" s="6" t="n">
        <v>167</v>
      </c>
      <c r="F1333" s="6" t="s">
        <v>16</v>
      </c>
      <c r="G1333" s="6" t="s">
        <v>18</v>
      </c>
      <c r="H1333" s="6" t="n">
        <v>50</v>
      </c>
      <c r="I1333" s="6" t="n">
        <v>60</v>
      </c>
      <c r="J1333" s="1" t="n">
        <v>60.4244381089993</v>
      </c>
      <c r="K1333" s="1" t="n">
        <f aca="false">MIN(60,J1333)</f>
        <v>60</v>
      </c>
      <c r="L1333" s="6" t="n">
        <v>168</v>
      </c>
      <c r="M1333" s="7" t="b">
        <f aca="false">FALSE()</f>
        <v>0</v>
      </c>
      <c r="N1333" s="5" t="n">
        <f aca="false">+L1333/E1333-1</f>
        <v>0.00598802395209574</v>
      </c>
    </row>
    <row r="1334" customFormat="false" ht="13.8" hidden="false" customHeight="false" outlineLevel="0" collapsed="false">
      <c r="A1334" s="3" t="n">
        <v>1332</v>
      </c>
      <c r="B1334" s="6" t="s">
        <v>98</v>
      </c>
      <c r="C1334" s="6" t="s">
        <v>167</v>
      </c>
      <c r="D1334" s="6" t="n">
        <v>249</v>
      </c>
      <c r="E1334" s="6" t="n">
        <v>83</v>
      </c>
      <c r="F1334" s="6" t="s">
        <v>15</v>
      </c>
      <c r="H1334" s="6" t="n">
        <v>10</v>
      </c>
      <c r="I1334" s="6" t="n">
        <v>60</v>
      </c>
      <c r="J1334" s="1" t="n">
        <v>60.1583874780008</v>
      </c>
      <c r="K1334" s="1" t="n">
        <f aca="false">MIN(60,J1334)</f>
        <v>60</v>
      </c>
      <c r="L1334" s="6" t="n">
        <v>96</v>
      </c>
      <c r="M1334" s="7" t="b">
        <f aca="false">FALSE()</f>
        <v>0</v>
      </c>
      <c r="N1334" s="5" t="n">
        <f aca="false">+L1334/E1334-1</f>
        <v>0.156626506024096</v>
      </c>
    </row>
    <row r="1335" customFormat="false" ht="13.8" hidden="false" customHeight="false" outlineLevel="0" collapsed="false">
      <c r="A1335" s="3" t="n">
        <v>1333</v>
      </c>
      <c r="B1335" s="6" t="s">
        <v>98</v>
      </c>
      <c r="C1335" s="6" t="s">
        <v>167</v>
      </c>
      <c r="D1335" s="6" t="n">
        <v>249</v>
      </c>
      <c r="E1335" s="6" t="n">
        <v>83</v>
      </c>
      <c r="F1335" s="6" t="s">
        <v>15</v>
      </c>
      <c r="H1335" s="6" t="n">
        <v>20</v>
      </c>
      <c r="I1335" s="6" t="n">
        <v>60</v>
      </c>
      <c r="J1335" s="1" t="n">
        <v>60.4898007410011</v>
      </c>
      <c r="K1335" s="1" t="n">
        <f aca="false">MIN(60,J1335)</f>
        <v>60</v>
      </c>
      <c r="L1335" s="6" t="n">
        <v>96</v>
      </c>
      <c r="M1335" s="7" t="b">
        <f aca="false">FALSE()</f>
        <v>0</v>
      </c>
      <c r="N1335" s="5" t="n">
        <f aca="false">+L1335/E1335-1</f>
        <v>0.156626506024096</v>
      </c>
    </row>
    <row r="1336" customFormat="false" ht="13.8" hidden="false" customHeight="false" outlineLevel="0" collapsed="false">
      <c r="A1336" s="3" t="n">
        <v>1334</v>
      </c>
      <c r="B1336" s="6" t="s">
        <v>98</v>
      </c>
      <c r="C1336" s="6" t="s">
        <v>167</v>
      </c>
      <c r="D1336" s="6" t="n">
        <v>249</v>
      </c>
      <c r="E1336" s="6" t="n">
        <v>83</v>
      </c>
      <c r="F1336" s="6" t="s">
        <v>15</v>
      </c>
      <c r="H1336" s="6" t="n">
        <v>50</v>
      </c>
      <c r="I1336" s="6" t="n">
        <v>60</v>
      </c>
      <c r="J1336" s="1" t="n">
        <v>60.574168930998</v>
      </c>
      <c r="K1336" s="1" t="n">
        <f aca="false">MIN(60,J1336)</f>
        <v>60</v>
      </c>
      <c r="L1336" s="6" t="n">
        <v>96</v>
      </c>
      <c r="M1336" s="7" t="b">
        <f aca="false">FALSE()</f>
        <v>0</v>
      </c>
      <c r="N1336" s="5" t="n">
        <f aca="false">+L1336/E1336-1</f>
        <v>0.156626506024096</v>
      </c>
    </row>
    <row r="1337" customFormat="false" ht="13.8" hidden="false" customHeight="false" outlineLevel="0" collapsed="false">
      <c r="A1337" s="3" t="n">
        <v>1335</v>
      </c>
      <c r="B1337" s="6" t="s">
        <v>98</v>
      </c>
      <c r="C1337" s="6" t="s">
        <v>167</v>
      </c>
      <c r="D1337" s="6" t="n">
        <v>249</v>
      </c>
      <c r="E1337" s="6" t="n">
        <v>83</v>
      </c>
      <c r="F1337" s="6" t="s">
        <v>16</v>
      </c>
      <c r="G1337" s="6" t="s">
        <v>17</v>
      </c>
      <c r="H1337" s="6" t="n">
        <v>10</v>
      </c>
      <c r="I1337" s="6" t="n">
        <v>60</v>
      </c>
      <c r="J1337" s="1" t="n">
        <v>60.1708004219981</v>
      </c>
      <c r="K1337" s="1" t="n">
        <f aca="false">MIN(60,J1337)</f>
        <v>60</v>
      </c>
      <c r="L1337" s="6" t="n">
        <v>84</v>
      </c>
      <c r="M1337" s="7" t="b">
        <f aca="false">FALSE()</f>
        <v>0</v>
      </c>
      <c r="N1337" s="5" t="n">
        <f aca="false">+L1337/E1337-1</f>
        <v>0.0120481927710843</v>
      </c>
    </row>
    <row r="1338" customFormat="false" ht="13.8" hidden="false" customHeight="false" outlineLevel="0" collapsed="false">
      <c r="A1338" s="3" t="n">
        <v>1336</v>
      </c>
      <c r="B1338" s="6" t="s">
        <v>98</v>
      </c>
      <c r="C1338" s="6" t="s">
        <v>167</v>
      </c>
      <c r="D1338" s="6" t="n">
        <v>249</v>
      </c>
      <c r="E1338" s="6" t="n">
        <v>83</v>
      </c>
      <c r="F1338" s="6" t="s">
        <v>16</v>
      </c>
      <c r="G1338" s="6" t="s">
        <v>17</v>
      </c>
      <c r="H1338" s="6" t="n">
        <v>20</v>
      </c>
      <c r="I1338" s="6" t="n">
        <v>60</v>
      </c>
      <c r="J1338" s="1" t="n">
        <v>60.0291550079965</v>
      </c>
      <c r="K1338" s="1" t="n">
        <f aca="false">MIN(60,J1338)</f>
        <v>60</v>
      </c>
      <c r="L1338" s="6" t="n">
        <v>84</v>
      </c>
      <c r="M1338" s="7" t="b">
        <f aca="false">FALSE()</f>
        <v>0</v>
      </c>
      <c r="N1338" s="5" t="n">
        <f aca="false">+L1338/E1338-1</f>
        <v>0.0120481927710843</v>
      </c>
    </row>
    <row r="1339" customFormat="false" ht="13.8" hidden="false" customHeight="false" outlineLevel="0" collapsed="false">
      <c r="A1339" s="3" t="n">
        <v>1337</v>
      </c>
      <c r="B1339" s="6" t="s">
        <v>98</v>
      </c>
      <c r="C1339" s="6" t="s">
        <v>167</v>
      </c>
      <c r="D1339" s="6" t="n">
        <v>249</v>
      </c>
      <c r="E1339" s="6" t="n">
        <v>83</v>
      </c>
      <c r="F1339" s="6" t="s">
        <v>16</v>
      </c>
      <c r="G1339" s="6" t="s">
        <v>17</v>
      </c>
      <c r="H1339" s="6" t="n">
        <v>50</v>
      </c>
      <c r="I1339" s="6" t="n">
        <v>60</v>
      </c>
      <c r="J1339" s="1" t="n">
        <v>60.5974679540013</v>
      </c>
      <c r="K1339" s="1" t="n">
        <f aca="false">MIN(60,J1339)</f>
        <v>60</v>
      </c>
      <c r="L1339" s="6" t="n">
        <v>84</v>
      </c>
      <c r="M1339" s="7" t="b">
        <f aca="false">FALSE()</f>
        <v>0</v>
      </c>
      <c r="N1339" s="5" t="n">
        <f aca="false">+L1339/E1339-1</f>
        <v>0.0120481927710843</v>
      </c>
    </row>
    <row r="1340" customFormat="false" ht="13.8" hidden="false" customHeight="false" outlineLevel="0" collapsed="false">
      <c r="A1340" s="3" t="n">
        <v>1338</v>
      </c>
      <c r="B1340" s="6" t="s">
        <v>98</v>
      </c>
      <c r="C1340" s="6" t="s">
        <v>167</v>
      </c>
      <c r="D1340" s="6" t="n">
        <v>249</v>
      </c>
      <c r="E1340" s="6" t="n">
        <v>83</v>
      </c>
      <c r="F1340" s="6" t="s">
        <v>16</v>
      </c>
      <c r="G1340" s="6" t="s">
        <v>18</v>
      </c>
      <c r="H1340" s="6" t="n">
        <v>10</v>
      </c>
      <c r="I1340" s="6" t="n">
        <v>60</v>
      </c>
      <c r="J1340" s="1" t="n">
        <v>60.0327871869995</v>
      </c>
      <c r="K1340" s="1" t="n">
        <f aca="false">MIN(60,J1340)</f>
        <v>60</v>
      </c>
      <c r="L1340" s="6" t="n">
        <v>84</v>
      </c>
      <c r="M1340" s="7" t="b">
        <f aca="false">FALSE()</f>
        <v>0</v>
      </c>
      <c r="N1340" s="5" t="n">
        <f aca="false">+L1340/E1340-1</f>
        <v>0.0120481927710843</v>
      </c>
    </row>
    <row r="1341" customFormat="false" ht="13.8" hidden="false" customHeight="false" outlineLevel="0" collapsed="false">
      <c r="A1341" s="3" t="n">
        <v>1339</v>
      </c>
      <c r="B1341" s="6" t="s">
        <v>98</v>
      </c>
      <c r="C1341" s="6" t="s">
        <v>167</v>
      </c>
      <c r="D1341" s="6" t="n">
        <v>249</v>
      </c>
      <c r="E1341" s="6" t="n">
        <v>83</v>
      </c>
      <c r="F1341" s="6" t="s">
        <v>16</v>
      </c>
      <c r="G1341" s="6" t="s">
        <v>18</v>
      </c>
      <c r="H1341" s="6" t="n">
        <v>20</v>
      </c>
      <c r="I1341" s="6" t="n">
        <v>60</v>
      </c>
      <c r="J1341" s="1" t="n">
        <v>60.3134904509971</v>
      </c>
      <c r="K1341" s="1" t="n">
        <f aca="false">MIN(60,J1341)</f>
        <v>60</v>
      </c>
      <c r="L1341" s="6" t="n">
        <v>84</v>
      </c>
      <c r="M1341" s="7" t="b">
        <f aca="false">FALSE()</f>
        <v>0</v>
      </c>
      <c r="N1341" s="5" t="n">
        <f aca="false">+L1341/E1341-1</f>
        <v>0.0120481927710843</v>
      </c>
    </row>
    <row r="1342" customFormat="false" ht="13.8" hidden="false" customHeight="false" outlineLevel="0" collapsed="false">
      <c r="A1342" s="3" t="n">
        <v>1340</v>
      </c>
      <c r="B1342" s="6" t="s">
        <v>98</v>
      </c>
      <c r="C1342" s="6" t="s">
        <v>167</v>
      </c>
      <c r="D1342" s="6" t="n">
        <v>249</v>
      </c>
      <c r="E1342" s="6" t="n">
        <v>83</v>
      </c>
      <c r="F1342" s="6" t="s">
        <v>16</v>
      </c>
      <c r="G1342" s="6" t="s">
        <v>18</v>
      </c>
      <c r="H1342" s="6" t="n">
        <v>50</v>
      </c>
      <c r="I1342" s="6" t="n">
        <v>60</v>
      </c>
      <c r="J1342" s="1" t="n">
        <v>60.4227743929987</v>
      </c>
      <c r="K1342" s="1" t="n">
        <f aca="false">MIN(60,J1342)</f>
        <v>60</v>
      </c>
      <c r="L1342" s="6" t="n">
        <v>84</v>
      </c>
      <c r="M1342" s="7" t="b">
        <f aca="false">FALSE()</f>
        <v>0</v>
      </c>
      <c r="N1342" s="5" t="n">
        <f aca="false">+L1342/E1342-1</f>
        <v>0.0120481927710843</v>
      </c>
    </row>
    <row r="1343" customFormat="false" ht="13.8" hidden="false" customHeight="false" outlineLevel="0" collapsed="false">
      <c r="A1343" s="3" t="n">
        <v>1341</v>
      </c>
      <c r="B1343" s="6" t="s">
        <v>98</v>
      </c>
      <c r="C1343" s="6" t="s">
        <v>168</v>
      </c>
      <c r="D1343" s="6" t="n">
        <v>120</v>
      </c>
      <c r="E1343" s="6" t="n">
        <v>40</v>
      </c>
      <c r="F1343" s="6" t="s">
        <v>15</v>
      </c>
      <c r="H1343" s="6" t="n">
        <v>10</v>
      </c>
      <c r="I1343" s="6" t="n">
        <v>60</v>
      </c>
      <c r="J1343" s="1" t="n">
        <v>60.0954715549997</v>
      </c>
      <c r="K1343" s="1" t="n">
        <f aca="false">MIN(60,J1343)</f>
        <v>60</v>
      </c>
      <c r="L1343" s="6" t="n">
        <v>43</v>
      </c>
      <c r="M1343" s="7" t="b">
        <f aca="false">FALSE()</f>
        <v>0</v>
      </c>
      <c r="N1343" s="5" t="n">
        <f aca="false">+L1343/E1343-1</f>
        <v>0.075</v>
      </c>
    </row>
    <row r="1344" customFormat="false" ht="13.8" hidden="false" customHeight="false" outlineLevel="0" collapsed="false">
      <c r="A1344" s="3" t="n">
        <v>1342</v>
      </c>
      <c r="B1344" s="6" t="s">
        <v>98</v>
      </c>
      <c r="C1344" s="6" t="s">
        <v>168</v>
      </c>
      <c r="D1344" s="6" t="n">
        <v>120</v>
      </c>
      <c r="E1344" s="6" t="n">
        <v>40</v>
      </c>
      <c r="F1344" s="6" t="s">
        <v>15</v>
      </c>
      <c r="H1344" s="6" t="n">
        <v>20</v>
      </c>
      <c r="I1344" s="6" t="n">
        <v>60</v>
      </c>
      <c r="J1344" s="1" t="n">
        <v>60.2182623230001</v>
      </c>
      <c r="K1344" s="1" t="n">
        <f aca="false">MIN(60,J1344)</f>
        <v>60</v>
      </c>
      <c r="L1344" s="6" t="n">
        <v>44</v>
      </c>
      <c r="M1344" s="7" t="b">
        <f aca="false">FALSE()</f>
        <v>0</v>
      </c>
      <c r="N1344" s="5" t="n">
        <f aca="false">+L1344/E1344-1</f>
        <v>0.1</v>
      </c>
    </row>
    <row r="1345" customFormat="false" ht="13.8" hidden="false" customHeight="false" outlineLevel="0" collapsed="false">
      <c r="A1345" s="3" t="n">
        <v>1343</v>
      </c>
      <c r="B1345" s="6" t="s">
        <v>98</v>
      </c>
      <c r="C1345" s="6" t="s">
        <v>168</v>
      </c>
      <c r="D1345" s="6" t="n">
        <v>120</v>
      </c>
      <c r="E1345" s="6" t="n">
        <v>40</v>
      </c>
      <c r="F1345" s="6" t="s">
        <v>15</v>
      </c>
      <c r="H1345" s="6" t="n">
        <v>50</v>
      </c>
      <c r="I1345" s="6" t="n">
        <v>60</v>
      </c>
      <c r="J1345" s="1" t="n">
        <v>60.8021950049988</v>
      </c>
      <c r="K1345" s="1" t="n">
        <f aca="false">MIN(60,J1345)</f>
        <v>60</v>
      </c>
      <c r="L1345" s="6" t="n">
        <v>42</v>
      </c>
      <c r="M1345" s="7" t="b">
        <f aca="false">FALSE()</f>
        <v>0</v>
      </c>
      <c r="N1345" s="5" t="n">
        <f aca="false">+L1345/E1345-1</f>
        <v>0.05</v>
      </c>
    </row>
    <row r="1346" customFormat="false" ht="13.8" hidden="false" customHeight="false" outlineLevel="0" collapsed="false">
      <c r="A1346" s="3" t="n">
        <v>1344</v>
      </c>
      <c r="B1346" s="6" t="s">
        <v>98</v>
      </c>
      <c r="C1346" s="6" t="s">
        <v>168</v>
      </c>
      <c r="D1346" s="6" t="n">
        <v>120</v>
      </c>
      <c r="E1346" s="6" t="n">
        <v>40</v>
      </c>
      <c r="F1346" s="6" t="s">
        <v>16</v>
      </c>
      <c r="G1346" s="6" t="s">
        <v>17</v>
      </c>
      <c r="H1346" s="6" t="n">
        <v>10</v>
      </c>
      <c r="I1346" s="6" t="n">
        <v>60</v>
      </c>
      <c r="J1346" s="1" t="n">
        <v>60.0154429930008</v>
      </c>
      <c r="K1346" s="1" t="n">
        <f aca="false">MIN(60,J1346)</f>
        <v>60</v>
      </c>
      <c r="L1346" s="6" t="n">
        <v>41</v>
      </c>
      <c r="M1346" s="7" t="b">
        <f aca="false">FALSE()</f>
        <v>0</v>
      </c>
      <c r="N1346" s="5" t="n">
        <f aca="false">+L1346/E1346-1</f>
        <v>0.0249999999999999</v>
      </c>
    </row>
    <row r="1347" customFormat="false" ht="13.8" hidden="false" customHeight="false" outlineLevel="0" collapsed="false">
      <c r="A1347" s="3" t="n">
        <v>1345</v>
      </c>
      <c r="B1347" s="6" t="s">
        <v>98</v>
      </c>
      <c r="C1347" s="6" t="s">
        <v>168</v>
      </c>
      <c r="D1347" s="6" t="n">
        <v>120</v>
      </c>
      <c r="E1347" s="6" t="n">
        <v>40</v>
      </c>
      <c r="F1347" s="6" t="s">
        <v>16</v>
      </c>
      <c r="G1347" s="6" t="s">
        <v>17</v>
      </c>
      <c r="H1347" s="6" t="n">
        <v>20</v>
      </c>
      <c r="I1347" s="6" t="n">
        <v>60</v>
      </c>
      <c r="J1347" s="1" t="n">
        <v>60.0224889159981</v>
      </c>
      <c r="K1347" s="1" t="n">
        <f aca="false">MIN(60,J1347)</f>
        <v>60</v>
      </c>
      <c r="L1347" s="6" t="n">
        <v>41</v>
      </c>
      <c r="M1347" s="7" t="b">
        <f aca="false">FALSE()</f>
        <v>0</v>
      </c>
      <c r="N1347" s="5" t="n">
        <f aca="false">+L1347/E1347-1</f>
        <v>0.0249999999999999</v>
      </c>
    </row>
    <row r="1348" customFormat="false" ht="13.8" hidden="false" customHeight="false" outlineLevel="0" collapsed="false">
      <c r="A1348" s="3" t="n">
        <v>1346</v>
      </c>
      <c r="B1348" s="6" t="s">
        <v>98</v>
      </c>
      <c r="C1348" s="6" t="s">
        <v>168</v>
      </c>
      <c r="D1348" s="6" t="n">
        <v>120</v>
      </c>
      <c r="E1348" s="6" t="n">
        <v>40</v>
      </c>
      <c r="F1348" s="6" t="s">
        <v>16</v>
      </c>
      <c r="G1348" s="6" t="s">
        <v>17</v>
      </c>
      <c r="H1348" s="6" t="n">
        <v>50</v>
      </c>
      <c r="I1348" s="6" t="n">
        <v>60</v>
      </c>
      <c r="J1348" s="1" t="n">
        <v>60.6229723830002</v>
      </c>
      <c r="K1348" s="1" t="n">
        <f aca="false">MIN(60,J1348)</f>
        <v>60</v>
      </c>
      <c r="L1348" s="6" t="n">
        <v>41</v>
      </c>
      <c r="M1348" s="7" t="b">
        <f aca="false">FALSE()</f>
        <v>0</v>
      </c>
      <c r="N1348" s="5" t="n">
        <f aca="false">+L1348/E1348-1</f>
        <v>0.0249999999999999</v>
      </c>
    </row>
    <row r="1349" customFormat="false" ht="13.8" hidden="false" customHeight="false" outlineLevel="0" collapsed="false">
      <c r="A1349" s="3" t="n">
        <v>1347</v>
      </c>
      <c r="B1349" s="6" t="s">
        <v>98</v>
      </c>
      <c r="C1349" s="6" t="s">
        <v>168</v>
      </c>
      <c r="D1349" s="6" t="n">
        <v>120</v>
      </c>
      <c r="E1349" s="6" t="n">
        <v>40</v>
      </c>
      <c r="F1349" s="6" t="s">
        <v>16</v>
      </c>
      <c r="G1349" s="6" t="s">
        <v>18</v>
      </c>
      <c r="H1349" s="6" t="n">
        <v>10</v>
      </c>
      <c r="I1349" s="6" t="n">
        <v>60</v>
      </c>
      <c r="J1349" s="1" t="n">
        <v>60.1345146169988</v>
      </c>
      <c r="K1349" s="1" t="n">
        <f aca="false">MIN(60,J1349)</f>
        <v>60</v>
      </c>
      <c r="L1349" s="6" t="n">
        <v>41</v>
      </c>
      <c r="M1349" s="7" t="b">
        <f aca="false">FALSE()</f>
        <v>0</v>
      </c>
      <c r="N1349" s="5" t="n">
        <f aca="false">+L1349/E1349-1</f>
        <v>0.0249999999999999</v>
      </c>
    </row>
    <row r="1350" customFormat="false" ht="13.8" hidden="false" customHeight="false" outlineLevel="0" collapsed="false">
      <c r="A1350" s="3" t="n">
        <v>1348</v>
      </c>
      <c r="B1350" s="6" t="s">
        <v>98</v>
      </c>
      <c r="C1350" s="6" t="s">
        <v>168</v>
      </c>
      <c r="D1350" s="6" t="n">
        <v>120</v>
      </c>
      <c r="E1350" s="6" t="n">
        <v>40</v>
      </c>
      <c r="F1350" s="6" t="s">
        <v>16</v>
      </c>
      <c r="G1350" s="6" t="s">
        <v>18</v>
      </c>
      <c r="H1350" s="6" t="n">
        <v>20</v>
      </c>
      <c r="I1350" s="6" t="n">
        <v>60</v>
      </c>
      <c r="J1350" s="1" t="n">
        <v>60.0956236279999</v>
      </c>
      <c r="K1350" s="1" t="n">
        <f aca="false">MIN(60,J1350)</f>
        <v>60</v>
      </c>
      <c r="L1350" s="6" t="n">
        <v>41</v>
      </c>
      <c r="M1350" s="7" t="b">
        <f aca="false">FALSE()</f>
        <v>0</v>
      </c>
      <c r="N1350" s="5" t="n">
        <f aca="false">+L1350/E1350-1</f>
        <v>0.0249999999999999</v>
      </c>
    </row>
    <row r="1351" customFormat="false" ht="13.8" hidden="false" customHeight="false" outlineLevel="0" collapsed="false">
      <c r="A1351" s="3" t="n">
        <v>1349</v>
      </c>
      <c r="B1351" s="6" t="s">
        <v>98</v>
      </c>
      <c r="C1351" s="6" t="s">
        <v>168</v>
      </c>
      <c r="D1351" s="6" t="n">
        <v>120</v>
      </c>
      <c r="E1351" s="6" t="n">
        <v>40</v>
      </c>
      <c r="F1351" s="6" t="s">
        <v>16</v>
      </c>
      <c r="G1351" s="6" t="s">
        <v>18</v>
      </c>
      <c r="H1351" s="6" t="n">
        <v>50</v>
      </c>
      <c r="I1351" s="6" t="n">
        <v>60</v>
      </c>
      <c r="J1351" s="1" t="n">
        <v>60.6263494159975</v>
      </c>
      <c r="K1351" s="1" t="n">
        <f aca="false">MIN(60,J1351)</f>
        <v>60</v>
      </c>
      <c r="L1351" s="6" t="n">
        <v>41</v>
      </c>
      <c r="M1351" s="7" t="b">
        <f aca="false">FALSE()</f>
        <v>0</v>
      </c>
      <c r="N1351" s="5" t="n">
        <f aca="false">+L1351/E1351-1</f>
        <v>0.0249999999999999</v>
      </c>
    </row>
    <row r="1352" customFormat="false" ht="13.8" hidden="false" customHeight="false" outlineLevel="0" collapsed="false">
      <c r="A1352" s="3" t="n">
        <v>1350</v>
      </c>
      <c r="B1352" s="6" t="s">
        <v>98</v>
      </c>
      <c r="C1352" s="6" t="s">
        <v>169</v>
      </c>
      <c r="D1352" s="6" t="n">
        <v>501</v>
      </c>
      <c r="E1352" s="6" t="n">
        <v>167</v>
      </c>
      <c r="F1352" s="6" t="s">
        <v>15</v>
      </c>
      <c r="H1352" s="6" t="n">
        <v>10</v>
      </c>
      <c r="I1352" s="6" t="n">
        <v>60</v>
      </c>
      <c r="J1352" s="1" t="n">
        <v>60.5821580439988</v>
      </c>
      <c r="K1352" s="1" t="n">
        <f aca="false">MIN(60,J1352)</f>
        <v>60</v>
      </c>
      <c r="L1352" s="6" t="n">
        <v>190</v>
      </c>
      <c r="M1352" s="7" t="b">
        <f aca="false">FALSE()</f>
        <v>0</v>
      </c>
      <c r="N1352" s="5" t="n">
        <f aca="false">+L1352/E1352-1</f>
        <v>0.137724550898204</v>
      </c>
    </row>
    <row r="1353" customFormat="false" ht="13.8" hidden="false" customHeight="false" outlineLevel="0" collapsed="false">
      <c r="A1353" s="3" t="n">
        <v>1351</v>
      </c>
      <c r="B1353" s="6" t="s">
        <v>98</v>
      </c>
      <c r="C1353" s="6" t="s">
        <v>169</v>
      </c>
      <c r="D1353" s="6" t="n">
        <v>501</v>
      </c>
      <c r="E1353" s="6" t="n">
        <v>167</v>
      </c>
      <c r="F1353" s="6" t="s">
        <v>15</v>
      </c>
      <c r="H1353" s="6" t="n">
        <v>20</v>
      </c>
      <c r="I1353" s="6" t="n">
        <v>60</v>
      </c>
      <c r="J1353" s="1" t="n">
        <v>60.7230535569979</v>
      </c>
      <c r="K1353" s="1" t="n">
        <f aca="false">MIN(60,J1353)</f>
        <v>60</v>
      </c>
      <c r="L1353" s="6" t="n">
        <v>190</v>
      </c>
      <c r="M1353" s="7" t="b">
        <f aca="false">FALSE()</f>
        <v>0</v>
      </c>
      <c r="N1353" s="5" t="n">
        <f aca="false">+L1353/E1353-1</f>
        <v>0.137724550898204</v>
      </c>
    </row>
    <row r="1354" customFormat="false" ht="13.8" hidden="false" customHeight="false" outlineLevel="0" collapsed="false">
      <c r="A1354" s="3" t="n">
        <v>1352</v>
      </c>
      <c r="B1354" s="6" t="s">
        <v>98</v>
      </c>
      <c r="C1354" s="6" t="s">
        <v>169</v>
      </c>
      <c r="D1354" s="6" t="n">
        <v>501</v>
      </c>
      <c r="E1354" s="6" t="n">
        <v>167</v>
      </c>
      <c r="F1354" s="6" t="s">
        <v>15</v>
      </c>
      <c r="H1354" s="6" t="n">
        <v>50</v>
      </c>
      <c r="I1354" s="6" t="n">
        <v>60</v>
      </c>
      <c r="J1354" s="1" t="n">
        <v>60.633092696</v>
      </c>
      <c r="K1354" s="1" t="n">
        <f aca="false">MIN(60,J1354)</f>
        <v>60</v>
      </c>
      <c r="L1354" s="6" t="n">
        <v>190</v>
      </c>
      <c r="M1354" s="7" t="b">
        <f aca="false">FALSE()</f>
        <v>0</v>
      </c>
      <c r="N1354" s="5" t="n">
        <f aca="false">+L1354/E1354-1</f>
        <v>0.137724550898204</v>
      </c>
    </row>
    <row r="1355" customFormat="false" ht="13.8" hidden="false" customHeight="false" outlineLevel="0" collapsed="false">
      <c r="A1355" s="3" t="n">
        <v>1353</v>
      </c>
      <c r="B1355" s="6" t="s">
        <v>98</v>
      </c>
      <c r="C1355" s="6" t="s">
        <v>169</v>
      </c>
      <c r="D1355" s="6" t="n">
        <v>501</v>
      </c>
      <c r="E1355" s="6" t="n">
        <v>167</v>
      </c>
      <c r="F1355" s="6" t="s">
        <v>16</v>
      </c>
      <c r="G1355" s="6" t="s">
        <v>17</v>
      </c>
      <c r="H1355" s="6" t="n">
        <v>10</v>
      </c>
      <c r="I1355" s="6" t="n">
        <v>60</v>
      </c>
      <c r="J1355" s="1" t="n">
        <v>60.007677657999</v>
      </c>
      <c r="K1355" s="1" t="n">
        <f aca="false">MIN(60,J1355)</f>
        <v>60</v>
      </c>
      <c r="L1355" s="6" t="n">
        <v>176</v>
      </c>
      <c r="M1355" s="7" t="b">
        <f aca="false">FALSE()</f>
        <v>0</v>
      </c>
      <c r="N1355" s="5" t="n">
        <f aca="false">+L1355/E1355-1</f>
        <v>0.0538922155688624</v>
      </c>
    </row>
    <row r="1356" customFormat="false" ht="13.8" hidden="false" customHeight="false" outlineLevel="0" collapsed="false">
      <c r="A1356" s="3" t="n">
        <v>1354</v>
      </c>
      <c r="B1356" s="6" t="s">
        <v>98</v>
      </c>
      <c r="C1356" s="6" t="s">
        <v>169</v>
      </c>
      <c r="D1356" s="6" t="n">
        <v>501</v>
      </c>
      <c r="E1356" s="6" t="n">
        <v>167</v>
      </c>
      <c r="F1356" s="6" t="s">
        <v>16</v>
      </c>
      <c r="G1356" s="6" t="s">
        <v>17</v>
      </c>
      <c r="H1356" s="6" t="n">
        <v>20</v>
      </c>
      <c r="I1356" s="6" t="n">
        <v>60</v>
      </c>
      <c r="J1356" s="1" t="n">
        <v>60.0290928880022</v>
      </c>
      <c r="K1356" s="1" t="n">
        <f aca="false">MIN(60,J1356)</f>
        <v>60</v>
      </c>
      <c r="L1356" s="6" t="n">
        <v>176</v>
      </c>
      <c r="M1356" s="7" t="b">
        <f aca="false">FALSE()</f>
        <v>0</v>
      </c>
      <c r="N1356" s="5" t="n">
        <f aca="false">+L1356/E1356-1</f>
        <v>0.0538922155688624</v>
      </c>
    </row>
    <row r="1357" customFormat="false" ht="13.8" hidden="false" customHeight="false" outlineLevel="0" collapsed="false">
      <c r="A1357" s="3" t="n">
        <v>1355</v>
      </c>
      <c r="B1357" s="6" t="s">
        <v>98</v>
      </c>
      <c r="C1357" s="6" t="s">
        <v>169</v>
      </c>
      <c r="D1357" s="6" t="n">
        <v>501</v>
      </c>
      <c r="E1357" s="6" t="n">
        <v>167</v>
      </c>
      <c r="F1357" s="6" t="s">
        <v>16</v>
      </c>
      <c r="G1357" s="6" t="s">
        <v>17</v>
      </c>
      <c r="H1357" s="6" t="n">
        <v>50</v>
      </c>
      <c r="I1357" s="6" t="n">
        <v>60</v>
      </c>
      <c r="J1357" s="1" t="n">
        <v>60.0046314479987</v>
      </c>
      <c r="K1357" s="1" t="n">
        <f aca="false">MIN(60,J1357)</f>
        <v>60</v>
      </c>
      <c r="L1357" s="6" t="n">
        <v>176</v>
      </c>
      <c r="M1357" s="7" t="b">
        <f aca="false">FALSE()</f>
        <v>0</v>
      </c>
      <c r="N1357" s="5" t="n">
        <f aca="false">+L1357/E1357-1</f>
        <v>0.0538922155688624</v>
      </c>
    </row>
    <row r="1358" customFormat="false" ht="13.8" hidden="false" customHeight="false" outlineLevel="0" collapsed="false">
      <c r="A1358" s="3" t="n">
        <v>1356</v>
      </c>
      <c r="B1358" s="6" t="s">
        <v>98</v>
      </c>
      <c r="C1358" s="6" t="s">
        <v>169</v>
      </c>
      <c r="D1358" s="6" t="n">
        <v>501</v>
      </c>
      <c r="E1358" s="6" t="n">
        <v>167</v>
      </c>
      <c r="F1358" s="6" t="s">
        <v>16</v>
      </c>
      <c r="G1358" s="6" t="s">
        <v>18</v>
      </c>
      <c r="H1358" s="6" t="n">
        <v>10</v>
      </c>
      <c r="I1358" s="6" t="n">
        <v>60</v>
      </c>
      <c r="J1358" s="1" t="n">
        <v>60.0032783759998</v>
      </c>
      <c r="K1358" s="1" t="n">
        <f aca="false">MIN(60,J1358)</f>
        <v>60</v>
      </c>
      <c r="L1358" s="6" t="n">
        <v>170</v>
      </c>
      <c r="M1358" s="7" t="b">
        <f aca="false">FALSE()</f>
        <v>0</v>
      </c>
      <c r="N1358" s="5" t="n">
        <f aca="false">+L1358/E1358-1</f>
        <v>0.0179640718562875</v>
      </c>
    </row>
    <row r="1359" customFormat="false" ht="13.8" hidden="false" customHeight="false" outlineLevel="0" collapsed="false">
      <c r="A1359" s="3" t="n">
        <v>1357</v>
      </c>
      <c r="B1359" s="6" t="s">
        <v>98</v>
      </c>
      <c r="C1359" s="6" t="s">
        <v>169</v>
      </c>
      <c r="D1359" s="6" t="n">
        <v>501</v>
      </c>
      <c r="E1359" s="6" t="n">
        <v>167</v>
      </c>
      <c r="F1359" s="6" t="s">
        <v>16</v>
      </c>
      <c r="G1359" s="6" t="s">
        <v>18</v>
      </c>
      <c r="H1359" s="6" t="n">
        <v>20</v>
      </c>
      <c r="I1359" s="6" t="n">
        <v>60</v>
      </c>
      <c r="J1359" s="1" t="n">
        <v>60.8301323390006</v>
      </c>
      <c r="K1359" s="1" t="n">
        <f aca="false">MIN(60,J1359)</f>
        <v>60</v>
      </c>
      <c r="L1359" s="6" t="n">
        <v>169</v>
      </c>
      <c r="M1359" s="7" t="b">
        <f aca="false">FALSE()</f>
        <v>0</v>
      </c>
      <c r="N1359" s="5" t="n">
        <f aca="false">+L1359/E1359-1</f>
        <v>0.0119760479041917</v>
      </c>
    </row>
    <row r="1360" customFormat="false" ht="13.8" hidden="false" customHeight="false" outlineLevel="0" collapsed="false">
      <c r="A1360" s="3" t="n">
        <v>1358</v>
      </c>
      <c r="B1360" s="6" t="s">
        <v>98</v>
      </c>
      <c r="C1360" s="6" t="s">
        <v>169</v>
      </c>
      <c r="D1360" s="6" t="n">
        <v>501</v>
      </c>
      <c r="E1360" s="6" t="n">
        <v>167</v>
      </c>
      <c r="F1360" s="6" t="s">
        <v>16</v>
      </c>
      <c r="G1360" s="6" t="s">
        <v>18</v>
      </c>
      <c r="H1360" s="6" t="n">
        <v>50</v>
      </c>
      <c r="I1360" s="6" t="n">
        <v>60</v>
      </c>
      <c r="J1360" s="1" t="n">
        <v>60.0059491520005</v>
      </c>
      <c r="K1360" s="1" t="n">
        <f aca="false">MIN(60,J1360)</f>
        <v>60</v>
      </c>
      <c r="L1360" s="6" t="n">
        <v>169</v>
      </c>
      <c r="M1360" s="7" t="b">
        <f aca="false">FALSE()</f>
        <v>0</v>
      </c>
      <c r="N1360" s="5" t="n">
        <f aca="false">+L1360/E1360-1</f>
        <v>0.0119760479041917</v>
      </c>
    </row>
    <row r="1361" customFormat="false" ht="13.8" hidden="false" customHeight="false" outlineLevel="0" collapsed="false">
      <c r="A1361" s="3" t="n">
        <v>1359</v>
      </c>
      <c r="B1361" s="6" t="s">
        <v>98</v>
      </c>
      <c r="C1361" s="6" t="s">
        <v>170</v>
      </c>
      <c r="D1361" s="6" t="n">
        <v>501</v>
      </c>
      <c r="E1361" s="6" t="n">
        <v>167</v>
      </c>
      <c r="F1361" s="6" t="s">
        <v>15</v>
      </c>
      <c r="H1361" s="6" t="n">
        <v>10</v>
      </c>
      <c r="I1361" s="6" t="n">
        <v>60</v>
      </c>
      <c r="J1361" s="1" t="n">
        <v>60.6136308599998</v>
      </c>
      <c r="K1361" s="1" t="n">
        <f aca="false">MIN(60,J1361)</f>
        <v>60</v>
      </c>
      <c r="L1361" s="6" t="n">
        <v>190</v>
      </c>
      <c r="M1361" s="7" t="b">
        <f aca="false">FALSE()</f>
        <v>0</v>
      </c>
      <c r="N1361" s="5" t="n">
        <f aca="false">+L1361/E1361-1</f>
        <v>0.137724550898204</v>
      </c>
    </row>
    <row r="1362" customFormat="false" ht="13.8" hidden="false" customHeight="false" outlineLevel="0" collapsed="false">
      <c r="A1362" s="3" t="n">
        <v>1360</v>
      </c>
      <c r="B1362" s="6" t="s">
        <v>98</v>
      </c>
      <c r="C1362" s="6" t="s">
        <v>170</v>
      </c>
      <c r="D1362" s="6" t="n">
        <v>501</v>
      </c>
      <c r="E1362" s="6" t="n">
        <v>167</v>
      </c>
      <c r="F1362" s="6" t="s">
        <v>15</v>
      </c>
      <c r="H1362" s="6" t="n">
        <v>20</v>
      </c>
      <c r="I1362" s="6" t="n">
        <v>60</v>
      </c>
      <c r="J1362" s="1" t="n">
        <v>60.7382886909982</v>
      </c>
      <c r="K1362" s="1" t="n">
        <f aca="false">MIN(60,J1362)</f>
        <v>60</v>
      </c>
      <c r="L1362" s="6" t="n">
        <v>190</v>
      </c>
      <c r="M1362" s="7" t="b">
        <f aca="false">FALSE()</f>
        <v>0</v>
      </c>
      <c r="N1362" s="5" t="n">
        <f aca="false">+L1362/E1362-1</f>
        <v>0.137724550898204</v>
      </c>
    </row>
    <row r="1363" customFormat="false" ht="13.8" hidden="false" customHeight="false" outlineLevel="0" collapsed="false">
      <c r="A1363" s="3" t="n">
        <v>1361</v>
      </c>
      <c r="B1363" s="6" t="s">
        <v>98</v>
      </c>
      <c r="C1363" s="6" t="s">
        <v>170</v>
      </c>
      <c r="D1363" s="6" t="n">
        <v>501</v>
      </c>
      <c r="E1363" s="6" t="n">
        <v>167</v>
      </c>
      <c r="F1363" s="6" t="s">
        <v>15</v>
      </c>
      <c r="H1363" s="6" t="n">
        <v>50</v>
      </c>
      <c r="I1363" s="6" t="n">
        <v>60</v>
      </c>
      <c r="J1363" s="1" t="n">
        <v>60.7143064090014</v>
      </c>
      <c r="K1363" s="1" t="n">
        <f aca="false">MIN(60,J1363)</f>
        <v>60</v>
      </c>
      <c r="L1363" s="6" t="n">
        <v>190</v>
      </c>
      <c r="M1363" s="7" t="b">
        <f aca="false">FALSE()</f>
        <v>0</v>
      </c>
      <c r="N1363" s="5" t="n">
        <f aca="false">+L1363/E1363-1</f>
        <v>0.137724550898204</v>
      </c>
    </row>
    <row r="1364" customFormat="false" ht="13.8" hidden="false" customHeight="false" outlineLevel="0" collapsed="false">
      <c r="A1364" s="3" t="n">
        <v>1362</v>
      </c>
      <c r="B1364" s="6" t="s">
        <v>98</v>
      </c>
      <c r="C1364" s="6" t="s">
        <v>170</v>
      </c>
      <c r="D1364" s="6" t="n">
        <v>501</v>
      </c>
      <c r="E1364" s="6" t="n">
        <v>167</v>
      </c>
      <c r="F1364" s="6" t="s">
        <v>16</v>
      </c>
      <c r="G1364" s="6" t="s">
        <v>17</v>
      </c>
      <c r="H1364" s="6" t="n">
        <v>10</v>
      </c>
      <c r="I1364" s="6" t="n">
        <v>60</v>
      </c>
      <c r="J1364" s="1" t="n">
        <v>60.0060490159995</v>
      </c>
      <c r="K1364" s="1" t="n">
        <f aca="false">MIN(60,J1364)</f>
        <v>60</v>
      </c>
      <c r="L1364" s="6" t="n">
        <v>177</v>
      </c>
      <c r="M1364" s="7" t="b">
        <f aca="false">FALSE()</f>
        <v>0</v>
      </c>
      <c r="N1364" s="5" t="n">
        <f aca="false">+L1364/E1364-1</f>
        <v>0.0598802395209581</v>
      </c>
    </row>
    <row r="1365" customFormat="false" ht="13.8" hidden="false" customHeight="false" outlineLevel="0" collapsed="false">
      <c r="A1365" s="3" t="n">
        <v>1363</v>
      </c>
      <c r="B1365" s="6" t="s">
        <v>98</v>
      </c>
      <c r="C1365" s="6" t="s">
        <v>170</v>
      </c>
      <c r="D1365" s="6" t="n">
        <v>501</v>
      </c>
      <c r="E1365" s="6" t="n">
        <v>167</v>
      </c>
      <c r="F1365" s="6" t="s">
        <v>16</v>
      </c>
      <c r="G1365" s="6" t="s">
        <v>17</v>
      </c>
      <c r="H1365" s="6" t="n">
        <v>20</v>
      </c>
      <c r="I1365" s="6" t="n">
        <v>60</v>
      </c>
      <c r="J1365" s="1" t="n">
        <v>60.0101114170029</v>
      </c>
      <c r="K1365" s="1" t="n">
        <f aca="false">MIN(60,J1365)</f>
        <v>60</v>
      </c>
      <c r="L1365" s="6" t="n">
        <v>177</v>
      </c>
      <c r="M1365" s="7" t="b">
        <f aca="false">FALSE()</f>
        <v>0</v>
      </c>
      <c r="N1365" s="5" t="n">
        <f aca="false">+L1365/E1365-1</f>
        <v>0.0598802395209581</v>
      </c>
    </row>
    <row r="1366" customFormat="false" ht="13.8" hidden="false" customHeight="false" outlineLevel="0" collapsed="false">
      <c r="A1366" s="3" t="n">
        <v>1364</v>
      </c>
      <c r="B1366" s="6" t="s">
        <v>98</v>
      </c>
      <c r="C1366" s="6" t="s">
        <v>170</v>
      </c>
      <c r="D1366" s="6" t="n">
        <v>501</v>
      </c>
      <c r="E1366" s="6" t="n">
        <v>167</v>
      </c>
      <c r="F1366" s="6" t="s">
        <v>16</v>
      </c>
      <c r="G1366" s="6" t="s">
        <v>17</v>
      </c>
      <c r="H1366" s="6" t="n">
        <v>50</v>
      </c>
      <c r="I1366" s="6" t="n">
        <v>60</v>
      </c>
      <c r="J1366" s="1" t="n">
        <v>60.0070244029994</v>
      </c>
      <c r="K1366" s="1" t="n">
        <f aca="false">MIN(60,J1366)</f>
        <v>60</v>
      </c>
      <c r="L1366" s="6" t="n">
        <v>177</v>
      </c>
      <c r="M1366" s="7" t="b">
        <f aca="false">FALSE()</f>
        <v>0</v>
      </c>
      <c r="N1366" s="5" t="n">
        <f aca="false">+L1366/E1366-1</f>
        <v>0.0598802395209581</v>
      </c>
    </row>
    <row r="1367" customFormat="false" ht="13.8" hidden="false" customHeight="false" outlineLevel="0" collapsed="false">
      <c r="A1367" s="3" t="n">
        <v>1365</v>
      </c>
      <c r="B1367" s="6" t="s">
        <v>98</v>
      </c>
      <c r="C1367" s="6" t="s">
        <v>170</v>
      </c>
      <c r="D1367" s="6" t="n">
        <v>501</v>
      </c>
      <c r="E1367" s="6" t="n">
        <v>167</v>
      </c>
      <c r="F1367" s="6" t="s">
        <v>16</v>
      </c>
      <c r="G1367" s="6" t="s">
        <v>18</v>
      </c>
      <c r="H1367" s="6" t="n">
        <v>10</v>
      </c>
      <c r="I1367" s="6" t="n">
        <v>60</v>
      </c>
      <c r="J1367" s="1" t="n">
        <v>60.1787334479995</v>
      </c>
      <c r="K1367" s="1" t="n">
        <f aca="false">MIN(60,J1367)</f>
        <v>60</v>
      </c>
      <c r="L1367" s="6" t="n">
        <v>169</v>
      </c>
      <c r="M1367" s="7" t="b">
        <f aca="false">FALSE()</f>
        <v>0</v>
      </c>
      <c r="N1367" s="5" t="n">
        <f aca="false">+L1367/E1367-1</f>
        <v>0.0119760479041917</v>
      </c>
    </row>
    <row r="1368" customFormat="false" ht="13.8" hidden="false" customHeight="false" outlineLevel="0" collapsed="false">
      <c r="A1368" s="3" t="n">
        <v>1366</v>
      </c>
      <c r="B1368" s="6" t="s">
        <v>98</v>
      </c>
      <c r="C1368" s="6" t="s">
        <v>170</v>
      </c>
      <c r="D1368" s="6" t="n">
        <v>501</v>
      </c>
      <c r="E1368" s="6" t="n">
        <v>167</v>
      </c>
      <c r="F1368" s="6" t="s">
        <v>16</v>
      </c>
      <c r="G1368" s="6" t="s">
        <v>18</v>
      </c>
      <c r="H1368" s="6" t="n">
        <v>20</v>
      </c>
      <c r="I1368" s="6" t="n">
        <v>60</v>
      </c>
      <c r="J1368" s="1" t="n">
        <v>60.8186528039987</v>
      </c>
      <c r="K1368" s="1" t="n">
        <f aca="false">MIN(60,J1368)</f>
        <v>60</v>
      </c>
      <c r="L1368" s="6" t="n">
        <v>169</v>
      </c>
      <c r="M1368" s="7" t="b">
        <f aca="false">FALSE()</f>
        <v>0</v>
      </c>
      <c r="N1368" s="5" t="n">
        <f aca="false">+L1368/E1368-1</f>
        <v>0.0119760479041917</v>
      </c>
    </row>
    <row r="1369" customFormat="false" ht="13.8" hidden="false" customHeight="false" outlineLevel="0" collapsed="false">
      <c r="A1369" s="3" t="n">
        <v>1367</v>
      </c>
      <c r="B1369" s="6" t="s">
        <v>98</v>
      </c>
      <c r="C1369" s="6" t="s">
        <v>170</v>
      </c>
      <c r="D1369" s="6" t="n">
        <v>501</v>
      </c>
      <c r="E1369" s="6" t="n">
        <v>167</v>
      </c>
      <c r="F1369" s="6" t="s">
        <v>16</v>
      </c>
      <c r="G1369" s="6" t="s">
        <v>18</v>
      </c>
      <c r="H1369" s="6" t="n">
        <v>50</v>
      </c>
      <c r="I1369" s="6" t="n">
        <v>60</v>
      </c>
      <c r="J1369" s="1" t="n">
        <v>60.7146027449999</v>
      </c>
      <c r="K1369" s="1" t="n">
        <f aca="false">MIN(60,J1369)</f>
        <v>60</v>
      </c>
      <c r="L1369" s="6" t="n">
        <v>169</v>
      </c>
      <c r="M1369" s="7" t="b">
        <f aca="false">FALSE()</f>
        <v>0</v>
      </c>
      <c r="N1369" s="5" t="n">
        <f aca="false">+L1369/E1369-1</f>
        <v>0.0119760479041917</v>
      </c>
    </row>
    <row r="1370" customFormat="false" ht="13.8" hidden="false" customHeight="false" outlineLevel="0" collapsed="false">
      <c r="A1370" s="3" t="n">
        <v>1368</v>
      </c>
      <c r="B1370" s="6" t="s">
        <v>98</v>
      </c>
      <c r="C1370" s="6" t="s">
        <v>171</v>
      </c>
      <c r="D1370" s="6" t="n">
        <v>60</v>
      </c>
      <c r="E1370" s="6" t="n">
        <v>20</v>
      </c>
      <c r="F1370" s="6" t="s">
        <v>15</v>
      </c>
      <c r="H1370" s="6" t="n">
        <v>10</v>
      </c>
      <c r="I1370" s="6" t="n">
        <v>60</v>
      </c>
      <c r="J1370" s="1" t="n">
        <v>60.0320816989988</v>
      </c>
      <c r="K1370" s="1" t="n">
        <f aca="false">MIN(60,J1370)</f>
        <v>60</v>
      </c>
      <c r="L1370" s="6" t="n">
        <v>21</v>
      </c>
      <c r="M1370" s="7" t="b">
        <f aca="false">FALSE()</f>
        <v>0</v>
      </c>
      <c r="N1370" s="5" t="n">
        <f aca="false">+L1370/E1370-1</f>
        <v>0.05</v>
      </c>
    </row>
    <row r="1371" customFormat="false" ht="13.8" hidden="false" customHeight="false" outlineLevel="0" collapsed="false">
      <c r="A1371" s="3" t="n">
        <v>1369</v>
      </c>
      <c r="B1371" s="6" t="s">
        <v>98</v>
      </c>
      <c r="C1371" s="6" t="s">
        <v>171</v>
      </c>
      <c r="D1371" s="6" t="n">
        <v>60</v>
      </c>
      <c r="E1371" s="6" t="n">
        <v>20</v>
      </c>
      <c r="F1371" s="6" t="s">
        <v>15</v>
      </c>
      <c r="H1371" s="6" t="n">
        <v>20</v>
      </c>
      <c r="I1371" s="6" t="n">
        <v>60</v>
      </c>
      <c r="J1371" s="1" t="n">
        <v>60.0136799960019</v>
      </c>
      <c r="K1371" s="1" t="n">
        <f aca="false">MIN(60,J1371)</f>
        <v>60</v>
      </c>
      <c r="L1371" s="6" t="n">
        <v>21</v>
      </c>
      <c r="M1371" s="7" t="b">
        <f aca="false">FALSE()</f>
        <v>0</v>
      </c>
      <c r="N1371" s="5" t="n">
        <f aca="false">+L1371/E1371-1</f>
        <v>0.05</v>
      </c>
    </row>
    <row r="1372" customFormat="false" ht="13.8" hidden="false" customHeight="false" outlineLevel="0" collapsed="false">
      <c r="A1372" s="3" t="n">
        <v>1370</v>
      </c>
      <c r="B1372" s="6" t="s">
        <v>98</v>
      </c>
      <c r="C1372" s="6" t="s">
        <v>171</v>
      </c>
      <c r="D1372" s="6" t="n">
        <v>60</v>
      </c>
      <c r="E1372" s="6" t="n">
        <v>20</v>
      </c>
      <c r="F1372" s="6" t="s">
        <v>15</v>
      </c>
      <c r="H1372" s="6" t="n">
        <v>50</v>
      </c>
      <c r="I1372" s="6" t="n">
        <v>60</v>
      </c>
      <c r="J1372" s="1" t="n">
        <v>60.0073668289988</v>
      </c>
      <c r="K1372" s="1" t="n">
        <f aca="false">MIN(60,J1372)</f>
        <v>60</v>
      </c>
      <c r="L1372" s="6" t="n">
        <v>21</v>
      </c>
      <c r="M1372" s="7" t="b">
        <f aca="false">FALSE()</f>
        <v>0</v>
      </c>
      <c r="N1372" s="5" t="n">
        <f aca="false">+L1372/E1372-1</f>
        <v>0.05</v>
      </c>
    </row>
    <row r="1373" customFormat="false" ht="13.8" hidden="false" customHeight="false" outlineLevel="0" collapsed="false">
      <c r="A1373" s="3" t="n">
        <v>1371</v>
      </c>
      <c r="B1373" s="6" t="s">
        <v>98</v>
      </c>
      <c r="C1373" s="6" t="s">
        <v>171</v>
      </c>
      <c r="D1373" s="6" t="n">
        <v>60</v>
      </c>
      <c r="E1373" s="6" t="n">
        <v>20</v>
      </c>
      <c r="F1373" s="6" t="s">
        <v>16</v>
      </c>
      <c r="G1373" s="6" t="s">
        <v>17</v>
      </c>
      <c r="H1373" s="6" t="n">
        <v>10</v>
      </c>
      <c r="I1373" s="6" t="n">
        <v>60</v>
      </c>
      <c r="J1373" s="1" t="n">
        <v>60.0317604029988</v>
      </c>
      <c r="K1373" s="1" t="n">
        <f aca="false">MIN(60,J1373)</f>
        <v>60</v>
      </c>
      <c r="L1373" s="6" t="n">
        <v>21</v>
      </c>
      <c r="M1373" s="7" t="b">
        <f aca="false">FALSE()</f>
        <v>0</v>
      </c>
      <c r="N1373" s="5" t="n">
        <f aca="false">+L1373/E1373-1</f>
        <v>0.05</v>
      </c>
    </row>
    <row r="1374" customFormat="false" ht="13.8" hidden="false" customHeight="false" outlineLevel="0" collapsed="false">
      <c r="A1374" s="3" t="n">
        <v>1372</v>
      </c>
      <c r="B1374" s="6" t="s">
        <v>98</v>
      </c>
      <c r="C1374" s="6" t="s">
        <v>171</v>
      </c>
      <c r="D1374" s="6" t="n">
        <v>60</v>
      </c>
      <c r="E1374" s="6" t="n">
        <v>20</v>
      </c>
      <c r="F1374" s="6" t="s">
        <v>16</v>
      </c>
      <c r="G1374" s="6" t="s">
        <v>17</v>
      </c>
      <c r="H1374" s="6" t="n">
        <v>20</v>
      </c>
      <c r="I1374" s="6" t="n">
        <v>60</v>
      </c>
      <c r="J1374" s="1" t="n">
        <v>60.0938288370016</v>
      </c>
      <c r="K1374" s="1" t="n">
        <f aca="false">MIN(60,J1374)</f>
        <v>60</v>
      </c>
      <c r="L1374" s="6" t="n">
        <v>21</v>
      </c>
      <c r="M1374" s="7" t="b">
        <f aca="false">FALSE()</f>
        <v>0</v>
      </c>
      <c r="N1374" s="5" t="n">
        <f aca="false">+L1374/E1374-1</f>
        <v>0.05</v>
      </c>
    </row>
    <row r="1375" customFormat="false" ht="13.8" hidden="false" customHeight="false" outlineLevel="0" collapsed="false">
      <c r="A1375" s="3" t="n">
        <v>1373</v>
      </c>
      <c r="B1375" s="6" t="s">
        <v>98</v>
      </c>
      <c r="C1375" s="6" t="s">
        <v>171</v>
      </c>
      <c r="D1375" s="6" t="n">
        <v>60</v>
      </c>
      <c r="E1375" s="6" t="n">
        <v>20</v>
      </c>
      <c r="F1375" s="6" t="s">
        <v>16</v>
      </c>
      <c r="G1375" s="6" t="s">
        <v>17</v>
      </c>
      <c r="H1375" s="6" t="n">
        <v>50</v>
      </c>
      <c r="I1375" s="6" t="n">
        <v>60</v>
      </c>
      <c r="J1375" s="1" t="n">
        <v>60.3121474910004</v>
      </c>
      <c r="K1375" s="1" t="n">
        <f aca="false">MIN(60,J1375)</f>
        <v>60</v>
      </c>
      <c r="L1375" s="6" t="n">
        <v>21</v>
      </c>
      <c r="M1375" s="7" t="b">
        <f aca="false">FALSE()</f>
        <v>0</v>
      </c>
      <c r="N1375" s="5" t="n">
        <f aca="false">+L1375/E1375-1</f>
        <v>0.05</v>
      </c>
    </row>
    <row r="1376" customFormat="false" ht="13.8" hidden="false" customHeight="false" outlineLevel="0" collapsed="false">
      <c r="A1376" s="3" t="n">
        <v>1374</v>
      </c>
      <c r="B1376" s="6" t="s">
        <v>98</v>
      </c>
      <c r="C1376" s="6" t="s">
        <v>171</v>
      </c>
      <c r="D1376" s="6" t="n">
        <v>60</v>
      </c>
      <c r="E1376" s="6" t="n">
        <v>20</v>
      </c>
      <c r="F1376" s="6" t="s">
        <v>16</v>
      </c>
      <c r="G1376" s="6" t="s">
        <v>18</v>
      </c>
      <c r="H1376" s="6" t="n">
        <v>10</v>
      </c>
      <c r="I1376" s="6" t="n">
        <v>60</v>
      </c>
      <c r="J1376" s="1" t="n">
        <v>60.0197462869983</v>
      </c>
      <c r="K1376" s="1" t="n">
        <f aca="false">MIN(60,J1376)</f>
        <v>60</v>
      </c>
      <c r="L1376" s="6" t="n">
        <v>21</v>
      </c>
      <c r="M1376" s="7" t="b">
        <f aca="false">FALSE()</f>
        <v>0</v>
      </c>
      <c r="N1376" s="5" t="n">
        <f aca="false">+L1376/E1376-1</f>
        <v>0.05</v>
      </c>
    </row>
    <row r="1377" customFormat="false" ht="13.8" hidden="false" customHeight="false" outlineLevel="0" collapsed="false">
      <c r="A1377" s="3" t="n">
        <v>1375</v>
      </c>
      <c r="B1377" s="6" t="s">
        <v>98</v>
      </c>
      <c r="C1377" s="6" t="s">
        <v>171</v>
      </c>
      <c r="D1377" s="6" t="n">
        <v>60</v>
      </c>
      <c r="E1377" s="6" t="n">
        <v>20</v>
      </c>
      <c r="F1377" s="6" t="s">
        <v>16</v>
      </c>
      <c r="G1377" s="6" t="s">
        <v>18</v>
      </c>
      <c r="H1377" s="6" t="n">
        <v>20</v>
      </c>
      <c r="I1377" s="6" t="n">
        <v>60</v>
      </c>
      <c r="J1377" s="1" t="n">
        <v>60.0670073410001</v>
      </c>
      <c r="K1377" s="1" t="n">
        <f aca="false">MIN(60,J1377)</f>
        <v>60</v>
      </c>
      <c r="L1377" s="6" t="n">
        <v>21</v>
      </c>
      <c r="M1377" s="7" t="b">
        <f aca="false">FALSE()</f>
        <v>0</v>
      </c>
      <c r="N1377" s="5" t="n">
        <f aca="false">+L1377/E1377-1</f>
        <v>0.05</v>
      </c>
    </row>
    <row r="1378" customFormat="false" ht="13.8" hidden="false" customHeight="false" outlineLevel="0" collapsed="false">
      <c r="A1378" s="3" t="n">
        <v>1376</v>
      </c>
      <c r="B1378" s="6" t="s">
        <v>98</v>
      </c>
      <c r="C1378" s="6" t="s">
        <v>171</v>
      </c>
      <c r="D1378" s="6" t="n">
        <v>60</v>
      </c>
      <c r="E1378" s="6" t="n">
        <v>20</v>
      </c>
      <c r="F1378" s="6" t="s">
        <v>16</v>
      </c>
      <c r="G1378" s="6" t="s">
        <v>18</v>
      </c>
      <c r="H1378" s="6" t="n">
        <v>50</v>
      </c>
      <c r="I1378" s="6" t="n">
        <v>60</v>
      </c>
      <c r="J1378" s="1" t="n">
        <v>60.0455252559986</v>
      </c>
      <c r="K1378" s="1" t="n">
        <f aca="false">MIN(60,J1378)</f>
        <v>60</v>
      </c>
      <c r="L1378" s="6" t="n">
        <v>21</v>
      </c>
      <c r="M1378" s="7" t="b">
        <f aca="false">FALSE()</f>
        <v>0</v>
      </c>
      <c r="N1378" s="5" t="n">
        <f aca="false">+L1378/E1378-1</f>
        <v>0.05</v>
      </c>
    </row>
    <row r="1379" customFormat="false" ht="13.8" hidden="false" customHeight="false" outlineLevel="0" collapsed="false">
      <c r="A1379" s="3" t="n">
        <v>1377</v>
      </c>
      <c r="B1379" s="6" t="s">
        <v>98</v>
      </c>
      <c r="C1379" s="6" t="s">
        <v>172</v>
      </c>
      <c r="D1379" s="6" t="n">
        <v>249</v>
      </c>
      <c r="E1379" s="6" t="n">
        <v>83</v>
      </c>
      <c r="F1379" s="6" t="s">
        <v>15</v>
      </c>
      <c r="H1379" s="6" t="n">
        <v>10</v>
      </c>
      <c r="I1379" s="6" t="n">
        <v>60</v>
      </c>
      <c r="J1379" s="1" t="n">
        <v>60.1722136509998</v>
      </c>
      <c r="K1379" s="1" t="n">
        <f aca="false">MIN(60,J1379)</f>
        <v>60</v>
      </c>
      <c r="L1379" s="6" t="n">
        <v>95</v>
      </c>
      <c r="M1379" s="7" t="b">
        <f aca="false">FALSE()</f>
        <v>0</v>
      </c>
      <c r="N1379" s="5" t="n">
        <f aca="false">+L1379/E1379-1</f>
        <v>0.144578313253012</v>
      </c>
    </row>
    <row r="1380" customFormat="false" ht="13.8" hidden="false" customHeight="false" outlineLevel="0" collapsed="false">
      <c r="A1380" s="3" t="n">
        <v>1378</v>
      </c>
      <c r="B1380" s="6" t="s">
        <v>98</v>
      </c>
      <c r="C1380" s="6" t="s">
        <v>172</v>
      </c>
      <c r="D1380" s="6" t="n">
        <v>249</v>
      </c>
      <c r="E1380" s="6" t="n">
        <v>83</v>
      </c>
      <c r="F1380" s="6" t="s">
        <v>15</v>
      </c>
      <c r="H1380" s="6" t="n">
        <v>20</v>
      </c>
      <c r="I1380" s="6" t="n">
        <v>60</v>
      </c>
      <c r="J1380" s="1" t="n">
        <v>60.2211055789994</v>
      </c>
      <c r="K1380" s="1" t="n">
        <f aca="false">MIN(60,J1380)</f>
        <v>60</v>
      </c>
      <c r="L1380" s="6" t="n">
        <v>94</v>
      </c>
      <c r="M1380" s="7" t="b">
        <f aca="false">FALSE()</f>
        <v>0</v>
      </c>
      <c r="N1380" s="5" t="n">
        <f aca="false">+L1380/E1380-1</f>
        <v>0.132530120481928</v>
      </c>
    </row>
    <row r="1381" customFormat="false" ht="13.8" hidden="false" customHeight="false" outlineLevel="0" collapsed="false">
      <c r="A1381" s="3" t="n">
        <v>1379</v>
      </c>
      <c r="B1381" s="6" t="s">
        <v>98</v>
      </c>
      <c r="C1381" s="6" t="s">
        <v>172</v>
      </c>
      <c r="D1381" s="6" t="n">
        <v>249</v>
      </c>
      <c r="E1381" s="6" t="n">
        <v>83</v>
      </c>
      <c r="F1381" s="6" t="s">
        <v>15</v>
      </c>
      <c r="H1381" s="6" t="n">
        <v>50</v>
      </c>
      <c r="I1381" s="6" t="n">
        <v>60</v>
      </c>
      <c r="J1381" s="1" t="n">
        <v>60.4435152419974</v>
      </c>
      <c r="K1381" s="1" t="n">
        <f aca="false">MIN(60,J1381)</f>
        <v>60</v>
      </c>
      <c r="L1381" s="6" t="n">
        <v>95</v>
      </c>
      <c r="M1381" s="7" t="b">
        <f aca="false">FALSE()</f>
        <v>0</v>
      </c>
      <c r="N1381" s="5" t="n">
        <f aca="false">+L1381/E1381-1</f>
        <v>0.144578313253012</v>
      </c>
    </row>
    <row r="1382" customFormat="false" ht="13.8" hidden="false" customHeight="false" outlineLevel="0" collapsed="false">
      <c r="A1382" s="3" t="n">
        <v>1380</v>
      </c>
      <c r="B1382" s="6" t="s">
        <v>98</v>
      </c>
      <c r="C1382" s="6" t="s">
        <v>172</v>
      </c>
      <c r="D1382" s="6" t="n">
        <v>249</v>
      </c>
      <c r="E1382" s="6" t="n">
        <v>83</v>
      </c>
      <c r="F1382" s="6" t="s">
        <v>16</v>
      </c>
      <c r="G1382" s="6" t="s">
        <v>17</v>
      </c>
      <c r="H1382" s="6" t="n">
        <v>10</v>
      </c>
      <c r="I1382" s="6" t="n">
        <v>60</v>
      </c>
      <c r="J1382" s="1" t="n">
        <v>60.4852015180004</v>
      </c>
      <c r="K1382" s="1" t="n">
        <f aca="false">MIN(60,J1382)</f>
        <v>60</v>
      </c>
      <c r="L1382" s="6" t="n">
        <v>84</v>
      </c>
      <c r="M1382" s="7" t="b">
        <f aca="false">FALSE()</f>
        <v>0</v>
      </c>
      <c r="N1382" s="5" t="n">
        <f aca="false">+L1382/E1382-1</f>
        <v>0.0120481927710843</v>
      </c>
    </row>
    <row r="1383" customFormat="false" ht="13.8" hidden="false" customHeight="false" outlineLevel="0" collapsed="false">
      <c r="A1383" s="3" t="n">
        <v>1381</v>
      </c>
      <c r="B1383" s="6" t="s">
        <v>98</v>
      </c>
      <c r="C1383" s="6" t="s">
        <v>172</v>
      </c>
      <c r="D1383" s="6" t="n">
        <v>249</v>
      </c>
      <c r="E1383" s="6" t="n">
        <v>83</v>
      </c>
      <c r="F1383" s="6" t="s">
        <v>16</v>
      </c>
      <c r="G1383" s="6" t="s">
        <v>17</v>
      </c>
      <c r="H1383" s="6" t="n">
        <v>20</v>
      </c>
      <c r="I1383" s="6" t="n">
        <v>60</v>
      </c>
      <c r="J1383" s="1" t="n">
        <v>60.6236804069995</v>
      </c>
      <c r="K1383" s="1" t="n">
        <f aca="false">MIN(60,J1383)</f>
        <v>60</v>
      </c>
      <c r="L1383" s="6" t="n">
        <v>84</v>
      </c>
      <c r="M1383" s="7" t="b">
        <f aca="false">FALSE()</f>
        <v>0</v>
      </c>
      <c r="N1383" s="5" t="n">
        <f aca="false">+L1383/E1383-1</f>
        <v>0.0120481927710843</v>
      </c>
    </row>
    <row r="1384" customFormat="false" ht="13.8" hidden="false" customHeight="false" outlineLevel="0" collapsed="false">
      <c r="A1384" s="3" t="n">
        <v>1382</v>
      </c>
      <c r="B1384" s="6" t="s">
        <v>98</v>
      </c>
      <c r="C1384" s="6" t="s">
        <v>172</v>
      </c>
      <c r="D1384" s="6" t="n">
        <v>249</v>
      </c>
      <c r="E1384" s="6" t="n">
        <v>83</v>
      </c>
      <c r="F1384" s="6" t="s">
        <v>16</v>
      </c>
      <c r="G1384" s="6" t="s">
        <v>17</v>
      </c>
      <c r="H1384" s="6" t="n">
        <v>50</v>
      </c>
      <c r="I1384" s="6" t="n">
        <v>60</v>
      </c>
      <c r="J1384" s="1" t="n">
        <v>60.8549946059975</v>
      </c>
      <c r="K1384" s="1" t="n">
        <f aca="false">MIN(60,J1384)</f>
        <v>60</v>
      </c>
      <c r="L1384" s="6" t="n">
        <v>84</v>
      </c>
      <c r="M1384" s="7" t="b">
        <f aca="false">FALSE()</f>
        <v>0</v>
      </c>
      <c r="N1384" s="5" t="n">
        <f aca="false">+L1384/E1384-1</f>
        <v>0.0120481927710843</v>
      </c>
    </row>
    <row r="1385" customFormat="false" ht="13.8" hidden="false" customHeight="false" outlineLevel="0" collapsed="false">
      <c r="A1385" s="3" t="n">
        <v>1383</v>
      </c>
      <c r="B1385" s="6" t="s">
        <v>98</v>
      </c>
      <c r="C1385" s="6" t="s">
        <v>172</v>
      </c>
      <c r="D1385" s="6" t="n">
        <v>249</v>
      </c>
      <c r="E1385" s="6" t="n">
        <v>83</v>
      </c>
      <c r="F1385" s="6" t="s">
        <v>16</v>
      </c>
      <c r="G1385" s="6" t="s">
        <v>18</v>
      </c>
      <c r="H1385" s="6" t="n">
        <v>10</v>
      </c>
      <c r="I1385" s="6" t="n">
        <v>60</v>
      </c>
      <c r="J1385" s="1" t="n">
        <v>60.4317601470029</v>
      </c>
      <c r="K1385" s="1" t="n">
        <f aca="false">MIN(60,J1385)</f>
        <v>60</v>
      </c>
      <c r="L1385" s="6" t="n">
        <v>84</v>
      </c>
      <c r="M1385" s="7" t="b">
        <f aca="false">FALSE()</f>
        <v>0</v>
      </c>
      <c r="N1385" s="5" t="n">
        <f aca="false">+L1385/E1385-1</f>
        <v>0.0120481927710843</v>
      </c>
    </row>
    <row r="1386" customFormat="false" ht="13.8" hidden="false" customHeight="false" outlineLevel="0" collapsed="false">
      <c r="A1386" s="3" t="n">
        <v>1384</v>
      </c>
      <c r="B1386" s="6" t="s">
        <v>98</v>
      </c>
      <c r="C1386" s="6" t="s">
        <v>172</v>
      </c>
      <c r="D1386" s="6" t="n">
        <v>249</v>
      </c>
      <c r="E1386" s="6" t="n">
        <v>83</v>
      </c>
      <c r="F1386" s="6" t="s">
        <v>16</v>
      </c>
      <c r="G1386" s="6" t="s">
        <v>18</v>
      </c>
      <c r="H1386" s="6" t="n">
        <v>20</v>
      </c>
      <c r="I1386" s="6" t="n">
        <v>60</v>
      </c>
      <c r="J1386" s="1" t="n">
        <v>60.4199168029991</v>
      </c>
      <c r="K1386" s="1" t="n">
        <f aca="false">MIN(60,J1386)</f>
        <v>60</v>
      </c>
      <c r="L1386" s="6" t="n">
        <v>84</v>
      </c>
      <c r="M1386" s="7" t="b">
        <f aca="false">FALSE()</f>
        <v>0</v>
      </c>
      <c r="N1386" s="5" t="n">
        <f aca="false">+L1386/E1386-1</f>
        <v>0.0120481927710843</v>
      </c>
    </row>
    <row r="1387" customFormat="false" ht="13.8" hidden="false" customHeight="false" outlineLevel="0" collapsed="false">
      <c r="A1387" s="3" t="n">
        <v>1385</v>
      </c>
      <c r="B1387" s="6" t="s">
        <v>98</v>
      </c>
      <c r="C1387" s="6" t="s">
        <v>172</v>
      </c>
      <c r="D1387" s="6" t="n">
        <v>249</v>
      </c>
      <c r="E1387" s="6" t="n">
        <v>83</v>
      </c>
      <c r="F1387" s="6" t="s">
        <v>16</v>
      </c>
      <c r="G1387" s="6" t="s">
        <v>18</v>
      </c>
      <c r="H1387" s="6" t="n">
        <v>50</v>
      </c>
      <c r="I1387" s="6" t="n">
        <v>60</v>
      </c>
      <c r="J1387" s="1" t="n">
        <v>60.0734007610008</v>
      </c>
      <c r="K1387" s="1" t="n">
        <f aca="false">MIN(60,J1387)</f>
        <v>60</v>
      </c>
      <c r="L1387" s="6" t="n">
        <v>84</v>
      </c>
      <c r="M1387" s="7" t="b">
        <f aca="false">FALSE()</f>
        <v>0</v>
      </c>
      <c r="N1387" s="5" t="n">
        <f aca="false">+L1387/E1387-1</f>
        <v>0.0120481927710843</v>
      </c>
    </row>
    <row r="1388" customFormat="false" ht="13.8" hidden="false" customHeight="false" outlineLevel="0" collapsed="false">
      <c r="A1388" s="3" t="n">
        <v>1386</v>
      </c>
      <c r="B1388" s="6" t="s">
        <v>98</v>
      </c>
      <c r="C1388" s="6" t="s">
        <v>173</v>
      </c>
      <c r="D1388" s="6" t="n">
        <v>501</v>
      </c>
      <c r="E1388" s="6" t="n">
        <v>167</v>
      </c>
      <c r="F1388" s="6" t="s">
        <v>15</v>
      </c>
      <c r="H1388" s="6" t="n">
        <v>10</v>
      </c>
      <c r="I1388" s="6" t="n">
        <v>60</v>
      </c>
      <c r="J1388" s="1" t="n">
        <v>60.2186182570003</v>
      </c>
      <c r="K1388" s="1" t="n">
        <f aca="false">MIN(60,J1388)</f>
        <v>60</v>
      </c>
      <c r="L1388" s="6" t="n">
        <v>191</v>
      </c>
      <c r="M1388" s="7" t="b">
        <f aca="false">FALSE()</f>
        <v>0</v>
      </c>
      <c r="N1388" s="5" t="n">
        <f aca="false">+L1388/E1388-1</f>
        <v>0.143712574850299</v>
      </c>
    </row>
    <row r="1389" customFormat="false" ht="13.8" hidden="false" customHeight="false" outlineLevel="0" collapsed="false">
      <c r="A1389" s="3" t="n">
        <v>1387</v>
      </c>
      <c r="B1389" s="6" t="s">
        <v>98</v>
      </c>
      <c r="C1389" s="6" t="s">
        <v>173</v>
      </c>
      <c r="D1389" s="6" t="n">
        <v>501</v>
      </c>
      <c r="E1389" s="6" t="n">
        <v>167</v>
      </c>
      <c r="F1389" s="6" t="s">
        <v>15</v>
      </c>
      <c r="H1389" s="6" t="n">
        <v>20</v>
      </c>
      <c r="I1389" s="6" t="n">
        <v>60</v>
      </c>
      <c r="J1389" s="1" t="n">
        <v>60.089224698997</v>
      </c>
      <c r="K1389" s="1" t="n">
        <f aca="false">MIN(60,J1389)</f>
        <v>60</v>
      </c>
      <c r="L1389" s="6" t="n">
        <v>191</v>
      </c>
      <c r="M1389" s="7" t="b">
        <f aca="false">FALSE()</f>
        <v>0</v>
      </c>
      <c r="N1389" s="5" t="n">
        <f aca="false">+L1389/E1389-1</f>
        <v>0.143712574850299</v>
      </c>
    </row>
    <row r="1390" customFormat="false" ht="13.8" hidden="false" customHeight="false" outlineLevel="0" collapsed="false">
      <c r="A1390" s="3" t="n">
        <v>1388</v>
      </c>
      <c r="B1390" s="6" t="s">
        <v>98</v>
      </c>
      <c r="C1390" s="6" t="s">
        <v>173</v>
      </c>
      <c r="D1390" s="6" t="n">
        <v>501</v>
      </c>
      <c r="E1390" s="6" t="n">
        <v>167</v>
      </c>
      <c r="F1390" s="6" t="s">
        <v>15</v>
      </c>
      <c r="H1390" s="6" t="n">
        <v>50</v>
      </c>
      <c r="I1390" s="6" t="n">
        <v>60</v>
      </c>
      <c r="J1390" s="1" t="n">
        <v>60.590468544</v>
      </c>
      <c r="K1390" s="1" t="n">
        <f aca="false">MIN(60,J1390)</f>
        <v>60</v>
      </c>
      <c r="L1390" s="6" t="n">
        <v>191</v>
      </c>
      <c r="M1390" s="7" t="b">
        <f aca="false">FALSE()</f>
        <v>0</v>
      </c>
      <c r="N1390" s="5" t="n">
        <f aca="false">+L1390/E1390-1</f>
        <v>0.143712574850299</v>
      </c>
    </row>
    <row r="1391" customFormat="false" ht="13.8" hidden="false" customHeight="false" outlineLevel="0" collapsed="false">
      <c r="A1391" s="3" t="n">
        <v>1389</v>
      </c>
      <c r="B1391" s="6" t="s">
        <v>98</v>
      </c>
      <c r="C1391" s="6" t="s">
        <v>173</v>
      </c>
      <c r="D1391" s="6" t="n">
        <v>501</v>
      </c>
      <c r="E1391" s="6" t="n">
        <v>167</v>
      </c>
      <c r="F1391" s="6" t="s">
        <v>16</v>
      </c>
      <c r="G1391" s="6" t="s">
        <v>17</v>
      </c>
      <c r="H1391" s="6" t="n">
        <v>10</v>
      </c>
      <c r="I1391" s="6" t="n">
        <v>60</v>
      </c>
      <c r="J1391" s="1" t="n">
        <v>60.0053509859972</v>
      </c>
      <c r="K1391" s="1" t="n">
        <f aca="false">MIN(60,J1391)</f>
        <v>60</v>
      </c>
      <c r="L1391" s="6" t="n">
        <v>178</v>
      </c>
      <c r="M1391" s="7" t="b">
        <f aca="false">FALSE()</f>
        <v>0</v>
      </c>
      <c r="N1391" s="5" t="n">
        <f aca="false">+L1391/E1391-1</f>
        <v>0.0658682634730539</v>
      </c>
    </row>
    <row r="1392" customFormat="false" ht="13.8" hidden="false" customHeight="false" outlineLevel="0" collapsed="false">
      <c r="A1392" s="3" t="n">
        <v>1390</v>
      </c>
      <c r="B1392" s="6" t="s">
        <v>98</v>
      </c>
      <c r="C1392" s="6" t="s">
        <v>173</v>
      </c>
      <c r="D1392" s="6" t="n">
        <v>501</v>
      </c>
      <c r="E1392" s="6" t="n">
        <v>167</v>
      </c>
      <c r="F1392" s="6" t="s">
        <v>16</v>
      </c>
      <c r="G1392" s="6" t="s">
        <v>17</v>
      </c>
      <c r="H1392" s="6" t="n">
        <v>20</v>
      </c>
      <c r="I1392" s="6" t="n">
        <v>60</v>
      </c>
      <c r="J1392" s="1" t="n">
        <v>60.0065525149985</v>
      </c>
      <c r="K1392" s="1" t="n">
        <f aca="false">MIN(60,J1392)</f>
        <v>60</v>
      </c>
      <c r="L1392" s="6" t="n">
        <v>178</v>
      </c>
      <c r="M1392" s="7" t="b">
        <f aca="false">FALSE()</f>
        <v>0</v>
      </c>
      <c r="N1392" s="5" t="n">
        <f aca="false">+L1392/E1392-1</f>
        <v>0.0658682634730539</v>
      </c>
    </row>
    <row r="1393" customFormat="false" ht="13.8" hidden="false" customHeight="false" outlineLevel="0" collapsed="false">
      <c r="A1393" s="3" t="n">
        <v>1391</v>
      </c>
      <c r="B1393" s="6" t="s">
        <v>98</v>
      </c>
      <c r="C1393" s="6" t="s">
        <v>173</v>
      </c>
      <c r="D1393" s="6" t="n">
        <v>501</v>
      </c>
      <c r="E1393" s="6" t="n">
        <v>167</v>
      </c>
      <c r="F1393" s="6" t="s">
        <v>16</v>
      </c>
      <c r="G1393" s="6" t="s">
        <v>17</v>
      </c>
      <c r="H1393" s="6" t="n">
        <v>50</v>
      </c>
      <c r="I1393" s="6" t="n">
        <v>60</v>
      </c>
      <c r="J1393" s="1" t="n">
        <v>60.0146854160012</v>
      </c>
      <c r="K1393" s="1" t="n">
        <f aca="false">MIN(60,J1393)</f>
        <v>60</v>
      </c>
      <c r="L1393" s="6" t="n">
        <v>178</v>
      </c>
      <c r="M1393" s="7" t="b">
        <f aca="false">FALSE()</f>
        <v>0</v>
      </c>
      <c r="N1393" s="5" t="n">
        <f aca="false">+L1393/E1393-1</f>
        <v>0.0658682634730539</v>
      </c>
    </row>
    <row r="1394" customFormat="false" ht="13.8" hidden="false" customHeight="false" outlineLevel="0" collapsed="false">
      <c r="A1394" s="3" t="n">
        <v>1392</v>
      </c>
      <c r="B1394" s="6" t="s">
        <v>98</v>
      </c>
      <c r="C1394" s="6" t="s">
        <v>173</v>
      </c>
      <c r="D1394" s="6" t="n">
        <v>501</v>
      </c>
      <c r="E1394" s="6" t="n">
        <v>167</v>
      </c>
      <c r="F1394" s="6" t="s">
        <v>16</v>
      </c>
      <c r="G1394" s="6" t="s">
        <v>18</v>
      </c>
      <c r="H1394" s="6" t="n">
        <v>10</v>
      </c>
      <c r="I1394" s="6" t="n">
        <v>60</v>
      </c>
      <c r="J1394" s="1" t="n">
        <v>60.0038252289996</v>
      </c>
      <c r="K1394" s="1" t="n">
        <f aca="false">MIN(60,J1394)</f>
        <v>60</v>
      </c>
      <c r="L1394" s="6" t="n">
        <v>170</v>
      </c>
      <c r="M1394" s="7" t="b">
        <f aca="false">FALSE()</f>
        <v>0</v>
      </c>
      <c r="N1394" s="5" t="n">
        <f aca="false">+L1394/E1394-1</f>
        <v>0.0179640718562875</v>
      </c>
    </row>
    <row r="1395" customFormat="false" ht="13.8" hidden="false" customHeight="false" outlineLevel="0" collapsed="false">
      <c r="A1395" s="3" t="n">
        <v>1393</v>
      </c>
      <c r="B1395" s="6" t="s">
        <v>98</v>
      </c>
      <c r="C1395" s="6" t="s">
        <v>173</v>
      </c>
      <c r="D1395" s="6" t="n">
        <v>501</v>
      </c>
      <c r="E1395" s="6" t="n">
        <v>167</v>
      </c>
      <c r="F1395" s="6" t="s">
        <v>16</v>
      </c>
      <c r="G1395" s="6" t="s">
        <v>18</v>
      </c>
      <c r="H1395" s="6" t="n">
        <v>20</v>
      </c>
      <c r="I1395" s="6" t="n">
        <v>60</v>
      </c>
      <c r="J1395" s="1" t="n">
        <v>60.2780594739997</v>
      </c>
      <c r="K1395" s="1" t="n">
        <f aca="false">MIN(60,J1395)</f>
        <v>60</v>
      </c>
      <c r="L1395" s="6" t="n">
        <v>170</v>
      </c>
      <c r="M1395" s="7" t="b">
        <f aca="false">FALSE()</f>
        <v>0</v>
      </c>
      <c r="N1395" s="5" t="n">
        <f aca="false">+L1395/E1395-1</f>
        <v>0.0179640718562875</v>
      </c>
    </row>
    <row r="1396" customFormat="false" ht="13.8" hidden="false" customHeight="false" outlineLevel="0" collapsed="false">
      <c r="A1396" s="3" t="n">
        <v>1394</v>
      </c>
      <c r="B1396" s="6" t="s">
        <v>98</v>
      </c>
      <c r="C1396" s="6" t="s">
        <v>173</v>
      </c>
      <c r="D1396" s="6" t="n">
        <v>501</v>
      </c>
      <c r="E1396" s="6" t="n">
        <v>167</v>
      </c>
      <c r="F1396" s="6" t="s">
        <v>16</v>
      </c>
      <c r="G1396" s="6" t="s">
        <v>18</v>
      </c>
      <c r="H1396" s="6" t="n">
        <v>50</v>
      </c>
      <c r="I1396" s="6" t="n">
        <v>60</v>
      </c>
      <c r="J1396" s="1" t="n">
        <v>60.0654439059981</v>
      </c>
      <c r="K1396" s="1" t="n">
        <f aca="false">MIN(60,J1396)</f>
        <v>60</v>
      </c>
      <c r="L1396" s="6" t="n">
        <v>169</v>
      </c>
      <c r="M1396" s="7" t="b">
        <f aca="false">FALSE()</f>
        <v>0</v>
      </c>
      <c r="N1396" s="5" t="n">
        <f aca="false">+L1396/E1396-1</f>
        <v>0.0119760479041917</v>
      </c>
    </row>
    <row r="1397" customFormat="false" ht="13.8" hidden="false" customHeight="false" outlineLevel="0" collapsed="false">
      <c r="A1397" s="3" t="n">
        <v>1395</v>
      </c>
      <c r="B1397" s="6" t="s">
        <v>98</v>
      </c>
      <c r="C1397" s="6" t="s">
        <v>174</v>
      </c>
      <c r="D1397" s="6" t="n">
        <v>60</v>
      </c>
      <c r="E1397" s="6" t="n">
        <v>20</v>
      </c>
      <c r="F1397" s="6" t="s">
        <v>15</v>
      </c>
      <c r="H1397" s="6" t="n">
        <v>10</v>
      </c>
      <c r="I1397" s="6" t="n">
        <v>60</v>
      </c>
      <c r="J1397" s="1" t="n">
        <v>60.0152418610014</v>
      </c>
      <c r="K1397" s="1" t="n">
        <f aca="false">MIN(60,J1397)</f>
        <v>60</v>
      </c>
      <c r="L1397" s="6" t="n">
        <v>21</v>
      </c>
      <c r="M1397" s="7" t="b">
        <f aca="false">FALSE()</f>
        <v>0</v>
      </c>
      <c r="N1397" s="5" t="n">
        <f aca="false">+L1397/E1397-1</f>
        <v>0.05</v>
      </c>
    </row>
    <row r="1398" customFormat="false" ht="13.8" hidden="false" customHeight="false" outlineLevel="0" collapsed="false">
      <c r="A1398" s="3" t="n">
        <v>1396</v>
      </c>
      <c r="B1398" s="6" t="s">
        <v>98</v>
      </c>
      <c r="C1398" s="6" t="s">
        <v>174</v>
      </c>
      <c r="D1398" s="6" t="n">
        <v>60</v>
      </c>
      <c r="E1398" s="6" t="n">
        <v>20</v>
      </c>
      <c r="F1398" s="6" t="s">
        <v>15</v>
      </c>
      <c r="H1398" s="6" t="n">
        <v>20</v>
      </c>
      <c r="I1398" s="6" t="n">
        <v>60</v>
      </c>
      <c r="J1398" s="1" t="n">
        <v>60.0573829460009</v>
      </c>
      <c r="K1398" s="1" t="n">
        <f aca="false">MIN(60,J1398)</f>
        <v>60</v>
      </c>
      <c r="L1398" s="6" t="n">
        <v>21</v>
      </c>
      <c r="M1398" s="7" t="b">
        <f aca="false">FALSE()</f>
        <v>0</v>
      </c>
      <c r="N1398" s="5" t="n">
        <f aca="false">+L1398/E1398-1</f>
        <v>0.05</v>
      </c>
    </row>
    <row r="1399" customFormat="false" ht="13.8" hidden="false" customHeight="false" outlineLevel="0" collapsed="false">
      <c r="A1399" s="3" t="n">
        <v>1397</v>
      </c>
      <c r="B1399" s="6" t="s">
        <v>98</v>
      </c>
      <c r="C1399" s="6" t="s">
        <v>174</v>
      </c>
      <c r="D1399" s="6" t="n">
        <v>60</v>
      </c>
      <c r="E1399" s="6" t="n">
        <v>20</v>
      </c>
      <c r="F1399" s="6" t="s">
        <v>15</v>
      </c>
      <c r="H1399" s="6" t="n">
        <v>50</v>
      </c>
      <c r="I1399" s="6" t="n">
        <v>60</v>
      </c>
      <c r="J1399" s="1" t="n">
        <v>60.1729542110006</v>
      </c>
      <c r="K1399" s="1" t="n">
        <f aca="false">MIN(60,J1399)</f>
        <v>60</v>
      </c>
      <c r="L1399" s="6" t="n">
        <v>21</v>
      </c>
      <c r="M1399" s="7" t="b">
        <f aca="false">FALSE()</f>
        <v>0</v>
      </c>
      <c r="N1399" s="5" t="n">
        <f aca="false">+L1399/E1399-1</f>
        <v>0.05</v>
      </c>
    </row>
    <row r="1400" customFormat="false" ht="13.8" hidden="false" customHeight="false" outlineLevel="0" collapsed="false">
      <c r="A1400" s="3" t="n">
        <v>1398</v>
      </c>
      <c r="B1400" s="6" t="s">
        <v>98</v>
      </c>
      <c r="C1400" s="6" t="s">
        <v>174</v>
      </c>
      <c r="D1400" s="6" t="n">
        <v>60</v>
      </c>
      <c r="E1400" s="6" t="n">
        <v>20</v>
      </c>
      <c r="F1400" s="6" t="s">
        <v>16</v>
      </c>
      <c r="G1400" s="6" t="s">
        <v>17</v>
      </c>
      <c r="H1400" s="6" t="n">
        <v>10</v>
      </c>
      <c r="I1400" s="6" t="n">
        <v>60</v>
      </c>
      <c r="J1400" s="1" t="n">
        <v>60.0574047809969</v>
      </c>
      <c r="K1400" s="1" t="n">
        <f aca="false">MIN(60,J1400)</f>
        <v>60</v>
      </c>
      <c r="L1400" s="6" t="n">
        <v>21</v>
      </c>
      <c r="M1400" s="7" t="b">
        <f aca="false">FALSE()</f>
        <v>0</v>
      </c>
      <c r="N1400" s="5" t="n">
        <f aca="false">+L1400/E1400-1</f>
        <v>0.05</v>
      </c>
    </row>
    <row r="1401" customFormat="false" ht="13.8" hidden="false" customHeight="false" outlineLevel="0" collapsed="false">
      <c r="A1401" s="3" t="n">
        <v>1399</v>
      </c>
      <c r="B1401" s="6" t="s">
        <v>98</v>
      </c>
      <c r="C1401" s="6" t="s">
        <v>174</v>
      </c>
      <c r="D1401" s="6" t="n">
        <v>60</v>
      </c>
      <c r="E1401" s="6" t="n">
        <v>20</v>
      </c>
      <c r="F1401" s="6" t="s">
        <v>16</v>
      </c>
      <c r="G1401" s="6" t="s">
        <v>17</v>
      </c>
      <c r="H1401" s="6" t="n">
        <v>20</v>
      </c>
      <c r="I1401" s="6" t="n">
        <v>60</v>
      </c>
      <c r="J1401" s="1" t="n">
        <v>60.0975924290033</v>
      </c>
      <c r="K1401" s="1" t="n">
        <f aca="false">MIN(60,J1401)</f>
        <v>60</v>
      </c>
      <c r="L1401" s="6" t="n">
        <v>21</v>
      </c>
      <c r="M1401" s="7" t="b">
        <f aca="false">FALSE()</f>
        <v>0</v>
      </c>
      <c r="N1401" s="5" t="n">
        <f aca="false">+L1401/E1401-1</f>
        <v>0.05</v>
      </c>
    </row>
    <row r="1402" customFormat="false" ht="13.8" hidden="false" customHeight="false" outlineLevel="0" collapsed="false">
      <c r="A1402" s="3" t="n">
        <v>1400</v>
      </c>
      <c r="B1402" s="6" t="s">
        <v>98</v>
      </c>
      <c r="C1402" s="6" t="s">
        <v>174</v>
      </c>
      <c r="D1402" s="6" t="n">
        <v>60</v>
      </c>
      <c r="E1402" s="6" t="n">
        <v>20</v>
      </c>
      <c r="F1402" s="6" t="s">
        <v>16</v>
      </c>
      <c r="G1402" s="6" t="s">
        <v>17</v>
      </c>
      <c r="H1402" s="6" t="n">
        <v>50</v>
      </c>
      <c r="I1402" s="6" t="n">
        <v>60</v>
      </c>
      <c r="J1402" s="1" t="n">
        <v>60.1966396589996</v>
      </c>
      <c r="K1402" s="1" t="n">
        <f aca="false">MIN(60,J1402)</f>
        <v>60</v>
      </c>
      <c r="L1402" s="6" t="n">
        <v>21</v>
      </c>
      <c r="M1402" s="7" t="b">
        <f aca="false">FALSE()</f>
        <v>0</v>
      </c>
      <c r="N1402" s="5" t="n">
        <f aca="false">+L1402/E1402-1</f>
        <v>0.05</v>
      </c>
    </row>
    <row r="1403" customFormat="false" ht="13.8" hidden="false" customHeight="false" outlineLevel="0" collapsed="false">
      <c r="A1403" s="3" t="n">
        <v>1401</v>
      </c>
      <c r="B1403" s="6" t="s">
        <v>98</v>
      </c>
      <c r="C1403" s="6" t="s">
        <v>174</v>
      </c>
      <c r="D1403" s="6" t="n">
        <v>60</v>
      </c>
      <c r="E1403" s="6" t="n">
        <v>20</v>
      </c>
      <c r="F1403" s="6" t="s">
        <v>16</v>
      </c>
      <c r="G1403" s="6" t="s">
        <v>18</v>
      </c>
      <c r="H1403" s="6" t="n">
        <v>10</v>
      </c>
      <c r="I1403" s="6" t="n">
        <v>60</v>
      </c>
      <c r="J1403" s="1" t="n">
        <v>60.0297424259989</v>
      </c>
      <c r="K1403" s="1" t="n">
        <f aca="false">MIN(60,J1403)</f>
        <v>60</v>
      </c>
      <c r="L1403" s="6" t="n">
        <v>21</v>
      </c>
      <c r="M1403" s="7" t="b">
        <f aca="false">FALSE()</f>
        <v>0</v>
      </c>
      <c r="N1403" s="5" t="n">
        <f aca="false">+L1403/E1403-1</f>
        <v>0.05</v>
      </c>
    </row>
    <row r="1404" customFormat="false" ht="13.8" hidden="false" customHeight="false" outlineLevel="0" collapsed="false">
      <c r="A1404" s="3" t="n">
        <v>1402</v>
      </c>
      <c r="B1404" s="6" t="s">
        <v>98</v>
      </c>
      <c r="C1404" s="6" t="s">
        <v>174</v>
      </c>
      <c r="D1404" s="6" t="n">
        <v>60</v>
      </c>
      <c r="E1404" s="6" t="n">
        <v>20</v>
      </c>
      <c r="F1404" s="6" t="s">
        <v>16</v>
      </c>
      <c r="G1404" s="6" t="s">
        <v>18</v>
      </c>
      <c r="H1404" s="6" t="n">
        <v>20</v>
      </c>
      <c r="I1404" s="6" t="n">
        <v>60</v>
      </c>
      <c r="J1404" s="1" t="n">
        <v>60.0487621300017</v>
      </c>
      <c r="K1404" s="1" t="n">
        <f aca="false">MIN(60,J1404)</f>
        <v>60</v>
      </c>
      <c r="L1404" s="6" t="n">
        <v>21</v>
      </c>
      <c r="M1404" s="7" t="b">
        <f aca="false">FALSE()</f>
        <v>0</v>
      </c>
      <c r="N1404" s="5" t="n">
        <f aca="false">+L1404/E1404-1</f>
        <v>0.05</v>
      </c>
    </row>
    <row r="1405" customFormat="false" ht="13.8" hidden="false" customHeight="false" outlineLevel="0" collapsed="false">
      <c r="A1405" s="3" t="n">
        <v>1403</v>
      </c>
      <c r="B1405" s="6" t="s">
        <v>98</v>
      </c>
      <c r="C1405" s="6" t="s">
        <v>174</v>
      </c>
      <c r="D1405" s="6" t="n">
        <v>60</v>
      </c>
      <c r="E1405" s="6" t="n">
        <v>20</v>
      </c>
      <c r="F1405" s="6" t="s">
        <v>16</v>
      </c>
      <c r="G1405" s="6" t="s">
        <v>18</v>
      </c>
      <c r="H1405" s="6" t="n">
        <v>50</v>
      </c>
      <c r="I1405" s="6" t="n">
        <v>60</v>
      </c>
      <c r="J1405" s="1" t="n">
        <v>60.0032004629975</v>
      </c>
      <c r="K1405" s="1" t="n">
        <f aca="false">MIN(60,J1405)</f>
        <v>60</v>
      </c>
      <c r="L1405" s="6" t="n">
        <v>21</v>
      </c>
      <c r="M1405" s="7" t="b">
        <f aca="false">FALSE()</f>
        <v>0</v>
      </c>
      <c r="N1405" s="5" t="n">
        <f aca="false">+L1405/E1405-1</f>
        <v>0.05</v>
      </c>
    </row>
    <row r="1406" customFormat="false" ht="13.8" hidden="false" customHeight="false" outlineLevel="0" collapsed="false">
      <c r="A1406" s="3" t="n">
        <v>1404</v>
      </c>
      <c r="B1406" s="6" t="s">
        <v>98</v>
      </c>
      <c r="C1406" s="6" t="s">
        <v>175</v>
      </c>
      <c r="D1406" s="6" t="n">
        <v>249</v>
      </c>
      <c r="E1406" s="6" t="n">
        <v>83</v>
      </c>
      <c r="F1406" s="6" t="s">
        <v>15</v>
      </c>
      <c r="H1406" s="6" t="n">
        <v>10</v>
      </c>
      <c r="I1406" s="6" t="n">
        <v>60</v>
      </c>
      <c r="J1406" s="1" t="n">
        <v>60.6573163769972</v>
      </c>
      <c r="K1406" s="1" t="n">
        <f aca="false">MIN(60,J1406)</f>
        <v>60</v>
      </c>
      <c r="L1406" s="6" t="n">
        <v>93</v>
      </c>
      <c r="M1406" s="7" t="b">
        <f aca="false">FALSE()</f>
        <v>0</v>
      </c>
      <c r="N1406" s="5" t="n">
        <f aca="false">+L1406/E1406-1</f>
        <v>0.120481927710843</v>
      </c>
    </row>
    <row r="1407" customFormat="false" ht="13.8" hidden="false" customHeight="false" outlineLevel="0" collapsed="false">
      <c r="A1407" s="3" t="n">
        <v>1405</v>
      </c>
      <c r="B1407" s="6" t="s">
        <v>98</v>
      </c>
      <c r="C1407" s="6" t="s">
        <v>175</v>
      </c>
      <c r="D1407" s="6" t="n">
        <v>249</v>
      </c>
      <c r="E1407" s="6" t="n">
        <v>83</v>
      </c>
      <c r="F1407" s="6" t="s">
        <v>15</v>
      </c>
      <c r="H1407" s="6" t="n">
        <v>20</v>
      </c>
      <c r="I1407" s="6" t="n">
        <v>60</v>
      </c>
      <c r="J1407" s="1" t="n">
        <v>60.7654552659988</v>
      </c>
      <c r="K1407" s="1" t="n">
        <f aca="false">MIN(60,J1407)</f>
        <v>60</v>
      </c>
      <c r="L1407" s="6" t="n">
        <v>94</v>
      </c>
      <c r="M1407" s="7" t="b">
        <f aca="false">FALSE()</f>
        <v>0</v>
      </c>
      <c r="N1407" s="5" t="n">
        <f aca="false">+L1407/E1407-1</f>
        <v>0.132530120481928</v>
      </c>
    </row>
    <row r="1408" customFormat="false" ht="13.8" hidden="false" customHeight="false" outlineLevel="0" collapsed="false">
      <c r="A1408" s="3" t="n">
        <v>1406</v>
      </c>
      <c r="B1408" s="6" t="s">
        <v>98</v>
      </c>
      <c r="C1408" s="6" t="s">
        <v>175</v>
      </c>
      <c r="D1408" s="6" t="n">
        <v>249</v>
      </c>
      <c r="E1408" s="6" t="n">
        <v>83</v>
      </c>
      <c r="F1408" s="6" t="s">
        <v>15</v>
      </c>
      <c r="H1408" s="6" t="n">
        <v>50</v>
      </c>
      <c r="I1408" s="6" t="n">
        <v>60</v>
      </c>
      <c r="J1408" s="1" t="n">
        <v>60.0515721830015</v>
      </c>
      <c r="K1408" s="1" t="n">
        <f aca="false">MIN(60,J1408)</f>
        <v>60</v>
      </c>
      <c r="L1408" s="6" t="n">
        <v>94</v>
      </c>
      <c r="M1408" s="7" t="b">
        <f aca="false">FALSE()</f>
        <v>0</v>
      </c>
      <c r="N1408" s="5" t="n">
        <f aca="false">+L1408/E1408-1</f>
        <v>0.132530120481928</v>
      </c>
    </row>
    <row r="1409" customFormat="false" ht="13.8" hidden="false" customHeight="false" outlineLevel="0" collapsed="false">
      <c r="A1409" s="3" t="n">
        <v>1407</v>
      </c>
      <c r="B1409" s="6" t="s">
        <v>98</v>
      </c>
      <c r="C1409" s="6" t="s">
        <v>175</v>
      </c>
      <c r="D1409" s="6" t="n">
        <v>249</v>
      </c>
      <c r="E1409" s="6" t="n">
        <v>83</v>
      </c>
      <c r="F1409" s="6" t="s">
        <v>16</v>
      </c>
      <c r="G1409" s="6" t="s">
        <v>17</v>
      </c>
      <c r="H1409" s="6" t="n">
        <v>10</v>
      </c>
      <c r="I1409" s="6" t="n">
        <v>60</v>
      </c>
      <c r="J1409" s="1" t="n">
        <v>60.1020475439982</v>
      </c>
      <c r="K1409" s="1" t="n">
        <f aca="false">MIN(60,J1409)</f>
        <v>60</v>
      </c>
      <c r="L1409" s="6" t="n">
        <v>84</v>
      </c>
      <c r="M1409" s="7" t="b">
        <f aca="false">FALSE()</f>
        <v>0</v>
      </c>
      <c r="N1409" s="5" t="n">
        <f aca="false">+L1409/E1409-1</f>
        <v>0.0120481927710843</v>
      </c>
    </row>
    <row r="1410" customFormat="false" ht="13.8" hidden="false" customHeight="false" outlineLevel="0" collapsed="false">
      <c r="A1410" s="3" t="n">
        <v>1408</v>
      </c>
      <c r="B1410" s="6" t="s">
        <v>98</v>
      </c>
      <c r="C1410" s="6" t="s">
        <v>175</v>
      </c>
      <c r="D1410" s="6" t="n">
        <v>249</v>
      </c>
      <c r="E1410" s="6" t="n">
        <v>83</v>
      </c>
      <c r="F1410" s="6" t="s">
        <v>16</v>
      </c>
      <c r="G1410" s="6" t="s">
        <v>17</v>
      </c>
      <c r="H1410" s="6" t="n">
        <v>20</v>
      </c>
      <c r="I1410" s="6" t="n">
        <v>60</v>
      </c>
      <c r="J1410" s="1" t="n">
        <v>60.5118609240017</v>
      </c>
      <c r="K1410" s="1" t="n">
        <f aca="false">MIN(60,J1410)</f>
        <v>60</v>
      </c>
      <c r="L1410" s="6" t="n">
        <v>84</v>
      </c>
      <c r="M1410" s="7" t="b">
        <f aca="false">FALSE()</f>
        <v>0</v>
      </c>
      <c r="N1410" s="5" t="n">
        <f aca="false">+L1410/E1410-1</f>
        <v>0.0120481927710843</v>
      </c>
    </row>
    <row r="1411" customFormat="false" ht="13.8" hidden="false" customHeight="false" outlineLevel="0" collapsed="false">
      <c r="A1411" s="3" t="n">
        <v>1409</v>
      </c>
      <c r="B1411" s="6" t="s">
        <v>98</v>
      </c>
      <c r="C1411" s="6" t="s">
        <v>175</v>
      </c>
      <c r="D1411" s="6" t="n">
        <v>249</v>
      </c>
      <c r="E1411" s="6" t="n">
        <v>83</v>
      </c>
      <c r="F1411" s="6" t="s">
        <v>16</v>
      </c>
      <c r="G1411" s="6" t="s">
        <v>17</v>
      </c>
      <c r="H1411" s="6" t="n">
        <v>50</v>
      </c>
      <c r="I1411" s="6" t="n">
        <v>60</v>
      </c>
      <c r="J1411" s="1" t="n">
        <v>60.106422896999</v>
      </c>
      <c r="K1411" s="1" t="n">
        <f aca="false">MIN(60,J1411)</f>
        <v>60</v>
      </c>
      <c r="L1411" s="6" t="n">
        <v>84</v>
      </c>
      <c r="M1411" s="7" t="b">
        <f aca="false">FALSE()</f>
        <v>0</v>
      </c>
      <c r="N1411" s="5" t="n">
        <f aca="false">+L1411/E1411-1</f>
        <v>0.0120481927710843</v>
      </c>
    </row>
    <row r="1412" customFormat="false" ht="13.8" hidden="false" customHeight="false" outlineLevel="0" collapsed="false">
      <c r="A1412" s="3" t="n">
        <v>1410</v>
      </c>
      <c r="B1412" s="6" t="s">
        <v>98</v>
      </c>
      <c r="C1412" s="6" t="s">
        <v>175</v>
      </c>
      <c r="D1412" s="6" t="n">
        <v>249</v>
      </c>
      <c r="E1412" s="6" t="n">
        <v>83</v>
      </c>
      <c r="F1412" s="6" t="s">
        <v>16</v>
      </c>
      <c r="G1412" s="6" t="s">
        <v>18</v>
      </c>
      <c r="H1412" s="6" t="n">
        <v>10</v>
      </c>
      <c r="I1412" s="6" t="n">
        <v>60</v>
      </c>
      <c r="J1412" s="1" t="n">
        <v>60.3755010870009</v>
      </c>
      <c r="K1412" s="1" t="n">
        <f aca="false">MIN(60,J1412)</f>
        <v>60</v>
      </c>
      <c r="L1412" s="6" t="n">
        <v>84</v>
      </c>
      <c r="M1412" s="7" t="b">
        <f aca="false">FALSE()</f>
        <v>0</v>
      </c>
      <c r="N1412" s="5" t="n">
        <f aca="false">+L1412/E1412-1</f>
        <v>0.0120481927710843</v>
      </c>
    </row>
    <row r="1413" customFormat="false" ht="13.8" hidden="false" customHeight="false" outlineLevel="0" collapsed="false">
      <c r="A1413" s="3" t="n">
        <v>1411</v>
      </c>
      <c r="B1413" s="6" t="s">
        <v>98</v>
      </c>
      <c r="C1413" s="6" t="s">
        <v>175</v>
      </c>
      <c r="D1413" s="6" t="n">
        <v>249</v>
      </c>
      <c r="E1413" s="6" t="n">
        <v>83</v>
      </c>
      <c r="F1413" s="6" t="s">
        <v>16</v>
      </c>
      <c r="G1413" s="6" t="s">
        <v>18</v>
      </c>
      <c r="H1413" s="6" t="n">
        <v>20</v>
      </c>
      <c r="I1413" s="6" t="n">
        <v>60</v>
      </c>
      <c r="J1413" s="1" t="n">
        <v>60.0367520549989</v>
      </c>
      <c r="K1413" s="1" t="n">
        <f aca="false">MIN(60,J1413)</f>
        <v>60</v>
      </c>
      <c r="L1413" s="6" t="n">
        <v>84</v>
      </c>
      <c r="M1413" s="7" t="b">
        <f aca="false">FALSE()</f>
        <v>0</v>
      </c>
      <c r="N1413" s="5" t="n">
        <f aca="false">+L1413/E1413-1</f>
        <v>0.0120481927710843</v>
      </c>
    </row>
    <row r="1414" customFormat="false" ht="13.8" hidden="false" customHeight="false" outlineLevel="0" collapsed="false">
      <c r="A1414" s="3" t="n">
        <v>1412</v>
      </c>
      <c r="B1414" s="6" t="s">
        <v>98</v>
      </c>
      <c r="C1414" s="6" t="s">
        <v>175</v>
      </c>
      <c r="D1414" s="6" t="n">
        <v>249</v>
      </c>
      <c r="E1414" s="6" t="n">
        <v>83</v>
      </c>
      <c r="F1414" s="6" t="s">
        <v>16</v>
      </c>
      <c r="G1414" s="6" t="s">
        <v>18</v>
      </c>
      <c r="H1414" s="6" t="n">
        <v>50</v>
      </c>
      <c r="I1414" s="6" t="n">
        <v>60</v>
      </c>
      <c r="J1414" s="1" t="n">
        <v>60.1326899279993</v>
      </c>
      <c r="K1414" s="1" t="n">
        <f aca="false">MIN(60,J1414)</f>
        <v>60</v>
      </c>
      <c r="L1414" s="6" t="n">
        <v>84</v>
      </c>
      <c r="M1414" s="7" t="b">
        <f aca="false">FALSE()</f>
        <v>0</v>
      </c>
      <c r="N1414" s="5" t="n">
        <f aca="false">+L1414/E1414-1</f>
        <v>0.0120481927710843</v>
      </c>
    </row>
    <row r="1415" customFormat="false" ht="13.8" hidden="false" customHeight="false" outlineLevel="0" collapsed="false">
      <c r="A1415" s="3" t="n">
        <v>1413</v>
      </c>
      <c r="B1415" s="6" t="s">
        <v>98</v>
      </c>
      <c r="C1415" s="6" t="s">
        <v>176</v>
      </c>
      <c r="D1415" s="6" t="n">
        <v>60</v>
      </c>
      <c r="E1415" s="6" t="n">
        <v>20</v>
      </c>
      <c r="F1415" s="6" t="s">
        <v>15</v>
      </c>
      <c r="H1415" s="6" t="n">
        <v>10</v>
      </c>
      <c r="I1415" s="6" t="n">
        <v>60</v>
      </c>
      <c r="J1415" s="1" t="n">
        <v>60.0217648129983</v>
      </c>
      <c r="K1415" s="1" t="n">
        <f aca="false">MIN(60,J1415)</f>
        <v>60</v>
      </c>
      <c r="L1415" s="6" t="n">
        <v>21</v>
      </c>
      <c r="M1415" s="7" t="b">
        <f aca="false">FALSE()</f>
        <v>0</v>
      </c>
      <c r="N1415" s="5" t="n">
        <f aca="false">+L1415/E1415-1</f>
        <v>0.05</v>
      </c>
    </row>
    <row r="1416" customFormat="false" ht="13.8" hidden="false" customHeight="false" outlineLevel="0" collapsed="false">
      <c r="A1416" s="3" t="n">
        <v>1414</v>
      </c>
      <c r="B1416" s="6" t="s">
        <v>98</v>
      </c>
      <c r="C1416" s="6" t="s">
        <v>176</v>
      </c>
      <c r="D1416" s="6" t="n">
        <v>60</v>
      </c>
      <c r="E1416" s="6" t="n">
        <v>20</v>
      </c>
      <c r="F1416" s="6" t="s">
        <v>15</v>
      </c>
      <c r="H1416" s="6" t="n">
        <v>20</v>
      </c>
      <c r="I1416" s="6" t="n">
        <v>60</v>
      </c>
      <c r="J1416" s="1" t="n">
        <v>60.032469425998</v>
      </c>
      <c r="K1416" s="1" t="n">
        <f aca="false">MIN(60,J1416)</f>
        <v>60</v>
      </c>
      <c r="L1416" s="6" t="n">
        <v>21</v>
      </c>
      <c r="M1416" s="7" t="b">
        <f aca="false">FALSE()</f>
        <v>0</v>
      </c>
      <c r="N1416" s="5" t="n">
        <f aca="false">+L1416/E1416-1</f>
        <v>0.05</v>
      </c>
    </row>
    <row r="1417" customFormat="false" ht="13.8" hidden="false" customHeight="false" outlineLevel="0" collapsed="false">
      <c r="A1417" s="3" t="n">
        <v>1415</v>
      </c>
      <c r="B1417" s="6" t="s">
        <v>98</v>
      </c>
      <c r="C1417" s="6" t="s">
        <v>176</v>
      </c>
      <c r="D1417" s="6" t="n">
        <v>60</v>
      </c>
      <c r="E1417" s="6" t="n">
        <v>20</v>
      </c>
      <c r="F1417" s="6" t="s">
        <v>15</v>
      </c>
      <c r="H1417" s="6" t="n">
        <v>50</v>
      </c>
      <c r="I1417" s="6" t="n">
        <v>60</v>
      </c>
      <c r="J1417" s="1" t="n">
        <v>60.1024925819984</v>
      </c>
      <c r="K1417" s="1" t="n">
        <f aca="false">MIN(60,J1417)</f>
        <v>60</v>
      </c>
      <c r="L1417" s="6" t="n">
        <v>21</v>
      </c>
      <c r="M1417" s="7" t="b">
        <f aca="false">FALSE()</f>
        <v>0</v>
      </c>
      <c r="N1417" s="5" t="n">
        <f aca="false">+L1417/E1417-1</f>
        <v>0.05</v>
      </c>
    </row>
    <row r="1418" customFormat="false" ht="13.8" hidden="false" customHeight="false" outlineLevel="0" collapsed="false">
      <c r="A1418" s="3" t="n">
        <v>1416</v>
      </c>
      <c r="B1418" s="6" t="s">
        <v>98</v>
      </c>
      <c r="C1418" s="6" t="s">
        <v>176</v>
      </c>
      <c r="D1418" s="6" t="n">
        <v>60</v>
      </c>
      <c r="E1418" s="6" t="n">
        <v>20</v>
      </c>
      <c r="F1418" s="6" t="s">
        <v>16</v>
      </c>
      <c r="G1418" s="6" t="s">
        <v>17</v>
      </c>
      <c r="H1418" s="6" t="n">
        <v>10</v>
      </c>
      <c r="I1418" s="6" t="n">
        <v>60</v>
      </c>
      <c r="J1418" s="1" t="n">
        <v>60.0417650400013</v>
      </c>
      <c r="K1418" s="1" t="n">
        <f aca="false">MIN(60,J1418)</f>
        <v>60</v>
      </c>
      <c r="L1418" s="6" t="n">
        <v>21</v>
      </c>
      <c r="M1418" s="7" t="b">
        <f aca="false">FALSE()</f>
        <v>0</v>
      </c>
      <c r="N1418" s="5" t="n">
        <f aca="false">+L1418/E1418-1</f>
        <v>0.05</v>
      </c>
    </row>
    <row r="1419" customFormat="false" ht="13.8" hidden="false" customHeight="false" outlineLevel="0" collapsed="false">
      <c r="A1419" s="3" t="n">
        <v>1417</v>
      </c>
      <c r="B1419" s="6" t="s">
        <v>98</v>
      </c>
      <c r="C1419" s="6" t="s">
        <v>176</v>
      </c>
      <c r="D1419" s="6" t="n">
        <v>60</v>
      </c>
      <c r="E1419" s="6" t="n">
        <v>20</v>
      </c>
      <c r="F1419" s="6" t="s">
        <v>16</v>
      </c>
      <c r="G1419" s="6" t="s">
        <v>17</v>
      </c>
      <c r="H1419" s="6" t="n">
        <v>20</v>
      </c>
      <c r="I1419" s="6" t="n">
        <v>60</v>
      </c>
      <c r="J1419" s="1" t="n">
        <v>60.0575136980005</v>
      </c>
      <c r="K1419" s="1" t="n">
        <f aca="false">MIN(60,J1419)</f>
        <v>60</v>
      </c>
      <c r="L1419" s="6" t="n">
        <v>21</v>
      </c>
      <c r="M1419" s="7" t="b">
        <f aca="false">FALSE()</f>
        <v>0</v>
      </c>
      <c r="N1419" s="5" t="n">
        <f aca="false">+L1419/E1419-1</f>
        <v>0.05</v>
      </c>
    </row>
    <row r="1420" customFormat="false" ht="13.8" hidden="false" customHeight="false" outlineLevel="0" collapsed="false">
      <c r="A1420" s="3" t="n">
        <v>1418</v>
      </c>
      <c r="B1420" s="6" t="s">
        <v>98</v>
      </c>
      <c r="C1420" s="6" t="s">
        <v>176</v>
      </c>
      <c r="D1420" s="6" t="n">
        <v>60</v>
      </c>
      <c r="E1420" s="6" t="n">
        <v>20</v>
      </c>
      <c r="F1420" s="6" t="s">
        <v>16</v>
      </c>
      <c r="G1420" s="6" t="s">
        <v>17</v>
      </c>
      <c r="H1420" s="6" t="n">
        <v>50</v>
      </c>
      <c r="I1420" s="6" t="n">
        <v>60</v>
      </c>
      <c r="J1420" s="1" t="n">
        <v>60.0381506779995</v>
      </c>
      <c r="K1420" s="1" t="n">
        <f aca="false">MIN(60,J1420)</f>
        <v>60</v>
      </c>
      <c r="L1420" s="6" t="n">
        <v>21</v>
      </c>
      <c r="M1420" s="7" t="b">
        <f aca="false">FALSE()</f>
        <v>0</v>
      </c>
      <c r="N1420" s="5" t="n">
        <f aca="false">+L1420/E1420-1</f>
        <v>0.05</v>
      </c>
    </row>
    <row r="1421" customFormat="false" ht="13.8" hidden="false" customHeight="false" outlineLevel="0" collapsed="false">
      <c r="A1421" s="3" t="n">
        <v>1419</v>
      </c>
      <c r="B1421" s="6" t="s">
        <v>98</v>
      </c>
      <c r="C1421" s="6" t="s">
        <v>176</v>
      </c>
      <c r="D1421" s="6" t="n">
        <v>60</v>
      </c>
      <c r="E1421" s="6" t="n">
        <v>20</v>
      </c>
      <c r="F1421" s="6" t="s">
        <v>16</v>
      </c>
      <c r="G1421" s="6" t="s">
        <v>18</v>
      </c>
      <c r="H1421" s="6" t="n">
        <v>10</v>
      </c>
      <c r="I1421" s="6" t="n">
        <v>60</v>
      </c>
      <c r="J1421" s="1" t="n">
        <v>60.0122874730005</v>
      </c>
      <c r="K1421" s="1" t="n">
        <f aca="false">MIN(60,J1421)</f>
        <v>60</v>
      </c>
      <c r="L1421" s="6" t="n">
        <v>21</v>
      </c>
      <c r="M1421" s="7" t="b">
        <f aca="false">FALSE()</f>
        <v>0</v>
      </c>
      <c r="N1421" s="5" t="n">
        <f aca="false">+L1421/E1421-1</f>
        <v>0.05</v>
      </c>
    </row>
    <row r="1422" customFormat="false" ht="13.8" hidden="false" customHeight="false" outlineLevel="0" collapsed="false">
      <c r="A1422" s="3" t="n">
        <v>1420</v>
      </c>
      <c r="B1422" s="6" t="s">
        <v>98</v>
      </c>
      <c r="C1422" s="6" t="s">
        <v>176</v>
      </c>
      <c r="D1422" s="6" t="n">
        <v>60</v>
      </c>
      <c r="E1422" s="6" t="n">
        <v>20</v>
      </c>
      <c r="F1422" s="6" t="s">
        <v>16</v>
      </c>
      <c r="G1422" s="6" t="s">
        <v>18</v>
      </c>
      <c r="H1422" s="6" t="n">
        <v>20</v>
      </c>
      <c r="I1422" s="6" t="n">
        <v>60</v>
      </c>
      <c r="J1422" s="1" t="n">
        <v>60.0044750979978</v>
      </c>
      <c r="K1422" s="1" t="n">
        <f aca="false">MIN(60,J1422)</f>
        <v>60</v>
      </c>
      <c r="L1422" s="6" t="n">
        <v>21</v>
      </c>
      <c r="M1422" s="7" t="b">
        <f aca="false">FALSE()</f>
        <v>0</v>
      </c>
      <c r="N1422" s="5" t="n">
        <f aca="false">+L1422/E1422-1</f>
        <v>0.05</v>
      </c>
    </row>
    <row r="1423" customFormat="false" ht="13.8" hidden="false" customHeight="false" outlineLevel="0" collapsed="false">
      <c r="A1423" s="3" t="n">
        <v>1421</v>
      </c>
      <c r="B1423" s="6" t="s">
        <v>98</v>
      </c>
      <c r="C1423" s="6" t="s">
        <v>176</v>
      </c>
      <c r="D1423" s="6" t="n">
        <v>60</v>
      </c>
      <c r="E1423" s="6" t="n">
        <v>20</v>
      </c>
      <c r="F1423" s="6" t="s">
        <v>16</v>
      </c>
      <c r="G1423" s="6" t="s">
        <v>18</v>
      </c>
      <c r="H1423" s="6" t="n">
        <v>50</v>
      </c>
      <c r="I1423" s="6" t="n">
        <v>60</v>
      </c>
      <c r="J1423" s="1" t="n">
        <v>60.054940703998</v>
      </c>
      <c r="K1423" s="1" t="n">
        <f aca="false">MIN(60,J1423)</f>
        <v>60</v>
      </c>
      <c r="L1423" s="6" t="n">
        <v>21</v>
      </c>
      <c r="M1423" s="7" t="b">
        <f aca="false">FALSE()</f>
        <v>0</v>
      </c>
      <c r="N1423" s="5" t="n">
        <f aca="false">+L1423/E1423-1</f>
        <v>0.05</v>
      </c>
    </row>
    <row r="1424" customFormat="false" ht="13.8" hidden="false" customHeight="false" outlineLevel="0" collapsed="false">
      <c r="A1424" s="3" t="n">
        <v>1422</v>
      </c>
      <c r="B1424" s="6" t="s">
        <v>98</v>
      </c>
      <c r="C1424" s="6" t="s">
        <v>177</v>
      </c>
      <c r="D1424" s="6" t="n">
        <v>501</v>
      </c>
      <c r="E1424" s="6" t="n">
        <v>167</v>
      </c>
      <c r="F1424" s="6" t="s">
        <v>15</v>
      </c>
      <c r="H1424" s="6" t="n">
        <v>10</v>
      </c>
      <c r="I1424" s="6" t="n">
        <v>60</v>
      </c>
      <c r="J1424" s="1" t="n">
        <v>60.199555362</v>
      </c>
      <c r="K1424" s="1" t="n">
        <f aca="false">MIN(60,J1424)</f>
        <v>60</v>
      </c>
      <c r="L1424" s="6" t="n">
        <v>191</v>
      </c>
      <c r="M1424" s="7" t="b">
        <f aca="false">FALSE()</f>
        <v>0</v>
      </c>
      <c r="N1424" s="5" t="n">
        <f aca="false">+L1424/E1424-1</f>
        <v>0.143712574850299</v>
      </c>
    </row>
    <row r="1425" customFormat="false" ht="13.8" hidden="false" customHeight="false" outlineLevel="0" collapsed="false">
      <c r="A1425" s="3" t="n">
        <v>1423</v>
      </c>
      <c r="B1425" s="6" t="s">
        <v>98</v>
      </c>
      <c r="C1425" s="6" t="s">
        <v>177</v>
      </c>
      <c r="D1425" s="6" t="n">
        <v>501</v>
      </c>
      <c r="E1425" s="6" t="n">
        <v>167</v>
      </c>
      <c r="F1425" s="6" t="s">
        <v>15</v>
      </c>
      <c r="H1425" s="6" t="n">
        <v>20</v>
      </c>
      <c r="I1425" s="6" t="n">
        <v>60</v>
      </c>
      <c r="J1425" s="1" t="n">
        <v>60.8920506350005</v>
      </c>
      <c r="K1425" s="1" t="n">
        <f aca="false">MIN(60,J1425)</f>
        <v>60</v>
      </c>
      <c r="L1425" s="6" t="n">
        <v>191</v>
      </c>
      <c r="M1425" s="7" t="b">
        <f aca="false">FALSE()</f>
        <v>0</v>
      </c>
      <c r="N1425" s="5" t="n">
        <f aca="false">+L1425/E1425-1</f>
        <v>0.143712574850299</v>
      </c>
    </row>
    <row r="1426" customFormat="false" ht="13.8" hidden="false" customHeight="false" outlineLevel="0" collapsed="false">
      <c r="A1426" s="3" t="n">
        <v>1424</v>
      </c>
      <c r="B1426" s="6" t="s">
        <v>98</v>
      </c>
      <c r="C1426" s="6" t="s">
        <v>177</v>
      </c>
      <c r="D1426" s="6" t="n">
        <v>501</v>
      </c>
      <c r="E1426" s="6" t="n">
        <v>167</v>
      </c>
      <c r="F1426" s="6" t="s">
        <v>15</v>
      </c>
      <c r="H1426" s="6" t="n">
        <v>50</v>
      </c>
      <c r="I1426" s="6" t="n">
        <v>60</v>
      </c>
      <c r="J1426" s="1" t="n">
        <v>60.4492285929991</v>
      </c>
      <c r="K1426" s="1" t="n">
        <f aca="false">MIN(60,J1426)</f>
        <v>60</v>
      </c>
      <c r="L1426" s="6" t="n">
        <v>191</v>
      </c>
      <c r="M1426" s="7" t="b">
        <f aca="false">FALSE()</f>
        <v>0</v>
      </c>
      <c r="N1426" s="5" t="n">
        <f aca="false">+L1426/E1426-1</f>
        <v>0.143712574850299</v>
      </c>
    </row>
    <row r="1427" customFormat="false" ht="13.8" hidden="false" customHeight="false" outlineLevel="0" collapsed="false">
      <c r="A1427" s="3" t="n">
        <v>1425</v>
      </c>
      <c r="B1427" s="6" t="s">
        <v>98</v>
      </c>
      <c r="C1427" s="6" t="s">
        <v>177</v>
      </c>
      <c r="D1427" s="6" t="n">
        <v>501</v>
      </c>
      <c r="E1427" s="6" t="n">
        <v>167</v>
      </c>
      <c r="F1427" s="6" t="s">
        <v>16</v>
      </c>
      <c r="G1427" s="6" t="s">
        <v>17</v>
      </c>
      <c r="H1427" s="6" t="n">
        <v>10</v>
      </c>
      <c r="I1427" s="6" t="n">
        <v>60</v>
      </c>
      <c r="J1427" s="1" t="n">
        <v>60.0040544650001</v>
      </c>
      <c r="K1427" s="1" t="n">
        <f aca="false">MIN(60,J1427)</f>
        <v>60</v>
      </c>
      <c r="L1427" s="6" t="n">
        <v>179</v>
      </c>
      <c r="M1427" s="7" t="b">
        <f aca="false">FALSE()</f>
        <v>0</v>
      </c>
      <c r="N1427" s="5" t="n">
        <f aca="false">+L1427/E1427-1</f>
        <v>0.0718562874251496</v>
      </c>
    </row>
    <row r="1428" customFormat="false" ht="13.8" hidden="false" customHeight="false" outlineLevel="0" collapsed="false">
      <c r="A1428" s="3" t="n">
        <v>1426</v>
      </c>
      <c r="B1428" s="6" t="s">
        <v>98</v>
      </c>
      <c r="C1428" s="6" t="s">
        <v>177</v>
      </c>
      <c r="D1428" s="6" t="n">
        <v>501</v>
      </c>
      <c r="E1428" s="6" t="n">
        <v>167</v>
      </c>
      <c r="F1428" s="6" t="s">
        <v>16</v>
      </c>
      <c r="G1428" s="6" t="s">
        <v>17</v>
      </c>
      <c r="H1428" s="6" t="n">
        <v>20</v>
      </c>
      <c r="I1428" s="6" t="n">
        <v>60</v>
      </c>
      <c r="J1428" s="1" t="n">
        <v>60.0013320500002</v>
      </c>
      <c r="K1428" s="1" t="n">
        <f aca="false">MIN(60,J1428)</f>
        <v>60</v>
      </c>
      <c r="L1428" s="6" t="n">
        <v>173</v>
      </c>
      <c r="M1428" s="7" t="b">
        <f aca="false">FALSE()</f>
        <v>0</v>
      </c>
      <c r="N1428" s="5" t="n">
        <f aca="false">+L1428/E1428-1</f>
        <v>0.0359281437125749</v>
      </c>
    </row>
    <row r="1429" customFormat="false" ht="13.8" hidden="false" customHeight="false" outlineLevel="0" collapsed="false">
      <c r="A1429" s="3" t="n">
        <v>1427</v>
      </c>
      <c r="B1429" s="6" t="s">
        <v>98</v>
      </c>
      <c r="C1429" s="6" t="s">
        <v>177</v>
      </c>
      <c r="D1429" s="6" t="n">
        <v>501</v>
      </c>
      <c r="E1429" s="6" t="n">
        <v>167</v>
      </c>
      <c r="F1429" s="6" t="s">
        <v>16</v>
      </c>
      <c r="G1429" s="6" t="s">
        <v>17</v>
      </c>
      <c r="H1429" s="6" t="n">
        <v>50</v>
      </c>
      <c r="I1429" s="6" t="n">
        <v>60</v>
      </c>
      <c r="J1429" s="1" t="n">
        <v>60.0012786099978</v>
      </c>
      <c r="K1429" s="1" t="n">
        <f aca="false">MIN(60,J1429)</f>
        <v>60</v>
      </c>
      <c r="L1429" s="6" t="n">
        <v>170</v>
      </c>
      <c r="M1429" s="7" t="b">
        <f aca="false">FALSE()</f>
        <v>0</v>
      </c>
      <c r="N1429" s="5" t="n">
        <f aca="false">+L1429/E1429-1</f>
        <v>0.0179640718562875</v>
      </c>
    </row>
    <row r="1430" customFormat="false" ht="13.8" hidden="false" customHeight="false" outlineLevel="0" collapsed="false">
      <c r="A1430" s="3" t="n">
        <v>1428</v>
      </c>
      <c r="B1430" s="6" t="s">
        <v>98</v>
      </c>
      <c r="C1430" s="6" t="s">
        <v>177</v>
      </c>
      <c r="D1430" s="6" t="n">
        <v>501</v>
      </c>
      <c r="E1430" s="6" t="n">
        <v>167</v>
      </c>
      <c r="F1430" s="6" t="s">
        <v>16</v>
      </c>
      <c r="G1430" s="6" t="s">
        <v>18</v>
      </c>
      <c r="H1430" s="6" t="n">
        <v>10</v>
      </c>
      <c r="I1430" s="6" t="n">
        <v>60</v>
      </c>
      <c r="J1430" s="1" t="n">
        <v>60.0295664570003</v>
      </c>
      <c r="K1430" s="1" t="n">
        <f aca="false">MIN(60,J1430)</f>
        <v>60</v>
      </c>
      <c r="L1430" s="6" t="n">
        <v>168</v>
      </c>
      <c r="M1430" s="7" t="b">
        <f aca="false">FALSE()</f>
        <v>0</v>
      </c>
      <c r="N1430" s="5" t="n">
        <f aca="false">+L1430/E1430-1</f>
        <v>0.00598802395209574</v>
      </c>
    </row>
    <row r="1431" customFormat="false" ht="13.8" hidden="false" customHeight="false" outlineLevel="0" collapsed="false">
      <c r="A1431" s="3" t="n">
        <v>1429</v>
      </c>
      <c r="B1431" s="6" t="s">
        <v>98</v>
      </c>
      <c r="C1431" s="6" t="s">
        <v>177</v>
      </c>
      <c r="D1431" s="6" t="n">
        <v>501</v>
      </c>
      <c r="E1431" s="6" t="n">
        <v>167</v>
      </c>
      <c r="F1431" s="6" t="s">
        <v>16</v>
      </c>
      <c r="G1431" s="6" t="s">
        <v>18</v>
      </c>
      <c r="H1431" s="6" t="n">
        <v>20</v>
      </c>
      <c r="I1431" s="6" t="n">
        <v>60</v>
      </c>
      <c r="J1431" s="1" t="n">
        <v>60.361064752</v>
      </c>
      <c r="K1431" s="1" t="n">
        <f aca="false">MIN(60,J1431)</f>
        <v>60</v>
      </c>
      <c r="L1431" s="6" t="n">
        <v>168</v>
      </c>
      <c r="M1431" s="7" t="b">
        <f aca="false">FALSE()</f>
        <v>0</v>
      </c>
      <c r="N1431" s="5" t="n">
        <f aca="false">+L1431/E1431-1</f>
        <v>0.00598802395209574</v>
      </c>
    </row>
    <row r="1432" customFormat="false" ht="13.8" hidden="false" customHeight="false" outlineLevel="0" collapsed="false">
      <c r="A1432" s="3" t="n">
        <v>1430</v>
      </c>
      <c r="B1432" s="6" t="s">
        <v>98</v>
      </c>
      <c r="C1432" s="6" t="s">
        <v>177</v>
      </c>
      <c r="D1432" s="6" t="n">
        <v>501</v>
      </c>
      <c r="E1432" s="6" t="n">
        <v>167</v>
      </c>
      <c r="F1432" s="6" t="s">
        <v>16</v>
      </c>
      <c r="G1432" s="6" t="s">
        <v>18</v>
      </c>
      <c r="H1432" s="6" t="n">
        <v>50</v>
      </c>
      <c r="I1432" s="6" t="n">
        <v>60</v>
      </c>
      <c r="J1432" s="1" t="n">
        <v>60.3460231979989</v>
      </c>
      <c r="K1432" s="1" t="n">
        <f aca="false">MIN(60,J1432)</f>
        <v>60</v>
      </c>
      <c r="L1432" s="6" t="n">
        <v>168</v>
      </c>
      <c r="M1432" s="7" t="b">
        <f aca="false">FALSE()</f>
        <v>0</v>
      </c>
      <c r="N1432" s="5" t="n">
        <f aca="false">+L1432/E1432-1</f>
        <v>0.00598802395209574</v>
      </c>
    </row>
    <row r="1433" customFormat="false" ht="13.8" hidden="false" customHeight="false" outlineLevel="0" collapsed="false">
      <c r="A1433" s="3" t="n">
        <v>1431</v>
      </c>
      <c r="B1433" s="6" t="s">
        <v>98</v>
      </c>
      <c r="C1433" s="6" t="s">
        <v>178</v>
      </c>
      <c r="D1433" s="6" t="n">
        <v>249</v>
      </c>
      <c r="E1433" s="6" t="n">
        <v>83</v>
      </c>
      <c r="F1433" s="6" t="s">
        <v>15</v>
      </c>
      <c r="H1433" s="6" t="n">
        <v>10</v>
      </c>
      <c r="I1433" s="6" t="n">
        <v>60</v>
      </c>
      <c r="J1433" s="1" t="n">
        <v>60.622651255002</v>
      </c>
      <c r="K1433" s="1" t="n">
        <f aca="false">MIN(60,J1433)</f>
        <v>60</v>
      </c>
      <c r="L1433" s="6" t="n">
        <v>95</v>
      </c>
      <c r="M1433" s="7" t="b">
        <f aca="false">FALSE()</f>
        <v>0</v>
      </c>
      <c r="N1433" s="5" t="n">
        <f aca="false">+L1433/E1433-1</f>
        <v>0.144578313253012</v>
      </c>
    </row>
    <row r="1434" customFormat="false" ht="13.8" hidden="false" customHeight="false" outlineLevel="0" collapsed="false">
      <c r="A1434" s="3" t="n">
        <v>1432</v>
      </c>
      <c r="B1434" s="6" t="s">
        <v>98</v>
      </c>
      <c r="C1434" s="6" t="s">
        <v>178</v>
      </c>
      <c r="D1434" s="6" t="n">
        <v>249</v>
      </c>
      <c r="E1434" s="6" t="n">
        <v>83</v>
      </c>
      <c r="F1434" s="6" t="s">
        <v>15</v>
      </c>
      <c r="H1434" s="6" t="n">
        <v>20</v>
      </c>
      <c r="I1434" s="6" t="n">
        <v>60</v>
      </c>
      <c r="J1434" s="1" t="n">
        <v>60.6727030480033</v>
      </c>
      <c r="K1434" s="1" t="n">
        <f aca="false">MIN(60,J1434)</f>
        <v>60</v>
      </c>
      <c r="L1434" s="6" t="n">
        <v>95</v>
      </c>
      <c r="M1434" s="7" t="b">
        <f aca="false">FALSE()</f>
        <v>0</v>
      </c>
      <c r="N1434" s="5" t="n">
        <f aca="false">+L1434/E1434-1</f>
        <v>0.144578313253012</v>
      </c>
    </row>
    <row r="1435" customFormat="false" ht="13.8" hidden="false" customHeight="false" outlineLevel="0" collapsed="false">
      <c r="A1435" s="3" t="n">
        <v>1433</v>
      </c>
      <c r="B1435" s="6" t="s">
        <v>98</v>
      </c>
      <c r="C1435" s="6" t="s">
        <v>178</v>
      </c>
      <c r="D1435" s="6" t="n">
        <v>249</v>
      </c>
      <c r="E1435" s="6" t="n">
        <v>83</v>
      </c>
      <c r="F1435" s="6" t="s">
        <v>15</v>
      </c>
      <c r="H1435" s="6" t="n">
        <v>50</v>
      </c>
      <c r="I1435" s="6" t="n">
        <v>60</v>
      </c>
      <c r="J1435" s="1" t="n">
        <v>60.1016364850002</v>
      </c>
      <c r="K1435" s="1" t="n">
        <f aca="false">MIN(60,J1435)</f>
        <v>60</v>
      </c>
      <c r="L1435" s="6" t="n">
        <v>94</v>
      </c>
      <c r="M1435" s="7" t="b">
        <f aca="false">FALSE()</f>
        <v>0</v>
      </c>
      <c r="N1435" s="5" t="n">
        <f aca="false">+L1435/E1435-1</f>
        <v>0.132530120481928</v>
      </c>
    </row>
    <row r="1436" customFormat="false" ht="13.8" hidden="false" customHeight="false" outlineLevel="0" collapsed="false">
      <c r="A1436" s="3" t="n">
        <v>1434</v>
      </c>
      <c r="B1436" s="6" t="s">
        <v>98</v>
      </c>
      <c r="C1436" s="6" t="s">
        <v>178</v>
      </c>
      <c r="D1436" s="6" t="n">
        <v>249</v>
      </c>
      <c r="E1436" s="6" t="n">
        <v>83</v>
      </c>
      <c r="F1436" s="6" t="s">
        <v>16</v>
      </c>
      <c r="G1436" s="6" t="s">
        <v>17</v>
      </c>
      <c r="H1436" s="6" t="n">
        <v>10</v>
      </c>
      <c r="I1436" s="6" t="n">
        <v>60</v>
      </c>
      <c r="J1436" s="1" t="n">
        <v>60.1766148930001</v>
      </c>
      <c r="K1436" s="1" t="n">
        <f aca="false">MIN(60,J1436)</f>
        <v>60</v>
      </c>
      <c r="L1436" s="6" t="n">
        <v>84</v>
      </c>
      <c r="M1436" s="7" t="b">
        <f aca="false">FALSE()</f>
        <v>0</v>
      </c>
      <c r="N1436" s="5" t="n">
        <f aca="false">+L1436/E1436-1</f>
        <v>0.0120481927710843</v>
      </c>
    </row>
    <row r="1437" customFormat="false" ht="13.8" hidden="false" customHeight="false" outlineLevel="0" collapsed="false">
      <c r="A1437" s="3" t="n">
        <v>1435</v>
      </c>
      <c r="B1437" s="6" t="s">
        <v>98</v>
      </c>
      <c r="C1437" s="6" t="s">
        <v>178</v>
      </c>
      <c r="D1437" s="6" t="n">
        <v>249</v>
      </c>
      <c r="E1437" s="6" t="n">
        <v>83</v>
      </c>
      <c r="F1437" s="6" t="s">
        <v>16</v>
      </c>
      <c r="G1437" s="6" t="s">
        <v>17</v>
      </c>
      <c r="H1437" s="6" t="n">
        <v>20</v>
      </c>
      <c r="I1437" s="6" t="n">
        <v>60</v>
      </c>
      <c r="J1437" s="1" t="n">
        <v>60.1983627360023</v>
      </c>
      <c r="K1437" s="1" t="n">
        <f aca="false">MIN(60,J1437)</f>
        <v>60</v>
      </c>
      <c r="L1437" s="6" t="n">
        <v>84</v>
      </c>
      <c r="M1437" s="7" t="b">
        <f aca="false">FALSE()</f>
        <v>0</v>
      </c>
      <c r="N1437" s="5" t="n">
        <f aca="false">+L1437/E1437-1</f>
        <v>0.0120481927710843</v>
      </c>
    </row>
    <row r="1438" customFormat="false" ht="13.8" hidden="false" customHeight="false" outlineLevel="0" collapsed="false">
      <c r="A1438" s="3" t="n">
        <v>1436</v>
      </c>
      <c r="B1438" s="6" t="s">
        <v>98</v>
      </c>
      <c r="C1438" s="6" t="s">
        <v>178</v>
      </c>
      <c r="D1438" s="6" t="n">
        <v>249</v>
      </c>
      <c r="E1438" s="6" t="n">
        <v>83</v>
      </c>
      <c r="F1438" s="6" t="s">
        <v>16</v>
      </c>
      <c r="G1438" s="6" t="s">
        <v>17</v>
      </c>
      <c r="H1438" s="6" t="n">
        <v>50</v>
      </c>
      <c r="I1438" s="6" t="n">
        <v>60</v>
      </c>
      <c r="J1438" s="1" t="n">
        <v>60.2384888390006</v>
      </c>
      <c r="K1438" s="1" t="n">
        <f aca="false">MIN(60,J1438)</f>
        <v>60</v>
      </c>
      <c r="L1438" s="6" t="n">
        <v>84</v>
      </c>
      <c r="M1438" s="7" t="b">
        <f aca="false">FALSE()</f>
        <v>0</v>
      </c>
      <c r="N1438" s="5" t="n">
        <f aca="false">+L1438/E1438-1</f>
        <v>0.0120481927710843</v>
      </c>
    </row>
    <row r="1439" customFormat="false" ht="13.8" hidden="false" customHeight="false" outlineLevel="0" collapsed="false">
      <c r="A1439" s="3" t="n">
        <v>1437</v>
      </c>
      <c r="B1439" s="6" t="s">
        <v>98</v>
      </c>
      <c r="C1439" s="6" t="s">
        <v>178</v>
      </c>
      <c r="D1439" s="6" t="n">
        <v>249</v>
      </c>
      <c r="E1439" s="6" t="n">
        <v>83</v>
      </c>
      <c r="F1439" s="6" t="s">
        <v>16</v>
      </c>
      <c r="G1439" s="6" t="s">
        <v>18</v>
      </c>
      <c r="H1439" s="6" t="n">
        <v>10</v>
      </c>
      <c r="I1439" s="6" t="n">
        <v>60</v>
      </c>
      <c r="J1439" s="1" t="n">
        <v>60.2164660070012</v>
      </c>
      <c r="K1439" s="1" t="n">
        <f aca="false">MIN(60,J1439)</f>
        <v>60</v>
      </c>
      <c r="L1439" s="6" t="n">
        <v>84</v>
      </c>
      <c r="M1439" s="7" t="b">
        <f aca="false">FALSE()</f>
        <v>0</v>
      </c>
      <c r="N1439" s="5" t="n">
        <f aca="false">+L1439/E1439-1</f>
        <v>0.0120481927710843</v>
      </c>
    </row>
    <row r="1440" customFormat="false" ht="13.8" hidden="false" customHeight="false" outlineLevel="0" collapsed="false">
      <c r="A1440" s="3" t="n">
        <v>1438</v>
      </c>
      <c r="B1440" s="6" t="s">
        <v>98</v>
      </c>
      <c r="C1440" s="6" t="s">
        <v>178</v>
      </c>
      <c r="D1440" s="6" t="n">
        <v>249</v>
      </c>
      <c r="E1440" s="6" t="n">
        <v>83</v>
      </c>
      <c r="F1440" s="6" t="s">
        <v>16</v>
      </c>
      <c r="G1440" s="6" t="s">
        <v>18</v>
      </c>
      <c r="H1440" s="6" t="n">
        <v>20</v>
      </c>
      <c r="I1440" s="6" t="n">
        <v>60</v>
      </c>
      <c r="J1440" s="1" t="n">
        <v>60.1114292010025</v>
      </c>
      <c r="K1440" s="1" t="n">
        <f aca="false">MIN(60,J1440)</f>
        <v>60</v>
      </c>
      <c r="L1440" s="6" t="n">
        <v>84</v>
      </c>
      <c r="M1440" s="7" t="b">
        <f aca="false">FALSE()</f>
        <v>0</v>
      </c>
      <c r="N1440" s="5" t="n">
        <f aca="false">+L1440/E1440-1</f>
        <v>0.0120481927710843</v>
      </c>
    </row>
    <row r="1441" customFormat="false" ht="13.8" hidden="false" customHeight="false" outlineLevel="0" collapsed="false">
      <c r="A1441" s="3" t="n">
        <v>1439</v>
      </c>
      <c r="B1441" s="6" t="s">
        <v>98</v>
      </c>
      <c r="C1441" s="6" t="s">
        <v>178</v>
      </c>
      <c r="D1441" s="6" t="n">
        <v>249</v>
      </c>
      <c r="E1441" s="6" t="n">
        <v>83</v>
      </c>
      <c r="F1441" s="6" t="s">
        <v>16</v>
      </c>
      <c r="G1441" s="6" t="s">
        <v>18</v>
      </c>
      <c r="H1441" s="6" t="n">
        <v>50</v>
      </c>
      <c r="I1441" s="6" t="n">
        <v>60</v>
      </c>
      <c r="J1441" s="1" t="n">
        <v>60.2338432249999</v>
      </c>
      <c r="K1441" s="1" t="n">
        <f aca="false">MIN(60,J1441)</f>
        <v>60</v>
      </c>
      <c r="L1441" s="6" t="n">
        <v>84</v>
      </c>
      <c r="M1441" s="7" t="b">
        <f aca="false">FALSE()</f>
        <v>0</v>
      </c>
      <c r="N1441" s="5" t="n">
        <f aca="false">+L1441/E1441-1</f>
        <v>0.0120481927710843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8" activeCellId="0" sqref="O18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1.39"/>
    <col collapsed="false" customWidth="true" hidden="false" outlineLevel="0" max="2" min="2" style="0" width="22.52"/>
    <col collapsed="false" customWidth="true" hidden="false" outlineLevel="0" max="4" min="3" style="0" width="15.54"/>
    <col collapsed="false" customWidth="true" hidden="false" outlineLevel="0" max="7" min="7" style="0" width="19.77"/>
    <col collapsed="false" customWidth="true" hidden="false" outlineLevel="0" max="10" min="8" style="0" width="8.64"/>
    <col collapsed="false" customWidth="true" hidden="false" outlineLevel="0" max="13" min="13" style="0" width="12.82"/>
    <col collapsed="false" customWidth="true" hidden="false" outlineLevel="0" max="15" min="15" style="0" width="44.13"/>
  </cols>
  <sheetData>
    <row r="1" customFormat="false" ht="13.8" hidden="false" customHeight="false" outlineLevel="0" collapsed="false">
      <c r="A1" s="40" t="s">
        <v>11</v>
      </c>
      <c r="B1" s="41" t="s">
        <v>182</v>
      </c>
      <c r="G1" s="70" t="s">
        <v>185</v>
      </c>
      <c r="H1" s="70"/>
      <c r="I1" s="70"/>
      <c r="J1" s="70"/>
      <c r="K1" s="70"/>
      <c r="L1" s="70"/>
      <c r="M1" s="70"/>
      <c r="O1" s="90" t="s">
        <v>195</v>
      </c>
    </row>
    <row r="2" customFormat="false" ht="13.8" hidden="false" customHeight="false" outlineLevel="0" collapsed="false">
      <c r="O2" s="91" t="s">
        <v>196</v>
      </c>
    </row>
    <row r="3" customFormat="false" ht="13.8" hidden="false" customHeight="false" outlineLevel="0" collapsed="false">
      <c r="A3" s="8" t="s">
        <v>194</v>
      </c>
      <c r="B3" s="9"/>
      <c r="C3" s="10" t="s">
        <v>4</v>
      </c>
      <c r="D3" s="10" t="s">
        <v>5</v>
      </c>
      <c r="E3" s="92"/>
      <c r="F3" s="93"/>
      <c r="O3" s="91" t="s">
        <v>197</v>
      </c>
    </row>
    <row r="4" customFormat="false" ht="13.8" hidden="false" customHeight="false" outlineLevel="0" collapsed="false">
      <c r="A4" s="94"/>
      <c r="B4" s="95"/>
      <c r="C4" s="96" t="s">
        <v>16</v>
      </c>
      <c r="D4" s="97"/>
      <c r="E4" s="98" t="s">
        <v>15</v>
      </c>
      <c r="F4" s="99" t="s">
        <v>180</v>
      </c>
    </row>
    <row r="5" customFormat="false" ht="14.9" hidden="false" customHeight="false" outlineLevel="0" collapsed="false">
      <c r="A5" s="13" t="s">
        <v>2</v>
      </c>
      <c r="B5" s="14" t="s">
        <v>1</v>
      </c>
      <c r="C5" s="96" t="s">
        <v>17</v>
      </c>
      <c r="D5" s="97" t="s">
        <v>18</v>
      </c>
      <c r="E5" s="16" t="s">
        <v>181</v>
      </c>
      <c r="F5" s="100"/>
      <c r="H5" s="71" t="str">
        <f aca="false">_xlfn.CONCAT(TEXT(C5,0)," ranks")</f>
        <v>BEST ranks</v>
      </c>
      <c r="I5" s="71" t="str">
        <f aca="false">_xlfn.CONCAT(TEXT(D5,0)," ranks")</f>
        <v>FIRST ranks</v>
      </c>
      <c r="J5" s="71" t="str">
        <f aca="false">_xlfn.CONCAT(TEXT(E5,0)," ranks")</f>
        <v>(empty) ranks</v>
      </c>
      <c r="O5" s="101" t="s">
        <v>198</v>
      </c>
    </row>
    <row r="6" customFormat="false" ht="13.8" hidden="false" customHeight="false" outlineLevel="0" collapsed="false">
      <c r="A6" s="18" t="n">
        <v>60</v>
      </c>
      <c r="B6" s="19" t="s">
        <v>141</v>
      </c>
      <c r="C6" s="42" t="n">
        <v>60</v>
      </c>
      <c r="D6" s="44" t="n">
        <v>60</v>
      </c>
      <c r="E6" s="43" t="n">
        <v>60</v>
      </c>
      <c r="F6" s="45" t="n">
        <v>60</v>
      </c>
      <c r="H6" s="0" t="n">
        <f aca="false">_xlfn.RANK.AVG(C6,$C6:$E6,1)</f>
        <v>2</v>
      </c>
      <c r="I6" s="0" t="n">
        <f aca="false">_xlfn.RANK.AVG(D6,$C6:$E6,1)</f>
        <v>2</v>
      </c>
      <c r="J6" s="0" t="n">
        <f aca="false">_xlfn.RANK.AVG(E6,$C6:$E6,1)</f>
        <v>2</v>
      </c>
      <c r="L6" s="71" t="s">
        <v>186</v>
      </c>
      <c r="M6" s="0" t="n">
        <f aca="false">COUNTA(C6:E6)</f>
        <v>3</v>
      </c>
      <c r="O6" s="6"/>
    </row>
    <row r="7" customFormat="false" ht="14.9" hidden="false" customHeight="false" outlineLevel="0" collapsed="false">
      <c r="A7" s="72"/>
      <c r="B7" s="73" t="s">
        <v>150</v>
      </c>
      <c r="C7" s="86" t="n">
        <v>60</v>
      </c>
      <c r="D7" s="88" t="n">
        <v>60</v>
      </c>
      <c r="E7" s="87" t="n">
        <v>60</v>
      </c>
      <c r="F7" s="89" t="n">
        <v>60</v>
      </c>
      <c r="H7" s="0" t="n">
        <f aca="false">_xlfn.RANK.AVG(C7,$C7:$E7,1)</f>
        <v>2</v>
      </c>
      <c r="I7" s="0" t="n">
        <f aca="false">_xlfn.RANK.AVG(D7,$C7:$E7,1)</f>
        <v>2</v>
      </c>
      <c r="J7" s="0" t="n">
        <f aca="false">_xlfn.RANK.AVG(E7,$C7:$E7,1)</f>
        <v>2</v>
      </c>
      <c r="L7" s="71" t="s">
        <v>187</v>
      </c>
      <c r="M7" s="0" t="n">
        <f aca="false">COUNTA(C6:C165)</f>
        <v>160</v>
      </c>
      <c r="O7" s="102" t="s">
        <v>217</v>
      </c>
    </row>
    <row r="8" customFormat="false" ht="14.9" hidden="false" customHeight="false" outlineLevel="0" collapsed="false">
      <c r="A8" s="72"/>
      <c r="B8" s="73" t="s">
        <v>100</v>
      </c>
      <c r="C8" s="86" t="n">
        <v>37.5411127316668</v>
      </c>
      <c r="D8" s="88" t="n">
        <v>22.2355330680002</v>
      </c>
      <c r="E8" s="87" t="n">
        <v>60</v>
      </c>
      <c r="F8" s="89" t="n">
        <v>39.925548599889</v>
      </c>
      <c r="H8" s="0" t="n">
        <f aca="false">_xlfn.RANK.AVG(C8,$C8:$E8,1)</f>
        <v>2</v>
      </c>
      <c r="I8" s="0" t="n">
        <f aca="false">_xlfn.RANK.AVG(D8,$C8:$E8,1)</f>
        <v>1</v>
      </c>
      <c r="J8" s="0" t="n">
        <f aca="false">_xlfn.RANK.AVG(E8,$C8:$E8,1)</f>
        <v>3</v>
      </c>
      <c r="L8" s="71" t="s">
        <v>188</v>
      </c>
      <c r="M8" s="0" t="n">
        <f aca="false">12/(M7*M6*(M6+1))*SUM(H167:J167)-3*M7*(M6+1)</f>
        <v>18.2281250000001</v>
      </c>
      <c r="N8" s="79"/>
      <c r="O8" s="103" t="s">
        <v>218</v>
      </c>
    </row>
    <row r="9" customFormat="false" ht="14.9" hidden="false" customHeight="false" outlineLevel="0" collapsed="false">
      <c r="A9" s="72"/>
      <c r="B9" s="73" t="s">
        <v>143</v>
      </c>
      <c r="C9" s="86" t="n">
        <v>45.918560408667</v>
      </c>
      <c r="D9" s="88" t="n">
        <v>60</v>
      </c>
      <c r="E9" s="87" t="n">
        <v>60</v>
      </c>
      <c r="F9" s="89" t="n">
        <v>55.306186802889</v>
      </c>
      <c r="H9" s="0" t="n">
        <f aca="false">_xlfn.RANK.AVG(C9,$C9:$E9,1)</f>
        <v>1</v>
      </c>
      <c r="I9" s="0" t="n">
        <f aca="false">_xlfn.RANK.AVG(D9,$C9:$E9,1)</f>
        <v>2.5</v>
      </c>
      <c r="J9" s="0" t="n">
        <f aca="false">_xlfn.RANK.AVG(E9,$C9:$E9,1)</f>
        <v>2.5</v>
      </c>
      <c r="L9" s="71" t="s">
        <v>189</v>
      </c>
      <c r="M9" s="78" t="n">
        <f aca="false">_xlfn.CHISQ.DIST.RT(M8,M6-1)</f>
        <v>0.000110106497659064</v>
      </c>
      <c r="O9" s="103" t="s">
        <v>219</v>
      </c>
    </row>
    <row r="10" customFormat="false" ht="14.9" hidden="false" customHeight="false" outlineLevel="0" collapsed="false">
      <c r="A10" s="72"/>
      <c r="B10" s="73" t="s">
        <v>112</v>
      </c>
      <c r="C10" s="86" t="n">
        <v>35.9050392646665</v>
      </c>
      <c r="D10" s="88" t="n">
        <v>40.3928375569994</v>
      </c>
      <c r="E10" s="87" t="n">
        <v>60</v>
      </c>
      <c r="F10" s="89" t="n">
        <v>45.432625607222</v>
      </c>
      <c r="H10" s="0" t="n">
        <f aca="false">_xlfn.RANK.AVG(C10,$C10:$E10,1)</f>
        <v>1</v>
      </c>
      <c r="I10" s="0" t="n">
        <f aca="false">_xlfn.RANK.AVG(D10,$C10:$E10,1)</f>
        <v>2</v>
      </c>
      <c r="J10" s="0" t="n">
        <f aca="false">_xlfn.RANK.AVG(E10,$C10:$E10,1)</f>
        <v>3</v>
      </c>
      <c r="L10" s="71" t="s">
        <v>190</v>
      </c>
      <c r="M10" s="0" t="n">
        <v>0.05</v>
      </c>
      <c r="O10" s="103" t="s">
        <v>220</v>
      </c>
    </row>
    <row r="11" customFormat="false" ht="13.8" hidden="false" customHeight="false" outlineLevel="0" collapsed="false">
      <c r="A11" s="72"/>
      <c r="B11" s="73" t="s">
        <v>146</v>
      </c>
      <c r="C11" s="86" t="n">
        <v>46.0324577436671</v>
      </c>
      <c r="D11" s="88" t="n">
        <v>24.130538772999</v>
      </c>
      <c r="E11" s="87" t="n">
        <v>60</v>
      </c>
      <c r="F11" s="89" t="n">
        <v>43.3876655055554</v>
      </c>
      <c r="H11" s="0" t="n">
        <f aca="false">_xlfn.RANK.AVG(C11,$C11:$E11,1)</f>
        <v>2</v>
      </c>
      <c r="I11" s="0" t="n">
        <f aca="false">_xlfn.RANK.AVG(D11,$C11:$E11,1)</f>
        <v>1</v>
      </c>
      <c r="J11" s="0" t="n">
        <f aca="false">_xlfn.RANK.AVG(E11,$C11:$E11,1)</f>
        <v>3</v>
      </c>
      <c r="L11" s="71" t="s">
        <v>191</v>
      </c>
      <c r="M11" s="80" t="b">
        <f aca="false">M9&lt;M10</f>
        <v>1</v>
      </c>
      <c r="O11" s="6"/>
    </row>
    <row r="12" customFormat="false" ht="14.9" hidden="false" customHeight="false" outlineLevel="0" collapsed="false">
      <c r="A12" s="72"/>
      <c r="B12" s="73" t="s">
        <v>171</v>
      </c>
      <c r="C12" s="86" t="n">
        <v>60</v>
      </c>
      <c r="D12" s="88" t="n">
        <v>60</v>
      </c>
      <c r="E12" s="87" t="n">
        <v>60</v>
      </c>
      <c r="F12" s="89" t="n">
        <v>60</v>
      </c>
      <c r="H12" s="0" t="n">
        <f aca="false">_xlfn.RANK.AVG(C12,$C12:$E12,1)</f>
        <v>2</v>
      </c>
      <c r="I12" s="0" t="n">
        <f aca="false">_xlfn.RANK.AVG(D12,$C12:$E12,1)</f>
        <v>2</v>
      </c>
      <c r="J12" s="0" t="n">
        <f aca="false">_xlfn.RANK.AVG(E12,$C12:$E12,1)</f>
        <v>2</v>
      </c>
      <c r="O12" s="102" t="s">
        <v>221</v>
      </c>
    </row>
    <row r="13" customFormat="false" ht="14.9" hidden="false" customHeight="false" outlineLevel="0" collapsed="false">
      <c r="A13" s="72"/>
      <c r="B13" s="73" t="s">
        <v>113</v>
      </c>
      <c r="C13" s="86" t="n">
        <v>50.6591873256669</v>
      </c>
      <c r="D13" s="88" t="n">
        <v>52.7273069736669</v>
      </c>
      <c r="E13" s="87" t="n">
        <v>60</v>
      </c>
      <c r="F13" s="89" t="n">
        <v>54.4621647664446</v>
      </c>
      <c r="H13" s="0" t="n">
        <f aca="false">_xlfn.RANK.AVG(C13,$C13:$E13,1)</f>
        <v>1</v>
      </c>
      <c r="I13" s="0" t="n">
        <f aca="false">_xlfn.RANK.AVG(D13,$C13:$E13,1)</f>
        <v>2</v>
      </c>
      <c r="J13" s="0" t="n">
        <f aca="false">_xlfn.RANK.AVG(E13,$C13:$E13,1)</f>
        <v>3</v>
      </c>
      <c r="O13" s="103" t="s">
        <v>222</v>
      </c>
    </row>
    <row r="14" customFormat="false" ht="14.9" hidden="false" customHeight="false" outlineLevel="0" collapsed="false">
      <c r="A14" s="72"/>
      <c r="B14" s="73" t="s">
        <v>165</v>
      </c>
      <c r="C14" s="86" t="n">
        <v>60</v>
      </c>
      <c r="D14" s="88" t="n">
        <v>60</v>
      </c>
      <c r="E14" s="87" t="n">
        <v>60</v>
      </c>
      <c r="F14" s="89" t="n">
        <v>60</v>
      </c>
      <c r="H14" s="0" t="n">
        <f aca="false">_xlfn.RANK.AVG(C14,$C14:$E14,1)</f>
        <v>2</v>
      </c>
      <c r="I14" s="0" t="n">
        <f aca="false">_xlfn.RANK.AVG(D14,$C14:$E14,1)</f>
        <v>2</v>
      </c>
      <c r="J14" s="0" t="n">
        <f aca="false">_xlfn.RANK.AVG(E14,$C14:$E14,1)</f>
        <v>2</v>
      </c>
      <c r="O14" s="103" t="s">
        <v>223</v>
      </c>
    </row>
    <row r="15" customFormat="false" ht="13.8" hidden="false" customHeight="false" outlineLevel="0" collapsed="false">
      <c r="A15" s="72"/>
      <c r="B15" s="73" t="s">
        <v>174</v>
      </c>
      <c r="C15" s="86" t="n">
        <v>60</v>
      </c>
      <c r="D15" s="88" t="n">
        <v>60</v>
      </c>
      <c r="E15" s="87" t="n">
        <v>60</v>
      </c>
      <c r="F15" s="89" t="n">
        <v>60</v>
      </c>
      <c r="H15" s="0" t="n">
        <f aca="false">_xlfn.RANK.AVG(C15,$C15:$E15,1)</f>
        <v>2</v>
      </c>
      <c r="I15" s="0" t="n">
        <f aca="false">_xlfn.RANK.AVG(D15,$C15:$E15,1)</f>
        <v>2</v>
      </c>
      <c r="J15" s="0" t="n">
        <f aca="false">_xlfn.RANK.AVG(E15,$C15:$E15,1)</f>
        <v>2</v>
      </c>
      <c r="O15" s="6"/>
    </row>
    <row r="16" customFormat="false" ht="14.9" hidden="false" customHeight="false" outlineLevel="0" collapsed="false">
      <c r="A16" s="72"/>
      <c r="B16" s="73" t="s">
        <v>154</v>
      </c>
      <c r="C16" s="86" t="n">
        <v>60</v>
      </c>
      <c r="D16" s="88" t="n">
        <v>60</v>
      </c>
      <c r="E16" s="87" t="n">
        <v>60</v>
      </c>
      <c r="F16" s="89" t="n">
        <v>60</v>
      </c>
      <c r="H16" s="0" t="n">
        <f aca="false">_xlfn.RANK.AVG(C16,$C16:$E16,1)</f>
        <v>2</v>
      </c>
      <c r="I16" s="0" t="n">
        <f aca="false">_xlfn.RANK.AVG(D16,$C16:$E16,1)</f>
        <v>2</v>
      </c>
      <c r="J16" s="0" t="n">
        <f aca="false">_xlfn.RANK.AVG(E16,$C16:$E16,1)</f>
        <v>2</v>
      </c>
      <c r="O16" s="102" t="s">
        <v>224</v>
      </c>
    </row>
    <row r="17" customFormat="false" ht="13.8" hidden="false" customHeight="false" outlineLevel="0" collapsed="false">
      <c r="A17" s="72"/>
      <c r="B17" s="73" t="s">
        <v>102</v>
      </c>
      <c r="C17" s="86" t="n">
        <v>38.8265871746662</v>
      </c>
      <c r="D17" s="88" t="n">
        <v>49.6404193103335</v>
      </c>
      <c r="E17" s="87" t="n">
        <v>60</v>
      </c>
      <c r="F17" s="89" t="n">
        <v>49.4890021616666</v>
      </c>
      <c r="H17" s="0" t="n">
        <f aca="false">_xlfn.RANK.AVG(C17,$C17:$E17,1)</f>
        <v>1</v>
      </c>
      <c r="I17" s="0" t="n">
        <f aca="false">_xlfn.RANK.AVG(D17,$C17:$E17,1)</f>
        <v>2</v>
      </c>
      <c r="J17" s="0" t="n">
        <f aca="false">_xlfn.RANK.AVG(E17,$C17:$E17,1)</f>
        <v>3</v>
      </c>
    </row>
    <row r="18" customFormat="false" ht="13.8" hidden="false" customHeight="false" outlineLevel="0" collapsed="false">
      <c r="A18" s="72"/>
      <c r="B18" s="73" t="s">
        <v>144</v>
      </c>
      <c r="C18" s="86" t="n">
        <v>60</v>
      </c>
      <c r="D18" s="88" t="n">
        <v>60</v>
      </c>
      <c r="E18" s="87" t="n">
        <v>60</v>
      </c>
      <c r="F18" s="89" t="n">
        <v>60</v>
      </c>
      <c r="H18" s="0" t="n">
        <f aca="false">_xlfn.RANK.AVG(C18,$C18:$E18,1)</f>
        <v>2</v>
      </c>
      <c r="I18" s="0" t="n">
        <f aca="false">_xlfn.RANK.AVG(D18,$C18:$E18,1)</f>
        <v>2</v>
      </c>
      <c r="J18" s="0" t="n">
        <f aca="false">_xlfn.RANK.AVG(E18,$C18:$E18,1)</f>
        <v>2</v>
      </c>
      <c r="O18" s="71" t="s">
        <v>225</v>
      </c>
    </row>
    <row r="19" customFormat="false" ht="13.8" hidden="false" customHeight="false" outlineLevel="0" collapsed="false">
      <c r="A19" s="72"/>
      <c r="B19" s="73" t="s">
        <v>152</v>
      </c>
      <c r="C19" s="86" t="n">
        <v>43.0561473240002</v>
      </c>
      <c r="D19" s="88" t="n">
        <v>55.8781249800001</v>
      </c>
      <c r="E19" s="87" t="n">
        <v>60</v>
      </c>
      <c r="F19" s="89" t="n">
        <v>52.9780907680001</v>
      </c>
      <c r="H19" s="0" t="n">
        <f aca="false">_xlfn.RANK.AVG(C19,$C19:$E19,1)</f>
        <v>1</v>
      </c>
      <c r="I19" s="0" t="n">
        <f aca="false">_xlfn.RANK.AVG(D19,$C19:$E19,1)</f>
        <v>2</v>
      </c>
      <c r="J19" s="0" t="n">
        <f aca="false">_xlfn.RANK.AVG(E19,$C19:$E19,1)</f>
        <v>3</v>
      </c>
    </row>
    <row r="20" customFormat="false" ht="13.8" hidden="false" customHeight="false" outlineLevel="0" collapsed="false">
      <c r="A20" s="72"/>
      <c r="B20" s="73" t="s">
        <v>176</v>
      </c>
      <c r="C20" s="86" t="n">
        <v>60</v>
      </c>
      <c r="D20" s="88" t="n">
        <v>60</v>
      </c>
      <c r="E20" s="87" t="n">
        <v>60</v>
      </c>
      <c r="F20" s="89" t="n">
        <v>60</v>
      </c>
      <c r="H20" s="0" t="n">
        <f aca="false">_xlfn.RANK.AVG(C20,$C20:$E20,1)</f>
        <v>2</v>
      </c>
      <c r="I20" s="0" t="n">
        <f aca="false">_xlfn.RANK.AVG(D20,$C20:$E20,1)</f>
        <v>2</v>
      </c>
      <c r="J20" s="0" t="n">
        <f aca="false">_xlfn.RANK.AVG(E20,$C20:$E20,1)</f>
        <v>2</v>
      </c>
    </row>
    <row r="21" customFormat="false" ht="13.8" hidden="false" customHeight="false" outlineLevel="0" collapsed="false">
      <c r="A21" s="72"/>
      <c r="B21" s="73" t="s">
        <v>159</v>
      </c>
      <c r="C21" s="86" t="n">
        <v>56.1872836300002</v>
      </c>
      <c r="D21" s="88" t="n">
        <v>45.3631508503325</v>
      </c>
      <c r="E21" s="87" t="n">
        <v>60</v>
      </c>
      <c r="F21" s="89" t="n">
        <v>53.8501448267776</v>
      </c>
      <c r="H21" s="0" t="n">
        <f aca="false">_xlfn.RANK.AVG(C21,$C21:$E21,1)</f>
        <v>2</v>
      </c>
      <c r="I21" s="0" t="n">
        <f aca="false">_xlfn.RANK.AVG(D21,$C21:$E21,1)</f>
        <v>1</v>
      </c>
      <c r="J21" s="0" t="n">
        <f aca="false">_xlfn.RANK.AVG(E21,$C21:$E21,1)</f>
        <v>3</v>
      </c>
    </row>
    <row r="22" customFormat="false" ht="13.8" hidden="false" customHeight="false" outlineLevel="0" collapsed="false">
      <c r="A22" s="72"/>
      <c r="B22" s="73" t="s">
        <v>128</v>
      </c>
      <c r="C22" s="86" t="n">
        <v>35.538716581667</v>
      </c>
      <c r="D22" s="88" t="n">
        <v>32.9154431653333</v>
      </c>
      <c r="E22" s="87" t="n">
        <v>60</v>
      </c>
      <c r="F22" s="89" t="n">
        <v>42.8180532490001</v>
      </c>
      <c r="H22" s="0" t="n">
        <f aca="false">_xlfn.RANK.AVG(C22,$C22:$E22,1)</f>
        <v>2</v>
      </c>
      <c r="I22" s="0" t="n">
        <f aca="false">_xlfn.RANK.AVG(D22,$C22:$E22,1)</f>
        <v>1</v>
      </c>
      <c r="J22" s="0" t="n">
        <f aca="false">_xlfn.RANK.AVG(E22,$C22:$E22,1)</f>
        <v>3</v>
      </c>
    </row>
    <row r="23" customFormat="false" ht="13.8" hidden="false" customHeight="false" outlineLevel="0" collapsed="false">
      <c r="A23" s="72"/>
      <c r="B23" s="73" t="s">
        <v>164</v>
      </c>
      <c r="C23" s="86" t="n">
        <v>41.641752606333</v>
      </c>
      <c r="D23" s="88" t="n">
        <v>60</v>
      </c>
      <c r="E23" s="87" t="n">
        <v>60</v>
      </c>
      <c r="F23" s="89" t="n">
        <v>53.880584202111</v>
      </c>
      <c r="H23" s="0" t="n">
        <f aca="false">_xlfn.RANK.AVG(C23,$C23:$E23,1)</f>
        <v>1</v>
      </c>
      <c r="I23" s="0" t="n">
        <f aca="false">_xlfn.RANK.AVG(D23,$C23:$E23,1)</f>
        <v>2.5</v>
      </c>
      <c r="J23" s="0" t="n">
        <f aca="false">_xlfn.RANK.AVG(E23,$C23:$E23,1)</f>
        <v>2.5</v>
      </c>
    </row>
    <row r="24" customFormat="false" ht="13.8" hidden="false" customHeight="false" outlineLevel="0" collapsed="false">
      <c r="A24" s="72"/>
      <c r="B24" s="73" t="s">
        <v>107</v>
      </c>
      <c r="C24" s="86" t="n">
        <v>60</v>
      </c>
      <c r="D24" s="88" t="n">
        <v>60</v>
      </c>
      <c r="E24" s="87" t="n">
        <v>60</v>
      </c>
      <c r="F24" s="89" t="n">
        <v>60</v>
      </c>
      <c r="H24" s="0" t="n">
        <f aca="false">_xlfn.RANK.AVG(C24,$C24:$E24,1)</f>
        <v>2</v>
      </c>
      <c r="I24" s="0" t="n">
        <f aca="false">_xlfn.RANK.AVG(D24,$C24:$E24,1)</f>
        <v>2</v>
      </c>
      <c r="J24" s="0" t="n">
        <f aca="false">_xlfn.RANK.AVG(E24,$C24:$E24,1)</f>
        <v>2</v>
      </c>
    </row>
    <row r="25" customFormat="false" ht="13.8" hidden="false" customHeight="false" outlineLevel="0" collapsed="false">
      <c r="A25" s="24"/>
      <c r="B25" s="25" t="s">
        <v>121</v>
      </c>
      <c r="C25" s="46" t="n">
        <v>60</v>
      </c>
      <c r="D25" s="48" t="n">
        <v>32.2351049103345</v>
      </c>
      <c r="E25" s="47" t="n">
        <v>60</v>
      </c>
      <c r="F25" s="49" t="n">
        <v>50.7450349701115</v>
      </c>
      <c r="H25" s="0" t="n">
        <f aca="false">_xlfn.RANK.AVG(C25,$C25:$E25,1)</f>
        <v>2.5</v>
      </c>
      <c r="I25" s="0" t="n">
        <f aca="false">_xlfn.RANK.AVG(D25,$C25:$E25,1)</f>
        <v>1</v>
      </c>
      <c r="J25" s="0" t="n">
        <f aca="false">_xlfn.RANK.AVG(E25,$C25:$E25,1)</f>
        <v>2.5</v>
      </c>
    </row>
    <row r="26" customFormat="false" ht="13.8" hidden="false" customHeight="false" outlineLevel="0" collapsed="false">
      <c r="A26" s="18" t="n">
        <v>120</v>
      </c>
      <c r="B26" s="19" t="s">
        <v>135</v>
      </c>
      <c r="C26" s="43" t="n">
        <v>60</v>
      </c>
      <c r="D26" s="43" t="n">
        <v>60</v>
      </c>
      <c r="E26" s="112" t="n">
        <v>60</v>
      </c>
      <c r="F26" s="45" t="n">
        <v>60</v>
      </c>
      <c r="H26" s="0" t="n">
        <f aca="false">_xlfn.RANK.AVG(C26,$C26:$E26,1)</f>
        <v>2</v>
      </c>
      <c r="I26" s="0" t="n">
        <f aca="false">_xlfn.RANK.AVG(D26,$C26:$E26,1)</f>
        <v>2</v>
      </c>
      <c r="J26" s="0" t="n">
        <f aca="false">_xlfn.RANK.AVG(E26,$C26:$E26,1)</f>
        <v>2</v>
      </c>
    </row>
    <row r="27" customFormat="false" ht="13.8" hidden="false" customHeight="false" outlineLevel="0" collapsed="false">
      <c r="A27" s="72"/>
      <c r="B27" s="73" t="s">
        <v>108</v>
      </c>
      <c r="C27" s="87" t="n">
        <v>60</v>
      </c>
      <c r="D27" s="87" t="n">
        <v>60</v>
      </c>
      <c r="E27" s="113" t="n">
        <v>60</v>
      </c>
      <c r="F27" s="89" t="n">
        <v>60</v>
      </c>
      <c r="H27" s="0" t="n">
        <f aca="false">_xlfn.RANK.AVG(C27,$C27:$E27,1)</f>
        <v>2</v>
      </c>
      <c r="I27" s="0" t="n">
        <f aca="false">_xlfn.RANK.AVG(D27,$C27:$E27,1)</f>
        <v>2</v>
      </c>
      <c r="J27" s="0" t="n">
        <f aca="false">_xlfn.RANK.AVG(E27,$C27:$E27,1)</f>
        <v>2</v>
      </c>
    </row>
    <row r="28" customFormat="false" ht="13.8" hidden="false" customHeight="false" outlineLevel="0" collapsed="false">
      <c r="A28" s="72"/>
      <c r="B28" s="73" t="s">
        <v>109</v>
      </c>
      <c r="C28" s="87" t="n">
        <v>60</v>
      </c>
      <c r="D28" s="87" t="n">
        <v>60</v>
      </c>
      <c r="E28" s="113" t="n">
        <v>60</v>
      </c>
      <c r="F28" s="89" t="n">
        <v>60</v>
      </c>
      <c r="H28" s="0" t="n">
        <f aca="false">_xlfn.RANK.AVG(C28,$C28:$E28,1)</f>
        <v>2</v>
      </c>
      <c r="I28" s="0" t="n">
        <f aca="false">_xlfn.RANK.AVG(D28,$C28:$E28,1)</f>
        <v>2</v>
      </c>
      <c r="J28" s="0" t="n">
        <f aca="false">_xlfn.RANK.AVG(E28,$C28:$E28,1)</f>
        <v>2</v>
      </c>
    </row>
    <row r="29" customFormat="false" ht="13.8" hidden="false" customHeight="false" outlineLevel="0" collapsed="false">
      <c r="A29" s="72"/>
      <c r="B29" s="73" t="s">
        <v>124</v>
      </c>
      <c r="C29" s="87" t="n">
        <v>60</v>
      </c>
      <c r="D29" s="87" t="n">
        <v>60</v>
      </c>
      <c r="E29" s="113" t="n">
        <v>60</v>
      </c>
      <c r="F29" s="89" t="n">
        <v>60</v>
      </c>
      <c r="H29" s="0" t="n">
        <f aca="false">_xlfn.RANK.AVG(C29,$C29:$E29,1)</f>
        <v>2</v>
      </c>
      <c r="I29" s="0" t="n">
        <f aca="false">_xlfn.RANK.AVG(D29,$C29:$E29,1)</f>
        <v>2</v>
      </c>
      <c r="J29" s="0" t="n">
        <f aca="false">_xlfn.RANK.AVG(E29,$C29:$E29,1)</f>
        <v>2</v>
      </c>
    </row>
    <row r="30" customFormat="false" ht="13.8" hidden="false" customHeight="false" outlineLevel="0" collapsed="false">
      <c r="A30" s="72"/>
      <c r="B30" s="73" t="s">
        <v>149</v>
      </c>
      <c r="C30" s="87" t="n">
        <v>60</v>
      </c>
      <c r="D30" s="87" t="n">
        <v>60</v>
      </c>
      <c r="E30" s="113" t="n">
        <v>60</v>
      </c>
      <c r="F30" s="89" t="n">
        <v>60</v>
      </c>
      <c r="H30" s="0" t="n">
        <f aca="false">_xlfn.RANK.AVG(C30,$C30:$E30,1)</f>
        <v>2</v>
      </c>
      <c r="I30" s="0" t="n">
        <f aca="false">_xlfn.RANK.AVG(D30,$C30:$E30,1)</f>
        <v>2</v>
      </c>
      <c r="J30" s="0" t="n">
        <f aca="false">_xlfn.RANK.AVG(E30,$C30:$E30,1)</f>
        <v>2</v>
      </c>
    </row>
    <row r="31" customFormat="false" ht="13.8" hidden="false" customHeight="false" outlineLevel="0" collapsed="false">
      <c r="A31" s="72"/>
      <c r="B31" s="73" t="s">
        <v>105</v>
      </c>
      <c r="C31" s="87" t="n">
        <v>60</v>
      </c>
      <c r="D31" s="87" t="n">
        <v>60</v>
      </c>
      <c r="E31" s="113" t="n">
        <v>60</v>
      </c>
      <c r="F31" s="89" t="n">
        <v>60</v>
      </c>
      <c r="H31" s="0" t="n">
        <f aca="false">_xlfn.RANK.AVG(C31,$C31:$E31,1)</f>
        <v>2</v>
      </c>
      <c r="I31" s="0" t="n">
        <f aca="false">_xlfn.RANK.AVG(D31,$C31:$E31,1)</f>
        <v>2</v>
      </c>
      <c r="J31" s="0" t="n">
        <f aca="false">_xlfn.RANK.AVG(E31,$C31:$E31,1)</f>
        <v>2</v>
      </c>
    </row>
    <row r="32" customFormat="false" ht="13.8" hidden="false" customHeight="false" outlineLevel="0" collapsed="false">
      <c r="A32" s="72"/>
      <c r="B32" s="73" t="s">
        <v>126</v>
      </c>
      <c r="C32" s="87" t="n">
        <v>60</v>
      </c>
      <c r="D32" s="87" t="n">
        <v>60</v>
      </c>
      <c r="E32" s="113" t="n">
        <v>60</v>
      </c>
      <c r="F32" s="89" t="n">
        <v>60</v>
      </c>
      <c r="H32" s="0" t="n">
        <f aca="false">_xlfn.RANK.AVG(C32,$C32:$E32,1)</f>
        <v>2</v>
      </c>
      <c r="I32" s="0" t="n">
        <f aca="false">_xlfn.RANK.AVG(D32,$C32:$E32,1)</f>
        <v>2</v>
      </c>
      <c r="J32" s="0" t="n">
        <f aca="false">_xlfn.RANK.AVG(E32,$C32:$E32,1)</f>
        <v>2</v>
      </c>
    </row>
    <row r="33" customFormat="false" ht="13.8" hidden="false" customHeight="false" outlineLevel="0" collapsed="false">
      <c r="A33" s="72"/>
      <c r="B33" s="73" t="s">
        <v>106</v>
      </c>
      <c r="C33" s="87" t="n">
        <v>60</v>
      </c>
      <c r="D33" s="87" t="n">
        <v>60</v>
      </c>
      <c r="E33" s="113" t="n">
        <v>60</v>
      </c>
      <c r="F33" s="89" t="n">
        <v>60</v>
      </c>
      <c r="H33" s="0" t="n">
        <f aca="false">_xlfn.RANK.AVG(C33,$C33:$E33,1)</f>
        <v>2</v>
      </c>
      <c r="I33" s="0" t="n">
        <f aca="false">_xlfn.RANK.AVG(D33,$C33:$E33,1)</f>
        <v>2</v>
      </c>
      <c r="J33" s="0" t="n">
        <f aca="false">_xlfn.RANK.AVG(E33,$C33:$E33,1)</f>
        <v>2</v>
      </c>
    </row>
    <row r="34" customFormat="false" ht="13.8" hidden="false" customHeight="false" outlineLevel="0" collapsed="false">
      <c r="A34" s="72"/>
      <c r="B34" s="73" t="s">
        <v>132</v>
      </c>
      <c r="C34" s="87" t="n">
        <v>60</v>
      </c>
      <c r="D34" s="87" t="n">
        <v>60</v>
      </c>
      <c r="E34" s="113" t="n">
        <v>60</v>
      </c>
      <c r="F34" s="89" t="n">
        <v>60</v>
      </c>
      <c r="H34" s="0" t="n">
        <f aca="false">_xlfn.RANK.AVG(C34,$C34:$E34,1)</f>
        <v>2</v>
      </c>
      <c r="I34" s="0" t="n">
        <f aca="false">_xlfn.RANK.AVG(D34,$C34:$E34,1)</f>
        <v>2</v>
      </c>
      <c r="J34" s="0" t="n">
        <f aca="false">_xlfn.RANK.AVG(E34,$C34:$E34,1)</f>
        <v>2</v>
      </c>
    </row>
    <row r="35" customFormat="false" ht="13.8" hidden="false" customHeight="false" outlineLevel="0" collapsed="false">
      <c r="A35" s="72"/>
      <c r="B35" s="73" t="s">
        <v>118</v>
      </c>
      <c r="C35" s="87" t="n">
        <v>60</v>
      </c>
      <c r="D35" s="87" t="n">
        <v>56.7837671913342</v>
      </c>
      <c r="E35" s="113" t="n">
        <v>60</v>
      </c>
      <c r="F35" s="89" t="n">
        <v>58.9279223971114</v>
      </c>
      <c r="H35" s="0" t="n">
        <f aca="false">_xlfn.RANK.AVG(C35,$C35:$E35,1)</f>
        <v>2.5</v>
      </c>
      <c r="I35" s="0" t="n">
        <f aca="false">_xlfn.RANK.AVG(D35,$C35:$E35,1)</f>
        <v>1</v>
      </c>
      <c r="J35" s="0" t="n">
        <f aca="false">_xlfn.RANK.AVG(E35,$C35:$E35,1)</f>
        <v>2.5</v>
      </c>
    </row>
    <row r="36" customFormat="false" ht="13.8" hidden="false" customHeight="false" outlineLevel="0" collapsed="false">
      <c r="A36" s="72"/>
      <c r="B36" s="73" t="s">
        <v>129</v>
      </c>
      <c r="C36" s="87" t="n">
        <v>60</v>
      </c>
      <c r="D36" s="87" t="n">
        <v>60</v>
      </c>
      <c r="E36" s="113" t="n">
        <v>60</v>
      </c>
      <c r="F36" s="89" t="n">
        <v>60</v>
      </c>
      <c r="H36" s="0" t="n">
        <f aca="false">_xlfn.RANK.AVG(C36,$C36:$E36,1)</f>
        <v>2</v>
      </c>
      <c r="I36" s="0" t="n">
        <f aca="false">_xlfn.RANK.AVG(D36,$C36:$E36,1)</f>
        <v>2</v>
      </c>
      <c r="J36" s="0" t="n">
        <f aca="false">_xlfn.RANK.AVG(E36,$C36:$E36,1)</f>
        <v>2</v>
      </c>
    </row>
    <row r="37" customFormat="false" ht="13.8" hidden="false" customHeight="false" outlineLevel="0" collapsed="false">
      <c r="A37" s="72"/>
      <c r="B37" s="73" t="s">
        <v>125</v>
      </c>
      <c r="C37" s="87" t="n">
        <v>60</v>
      </c>
      <c r="D37" s="87" t="n">
        <v>60</v>
      </c>
      <c r="E37" s="113" t="n">
        <v>60</v>
      </c>
      <c r="F37" s="89" t="n">
        <v>60</v>
      </c>
      <c r="H37" s="0" t="n">
        <f aca="false">_xlfn.RANK.AVG(C37,$C37:$E37,1)</f>
        <v>2</v>
      </c>
      <c r="I37" s="0" t="n">
        <f aca="false">_xlfn.RANK.AVG(D37,$C37:$E37,1)</f>
        <v>2</v>
      </c>
      <c r="J37" s="0" t="n">
        <f aca="false">_xlfn.RANK.AVG(E37,$C37:$E37,1)</f>
        <v>2</v>
      </c>
    </row>
    <row r="38" customFormat="false" ht="13.8" hidden="false" customHeight="false" outlineLevel="0" collapsed="false">
      <c r="A38" s="72"/>
      <c r="B38" s="73" t="s">
        <v>127</v>
      </c>
      <c r="C38" s="87" t="n">
        <v>60</v>
      </c>
      <c r="D38" s="87" t="n">
        <v>60</v>
      </c>
      <c r="E38" s="113" t="n">
        <v>60</v>
      </c>
      <c r="F38" s="89" t="n">
        <v>60</v>
      </c>
      <c r="H38" s="0" t="n">
        <f aca="false">_xlfn.RANK.AVG(C38,$C38:$E38,1)</f>
        <v>2</v>
      </c>
      <c r="I38" s="0" t="n">
        <f aca="false">_xlfn.RANK.AVG(D38,$C38:$E38,1)</f>
        <v>2</v>
      </c>
      <c r="J38" s="0" t="n">
        <f aca="false">_xlfn.RANK.AVG(E38,$C38:$E38,1)</f>
        <v>2</v>
      </c>
    </row>
    <row r="39" customFormat="false" ht="13.8" hidden="false" customHeight="false" outlineLevel="0" collapsed="false">
      <c r="A39" s="72"/>
      <c r="B39" s="73" t="s">
        <v>153</v>
      </c>
      <c r="C39" s="87" t="n">
        <v>60</v>
      </c>
      <c r="D39" s="87" t="n">
        <v>60</v>
      </c>
      <c r="E39" s="113" t="n">
        <v>60</v>
      </c>
      <c r="F39" s="89" t="n">
        <v>60</v>
      </c>
      <c r="H39" s="0" t="n">
        <f aca="false">_xlfn.RANK.AVG(C39,$C39:$E39,1)</f>
        <v>2</v>
      </c>
      <c r="I39" s="0" t="n">
        <f aca="false">_xlfn.RANK.AVG(D39,$C39:$E39,1)</f>
        <v>2</v>
      </c>
      <c r="J39" s="0" t="n">
        <f aca="false">_xlfn.RANK.AVG(E39,$C39:$E39,1)</f>
        <v>2</v>
      </c>
    </row>
    <row r="40" customFormat="false" ht="13.8" hidden="false" customHeight="false" outlineLevel="0" collapsed="false">
      <c r="A40" s="72"/>
      <c r="B40" s="73" t="s">
        <v>162</v>
      </c>
      <c r="C40" s="87" t="n">
        <v>60</v>
      </c>
      <c r="D40" s="87" t="n">
        <v>60</v>
      </c>
      <c r="E40" s="113" t="n">
        <v>60</v>
      </c>
      <c r="F40" s="89" t="n">
        <v>60</v>
      </c>
      <c r="H40" s="0" t="n">
        <f aca="false">_xlfn.RANK.AVG(C40,$C40:$E40,1)</f>
        <v>2</v>
      </c>
      <c r="I40" s="0" t="n">
        <f aca="false">_xlfn.RANK.AVG(D40,$C40:$E40,1)</f>
        <v>2</v>
      </c>
      <c r="J40" s="0" t="n">
        <f aca="false">_xlfn.RANK.AVG(E40,$C40:$E40,1)</f>
        <v>2</v>
      </c>
    </row>
    <row r="41" customFormat="false" ht="13.8" hidden="false" customHeight="false" outlineLevel="0" collapsed="false">
      <c r="A41" s="72"/>
      <c r="B41" s="73" t="s">
        <v>168</v>
      </c>
      <c r="C41" s="87" t="n">
        <v>60</v>
      </c>
      <c r="D41" s="87" t="n">
        <v>60</v>
      </c>
      <c r="E41" s="113" t="n">
        <v>60</v>
      </c>
      <c r="F41" s="89" t="n">
        <v>60</v>
      </c>
      <c r="H41" s="0" t="n">
        <f aca="false">_xlfn.RANK.AVG(C41,$C41:$E41,1)</f>
        <v>2</v>
      </c>
      <c r="I41" s="0" t="n">
        <f aca="false">_xlfn.RANK.AVG(D41,$C41:$E41,1)</f>
        <v>2</v>
      </c>
      <c r="J41" s="0" t="n">
        <f aca="false">_xlfn.RANK.AVG(E41,$C41:$E41,1)</f>
        <v>2</v>
      </c>
    </row>
    <row r="42" customFormat="false" ht="13.8" hidden="false" customHeight="false" outlineLevel="0" collapsed="false">
      <c r="A42" s="72"/>
      <c r="B42" s="73" t="s">
        <v>134</v>
      </c>
      <c r="C42" s="87" t="n">
        <v>60</v>
      </c>
      <c r="D42" s="87" t="n">
        <v>60</v>
      </c>
      <c r="E42" s="113" t="n">
        <v>60</v>
      </c>
      <c r="F42" s="89" t="n">
        <v>60</v>
      </c>
      <c r="H42" s="0" t="n">
        <f aca="false">_xlfn.RANK.AVG(C42,$C42:$E42,1)</f>
        <v>2</v>
      </c>
      <c r="I42" s="0" t="n">
        <f aca="false">_xlfn.RANK.AVG(D42,$C42:$E42,1)</f>
        <v>2</v>
      </c>
      <c r="J42" s="0" t="n">
        <f aca="false">_xlfn.RANK.AVG(E42,$C42:$E42,1)</f>
        <v>2</v>
      </c>
    </row>
    <row r="43" customFormat="false" ht="13.8" hidden="false" customHeight="false" outlineLevel="0" collapsed="false">
      <c r="A43" s="72"/>
      <c r="B43" s="73" t="s">
        <v>122</v>
      </c>
      <c r="C43" s="87" t="n">
        <v>45.4391140086664</v>
      </c>
      <c r="D43" s="87" t="n">
        <v>60</v>
      </c>
      <c r="E43" s="113" t="n">
        <v>60</v>
      </c>
      <c r="F43" s="89" t="n">
        <v>55.1463713362221</v>
      </c>
      <c r="H43" s="0" t="n">
        <f aca="false">_xlfn.RANK.AVG(C43,$C43:$E43,1)</f>
        <v>1</v>
      </c>
      <c r="I43" s="0" t="n">
        <f aca="false">_xlfn.RANK.AVG(D43,$C43:$E43,1)</f>
        <v>2.5</v>
      </c>
      <c r="J43" s="0" t="n">
        <f aca="false">_xlfn.RANK.AVG(E43,$C43:$E43,1)</f>
        <v>2.5</v>
      </c>
    </row>
    <row r="44" customFormat="false" ht="13.8" hidden="false" customHeight="false" outlineLevel="0" collapsed="false">
      <c r="A44" s="72"/>
      <c r="B44" s="73" t="s">
        <v>147</v>
      </c>
      <c r="C44" s="87" t="n">
        <v>60</v>
      </c>
      <c r="D44" s="87" t="n">
        <v>60</v>
      </c>
      <c r="E44" s="113" t="n">
        <v>60</v>
      </c>
      <c r="F44" s="89" t="n">
        <v>60</v>
      </c>
      <c r="H44" s="0" t="n">
        <f aca="false">_xlfn.RANK.AVG(C44,$C44:$E44,1)</f>
        <v>2</v>
      </c>
      <c r="I44" s="0" t="n">
        <f aca="false">_xlfn.RANK.AVG(D44,$C44:$E44,1)</f>
        <v>2</v>
      </c>
      <c r="J44" s="0" t="n">
        <f aca="false">_xlfn.RANK.AVG(E44,$C44:$E44,1)</f>
        <v>2</v>
      </c>
    </row>
    <row r="45" customFormat="false" ht="13.8" hidden="false" customHeight="false" outlineLevel="0" collapsed="false">
      <c r="A45" s="72"/>
      <c r="B45" s="73" t="s">
        <v>104</v>
      </c>
      <c r="C45" s="87" t="n">
        <v>60</v>
      </c>
      <c r="D45" s="87" t="n">
        <v>60</v>
      </c>
      <c r="E45" s="113" t="n">
        <v>60</v>
      </c>
      <c r="F45" s="89" t="n">
        <v>60</v>
      </c>
      <c r="H45" s="0" t="n">
        <f aca="false">_xlfn.RANK.AVG(C45,$C45:$E45,1)</f>
        <v>2</v>
      </c>
      <c r="I45" s="0" t="n">
        <f aca="false">_xlfn.RANK.AVG(D45,$C45:$E45,1)</f>
        <v>2</v>
      </c>
      <c r="J45" s="0" t="n">
        <f aca="false">_xlfn.RANK.AVG(E45,$C45:$E45,1)</f>
        <v>2</v>
      </c>
    </row>
    <row r="46" customFormat="false" ht="13.8" hidden="false" customHeight="false" outlineLevel="0" collapsed="false">
      <c r="A46" s="72"/>
      <c r="B46" s="73" t="s">
        <v>79</v>
      </c>
      <c r="C46" s="87" t="n">
        <v>0.200075489333055</v>
      </c>
      <c r="D46" s="87" t="n">
        <v>0.368364141334799</v>
      </c>
      <c r="E46" s="113" t="n">
        <v>52.4747924443327</v>
      </c>
      <c r="F46" s="89" t="n">
        <v>17.6810773583335</v>
      </c>
      <c r="H46" s="0" t="n">
        <f aca="false">_xlfn.RANK.AVG(C46,$C46:$E46,1)</f>
        <v>1</v>
      </c>
      <c r="I46" s="0" t="n">
        <f aca="false">_xlfn.RANK.AVG(D46,$C46:$E46,1)</f>
        <v>2</v>
      </c>
      <c r="J46" s="0" t="n">
        <f aca="false">_xlfn.RANK.AVG(E46,$C46:$E46,1)</f>
        <v>3</v>
      </c>
    </row>
    <row r="47" customFormat="false" ht="13.8" hidden="false" customHeight="false" outlineLevel="0" collapsed="false">
      <c r="A47" s="72"/>
      <c r="B47" s="73" t="s">
        <v>30</v>
      </c>
      <c r="C47" s="87" t="n">
        <v>0.135524987666334</v>
      </c>
      <c r="D47" s="87" t="n">
        <v>0.0766635493334131</v>
      </c>
      <c r="E47" s="113" t="n">
        <v>0.0277656820010937</v>
      </c>
      <c r="F47" s="89" t="n">
        <v>0.079984739666947</v>
      </c>
      <c r="H47" s="0" t="n">
        <f aca="false">_xlfn.RANK.AVG(C47,$C47:$E47,1)</f>
        <v>3</v>
      </c>
      <c r="I47" s="0" t="n">
        <f aca="false">_xlfn.RANK.AVG(D47,$C47:$E47,1)</f>
        <v>2</v>
      </c>
      <c r="J47" s="0" t="n">
        <f aca="false">_xlfn.RANK.AVG(E47,$C47:$E47,1)</f>
        <v>1</v>
      </c>
    </row>
    <row r="48" customFormat="false" ht="13.8" hidden="false" customHeight="false" outlineLevel="0" collapsed="false">
      <c r="A48" s="72"/>
      <c r="B48" s="73" t="s">
        <v>29</v>
      </c>
      <c r="C48" s="87" t="n">
        <v>0.130690543333912</v>
      </c>
      <c r="D48" s="87" t="n">
        <v>0.111224198333123</v>
      </c>
      <c r="E48" s="113" t="n">
        <v>45.668393183</v>
      </c>
      <c r="F48" s="89" t="n">
        <v>15.303435974889</v>
      </c>
      <c r="H48" s="0" t="n">
        <f aca="false">_xlfn.RANK.AVG(C48,$C48:$E48,1)</f>
        <v>2</v>
      </c>
      <c r="I48" s="0" t="n">
        <f aca="false">_xlfn.RANK.AVG(D48,$C48:$E48,1)</f>
        <v>1</v>
      </c>
      <c r="J48" s="0" t="n">
        <f aca="false">_xlfn.RANK.AVG(E48,$C48:$E48,1)</f>
        <v>3</v>
      </c>
    </row>
    <row r="49" customFormat="false" ht="13.8" hidden="false" customHeight="false" outlineLevel="0" collapsed="false">
      <c r="A49" s="72"/>
      <c r="B49" s="73" t="s">
        <v>82</v>
      </c>
      <c r="C49" s="87" t="n">
        <v>0.0795134119992629</v>
      </c>
      <c r="D49" s="87" t="n">
        <v>0.089493926998936</v>
      </c>
      <c r="E49" s="113" t="n">
        <v>60</v>
      </c>
      <c r="F49" s="89" t="n">
        <v>20.0563357796661</v>
      </c>
      <c r="H49" s="0" t="n">
        <f aca="false">_xlfn.RANK.AVG(C49,$C49:$E49,1)</f>
        <v>1</v>
      </c>
      <c r="I49" s="0" t="n">
        <f aca="false">_xlfn.RANK.AVG(D49,$C49:$E49,1)</f>
        <v>2</v>
      </c>
      <c r="J49" s="0" t="n">
        <f aca="false">_xlfn.RANK.AVG(E49,$C49:$E49,1)</f>
        <v>3</v>
      </c>
    </row>
    <row r="50" customFormat="false" ht="13.8" hidden="false" customHeight="false" outlineLevel="0" collapsed="false">
      <c r="A50" s="72"/>
      <c r="B50" s="73" t="s">
        <v>86</v>
      </c>
      <c r="C50" s="87" t="n">
        <v>0.0860363080003784</v>
      </c>
      <c r="D50" s="87" t="n">
        <v>0.067880061333805</v>
      </c>
      <c r="E50" s="113" t="n">
        <v>0.0344716736653936</v>
      </c>
      <c r="F50" s="89" t="n">
        <v>0.0627960143331923</v>
      </c>
      <c r="H50" s="0" t="n">
        <f aca="false">_xlfn.RANK.AVG(C50,$C50:$E50,1)</f>
        <v>3</v>
      </c>
      <c r="I50" s="0" t="n">
        <f aca="false">_xlfn.RANK.AVG(D50,$C50:$E50,1)</f>
        <v>2</v>
      </c>
      <c r="J50" s="0" t="n">
        <f aca="false">_xlfn.RANK.AVG(E50,$C50:$E50,1)</f>
        <v>1</v>
      </c>
    </row>
    <row r="51" customFormat="false" ht="13.8" hidden="false" customHeight="false" outlineLevel="0" collapsed="false">
      <c r="A51" s="72"/>
      <c r="B51" s="73" t="s">
        <v>32</v>
      </c>
      <c r="C51" s="87" t="n">
        <v>0.0564238513337235</v>
      </c>
      <c r="D51" s="87" t="n">
        <v>0.0471649483345876</v>
      </c>
      <c r="E51" s="113" t="n">
        <v>58.816354123</v>
      </c>
      <c r="F51" s="89" t="n">
        <v>19.6399809742228</v>
      </c>
      <c r="H51" s="0" t="n">
        <f aca="false">_xlfn.RANK.AVG(C51,$C51:$E51,1)</f>
        <v>2</v>
      </c>
      <c r="I51" s="0" t="n">
        <f aca="false">_xlfn.RANK.AVG(D51,$C51:$E51,1)</f>
        <v>1</v>
      </c>
      <c r="J51" s="0" t="n">
        <f aca="false">_xlfn.RANK.AVG(E51,$C51:$E51,1)</f>
        <v>3</v>
      </c>
    </row>
    <row r="52" customFormat="false" ht="13.8" hidden="false" customHeight="false" outlineLevel="0" collapsed="false">
      <c r="A52" s="72"/>
      <c r="B52" s="73" t="s">
        <v>76</v>
      </c>
      <c r="C52" s="87" t="n">
        <v>0.390803677666554</v>
      </c>
      <c r="D52" s="87" t="n">
        <v>0.346346990667371</v>
      </c>
      <c r="E52" s="113" t="n">
        <v>60</v>
      </c>
      <c r="F52" s="89" t="n">
        <v>20.2457168894446</v>
      </c>
      <c r="H52" s="0" t="n">
        <f aca="false">_xlfn.RANK.AVG(C52,$C52:$E52,1)</f>
        <v>2</v>
      </c>
      <c r="I52" s="0" t="n">
        <f aca="false">_xlfn.RANK.AVG(D52,$C52:$E52,1)</f>
        <v>1</v>
      </c>
      <c r="J52" s="0" t="n">
        <f aca="false">_xlfn.RANK.AVG(E52,$C52:$E52,1)</f>
        <v>3</v>
      </c>
    </row>
    <row r="53" customFormat="false" ht="13.8" hidden="false" customHeight="false" outlineLevel="0" collapsed="false">
      <c r="A53" s="72"/>
      <c r="B53" s="73" t="s">
        <v>81</v>
      </c>
      <c r="C53" s="87" t="n">
        <v>0.107854440332934</v>
      </c>
      <c r="D53" s="87" t="n">
        <v>0.25605749866736</v>
      </c>
      <c r="E53" s="113" t="n">
        <v>60</v>
      </c>
      <c r="F53" s="89" t="n">
        <v>20.1213039796668</v>
      </c>
      <c r="H53" s="0" t="n">
        <f aca="false">_xlfn.RANK.AVG(C53,$C53:$E53,1)</f>
        <v>1</v>
      </c>
      <c r="I53" s="0" t="n">
        <f aca="false">_xlfn.RANK.AVG(D53,$C53:$E53,1)</f>
        <v>2</v>
      </c>
      <c r="J53" s="0" t="n">
        <f aca="false">_xlfn.RANK.AVG(E53,$C53:$E53,1)</f>
        <v>3</v>
      </c>
    </row>
    <row r="54" customFormat="false" ht="13.8" hidden="false" customHeight="false" outlineLevel="0" collapsed="false">
      <c r="A54" s="72"/>
      <c r="B54" s="73" t="s">
        <v>91</v>
      </c>
      <c r="C54" s="87" t="n">
        <v>10.0815214096644</v>
      </c>
      <c r="D54" s="87" t="n">
        <v>8.07523447266673</v>
      </c>
      <c r="E54" s="113" t="n">
        <v>60</v>
      </c>
      <c r="F54" s="89" t="n">
        <v>26.052251960777</v>
      </c>
      <c r="H54" s="0" t="n">
        <f aca="false">_xlfn.RANK.AVG(C54,$C54:$E54,1)</f>
        <v>2</v>
      </c>
      <c r="I54" s="0" t="n">
        <f aca="false">_xlfn.RANK.AVG(D54,$C54:$E54,1)</f>
        <v>1</v>
      </c>
      <c r="J54" s="0" t="n">
        <f aca="false">_xlfn.RANK.AVG(E54,$C54:$E54,1)</f>
        <v>3</v>
      </c>
    </row>
    <row r="55" customFormat="false" ht="13.8" hidden="false" customHeight="false" outlineLevel="0" collapsed="false">
      <c r="A55" s="72"/>
      <c r="B55" s="73" t="s">
        <v>43</v>
      </c>
      <c r="C55" s="87" t="n">
        <v>3.62177238299894</v>
      </c>
      <c r="D55" s="87" t="n">
        <v>1.68160733366676</v>
      </c>
      <c r="E55" s="113" t="n">
        <v>60</v>
      </c>
      <c r="F55" s="89" t="n">
        <v>21.7677932388886</v>
      </c>
      <c r="H55" s="0" t="n">
        <f aca="false">_xlfn.RANK.AVG(C55,$C55:$E55,1)</f>
        <v>2</v>
      </c>
      <c r="I55" s="0" t="n">
        <f aca="false">_xlfn.RANK.AVG(D55,$C55:$E55,1)</f>
        <v>1</v>
      </c>
      <c r="J55" s="0" t="n">
        <f aca="false">_xlfn.RANK.AVG(E55,$C55:$E55,1)</f>
        <v>3</v>
      </c>
    </row>
    <row r="56" customFormat="false" ht="13.8" hidden="false" customHeight="false" outlineLevel="0" collapsed="false">
      <c r="A56" s="72"/>
      <c r="B56" s="73" t="s">
        <v>92</v>
      </c>
      <c r="C56" s="87" t="n">
        <v>0.0898825950001386</v>
      </c>
      <c r="D56" s="87" t="n">
        <v>0.0902526146661936</v>
      </c>
      <c r="E56" s="113" t="n">
        <v>0.0291099633335155</v>
      </c>
      <c r="F56" s="89" t="n">
        <v>0.0697483909999492</v>
      </c>
      <c r="H56" s="0" t="n">
        <f aca="false">_xlfn.RANK.AVG(C56,$C56:$E56,1)</f>
        <v>2</v>
      </c>
      <c r="I56" s="0" t="n">
        <f aca="false">_xlfn.RANK.AVG(D56,$C56:$E56,1)</f>
        <v>3</v>
      </c>
      <c r="J56" s="0" t="n">
        <f aca="false">_xlfn.RANK.AVG(E56,$C56:$E56,1)</f>
        <v>1</v>
      </c>
    </row>
    <row r="57" customFormat="false" ht="13.8" hidden="false" customHeight="false" outlineLevel="0" collapsed="false">
      <c r="A57" s="72"/>
      <c r="B57" s="73" t="s">
        <v>56</v>
      </c>
      <c r="C57" s="87" t="n">
        <v>0.174626514333795</v>
      </c>
      <c r="D57" s="87" t="n">
        <v>1.98218043033315</v>
      </c>
      <c r="E57" s="113" t="n">
        <v>60</v>
      </c>
      <c r="F57" s="89" t="n">
        <v>20.7189356482223</v>
      </c>
      <c r="H57" s="0" t="n">
        <f aca="false">_xlfn.RANK.AVG(C57,$C57:$E57,1)</f>
        <v>1</v>
      </c>
      <c r="I57" s="0" t="n">
        <f aca="false">_xlfn.RANK.AVG(D57,$C57:$E57,1)</f>
        <v>2</v>
      </c>
      <c r="J57" s="0" t="n">
        <f aca="false">_xlfn.RANK.AVG(E57,$C57:$E57,1)</f>
        <v>3</v>
      </c>
    </row>
    <row r="58" customFormat="false" ht="13.8" hidden="false" customHeight="false" outlineLevel="0" collapsed="false">
      <c r="A58" s="72"/>
      <c r="B58" s="73" t="s">
        <v>24</v>
      </c>
      <c r="C58" s="87" t="n">
        <v>2.11797182499989</v>
      </c>
      <c r="D58" s="87" t="n">
        <v>1.26048774466714</v>
      </c>
      <c r="E58" s="113" t="n">
        <v>60</v>
      </c>
      <c r="F58" s="89" t="n">
        <v>21.126153189889</v>
      </c>
      <c r="H58" s="0" t="n">
        <f aca="false">_xlfn.RANK.AVG(C58,$C58:$E58,1)</f>
        <v>2</v>
      </c>
      <c r="I58" s="0" t="n">
        <f aca="false">_xlfn.RANK.AVG(D58,$C58:$E58,1)</f>
        <v>1</v>
      </c>
      <c r="J58" s="0" t="n">
        <f aca="false">_xlfn.RANK.AVG(E58,$C58:$E58,1)</f>
        <v>3</v>
      </c>
    </row>
    <row r="59" customFormat="false" ht="13.8" hidden="false" customHeight="false" outlineLevel="0" collapsed="false">
      <c r="A59" s="72"/>
      <c r="B59" s="73" t="s">
        <v>69</v>
      </c>
      <c r="C59" s="87" t="n">
        <v>0.0790145016653696</v>
      </c>
      <c r="D59" s="87" t="n">
        <v>0.0533782460006478</v>
      </c>
      <c r="E59" s="113" t="n">
        <v>0.0230203320012758</v>
      </c>
      <c r="F59" s="89" t="n">
        <v>0.0518043598890977</v>
      </c>
      <c r="H59" s="0" t="n">
        <f aca="false">_xlfn.RANK.AVG(C59,$C59:$E59,1)</f>
        <v>3</v>
      </c>
      <c r="I59" s="0" t="n">
        <f aca="false">_xlfn.RANK.AVG(D59,$C59:$E59,1)</f>
        <v>2</v>
      </c>
      <c r="J59" s="0" t="n">
        <f aca="false">_xlfn.RANK.AVG(E59,$C59:$E59,1)</f>
        <v>1</v>
      </c>
    </row>
    <row r="60" customFormat="false" ht="13.8" hidden="false" customHeight="false" outlineLevel="0" collapsed="false">
      <c r="A60" s="72"/>
      <c r="B60" s="73" t="s">
        <v>34</v>
      </c>
      <c r="C60" s="87" t="n">
        <v>0.088786601000417</v>
      </c>
      <c r="D60" s="87" t="n">
        <v>0.100147221666702</v>
      </c>
      <c r="E60" s="113" t="n">
        <v>0.0262053506667144</v>
      </c>
      <c r="F60" s="89" t="n">
        <v>0.0717130577779445</v>
      </c>
      <c r="H60" s="0" t="n">
        <f aca="false">_xlfn.RANK.AVG(C60,$C60:$E60,1)</f>
        <v>2</v>
      </c>
      <c r="I60" s="0" t="n">
        <f aca="false">_xlfn.RANK.AVG(D60,$C60:$E60,1)</f>
        <v>3</v>
      </c>
      <c r="J60" s="0" t="n">
        <f aca="false">_xlfn.RANK.AVG(E60,$C60:$E60,1)</f>
        <v>1</v>
      </c>
    </row>
    <row r="61" customFormat="false" ht="13.8" hidden="false" customHeight="false" outlineLevel="0" collapsed="false">
      <c r="A61" s="72"/>
      <c r="B61" s="73" t="s">
        <v>71</v>
      </c>
      <c r="C61" s="87" t="n">
        <v>0.100971533999352</v>
      </c>
      <c r="D61" s="87" t="n">
        <v>0.089090829333145</v>
      </c>
      <c r="E61" s="113" t="n">
        <v>34.7736796106668</v>
      </c>
      <c r="F61" s="89" t="n">
        <v>11.6545806579998</v>
      </c>
      <c r="H61" s="0" t="n">
        <f aca="false">_xlfn.RANK.AVG(C61,$C61:$E61,1)</f>
        <v>2</v>
      </c>
      <c r="I61" s="0" t="n">
        <f aca="false">_xlfn.RANK.AVG(D61,$C61:$E61,1)</f>
        <v>1</v>
      </c>
      <c r="J61" s="0" t="n">
        <f aca="false">_xlfn.RANK.AVG(E61,$C61:$E61,1)</f>
        <v>3</v>
      </c>
    </row>
    <row r="62" customFormat="false" ht="13.8" hidden="false" customHeight="false" outlineLevel="0" collapsed="false">
      <c r="A62" s="72"/>
      <c r="B62" s="73" t="s">
        <v>28</v>
      </c>
      <c r="C62" s="87" t="n">
        <v>0.127325934333688</v>
      </c>
      <c r="D62" s="87" t="n">
        <v>0.0895544656656662</v>
      </c>
      <c r="E62" s="113" t="n">
        <v>0.0222412760000831</v>
      </c>
      <c r="F62" s="89" t="n">
        <v>0.0797072253331457</v>
      </c>
      <c r="H62" s="0" t="n">
        <f aca="false">_xlfn.RANK.AVG(C62,$C62:$E62,1)</f>
        <v>3</v>
      </c>
      <c r="I62" s="0" t="n">
        <f aca="false">_xlfn.RANK.AVG(D62,$C62:$E62,1)</f>
        <v>2</v>
      </c>
      <c r="J62" s="0" t="n">
        <f aca="false">_xlfn.RANK.AVG(E62,$C62:$E62,1)</f>
        <v>1</v>
      </c>
    </row>
    <row r="63" customFormat="false" ht="13.8" hidden="false" customHeight="false" outlineLevel="0" collapsed="false">
      <c r="A63" s="72"/>
      <c r="B63" s="73" t="s">
        <v>87</v>
      </c>
      <c r="C63" s="87" t="n">
        <v>1.72009661433428</v>
      </c>
      <c r="D63" s="87" t="n">
        <v>5.25730688533197</v>
      </c>
      <c r="E63" s="113" t="n">
        <v>60</v>
      </c>
      <c r="F63" s="89" t="n">
        <v>22.3258011665554</v>
      </c>
      <c r="H63" s="0" t="n">
        <f aca="false">_xlfn.RANK.AVG(C63,$C63:$E63,1)</f>
        <v>1</v>
      </c>
      <c r="I63" s="0" t="n">
        <f aca="false">_xlfn.RANK.AVG(D63,$C63:$E63,1)</f>
        <v>2</v>
      </c>
      <c r="J63" s="0" t="n">
        <f aca="false">_xlfn.RANK.AVG(E63,$C63:$E63,1)</f>
        <v>3</v>
      </c>
    </row>
    <row r="64" customFormat="false" ht="13.8" hidden="false" customHeight="false" outlineLevel="0" collapsed="false">
      <c r="A64" s="72"/>
      <c r="B64" s="73" t="s">
        <v>90</v>
      </c>
      <c r="C64" s="87" t="n">
        <v>0.11781051400006</v>
      </c>
      <c r="D64" s="87" t="n">
        <v>0.0974363290006296</v>
      </c>
      <c r="E64" s="113" t="n">
        <v>42.7515193913338</v>
      </c>
      <c r="F64" s="89" t="n">
        <v>14.3222554114448</v>
      </c>
      <c r="H64" s="0" t="n">
        <f aca="false">_xlfn.RANK.AVG(C64,$C64:$E64,1)</f>
        <v>2</v>
      </c>
      <c r="I64" s="0" t="n">
        <f aca="false">_xlfn.RANK.AVG(D64,$C64:$E64,1)</f>
        <v>1</v>
      </c>
      <c r="J64" s="0" t="n">
        <f aca="false">_xlfn.RANK.AVG(E64,$C64:$E64,1)</f>
        <v>3</v>
      </c>
    </row>
    <row r="65" customFormat="false" ht="13.8" hidden="false" customHeight="false" outlineLevel="0" collapsed="false">
      <c r="A65" s="24"/>
      <c r="B65" s="25" t="s">
        <v>72</v>
      </c>
      <c r="C65" s="47" t="n">
        <v>11.7885830566665</v>
      </c>
      <c r="D65" s="47" t="n">
        <v>31.1357185643319</v>
      </c>
      <c r="E65" s="114" t="n">
        <v>60</v>
      </c>
      <c r="F65" s="49" t="n">
        <v>34.3081005403328</v>
      </c>
      <c r="H65" s="0" t="n">
        <f aca="false">_xlfn.RANK.AVG(C65,$C65:$E65,1)</f>
        <v>1</v>
      </c>
      <c r="I65" s="0" t="n">
        <f aca="false">_xlfn.RANK.AVG(D65,$C65:$E65,1)</f>
        <v>2</v>
      </c>
      <c r="J65" s="0" t="n">
        <f aca="false">_xlfn.RANK.AVG(E65,$C65:$E65,1)</f>
        <v>3</v>
      </c>
    </row>
    <row r="66" customFormat="false" ht="13.8" hidden="false" customHeight="false" outlineLevel="0" collapsed="false">
      <c r="A66" s="18" t="n">
        <v>249</v>
      </c>
      <c r="B66" s="19" t="s">
        <v>175</v>
      </c>
      <c r="C66" s="42" t="n">
        <v>60</v>
      </c>
      <c r="D66" s="44" t="n">
        <v>60</v>
      </c>
      <c r="E66" s="43" t="n">
        <v>60</v>
      </c>
      <c r="F66" s="45" t="n">
        <v>60</v>
      </c>
      <c r="H66" s="0" t="n">
        <f aca="false">_xlfn.RANK.AVG(C66,$C66:$E66,1)</f>
        <v>2</v>
      </c>
      <c r="I66" s="0" t="n">
        <f aca="false">_xlfn.RANK.AVG(D66,$C66:$E66,1)</f>
        <v>2</v>
      </c>
      <c r="J66" s="0" t="n">
        <f aca="false">_xlfn.RANK.AVG(E66,$C66:$E66,1)</f>
        <v>2</v>
      </c>
    </row>
    <row r="67" customFormat="false" ht="13.8" hidden="false" customHeight="false" outlineLevel="0" collapsed="false">
      <c r="A67" s="72"/>
      <c r="B67" s="73" t="s">
        <v>156</v>
      </c>
      <c r="C67" s="86" t="n">
        <v>60</v>
      </c>
      <c r="D67" s="88" t="n">
        <v>60</v>
      </c>
      <c r="E67" s="87" t="n">
        <v>60</v>
      </c>
      <c r="F67" s="89" t="n">
        <v>60</v>
      </c>
      <c r="H67" s="0" t="n">
        <f aca="false">_xlfn.RANK.AVG(C67,$C67:$E67,1)</f>
        <v>2</v>
      </c>
      <c r="I67" s="0" t="n">
        <f aca="false">_xlfn.RANK.AVG(D67,$C67:$E67,1)</f>
        <v>2</v>
      </c>
      <c r="J67" s="0" t="n">
        <f aca="false">_xlfn.RANK.AVG(E67,$C67:$E67,1)</f>
        <v>2</v>
      </c>
    </row>
    <row r="68" customFormat="false" ht="13.8" hidden="false" customHeight="false" outlineLevel="0" collapsed="false">
      <c r="A68" s="72"/>
      <c r="B68" s="73" t="s">
        <v>151</v>
      </c>
      <c r="C68" s="86" t="n">
        <v>60</v>
      </c>
      <c r="D68" s="88" t="n">
        <v>60</v>
      </c>
      <c r="E68" s="87" t="n">
        <v>60</v>
      </c>
      <c r="F68" s="89" t="n">
        <v>60</v>
      </c>
      <c r="H68" s="0" t="n">
        <f aca="false">_xlfn.RANK.AVG(C68,$C68:$E68,1)</f>
        <v>2</v>
      </c>
      <c r="I68" s="0" t="n">
        <f aca="false">_xlfn.RANK.AVG(D68,$C68:$E68,1)</f>
        <v>2</v>
      </c>
      <c r="J68" s="0" t="n">
        <f aca="false">_xlfn.RANK.AVG(E68,$C68:$E68,1)</f>
        <v>2</v>
      </c>
    </row>
    <row r="69" customFormat="false" ht="13.8" hidden="false" customHeight="false" outlineLevel="0" collapsed="false">
      <c r="A69" s="72"/>
      <c r="B69" s="73" t="s">
        <v>136</v>
      </c>
      <c r="C69" s="86" t="n">
        <v>60</v>
      </c>
      <c r="D69" s="88" t="n">
        <v>60</v>
      </c>
      <c r="E69" s="87" t="n">
        <v>60</v>
      </c>
      <c r="F69" s="89" t="n">
        <v>60</v>
      </c>
      <c r="H69" s="0" t="n">
        <f aca="false">_xlfn.RANK.AVG(C69,$C69:$E69,1)</f>
        <v>2</v>
      </c>
      <c r="I69" s="0" t="n">
        <f aca="false">_xlfn.RANK.AVG(D69,$C69:$E69,1)</f>
        <v>2</v>
      </c>
      <c r="J69" s="0" t="n">
        <f aca="false">_xlfn.RANK.AVG(E69,$C69:$E69,1)</f>
        <v>2</v>
      </c>
    </row>
    <row r="70" customFormat="false" ht="13.8" hidden="false" customHeight="false" outlineLevel="0" collapsed="false">
      <c r="A70" s="72"/>
      <c r="B70" s="73" t="s">
        <v>123</v>
      </c>
      <c r="C70" s="86" t="n">
        <v>60</v>
      </c>
      <c r="D70" s="88" t="n">
        <v>60</v>
      </c>
      <c r="E70" s="87" t="n">
        <v>60</v>
      </c>
      <c r="F70" s="89" t="n">
        <v>60</v>
      </c>
      <c r="H70" s="0" t="n">
        <f aca="false">_xlfn.RANK.AVG(C70,$C70:$E70,1)</f>
        <v>2</v>
      </c>
      <c r="I70" s="0" t="n">
        <f aca="false">_xlfn.RANK.AVG(D70,$C70:$E70,1)</f>
        <v>2</v>
      </c>
      <c r="J70" s="0" t="n">
        <f aca="false">_xlfn.RANK.AVG(E70,$C70:$E70,1)</f>
        <v>2</v>
      </c>
    </row>
    <row r="71" customFormat="false" ht="13.8" hidden="false" customHeight="false" outlineLevel="0" collapsed="false">
      <c r="A71" s="72"/>
      <c r="B71" s="73" t="s">
        <v>140</v>
      </c>
      <c r="C71" s="86" t="n">
        <v>60</v>
      </c>
      <c r="D71" s="88" t="n">
        <v>60</v>
      </c>
      <c r="E71" s="87" t="n">
        <v>60</v>
      </c>
      <c r="F71" s="89" t="n">
        <v>60</v>
      </c>
      <c r="H71" s="0" t="n">
        <f aca="false">_xlfn.RANK.AVG(C71,$C71:$E71,1)</f>
        <v>2</v>
      </c>
      <c r="I71" s="0" t="n">
        <f aca="false">_xlfn.RANK.AVG(D71,$C71:$E71,1)</f>
        <v>2</v>
      </c>
      <c r="J71" s="0" t="n">
        <f aca="false">_xlfn.RANK.AVG(E71,$C71:$E71,1)</f>
        <v>2</v>
      </c>
    </row>
    <row r="72" customFormat="false" ht="13.8" hidden="false" customHeight="false" outlineLevel="0" collapsed="false">
      <c r="A72" s="72"/>
      <c r="B72" s="73" t="s">
        <v>142</v>
      </c>
      <c r="C72" s="86" t="n">
        <v>60</v>
      </c>
      <c r="D72" s="88" t="n">
        <v>60</v>
      </c>
      <c r="E72" s="87" t="n">
        <v>60</v>
      </c>
      <c r="F72" s="89" t="n">
        <v>60</v>
      </c>
      <c r="H72" s="0" t="n">
        <f aca="false">_xlfn.RANK.AVG(C72,$C72:$E72,1)</f>
        <v>2</v>
      </c>
      <c r="I72" s="0" t="n">
        <f aca="false">_xlfn.RANK.AVG(D72,$C72:$E72,1)</f>
        <v>2</v>
      </c>
      <c r="J72" s="0" t="n">
        <f aca="false">_xlfn.RANK.AVG(E72,$C72:$E72,1)</f>
        <v>2</v>
      </c>
    </row>
    <row r="73" customFormat="false" ht="13.8" hidden="false" customHeight="false" outlineLevel="0" collapsed="false">
      <c r="A73" s="72"/>
      <c r="B73" s="73" t="s">
        <v>138</v>
      </c>
      <c r="C73" s="86" t="n">
        <v>60</v>
      </c>
      <c r="D73" s="88" t="n">
        <v>60</v>
      </c>
      <c r="E73" s="87" t="n">
        <v>60</v>
      </c>
      <c r="F73" s="89" t="n">
        <v>60</v>
      </c>
      <c r="H73" s="0" t="n">
        <f aca="false">_xlfn.RANK.AVG(C73,$C73:$E73,1)</f>
        <v>2</v>
      </c>
      <c r="I73" s="0" t="n">
        <f aca="false">_xlfn.RANK.AVG(D73,$C73:$E73,1)</f>
        <v>2</v>
      </c>
      <c r="J73" s="0" t="n">
        <f aca="false">_xlfn.RANK.AVG(E73,$C73:$E73,1)</f>
        <v>2</v>
      </c>
    </row>
    <row r="74" customFormat="false" ht="13.8" hidden="false" customHeight="false" outlineLevel="0" collapsed="false">
      <c r="A74" s="72"/>
      <c r="B74" s="73" t="s">
        <v>172</v>
      </c>
      <c r="C74" s="86" t="n">
        <v>60</v>
      </c>
      <c r="D74" s="88" t="n">
        <v>60</v>
      </c>
      <c r="E74" s="87" t="n">
        <v>60</v>
      </c>
      <c r="F74" s="89" t="n">
        <v>60</v>
      </c>
      <c r="H74" s="0" t="n">
        <f aca="false">_xlfn.RANK.AVG(C74,$C74:$E74,1)</f>
        <v>2</v>
      </c>
      <c r="I74" s="0" t="n">
        <f aca="false">_xlfn.RANK.AVG(D74,$C74:$E74,1)</f>
        <v>2</v>
      </c>
      <c r="J74" s="0" t="n">
        <f aca="false">_xlfn.RANK.AVG(E74,$C74:$E74,1)</f>
        <v>2</v>
      </c>
    </row>
    <row r="75" customFormat="false" ht="13.8" hidden="false" customHeight="false" outlineLevel="0" collapsed="false">
      <c r="A75" s="72"/>
      <c r="B75" s="73" t="s">
        <v>178</v>
      </c>
      <c r="C75" s="86" t="n">
        <v>60</v>
      </c>
      <c r="D75" s="88" t="n">
        <v>60</v>
      </c>
      <c r="E75" s="87" t="n">
        <v>60</v>
      </c>
      <c r="F75" s="89" t="n">
        <v>60</v>
      </c>
      <c r="H75" s="0" t="n">
        <f aca="false">_xlfn.RANK.AVG(C75,$C75:$E75,1)</f>
        <v>2</v>
      </c>
      <c r="I75" s="0" t="n">
        <f aca="false">_xlfn.RANK.AVG(D75,$C75:$E75,1)</f>
        <v>2</v>
      </c>
      <c r="J75" s="0" t="n">
        <f aca="false">_xlfn.RANK.AVG(E75,$C75:$E75,1)</f>
        <v>2</v>
      </c>
    </row>
    <row r="76" customFormat="false" ht="13.8" hidden="false" customHeight="false" outlineLevel="0" collapsed="false">
      <c r="A76" s="72"/>
      <c r="B76" s="73" t="s">
        <v>145</v>
      </c>
      <c r="C76" s="86" t="n">
        <v>60</v>
      </c>
      <c r="D76" s="88" t="n">
        <v>60</v>
      </c>
      <c r="E76" s="87" t="n">
        <v>60</v>
      </c>
      <c r="F76" s="89" t="n">
        <v>60</v>
      </c>
      <c r="H76" s="0" t="n">
        <f aca="false">_xlfn.RANK.AVG(C76,$C76:$E76,1)</f>
        <v>2</v>
      </c>
      <c r="I76" s="0" t="n">
        <f aca="false">_xlfn.RANK.AVG(D76,$C76:$E76,1)</f>
        <v>2</v>
      </c>
      <c r="J76" s="0" t="n">
        <f aca="false">_xlfn.RANK.AVG(E76,$C76:$E76,1)</f>
        <v>2</v>
      </c>
    </row>
    <row r="77" customFormat="false" ht="13.8" hidden="false" customHeight="false" outlineLevel="0" collapsed="false">
      <c r="A77" s="72"/>
      <c r="B77" s="73" t="s">
        <v>114</v>
      </c>
      <c r="C77" s="86" t="n">
        <v>60</v>
      </c>
      <c r="D77" s="88" t="n">
        <v>60</v>
      </c>
      <c r="E77" s="87" t="n">
        <v>60</v>
      </c>
      <c r="F77" s="89" t="n">
        <v>60</v>
      </c>
      <c r="H77" s="0" t="n">
        <f aca="false">_xlfn.RANK.AVG(C77,$C77:$E77,1)</f>
        <v>2</v>
      </c>
      <c r="I77" s="0" t="n">
        <f aca="false">_xlfn.RANK.AVG(D77,$C77:$E77,1)</f>
        <v>2</v>
      </c>
      <c r="J77" s="0" t="n">
        <f aca="false">_xlfn.RANK.AVG(E77,$C77:$E77,1)</f>
        <v>2</v>
      </c>
    </row>
    <row r="78" customFormat="false" ht="13.8" hidden="false" customHeight="false" outlineLevel="0" collapsed="false">
      <c r="A78" s="72"/>
      <c r="B78" s="73" t="s">
        <v>163</v>
      </c>
      <c r="C78" s="86" t="n">
        <v>60</v>
      </c>
      <c r="D78" s="88" t="n">
        <v>60</v>
      </c>
      <c r="E78" s="87" t="n">
        <v>60</v>
      </c>
      <c r="F78" s="89" t="n">
        <v>60</v>
      </c>
      <c r="H78" s="0" t="n">
        <f aca="false">_xlfn.RANK.AVG(C78,$C78:$E78,1)</f>
        <v>2</v>
      </c>
      <c r="I78" s="0" t="n">
        <f aca="false">_xlfn.RANK.AVG(D78,$C78:$E78,1)</f>
        <v>2</v>
      </c>
      <c r="J78" s="0" t="n">
        <f aca="false">_xlfn.RANK.AVG(E78,$C78:$E78,1)</f>
        <v>2</v>
      </c>
    </row>
    <row r="79" customFormat="false" ht="13.8" hidden="false" customHeight="false" outlineLevel="0" collapsed="false">
      <c r="A79" s="72"/>
      <c r="B79" s="73" t="s">
        <v>120</v>
      </c>
      <c r="C79" s="86" t="n">
        <v>60</v>
      </c>
      <c r="D79" s="88" t="n">
        <v>60</v>
      </c>
      <c r="E79" s="87" t="n">
        <v>60</v>
      </c>
      <c r="F79" s="89" t="n">
        <v>60</v>
      </c>
      <c r="H79" s="0" t="n">
        <f aca="false">_xlfn.RANK.AVG(C79,$C79:$E79,1)</f>
        <v>2</v>
      </c>
      <c r="I79" s="0" t="n">
        <f aca="false">_xlfn.RANK.AVG(D79,$C79:$E79,1)</f>
        <v>2</v>
      </c>
      <c r="J79" s="0" t="n">
        <f aca="false">_xlfn.RANK.AVG(E79,$C79:$E79,1)</f>
        <v>2</v>
      </c>
    </row>
    <row r="80" customFormat="false" ht="13.8" hidden="false" customHeight="false" outlineLevel="0" collapsed="false">
      <c r="A80" s="72"/>
      <c r="B80" s="73" t="s">
        <v>160</v>
      </c>
      <c r="C80" s="86" t="n">
        <v>60</v>
      </c>
      <c r="D80" s="88" t="n">
        <v>60</v>
      </c>
      <c r="E80" s="87" t="n">
        <v>60</v>
      </c>
      <c r="F80" s="89" t="n">
        <v>60</v>
      </c>
      <c r="H80" s="0" t="n">
        <f aca="false">_xlfn.RANK.AVG(C80,$C80:$E80,1)</f>
        <v>2</v>
      </c>
      <c r="I80" s="0" t="n">
        <f aca="false">_xlfn.RANK.AVG(D80,$C80:$E80,1)</f>
        <v>2</v>
      </c>
      <c r="J80" s="0" t="n">
        <f aca="false">_xlfn.RANK.AVG(E80,$C80:$E80,1)</f>
        <v>2</v>
      </c>
    </row>
    <row r="81" customFormat="false" ht="13.8" hidden="false" customHeight="false" outlineLevel="0" collapsed="false">
      <c r="A81" s="72"/>
      <c r="B81" s="73" t="s">
        <v>158</v>
      </c>
      <c r="C81" s="86" t="n">
        <v>60</v>
      </c>
      <c r="D81" s="88" t="n">
        <v>60</v>
      </c>
      <c r="E81" s="87" t="n">
        <v>60</v>
      </c>
      <c r="F81" s="89" t="n">
        <v>60</v>
      </c>
      <c r="H81" s="0" t="n">
        <f aca="false">_xlfn.RANK.AVG(C81,$C81:$E81,1)</f>
        <v>2</v>
      </c>
      <c r="I81" s="0" t="n">
        <f aca="false">_xlfn.RANK.AVG(D81,$C81:$E81,1)</f>
        <v>2</v>
      </c>
      <c r="J81" s="0" t="n">
        <f aca="false">_xlfn.RANK.AVG(E81,$C81:$E81,1)</f>
        <v>2</v>
      </c>
    </row>
    <row r="82" customFormat="false" ht="13.8" hidden="false" customHeight="false" outlineLevel="0" collapsed="false">
      <c r="A82" s="72"/>
      <c r="B82" s="73" t="s">
        <v>167</v>
      </c>
      <c r="C82" s="86" t="n">
        <v>60</v>
      </c>
      <c r="D82" s="88" t="n">
        <v>60</v>
      </c>
      <c r="E82" s="87" t="n">
        <v>60</v>
      </c>
      <c r="F82" s="89" t="n">
        <v>60</v>
      </c>
      <c r="H82" s="0" t="n">
        <f aca="false">_xlfn.RANK.AVG(C82,$C82:$E82,1)</f>
        <v>2</v>
      </c>
      <c r="I82" s="0" t="n">
        <f aca="false">_xlfn.RANK.AVG(D82,$C82:$E82,1)</f>
        <v>2</v>
      </c>
      <c r="J82" s="0" t="n">
        <f aca="false">_xlfn.RANK.AVG(E82,$C82:$E82,1)</f>
        <v>2</v>
      </c>
    </row>
    <row r="83" customFormat="false" ht="13.8" hidden="false" customHeight="false" outlineLevel="0" collapsed="false">
      <c r="A83" s="72"/>
      <c r="B83" s="73" t="s">
        <v>103</v>
      </c>
      <c r="C83" s="86" t="n">
        <v>60</v>
      </c>
      <c r="D83" s="88" t="n">
        <v>60</v>
      </c>
      <c r="E83" s="87" t="n">
        <v>60</v>
      </c>
      <c r="F83" s="89" t="n">
        <v>60</v>
      </c>
      <c r="H83" s="0" t="n">
        <f aca="false">_xlfn.RANK.AVG(C83,$C83:$E83,1)</f>
        <v>2</v>
      </c>
      <c r="I83" s="0" t="n">
        <f aca="false">_xlfn.RANK.AVG(D83,$C83:$E83,1)</f>
        <v>2</v>
      </c>
      <c r="J83" s="0" t="n">
        <f aca="false">_xlfn.RANK.AVG(E83,$C83:$E83,1)</f>
        <v>2</v>
      </c>
    </row>
    <row r="84" customFormat="false" ht="13.8" hidden="false" customHeight="false" outlineLevel="0" collapsed="false">
      <c r="A84" s="72"/>
      <c r="B84" s="73" t="s">
        <v>131</v>
      </c>
      <c r="C84" s="86" t="n">
        <v>60</v>
      </c>
      <c r="D84" s="88" t="n">
        <v>60</v>
      </c>
      <c r="E84" s="87" t="n">
        <v>60</v>
      </c>
      <c r="F84" s="89" t="n">
        <v>60</v>
      </c>
      <c r="H84" s="0" t="n">
        <f aca="false">_xlfn.RANK.AVG(C84,$C84:$E84,1)</f>
        <v>2</v>
      </c>
      <c r="I84" s="0" t="n">
        <f aca="false">_xlfn.RANK.AVG(D84,$C84:$E84,1)</f>
        <v>2</v>
      </c>
      <c r="J84" s="0" t="n">
        <f aca="false">_xlfn.RANK.AVG(E84,$C84:$E84,1)</f>
        <v>2</v>
      </c>
    </row>
    <row r="85" customFormat="false" ht="13.8" hidden="false" customHeight="false" outlineLevel="0" collapsed="false">
      <c r="A85" s="24"/>
      <c r="B85" s="25" t="s">
        <v>161</v>
      </c>
      <c r="C85" s="46" t="n">
        <v>60</v>
      </c>
      <c r="D85" s="48" t="n">
        <v>60</v>
      </c>
      <c r="E85" s="47" t="n">
        <v>60</v>
      </c>
      <c r="F85" s="49" t="n">
        <v>60</v>
      </c>
      <c r="H85" s="0" t="n">
        <f aca="false">_xlfn.RANK.AVG(C85,$C85:$E85,1)</f>
        <v>2</v>
      </c>
      <c r="I85" s="0" t="n">
        <f aca="false">_xlfn.RANK.AVG(D85,$C85:$E85,1)</f>
        <v>2</v>
      </c>
      <c r="J85" s="0" t="n">
        <f aca="false">_xlfn.RANK.AVG(E85,$C85:$E85,1)</f>
        <v>2</v>
      </c>
    </row>
    <row r="86" customFormat="false" ht="13.8" hidden="false" customHeight="false" outlineLevel="0" collapsed="false">
      <c r="A86" s="18" t="n">
        <v>250</v>
      </c>
      <c r="B86" s="19" t="s">
        <v>89</v>
      </c>
      <c r="C86" s="43" t="n">
        <v>2.12680128000162</v>
      </c>
      <c r="D86" s="43" t="n">
        <v>23.6885233009998</v>
      </c>
      <c r="E86" s="112" t="n">
        <v>60</v>
      </c>
      <c r="F86" s="45" t="n">
        <v>28.6051081936671</v>
      </c>
      <c r="H86" s="0" t="n">
        <f aca="false">_xlfn.RANK.AVG(C86,$C86:$E86,1)</f>
        <v>1</v>
      </c>
      <c r="I86" s="0" t="n">
        <f aca="false">_xlfn.RANK.AVG(D86,$C86:$E86,1)</f>
        <v>2</v>
      </c>
      <c r="J86" s="0" t="n">
        <f aca="false">_xlfn.RANK.AVG(E86,$C86:$E86,1)</f>
        <v>3</v>
      </c>
    </row>
    <row r="87" customFormat="false" ht="13.8" hidden="false" customHeight="false" outlineLevel="0" collapsed="false">
      <c r="A87" s="72"/>
      <c r="B87" s="73" t="s">
        <v>33</v>
      </c>
      <c r="C87" s="87" t="n">
        <v>0.569551101333976</v>
      </c>
      <c r="D87" s="87" t="n">
        <v>0.3457069586669</v>
      </c>
      <c r="E87" s="113" t="n">
        <v>60</v>
      </c>
      <c r="F87" s="89" t="n">
        <v>20.3050860200003</v>
      </c>
      <c r="H87" s="0" t="n">
        <f aca="false">_xlfn.RANK.AVG(C87,$C87:$E87,1)</f>
        <v>2</v>
      </c>
      <c r="I87" s="0" t="n">
        <f aca="false">_xlfn.RANK.AVG(D87,$C87:$E87,1)</f>
        <v>1</v>
      </c>
      <c r="J87" s="0" t="n">
        <f aca="false">_xlfn.RANK.AVG(E87,$C87:$E87,1)</f>
        <v>3</v>
      </c>
    </row>
    <row r="88" customFormat="false" ht="13.8" hidden="false" customHeight="false" outlineLevel="0" collapsed="false">
      <c r="A88" s="72"/>
      <c r="B88" s="73" t="s">
        <v>61</v>
      </c>
      <c r="C88" s="87" t="n">
        <v>7.46037880866667</v>
      </c>
      <c r="D88" s="87" t="n">
        <v>6.32886204699874</v>
      </c>
      <c r="E88" s="113" t="n">
        <v>60</v>
      </c>
      <c r="F88" s="89" t="n">
        <v>24.5964136185551</v>
      </c>
      <c r="H88" s="0" t="n">
        <f aca="false">_xlfn.RANK.AVG(C88,$C88:$E88,1)</f>
        <v>2</v>
      </c>
      <c r="I88" s="0" t="n">
        <f aca="false">_xlfn.RANK.AVG(D88,$C88:$E88,1)</f>
        <v>1</v>
      </c>
      <c r="J88" s="0" t="n">
        <f aca="false">_xlfn.RANK.AVG(E88,$C88:$E88,1)</f>
        <v>3</v>
      </c>
    </row>
    <row r="89" customFormat="false" ht="13.8" hidden="false" customHeight="false" outlineLevel="0" collapsed="false">
      <c r="A89" s="72"/>
      <c r="B89" s="73" t="s">
        <v>55</v>
      </c>
      <c r="C89" s="87" t="n">
        <v>0.970024753331624</v>
      </c>
      <c r="D89" s="87" t="n">
        <v>1.19897578533225</v>
      </c>
      <c r="E89" s="113" t="n">
        <v>60</v>
      </c>
      <c r="F89" s="89" t="n">
        <v>20.7230001795546</v>
      </c>
      <c r="H89" s="0" t="n">
        <f aca="false">_xlfn.RANK.AVG(C89,$C89:$E89,1)</f>
        <v>1</v>
      </c>
      <c r="I89" s="0" t="n">
        <f aca="false">_xlfn.RANK.AVG(D89,$C89:$E89,1)</f>
        <v>2</v>
      </c>
      <c r="J89" s="0" t="n">
        <f aca="false">_xlfn.RANK.AVG(E89,$C89:$E89,1)</f>
        <v>3</v>
      </c>
    </row>
    <row r="90" customFormat="false" ht="13.8" hidden="false" customHeight="false" outlineLevel="0" collapsed="false">
      <c r="A90" s="72"/>
      <c r="B90" s="73" t="s">
        <v>38</v>
      </c>
      <c r="C90" s="87" t="n">
        <v>3.87689279733361</v>
      </c>
      <c r="D90" s="87" t="n">
        <v>4.46247575600016</v>
      </c>
      <c r="E90" s="113" t="n">
        <v>60</v>
      </c>
      <c r="F90" s="89" t="n">
        <v>22.7797895177779</v>
      </c>
      <c r="H90" s="0" t="n">
        <f aca="false">_xlfn.RANK.AVG(C90,$C90:$E90,1)</f>
        <v>1</v>
      </c>
      <c r="I90" s="0" t="n">
        <f aca="false">_xlfn.RANK.AVG(D90,$C90:$E90,1)</f>
        <v>2</v>
      </c>
      <c r="J90" s="0" t="n">
        <f aca="false">_xlfn.RANK.AVG(E90,$C90:$E90,1)</f>
        <v>3</v>
      </c>
    </row>
    <row r="91" customFormat="false" ht="13.8" hidden="false" customHeight="false" outlineLevel="0" collapsed="false">
      <c r="A91" s="72"/>
      <c r="B91" s="73" t="s">
        <v>46</v>
      </c>
      <c r="C91" s="87" t="n">
        <v>59.9752269989998</v>
      </c>
      <c r="D91" s="87" t="n">
        <v>60</v>
      </c>
      <c r="E91" s="113" t="n">
        <v>60</v>
      </c>
      <c r="F91" s="89" t="n">
        <v>59.9917423329999</v>
      </c>
      <c r="H91" s="0" t="n">
        <f aca="false">_xlfn.RANK.AVG(C91,$C91:$E91,1)</f>
        <v>1</v>
      </c>
      <c r="I91" s="0" t="n">
        <f aca="false">_xlfn.RANK.AVG(D91,$C91:$E91,1)</f>
        <v>2.5</v>
      </c>
      <c r="J91" s="0" t="n">
        <f aca="false">_xlfn.RANK.AVG(E91,$C91:$E91,1)</f>
        <v>2.5</v>
      </c>
    </row>
    <row r="92" customFormat="false" ht="13.8" hidden="false" customHeight="false" outlineLevel="0" collapsed="false">
      <c r="A92" s="72"/>
      <c r="B92" s="73" t="s">
        <v>93</v>
      </c>
      <c r="C92" s="87" t="n">
        <v>0.448459372000798</v>
      </c>
      <c r="D92" s="87" t="n">
        <v>0.355162125333057</v>
      </c>
      <c r="E92" s="113" t="n">
        <v>60</v>
      </c>
      <c r="F92" s="89" t="n">
        <v>20.2678738324446</v>
      </c>
      <c r="H92" s="0" t="n">
        <f aca="false">_xlfn.RANK.AVG(C92,$C92:$E92,1)</f>
        <v>2</v>
      </c>
      <c r="I92" s="0" t="n">
        <f aca="false">_xlfn.RANK.AVG(D92,$C92:$E92,1)</f>
        <v>1</v>
      </c>
      <c r="J92" s="0" t="n">
        <f aca="false">_xlfn.RANK.AVG(E92,$C92:$E92,1)</f>
        <v>3</v>
      </c>
    </row>
    <row r="93" customFormat="false" ht="13.8" hidden="false" customHeight="false" outlineLevel="0" collapsed="false">
      <c r="A93" s="72"/>
      <c r="B93" s="73" t="s">
        <v>21</v>
      </c>
      <c r="C93" s="87" t="n">
        <v>60</v>
      </c>
      <c r="D93" s="87" t="n">
        <v>60</v>
      </c>
      <c r="E93" s="113" t="n">
        <v>60</v>
      </c>
      <c r="F93" s="89" t="n">
        <v>60</v>
      </c>
      <c r="H93" s="0" t="n">
        <f aca="false">_xlfn.RANK.AVG(C93,$C93:$E93,1)</f>
        <v>2</v>
      </c>
      <c r="I93" s="0" t="n">
        <f aca="false">_xlfn.RANK.AVG(D93,$C93:$E93,1)</f>
        <v>2</v>
      </c>
      <c r="J93" s="0" t="n">
        <f aca="false">_xlfn.RANK.AVG(E93,$C93:$E93,1)</f>
        <v>2</v>
      </c>
    </row>
    <row r="94" customFormat="false" ht="13.8" hidden="false" customHeight="false" outlineLevel="0" collapsed="false">
      <c r="A94" s="72"/>
      <c r="B94" s="73" t="s">
        <v>70</v>
      </c>
      <c r="C94" s="87" t="n">
        <v>60</v>
      </c>
      <c r="D94" s="87" t="n">
        <v>60</v>
      </c>
      <c r="E94" s="113" t="n">
        <v>60</v>
      </c>
      <c r="F94" s="89" t="n">
        <v>60</v>
      </c>
      <c r="H94" s="0" t="n">
        <f aca="false">_xlfn.RANK.AVG(C94,$C94:$E94,1)</f>
        <v>2</v>
      </c>
      <c r="I94" s="0" t="n">
        <f aca="false">_xlfn.RANK.AVG(D94,$C94:$E94,1)</f>
        <v>2</v>
      </c>
      <c r="J94" s="0" t="n">
        <f aca="false">_xlfn.RANK.AVG(E94,$C94:$E94,1)</f>
        <v>2</v>
      </c>
    </row>
    <row r="95" customFormat="false" ht="13.8" hidden="false" customHeight="false" outlineLevel="0" collapsed="false">
      <c r="A95" s="72"/>
      <c r="B95" s="73" t="s">
        <v>35</v>
      </c>
      <c r="C95" s="87" t="n">
        <v>8.26697193533375</v>
      </c>
      <c r="D95" s="87" t="n">
        <v>10.2481142903331</v>
      </c>
      <c r="E95" s="113" t="n">
        <v>60</v>
      </c>
      <c r="F95" s="89" t="n">
        <v>26.1716954085556</v>
      </c>
      <c r="H95" s="0" t="n">
        <f aca="false">_xlfn.RANK.AVG(C95,$C95:$E95,1)</f>
        <v>1</v>
      </c>
      <c r="I95" s="0" t="n">
        <f aca="false">_xlfn.RANK.AVG(D95,$C95:$E95,1)</f>
        <v>2</v>
      </c>
      <c r="J95" s="0" t="n">
        <f aca="false">_xlfn.RANK.AVG(E95,$C95:$E95,1)</f>
        <v>3</v>
      </c>
    </row>
    <row r="96" customFormat="false" ht="13.8" hidden="false" customHeight="false" outlineLevel="0" collapsed="false">
      <c r="A96" s="72"/>
      <c r="B96" s="73" t="s">
        <v>51</v>
      </c>
      <c r="C96" s="87" t="n">
        <v>6.33829719266699</v>
      </c>
      <c r="D96" s="87" t="n">
        <v>11.0040174963336</v>
      </c>
      <c r="E96" s="113" t="n">
        <v>60</v>
      </c>
      <c r="F96" s="89" t="n">
        <v>25.7807715630002</v>
      </c>
      <c r="H96" s="0" t="n">
        <f aca="false">_xlfn.RANK.AVG(C96,$C96:$E96,1)</f>
        <v>1</v>
      </c>
      <c r="I96" s="0" t="n">
        <f aca="false">_xlfn.RANK.AVG(D96,$C96:$E96,1)</f>
        <v>2</v>
      </c>
      <c r="J96" s="0" t="n">
        <f aca="false">_xlfn.RANK.AVG(E96,$C96:$E96,1)</f>
        <v>3</v>
      </c>
    </row>
    <row r="97" customFormat="false" ht="13.8" hidden="false" customHeight="false" outlineLevel="0" collapsed="false">
      <c r="A97" s="72"/>
      <c r="B97" s="73" t="s">
        <v>48</v>
      </c>
      <c r="C97" s="87" t="n">
        <v>12.5526586530008</v>
      </c>
      <c r="D97" s="87" t="n">
        <v>36.0542791876675</v>
      </c>
      <c r="E97" s="113" t="n">
        <v>60</v>
      </c>
      <c r="F97" s="89" t="n">
        <v>36.2023126135561</v>
      </c>
      <c r="H97" s="0" t="n">
        <f aca="false">_xlfn.RANK.AVG(C97,$C97:$E97,1)</f>
        <v>1</v>
      </c>
      <c r="I97" s="0" t="n">
        <f aca="false">_xlfn.RANK.AVG(D97,$C97:$E97,1)</f>
        <v>2</v>
      </c>
      <c r="J97" s="0" t="n">
        <f aca="false">_xlfn.RANK.AVG(E97,$C97:$E97,1)</f>
        <v>3</v>
      </c>
    </row>
    <row r="98" customFormat="false" ht="13.8" hidden="false" customHeight="false" outlineLevel="0" collapsed="false">
      <c r="A98" s="72"/>
      <c r="B98" s="73" t="s">
        <v>23</v>
      </c>
      <c r="C98" s="87" t="n">
        <v>60</v>
      </c>
      <c r="D98" s="87" t="n">
        <v>60</v>
      </c>
      <c r="E98" s="113" t="n">
        <v>60</v>
      </c>
      <c r="F98" s="89" t="n">
        <v>60</v>
      </c>
      <c r="H98" s="0" t="n">
        <f aca="false">_xlfn.RANK.AVG(C98,$C98:$E98,1)</f>
        <v>2</v>
      </c>
      <c r="I98" s="0" t="n">
        <f aca="false">_xlfn.RANK.AVG(D98,$C98:$E98,1)</f>
        <v>2</v>
      </c>
      <c r="J98" s="0" t="n">
        <f aca="false">_xlfn.RANK.AVG(E98,$C98:$E98,1)</f>
        <v>2</v>
      </c>
    </row>
    <row r="99" customFormat="false" ht="13.8" hidden="false" customHeight="false" outlineLevel="0" collapsed="false">
      <c r="A99" s="72"/>
      <c r="B99" s="73" t="s">
        <v>25</v>
      </c>
      <c r="C99" s="87" t="n">
        <v>60</v>
      </c>
      <c r="D99" s="87" t="n">
        <v>60</v>
      </c>
      <c r="E99" s="113" t="n">
        <v>60</v>
      </c>
      <c r="F99" s="89" t="n">
        <v>60</v>
      </c>
      <c r="H99" s="0" t="n">
        <f aca="false">_xlfn.RANK.AVG(C99,$C99:$E99,1)</f>
        <v>2</v>
      </c>
      <c r="I99" s="0" t="n">
        <f aca="false">_xlfn.RANK.AVG(D99,$C99:$E99,1)</f>
        <v>2</v>
      </c>
      <c r="J99" s="0" t="n">
        <f aca="false">_xlfn.RANK.AVG(E99,$C99:$E99,1)</f>
        <v>2</v>
      </c>
    </row>
    <row r="100" customFormat="false" ht="13.8" hidden="false" customHeight="false" outlineLevel="0" collapsed="false">
      <c r="A100" s="72"/>
      <c r="B100" s="73" t="s">
        <v>60</v>
      </c>
      <c r="C100" s="87" t="n">
        <v>0.574856346665911</v>
      </c>
      <c r="D100" s="87" t="n">
        <v>0.989374542000101</v>
      </c>
      <c r="E100" s="113" t="n">
        <v>60</v>
      </c>
      <c r="F100" s="89" t="n">
        <v>20.521410296222</v>
      </c>
      <c r="H100" s="0" t="n">
        <f aca="false">_xlfn.RANK.AVG(C100,$C100:$E100,1)</f>
        <v>1</v>
      </c>
      <c r="I100" s="0" t="n">
        <f aca="false">_xlfn.RANK.AVG(D100,$C100:$E100,1)</f>
        <v>2</v>
      </c>
      <c r="J100" s="0" t="n">
        <f aca="false">_xlfn.RANK.AVG(E100,$C100:$E100,1)</f>
        <v>3</v>
      </c>
    </row>
    <row r="101" customFormat="false" ht="13.8" hidden="false" customHeight="false" outlineLevel="0" collapsed="false">
      <c r="A101" s="72"/>
      <c r="B101" s="73" t="s">
        <v>67</v>
      </c>
      <c r="C101" s="87" t="n">
        <v>60</v>
      </c>
      <c r="D101" s="87" t="n">
        <v>60</v>
      </c>
      <c r="E101" s="113" t="n">
        <v>60</v>
      </c>
      <c r="F101" s="89" t="n">
        <v>60</v>
      </c>
      <c r="H101" s="0" t="n">
        <f aca="false">_xlfn.RANK.AVG(C101,$C101:$E101,1)</f>
        <v>2</v>
      </c>
      <c r="I101" s="0" t="n">
        <f aca="false">_xlfn.RANK.AVG(D101,$C101:$E101,1)</f>
        <v>2</v>
      </c>
      <c r="J101" s="0" t="n">
        <f aca="false">_xlfn.RANK.AVG(E101,$C101:$E101,1)</f>
        <v>2</v>
      </c>
    </row>
    <row r="102" customFormat="false" ht="13.8" hidden="false" customHeight="false" outlineLevel="0" collapsed="false">
      <c r="A102" s="72"/>
      <c r="B102" s="73" t="s">
        <v>37</v>
      </c>
      <c r="C102" s="87" t="n">
        <v>17.6409218766676</v>
      </c>
      <c r="D102" s="87" t="n">
        <v>14.1716970680015</v>
      </c>
      <c r="E102" s="113" t="n">
        <v>60</v>
      </c>
      <c r="F102" s="89" t="n">
        <v>30.6042063148897</v>
      </c>
      <c r="H102" s="0" t="n">
        <f aca="false">_xlfn.RANK.AVG(C102,$C102:$E102,1)</f>
        <v>2</v>
      </c>
      <c r="I102" s="0" t="n">
        <f aca="false">_xlfn.RANK.AVG(D102,$C102:$E102,1)</f>
        <v>1</v>
      </c>
      <c r="J102" s="0" t="n">
        <f aca="false">_xlfn.RANK.AVG(E102,$C102:$E102,1)</f>
        <v>3</v>
      </c>
    </row>
    <row r="103" customFormat="false" ht="13.8" hidden="false" customHeight="false" outlineLevel="0" collapsed="false">
      <c r="A103" s="72"/>
      <c r="B103" s="73" t="s">
        <v>49</v>
      </c>
      <c r="C103" s="87" t="n">
        <v>0.387238991332803</v>
      </c>
      <c r="D103" s="87" t="n">
        <v>0.672474310333202</v>
      </c>
      <c r="E103" s="113" t="n">
        <v>60</v>
      </c>
      <c r="F103" s="89" t="n">
        <v>20.353237767222</v>
      </c>
      <c r="H103" s="0" t="n">
        <f aca="false">_xlfn.RANK.AVG(C103,$C103:$E103,1)</f>
        <v>1</v>
      </c>
      <c r="I103" s="0" t="n">
        <f aca="false">_xlfn.RANK.AVG(D103,$C103:$E103,1)</f>
        <v>2</v>
      </c>
      <c r="J103" s="0" t="n">
        <f aca="false">_xlfn.RANK.AVG(E103,$C103:$E103,1)</f>
        <v>3</v>
      </c>
    </row>
    <row r="104" customFormat="false" ht="13.8" hidden="false" customHeight="false" outlineLevel="0" collapsed="false">
      <c r="A104" s="72"/>
      <c r="B104" s="73" t="s">
        <v>52</v>
      </c>
      <c r="C104" s="87" t="n">
        <v>24.4789102050005</v>
      </c>
      <c r="D104" s="87" t="n">
        <v>28.8841761556663</v>
      </c>
      <c r="E104" s="113" t="n">
        <v>60</v>
      </c>
      <c r="F104" s="89" t="n">
        <v>37.7876954535556</v>
      </c>
      <c r="H104" s="0" t="n">
        <f aca="false">_xlfn.RANK.AVG(C104,$C104:$E104,1)</f>
        <v>1</v>
      </c>
      <c r="I104" s="0" t="n">
        <f aca="false">_xlfn.RANK.AVG(D104,$C104:$E104,1)</f>
        <v>2</v>
      </c>
      <c r="J104" s="0" t="n">
        <f aca="false">_xlfn.RANK.AVG(E104,$C104:$E104,1)</f>
        <v>3</v>
      </c>
    </row>
    <row r="105" customFormat="false" ht="13.8" hidden="false" customHeight="false" outlineLevel="0" collapsed="false">
      <c r="A105" s="24"/>
      <c r="B105" s="25" t="s">
        <v>97</v>
      </c>
      <c r="C105" s="47" t="n">
        <v>0.388968731000204</v>
      </c>
      <c r="D105" s="47" t="n">
        <v>0.268732189332998</v>
      </c>
      <c r="E105" s="114" t="n">
        <v>60</v>
      </c>
      <c r="F105" s="49" t="n">
        <v>20.2192336401111</v>
      </c>
      <c r="H105" s="0" t="n">
        <f aca="false">_xlfn.RANK.AVG(C105,$C105:$E105,1)</f>
        <v>2</v>
      </c>
      <c r="I105" s="0" t="n">
        <f aca="false">_xlfn.RANK.AVG(D105,$C105:$E105,1)</f>
        <v>1</v>
      </c>
      <c r="J105" s="0" t="n">
        <f aca="false">_xlfn.RANK.AVG(E105,$C105:$E105,1)</f>
        <v>3</v>
      </c>
    </row>
    <row r="106" customFormat="false" ht="13.8" hidden="false" customHeight="false" outlineLevel="0" collapsed="false">
      <c r="A106" s="18" t="n">
        <v>500</v>
      </c>
      <c r="B106" s="19" t="s">
        <v>50</v>
      </c>
      <c r="C106" s="42" t="n">
        <v>60</v>
      </c>
      <c r="D106" s="44" t="n">
        <v>60</v>
      </c>
      <c r="E106" s="43" t="n">
        <v>60</v>
      </c>
      <c r="F106" s="45" t="n">
        <v>60</v>
      </c>
      <c r="H106" s="0" t="n">
        <f aca="false">_xlfn.RANK.AVG(C106,$C106:$E106,1)</f>
        <v>2</v>
      </c>
      <c r="I106" s="0" t="n">
        <f aca="false">_xlfn.RANK.AVG(D106,$C106:$E106,1)</f>
        <v>2</v>
      </c>
      <c r="J106" s="0" t="n">
        <f aca="false">_xlfn.RANK.AVG(E106,$C106:$E106,1)</f>
        <v>2</v>
      </c>
    </row>
    <row r="107" customFormat="false" ht="13.8" hidden="false" customHeight="false" outlineLevel="0" collapsed="false">
      <c r="A107" s="72"/>
      <c r="B107" s="73" t="s">
        <v>68</v>
      </c>
      <c r="C107" s="86" t="n">
        <v>54.7529349616658</v>
      </c>
      <c r="D107" s="88" t="n">
        <v>60</v>
      </c>
      <c r="E107" s="87" t="n">
        <v>60</v>
      </c>
      <c r="F107" s="89" t="n">
        <v>58.2509783205553</v>
      </c>
      <c r="H107" s="0" t="n">
        <f aca="false">_xlfn.RANK.AVG(C107,$C107:$E107,1)</f>
        <v>1</v>
      </c>
      <c r="I107" s="0" t="n">
        <f aca="false">_xlfn.RANK.AVG(D107,$C107:$E107,1)</f>
        <v>2.5</v>
      </c>
      <c r="J107" s="0" t="n">
        <f aca="false">_xlfn.RANK.AVG(E107,$C107:$E107,1)</f>
        <v>2.5</v>
      </c>
    </row>
    <row r="108" customFormat="false" ht="13.8" hidden="false" customHeight="false" outlineLevel="0" collapsed="false">
      <c r="A108" s="72"/>
      <c r="B108" s="73" t="s">
        <v>78</v>
      </c>
      <c r="C108" s="86" t="n">
        <v>40.9304797653337</v>
      </c>
      <c r="D108" s="88" t="n">
        <v>60</v>
      </c>
      <c r="E108" s="87" t="n">
        <v>60</v>
      </c>
      <c r="F108" s="89" t="n">
        <v>53.6434932551112</v>
      </c>
      <c r="H108" s="0" t="n">
        <f aca="false">_xlfn.RANK.AVG(C108,$C108:$E108,1)</f>
        <v>1</v>
      </c>
      <c r="I108" s="0" t="n">
        <f aca="false">_xlfn.RANK.AVG(D108,$C108:$E108,1)</f>
        <v>2.5</v>
      </c>
      <c r="J108" s="0" t="n">
        <f aca="false">_xlfn.RANK.AVG(E108,$C108:$E108,1)</f>
        <v>2.5</v>
      </c>
    </row>
    <row r="109" customFormat="false" ht="13.8" hidden="false" customHeight="false" outlineLevel="0" collapsed="false">
      <c r="A109" s="72"/>
      <c r="B109" s="73" t="s">
        <v>66</v>
      </c>
      <c r="C109" s="86" t="n">
        <v>60</v>
      </c>
      <c r="D109" s="88" t="n">
        <v>60</v>
      </c>
      <c r="E109" s="87" t="n">
        <v>60</v>
      </c>
      <c r="F109" s="89" t="n">
        <v>60</v>
      </c>
      <c r="H109" s="0" t="n">
        <f aca="false">_xlfn.RANK.AVG(C109,$C109:$E109,1)</f>
        <v>2</v>
      </c>
      <c r="I109" s="0" t="n">
        <f aca="false">_xlfn.RANK.AVG(D109,$C109:$E109,1)</f>
        <v>2</v>
      </c>
      <c r="J109" s="0" t="n">
        <f aca="false">_xlfn.RANK.AVG(E109,$C109:$E109,1)</f>
        <v>2</v>
      </c>
    </row>
    <row r="110" customFormat="false" ht="13.8" hidden="false" customHeight="false" outlineLevel="0" collapsed="false">
      <c r="A110" s="72"/>
      <c r="B110" s="73" t="s">
        <v>19</v>
      </c>
      <c r="C110" s="86" t="n">
        <v>42.4847719089994</v>
      </c>
      <c r="D110" s="88" t="n">
        <v>56.7621003676662</v>
      </c>
      <c r="E110" s="87" t="n">
        <v>60</v>
      </c>
      <c r="F110" s="89" t="n">
        <v>53.0822907588885</v>
      </c>
      <c r="H110" s="0" t="n">
        <f aca="false">_xlfn.RANK.AVG(C110,$C110:$E110,1)</f>
        <v>1</v>
      </c>
      <c r="I110" s="0" t="n">
        <f aca="false">_xlfn.RANK.AVG(D110,$C110:$E110,1)</f>
        <v>2</v>
      </c>
      <c r="J110" s="0" t="n">
        <f aca="false">_xlfn.RANK.AVG(E110,$C110:$E110,1)</f>
        <v>3</v>
      </c>
    </row>
    <row r="111" customFormat="false" ht="13.8" hidden="false" customHeight="false" outlineLevel="0" collapsed="false">
      <c r="A111" s="72"/>
      <c r="B111" s="73" t="s">
        <v>64</v>
      </c>
      <c r="C111" s="86" t="n">
        <v>3.21611120166805</v>
      </c>
      <c r="D111" s="88" t="n">
        <v>10.299922546333</v>
      </c>
      <c r="E111" s="87" t="n">
        <v>60</v>
      </c>
      <c r="F111" s="89" t="n">
        <v>24.505344582667</v>
      </c>
      <c r="H111" s="0" t="n">
        <f aca="false">_xlfn.RANK.AVG(C111,$C111:$E111,1)</f>
        <v>1</v>
      </c>
      <c r="I111" s="0" t="n">
        <f aca="false">_xlfn.RANK.AVG(D111,$C111:$E111,1)</f>
        <v>2</v>
      </c>
      <c r="J111" s="0" t="n">
        <f aca="false">_xlfn.RANK.AVG(E111,$C111:$E111,1)</f>
        <v>3</v>
      </c>
    </row>
    <row r="112" customFormat="false" ht="13.8" hidden="false" customHeight="false" outlineLevel="0" collapsed="false">
      <c r="A112" s="72"/>
      <c r="B112" s="73" t="s">
        <v>31</v>
      </c>
      <c r="C112" s="86" t="n">
        <v>60</v>
      </c>
      <c r="D112" s="88" t="n">
        <v>60</v>
      </c>
      <c r="E112" s="87" t="n">
        <v>60</v>
      </c>
      <c r="F112" s="89" t="n">
        <v>60</v>
      </c>
      <c r="H112" s="0" t="n">
        <f aca="false">_xlfn.RANK.AVG(C112,$C112:$E112,1)</f>
        <v>2</v>
      </c>
      <c r="I112" s="0" t="n">
        <f aca="false">_xlfn.RANK.AVG(D112,$C112:$E112,1)</f>
        <v>2</v>
      </c>
      <c r="J112" s="0" t="n">
        <f aca="false">_xlfn.RANK.AVG(E112,$C112:$E112,1)</f>
        <v>2</v>
      </c>
    </row>
    <row r="113" customFormat="false" ht="13.8" hidden="false" customHeight="false" outlineLevel="0" collapsed="false">
      <c r="A113" s="72"/>
      <c r="B113" s="73" t="s">
        <v>54</v>
      </c>
      <c r="C113" s="86" t="n">
        <v>60</v>
      </c>
      <c r="D113" s="88" t="n">
        <v>60</v>
      </c>
      <c r="E113" s="87" t="n">
        <v>60</v>
      </c>
      <c r="F113" s="89" t="n">
        <v>60</v>
      </c>
      <c r="H113" s="0" t="n">
        <f aca="false">_xlfn.RANK.AVG(C113,$C113:$E113,1)</f>
        <v>2</v>
      </c>
      <c r="I113" s="0" t="n">
        <f aca="false">_xlfn.RANK.AVG(D113,$C113:$E113,1)</f>
        <v>2</v>
      </c>
      <c r="J113" s="0" t="n">
        <f aca="false">_xlfn.RANK.AVG(E113,$C113:$E113,1)</f>
        <v>2</v>
      </c>
    </row>
    <row r="114" customFormat="false" ht="13.8" hidden="false" customHeight="false" outlineLevel="0" collapsed="false">
      <c r="A114" s="72"/>
      <c r="B114" s="73" t="s">
        <v>63</v>
      </c>
      <c r="C114" s="86" t="n">
        <v>60</v>
      </c>
      <c r="D114" s="88" t="n">
        <v>47.040540351667</v>
      </c>
      <c r="E114" s="87" t="n">
        <v>60</v>
      </c>
      <c r="F114" s="89" t="n">
        <v>55.6801801172223</v>
      </c>
      <c r="H114" s="0" t="n">
        <f aca="false">_xlfn.RANK.AVG(C114,$C114:$E114,1)</f>
        <v>2.5</v>
      </c>
      <c r="I114" s="0" t="n">
        <f aca="false">_xlfn.RANK.AVG(D114,$C114:$E114,1)</f>
        <v>1</v>
      </c>
      <c r="J114" s="0" t="n">
        <f aca="false">_xlfn.RANK.AVG(E114,$C114:$E114,1)</f>
        <v>2.5</v>
      </c>
    </row>
    <row r="115" customFormat="false" ht="13.8" hidden="false" customHeight="false" outlineLevel="0" collapsed="false">
      <c r="A115" s="72"/>
      <c r="B115" s="73" t="s">
        <v>58</v>
      </c>
      <c r="C115" s="86" t="n">
        <v>40.3464772119999</v>
      </c>
      <c r="D115" s="88" t="n">
        <v>22.5830373150008</v>
      </c>
      <c r="E115" s="87" t="n">
        <v>60</v>
      </c>
      <c r="F115" s="89" t="n">
        <v>40.9765048423336</v>
      </c>
      <c r="H115" s="0" t="n">
        <f aca="false">_xlfn.RANK.AVG(C115,$C115:$E115,1)</f>
        <v>2</v>
      </c>
      <c r="I115" s="0" t="n">
        <f aca="false">_xlfn.RANK.AVG(D115,$C115:$E115,1)</f>
        <v>1</v>
      </c>
      <c r="J115" s="0" t="n">
        <f aca="false">_xlfn.RANK.AVG(E115,$C115:$E115,1)</f>
        <v>3</v>
      </c>
    </row>
    <row r="116" customFormat="false" ht="13.8" hidden="false" customHeight="false" outlineLevel="0" collapsed="false">
      <c r="A116" s="72"/>
      <c r="B116" s="73" t="s">
        <v>45</v>
      </c>
      <c r="C116" s="86" t="n">
        <v>53.5978441276675</v>
      </c>
      <c r="D116" s="88" t="n">
        <v>26.4060730263336</v>
      </c>
      <c r="E116" s="87" t="n">
        <v>60</v>
      </c>
      <c r="F116" s="89" t="n">
        <v>46.667972384667</v>
      </c>
      <c r="H116" s="0" t="n">
        <f aca="false">_xlfn.RANK.AVG(C116,$C116:$E116,1)</f>
        <v>2</v>
      </c>
      <c r="I116" s="0" t="n">
        <f aca="false">_xlfn.RANK.AVG(D116,$C116:$E116,1)</f>
        <v>1</v>
      </c>
      <c r="J116" s="0" t="n">
        <f aca="false">_xlfn.RANK.AVG(E116,$C116:$E116,1)</f>
        <v>3</v>
      </c>
    </row>
    <row r="117" customFormat="false" ht="13.8" hidden="false" customHeight="false" outlineLevel="0" collapsed="false">
      <c r="A117" s="72"/>
      <c r="B117" s="73" t="s">
        <v>88</v>
      </c>
      <c r="C117" s="86" t="n">
        <v>60</v>
      </c>
      <c r="D117" s="88" t="n">
        <v>60</v>
      </c>
      <c r="E117" s="87" t="n">
        <v>60</v>
      </c>
      <c r="F117" s="89" t="n">
        <v>60</v>
      </c>
      <c r="H117" s="0" t="n">
        <f aca="false">_xlfn.RANK.AVG(C117,$C117:$E117,1)</f>
        <v>2</v>
      </c>
      <c r="I117" s="0" t="n">
        <f aca="false">_xlfn.RANK.AVG(D117,$C117:$E117,1)</f>
        <v>2</v>
      </c>
      <c r="J117" s="0" t="n">
        <f aca="false">_xlfn.RANK.AVG(E117,$C117:$E117,1)</f>
        <v>2</v>
      </c>
    </row>
    <row r="118" customFormat="false" ht="13.8" hidden="false" customHeight="false" outlineLevel="0" collapsed="false">
      <c r="A118" s="72"/>
      <c r="B118" s="73" t="s">
        <v>84</v>
      </c>
      <c r="C118" s="86" t="n">
        <v>60</v>
      </c>
      <c r="D118" s="88" t="n">
        <v>60</v>
      </c>
      <c r="E118" s="87" t="n">
        <v>60</v>
      </c>
      <c r="F118" s="89" t="n">
        <v>60</v>
      </c>
      <c r="H118" s="0" t="n">
        <f aca="false">_xlfn.RANK.AVG(C118,$C118:$E118,1)</f>
        <v>2</v>
      </c>
      <c r="I118" s="0" t="n">
        <f aca="false">_xlfn.RANK.AVG(D118,$C118:$E118,1)</f>
        <v>2</v>
      </c>
      <c r="J118" s="0" t="n">
        <f aca="false">_xlfn.RANK.AVG(E118,$C118:$E118,1)</f>
        <v>2</v>
      </c>
    </row>
    <row r="119" customFormat="false" ht="13.8" hidden="false" customHeight="false" outlineLevel="0" collapsed="false">
      <c r="A119" s="72"/>
      <c r="B119" s="73" t="s">
        <v>73</v>
      </c>
      <c r="C119" s="86" t="n">
        <v>34.6572425536676</v>
      </c>
      <c r="D119" s="88" t="n">
        <v>18.1523760236669</v>
      </c>
      <c r="E119" s="87" t="n">
        <v>60</v>
      </c>
      <c r="F119" s="89" t="n">
        <v>37.6032061924448</v>
      </c>
      <c r="H119" s="0" t="n">
        <f aca="false">_xlfn.RANK.AVG(C119,$C119:$E119,1)</f>
        <v>2</v>
      </c>
      <c r="I119" s="0" t="n">
        <f aca="false">_xlfn.RANK.AVG(D119,$C119:$E119,1)</f>
        <v>1</v>
      </c>
      <c r="J119" s="0" t="n">
        <f aca="false">_xlfn.RANK.AVG(E119,$C119:$E119,1)</f>
        <v>3</v>
      </c>
    </row>
    <row r="120" customFormat="false" ht="13.8" hidden="false" customHeight="false" outlineLevel="0" collapsed="false">
      <c r="A120" s="72"/>
      <c r="B120" s="73" t="s">
        <v>77</v>
      </c>
      <c r="C120" s="86" t="n">
        <v>17.1670469369989</v>
      </c>
      <c r="D120" s="88" t="n">
        <v>28.6703804550004</v>
      </c>
      <c r="E120" s="87" t="n">
        <v>60</v>
      </c>
      <c r="F120" s="89" t="n">
        <v>35.2791424639998</v>
      </c>
      <c r="H120" s="0" t="n">
        <f aca="false">_xlfn.RANK.AVG(C120,$C120:$E120,1)</f>
        <v>1</v>
      </c>
      <c r="I120" s="0" t="n">
        <f aca="false">_xlfn.RANK.AVG(D120,$C120:$E120,1)</f>
        <v>2</v>
      </c>
      <c r="J120" s="0" t="n">
        <f aca="false">_xlfn.RANK.AVG(E120,$C120:$E120,1)</f>
        <v>3</v>
      </c>
    </row>
    <row r="121" customFormat="false" ht="13.8" hidden="false" customHeight="false" outlineLevel="0" collapsed="false">
      <c r="A121" s="72"/>
      <c r="B121" s="73" t="s">
        <v>14</v>
      </c>
      <c r="C121" s="86" t="n">
        <v>51.9498101503329</v>
      </c>
      <c r="D121" s="88" t="n">
        <v>60</v>
      </c>
      <c r="E121" s="87" t="n">
        <v>60</v>
      </c>
      <c r="F121" s="89" t="n">
        <v>57.3166033834443</v>
      </c>
      <c r="H121" s="0" t="n">
        <f aca="false">_xlfn.RANK.AVG(C121,$C121:$E121,1)</f>
        <v>1</v>
      </c>
      <c r="I121" s="0" t="n">
        <f aca="false">_xlfn.RANK.AVG(D121,$C121:$E121,1)</f>
        <v>2.5</v>
      </c>
      <c r="J121" s="0" t="n">
        <f aca="false">_xlfn.RANK.AVG(E121,$C121:$E121,1)</f>
        <v>2.5</v>
      </c>
    </row>
    <row r="122" customFormat="false" ht="13.8" hidden="false" customHeight="false" outlineLevel="0" collapsed="false">
      <c r="A122" s="72"/>
      <c r="B122" s="73" t="s">
        <v>26</v>
      </c>
      <c r="C122" s="86" t="n">
        <v>43.3315727299996</v>
      </c>
      <c r="D122" s="88" t="n">
        <v>60</v>
      </c>
      <c r="E122" s="87" t="n">
        <v>60</v>
      </c>
      <c r="F122" s="89" t="n">
        <v>54.4438575766665</v>
      </c>
      <c r="H122" s="0" t="n">
        <f aca="false">_xlfn.RANK.AVG(C122,$C122:$E122,1)</f>
        <v>1</v>
      </c>
      <c r="I122" s="0" t="n">
        <f aca="false">_xlfn.RANK.AVG(D122,$C122:$E122,1)</f>
        <v>2.5</v>
      </c>
      <c r="J122" s="0" t="n">
        <f aca="false">_xlfn.RANK.AVG(E122,$C122:$E122,1)</f>
        <v>2.5</v>
      </c>
    </row>
    <row r="123" customFormat="false" ht="13.8" hidden="false" customHeight="false" outlineLevel="0" collapsed="false">
      <c r="A123" s="72"/>
      <c r="B123" s="73" t="s">
        <v>42</v>
      </c>
      <c r="C123" s="86" t="n">
        <v>60</v>
      </c>
      <c r="D123" s="88" t="n">
        <v>56.0556119760004</v>
      </c>
      <c r="E123" s="87" t="n">
        <v>60</v>
      </c>
      <c r="F123" s="89" t="n">
        <v>58.6852039920001</v>
      </c>
      <c r="H123" s="0" t="n">
        <f aca="false">_xlfn.RANK.AVG(C123,$C123:$E123,1)</f>
        <v>2.5</v>
      </c>
      <c r="I123" s="0" t="n">
        <f aca="false">_xlfn.RANK.AVG(D123,$C123:$E123,1)</f>
        <v>1</v>
      </c>
      <c r="J123" s="0" t="n">
        <f aca="false">_xlfn.RANK.AVG(E123,$C123:$E123,1)</f>
        <v>2.5</v>
      </c>
    </row>
    <row r="124" customFormat="false" ht="13.8" hidden="false" customHeight="false" outlineLevel="0" collapsed="false">
      <c r="A124" s="72"/>
      <c r="B124" s="73" t="s">
        <v>74</v>
      </c>
      <c r="C124" s="86" t="n">
        <v>57.0578288560003</v>
      </c>
      <c r="D124" s="88" t="n">
        <v>54.6049181406658</v>
      </c>
      <c r="E124" s="87" t="n">
        <v>60</v>
      </c>
      <c r="F124" s="89" t="n">
        <v>57.2209156655554</v>
      </c>
      <c r="H124" s="0" t="n">
        <f aca="false">_xlfn.RANK.AVG(C124,$C124:$E124,1)</f>
        <v>2</v>
      </c>
      <c r="I124" s="0" t="n">
        <f aca="false">_xlfn.RANK.AVG(D124,$C124:$E124,1)</f>
        <v>1</v>
      </c>
      <c r="J124" s="0" t="n">
        <f aca="false">_xlfn.RANK.AVG(E124,$C124:$E124,1)</f>
        <v>3</v>
      </c>
    </row>
    <row r="125" customFormat="false" ht="13.8" hidden="false" customHeight="false" outlineLevel="0" collapsed="false">
      <c r="A125" s="24"/>
      <c r="B125" s="25" t="s">
        <v>27</v>
      </c>
      <c r="C125" s="46" t="n">
        <v>60</v>
      </c>
      <c r="D125" s="48" t="n">
        <v>60</v>
      </c>
      <c r="E125" s="47" t="n">
        <v>60</v>
      </c>
      <c r="F125" s="49" t="n">
        <v>60</v>
      </c>
      <c r="H125" s="0" t="n">
        <f aca="false">_xlfn.RANK.AVG(C125,$C125:$E125,1)</f>
        <v>2</v>
      </c>
      <c r="I125" s="0" t="n">
        <f aca="false">_xlfn.RANK.AVG(D125,$C125:$E125,1)</f>
        <v>2</v>
      </c>
      <c r="J125" s="0" t="n">
        <f aca="false">_xlfn.RANK.AVG(E125,$C125:$E125,1)</f>
        <v>2</v>
      </c>
    </row>
    <row r="126" customFormat="false" ht="13.8" hidden="false" customHeight="false" outlineLevel="0" collapsed="false">
      <c r="A126" s="18" t="n">
        <v>501</v>
      </c>
      <c r="B126" s="19" t="s">
        <v>139</v>
      </c>
      <c r="C126" s="43" t="n">
        <v>60</v>
      </c>
      <c r="D126" s="43" t="n">
        <v>60</v>
      </c>
      <c r="E126" s="112" t="n">
        <v>60</v>
      </c>
      <c r="F126" s="45" t="n">
        <v>60</v>
      </c>
      <c r="H126" s="0" t="n">
        <f aca="false">_xlfn.RANK.AVG(C126,$C126:$E126,1)</f>
        <v>2</v>
      </c>
      <c r="I126" s="0" t="n">
        <f aca="false">_xlfn.RANK.AVG(D126,$C126:$E126,1)</f>
        <v>2</v>
      </c>
      <c r="J126" s="0" t="n">
        <f aca="false">_xlfn.RANK.AVG(E126,$C126:$E126,1)</f>
        <v>2</v>
      </c>
    </row>
    <row r="127" customFormat="false" ht="13.8" hidden="false" customHeight="false" outlineLevel="0" collapsed="false">
      <c r="A127" s="72"/>
      <c r="B127" s="73" t="s">
        <v>101</v>
      </c>
      <c r="C127" s="87" t="n">
        <v>60</v>
      </c>
      <c r="D127" s="87" t="n">
        <v>60</v>
      </c>
      <c r="E127" s="113" t="n">
        <v>60</v>
      </c>
      <c r="F127" s="89" t="n">
        <v>60</v>
      </c>
      <c r="H127" s="0" t="n">
        <f aca="false">_xlfn.RANK.AVG(C127,$C127:$E127,1)</f>
        <v>2</v>
      </c>
      <c r="I127" s="0" t="n">
        <f aca="false">_xlfn.RANK.AVG(D127,$C127:$E127,1)</f>
        <v>2</v>
      </c>
      <c r="J127" s="0" t="n">
        <f aca="false">_xlfn.RANK.AVG(E127,$C127:$E127,1)</f>
        <v>2</v>
      </c>
    </row>
    <row r="128" customFormat="false" ht="13.8" hidden="false" customHeight="false" outlineLevel="0" collapsed="false">
      <c r="A128" s="72"/>
      <c r="B128" s="73" t="s">
        <v>137</v>
      </c>
      <c r="C128" s="87" t="n">
        <v>60</v>
      </c>
      <c r="D128" s="87" t="n">
        <v>60</v>
      </c>
      <c r="E128" s="113" t="n">
        <v>60</v>
      </c>
      <c r="F128" s="89" t="n">
        <v>60</v>
      </c>
      <c r="H128" s="0" t="n">
        <f aca="false">_xlfn.RANK.AVG(C128,$C128:$E128,1)</f>
        <v>2</v>
      </c>
      <c r="I128" s="0" t="n">
        <f aca="false">_xlfn.RANK.AVG(D128,$C128:$E128,1)</f>
        <v>2</v>
      </c>
      <c r="J128" s="0" t="n">
        <f aca="false">_xlfn.RANK.AVG(E128,$C128:$E128,1)</f>
        <v>2</v>
      </c>
    </row>
    <row r="129" customFormat="false" ht="13.8" hidden="false" customHeight="false" outlineLevel="0" collapsed="false">
      <c r="A129" s="72"/>
      <c r="B129" s="73" t="s">
        <v>170</v>
      </c>
      <c r="C129" s="87" t="n">
        <v>60</v>
      </c>
      <c r="D129" s="87" t="n">
        <v>60</v>
      </c>
      <c r="E129" s="113" t="n">
        <v>60</v>
      </c>
      <c r="F129" s="89" t="n">
        <v>60</v>
      </c>
      <c r="H129" s="0" t="n">
        <f aca="false">_xlfn.RANK.AVG(C129,$C129:$E129,1)</f>
        <v>2</v>
      </c>
      <c r="I129" s="0" t="n">
        <f aca="false">_xlfn.RANK.AVG(D129,$C129:$E129,1)</f>
        <v>2</v>
      </c>
      <c r="J129" s="0" t="n">
        <f aca="false">_xlfn.RANK.AVG(E129,$C129:$E129,1)</f>
        <v>2</v>
      </c>
    </row>
    <row r="130" customFormat="false" ht="13.8" hidden="false" customHeight="false" outlineLevel="0" collapsed="false">
      <c r="A130" s="72"/>
      <c r="B130" s="73" t="s">
        <v>148</v>
      </c>
      <c r="C130" s="87" t="n">
        <v>60</v>
      </c>
      <c r="D130" s="87" t="n">
        <v>60</v>
      </c>
      <c r="E130" s="113" t="n">
        <v>60</v>
      </c>
      <c r="F130" s="89" t="n">
        <v>60</v>
      </c>
      <c r="H130" s="0" t="n">
        <f aca="false">_xlfn.RANK.AVG(C130,$C130:$E130,1)</f>
        <v>2</v>
      </c>
      <c r="I130" s="0" t="n">
        <f aca="false">_xlfn.RANK.AVG(D130,$C130:$E130,1)</f>
        <v>2</v>
      </c>
      <c r="J130" s="0" t="n">
        <f aca="false">_xlfn.RANK.AVG(E130,$C130:$E130,1)</f>
        <v>2</v>
      </c>
    </row>
    <row r="131" customFormat="false" ht="13.8" hidden="false" customHeight="false" outlineLevel="0" collapsed="false">
      <c r="A131" s="72"/>
      <c r="B131" s="73" t="s">
        <v>130</v>
      </c>
      <c r="C131" s="87" t="n">
        <v>60</v>
      </c>
      <c r="D131" s="87" t="n">
        <v>60</v>
      </c>
      <c r="E131" s="113" t="n">
        <v>60</v>
      </c>
      <c r="F131" s="89" t="n">
        <v>60</v>
      </c>
      <c r="H131" s="0" t="n">
        <f aca="false">_xlfn.RANK.AVG(C131,$C131:$E131,1)</f>
        <v>2</v>
      </c>
      <c r="I131" s="0" t="n">
        <f aca="false">_xlfn.RANK.AVG(D131,$C131:$E131,1)</f>
        <v>2</v>
      </c>
      <c r="J131" s="0" t="n">
        <f aca="false">_xlfn.RANK.AVG(E131,$C131:$E131,1)</f>
        <v>2</v>
      </c>
    </row>
    <row r="132" customFormat="false" ht="13.8" hidden="false" customHeight="false" outlineLevel="0" collapsed="false">
      <c r="A132" s="72"/>
      <c r="B132" s="73" t="s">
        <v>117</v>
      </c>
      <c r="C132" s="87" t="n">
        <v>60</v>
      </c>
      <c r="D132" s="87" t="n">
        <v>60</v>
      </c>
      <c r="E132" s="113" t="n">
        <v>60</v>
      </c>
      <c r="F132" s="89" t="n">
        <v>60</v>
      </c>
      <c r="H132" s="0" t="n">
        <f aca="false">_xlfn.RANK.AVG(C132,$C132:$E132,1)</f>
        <v>2</v>
      </c>
      <c r="I132" s="0" t="n">
        <f aca="false">_xlfn.RANK.AVG(D132,$C132:$E132,1)</f>
        <v>2</v>
      </c>
      <c r="J132" s="0" t="n">
        <f aca="false">_xlfn.RANK.AVG(E132,$C132:$E132,1)</f>
        <v>2</v>
      </c>
    </row>
    <row r="133" customFormat="false" ht="13.8" hidden="false" customHeight="false" outlineLevel="0" collapsed="false">
      <c r="A133" s="72"/>
      <c r="B133" s="73" t="s">
        <v>116</v>
      </c>
      <c r="C133" s="87" t="n">
        <v>60</v>
      </c>
      <c r="D133" s="87" t="n">
        <v>60</v>
      </c>
      <c r="E133" s="113" t="n">
        <v>60</v>
      </c>
      <c r="F133" s="89" t="n">
        <v>60</v>
      </c>
      <c r="H133" s="0" t="n">
        <f aca="false">_xlfn.RANK.AVG(C133,$C133:$E133,1)</f>
        <v>2</v>
      </c>
      <c r="I133" s="0" t="n">
        <f aca="false">_xlfn.RANK.AVG(D133,$C133:$E133,1)</f>
        <v>2</v>
      </c>
      <c r="J133" s="0" t="n">
        <f aca="false">_xlfn.RANK.AVG(E133,$C133:$E133,1)</f>
        <v>2</v>
      </c>
    </row>
    <row r="134" customFormat="false" ht="13.8" hidden="false" customHeight="false" outlineLevel="0" collapsed="false">
      <c r="A134" s="72"/>
      <c r="B134" s="73" t="s">
        <v>111</v>
      </c>
      <c r="C134" s="87" t="n">
        <v>60</v>
      </c>
      <c r="D134" s="87" t="n">
        <v>60</v>
      </c>
      <c r="E134" s="113" t="n">
        <v>60</v>
      </c>
      <c r="F134" s="89" t="n">
        <v>60</v>
      </c>
      <c r="H134" s="0" t="n">
        <f aca="false">_xlfn.RANK.AVG(C134,$C134:$E134,1)</f>
        <v>2</v>
      </c>
      <c r="I134" s="0" t="n">
        <f aca="false">_xlfn.RANK.AVG(D134,$C134:$E134,1)</f>
        <v>2</v>
      </c>
      <c r="J134" s="0" t="n">
        <f aca="false">_xlfn.RANK.AVG(E134,$C134:$E134,1)</f>
        <v>2</v>
      </c>
    </row>
    <row r="135" customFormat="false" ht="13.8" hidden="false" customHeight="false" outlineLevel="0" collapsed="false">
      <c r="A135" s="72"/>
      <c r="B135" s="73" t="s">
        <v>169</v>
      </c>
      <c r="C135" s="87" t="n">
        <v>60</v>
      </c>
      <c r="D135" s="87" t="n">
        <v>60</v>
      </c>
      <c r="E135" s="113" t="n">
        <v>60</v>
      </c>
      <c r="F135" s="89" t="n">
        <v>60</v>
      </c>
      <c r="H135" s="0" t="n">
        <f aca="false">_xlfn.RANK.AVG(C135,$C135:$E135,1)</f>
        <v>2</v>
      </c>
      <c r="I135" s="0" t="n">
        <f aca="false">_xlfn.RANK.AVG(D135,$C135:$E135,1)</f>
        <v>2</v>
      </c>
      <c r="J135" s="0" t="n">
        <f aca="false">_xlfn.RANK.AVG(E135,$C135:$E135,1)</f>
        <v>2</v>
      </c>
    </row>
    <row r="136" customFormat="false" ht="13.8" hidden="false" customHeight="false" outlineLevel="0" collapsed="false">
      <c r="A136" s="72"/>
      <c r="B136" s="73" t="s">
        <v>115</v>
      </c>
      <c r="C136" s="87" t="n">
        <v>60</v>
      </c>
      <c r="D136" s="87" t="n">
        <v>60</v>
      </c>
      <c r="E136" s="113" t="n">
        <v>60</v>
      </c>
      <c r="F136" s="89" t="n">
        <v>60</v>
      </c>
      <c r="H136" s="0" t="n">
        <f aca="false">_xlfn.RANK.AVG(C136,$C136:$E136,1)</f>
        <v>2</v>
      </c>
      <c r="I136" s="0" t="n">
        <f aca="false">_xlfn.RANK.AVG(D136,$C136:$E136,1)</f>
        <v>2</v>
      </c>
      <c r="J136" s="0" t="n">
        <f aca="false">_xlfn.RANK.AVG(E136,$C136:$E136,1)</f>
        <v>2</v>
      </c>
    </row>
    <row r="137" customFormat="false" ht="13.8" hidden="false" customHeight="false" outlineLevel="0" collapsed="false">
      <c r="A137" s="72"/>
      <c r="B137" s="73" t="s">
        <v>157</v>
      </c>
      <c r="C137" s="87" t="n">
        <v>60</v>
      </c>
      <c r="D137" s="87" t="n">
        <v>60</v>
      </c>
      <c r="E137" s="113" t="n">
        <v>60</v>
      </c>
      <c r="F137" s="89" t="n">
        <v>60</v>
      </c>
      <c r="H137" s="0" t="n">
        <f aca="false">_xlfn.RANK.AVG(C137,$C137:$E137,1)</f>
        <v>2</v>
      </c>
      <c r="I137" s="0" t="n">
        <f aca="false">_xlfn.RANK.AVG(D137,$C137:$E137,1)</f>
        <v>2</v>
      </c>
      <c r="J137" s="0" t="n">
        <f aca="false">_xlfn.RANK.AVG(E137,$C137:$E137,1)</f>
        <v>2</v>
      </c>
    </row>
    <row r="138" customFormat="false" ht="13.8" hidden="false" customHeight="false" outlineLevel="0" collapsed="false">
      <c r="A138" s="72"/>
      <c r="B138" s="73" t="s">
        <v>99</v>
      </c>
      <c r="C138" s="87" t="n">
        <v>60</v>
      </c>
      <c r="D138" s="87" t="n">
        <v>60</v>
      </c>
      <c r="E138" s="113" t="n">
        <v>60</v>
      </c>
      <c r="F138" s="89" t="n">
        <v>60</v>
      </c>
      <c r="H138" s="0" t="n">
        <f aca="false">_xlfn.RANK.AVG(C138,$C138:$E138,1)</f>
        <v>2</v>
      </c>
      <c r="I138" s="0" t="n">
        <f aca="false">_xlfn.RANK.AVG(D138,$C138:$E138,1)</f>
        <v>2</v>
      </c>
      <c r="J138" s="0" t="n">
        <f aca="false">_xlfn.RANK.AVG(E138,$C138:$E138,1)</f>
        <v>2</v>
      </c>
    </row>
    <row r="139" customFormat="false" ht="13.8" hidden="false" customHeight="false" outlineLevel="0" collapsed="false">
      <c r="A139" s="72"/>
      <c r="B139" s="73" t="s">
        <v>110</v>
      </c>
      <c r="C139" s="87" t="n">
        <v>60</v>
      </c>
      <c r="D139" s="87" t="n">
        <v>60</v>
      </c>
      <c r="E139" s="113" t="n">
        <v>60</v>
      </c>
      <c r="F139" s="89" t="n">
        <v>60</v>
      </c>
      <c r="H139" s="0" t="n">
        <f aca="false">_xlfn.RANK.AVG(C139,$C139:$E139,1)</f>
        <v>2</v>
      </c>
      <c r="I139" s="0" t="n">
        <f aca="false">_xlfn.RANK.AVG(D139,$C139:$E139,1)</f>
        <v>2</v>
      </c>
      <c r="J139" s="0" t="n">
        <f aca="false">_xlfn.RANK.AVG(E139,$C139:$E139,1)</f>
        <v>2</v>
      </c>
    </row>
    <row r="140" customFormat="false" ht="13.8" hidden="false" customHeight="false" outlineLevel="0" collapsed="false">
      <c r="A140" s="72"/>
      <c r="B140" s="73" t="s">
        <v>155</v>
      </c>
      <c r="C140" s="87" t="n">
        <v>60</v>
      </c>
      <c r="D140" s="87" t="n">
        <v>60</v>
      </c>
      <c r="E140" s="113" t="n">
        <v>60</v>
      </c>
      <c r="F140" s="89" t="n">
        <v>60</v>
      </c>
      <c r="H140" s="0" t="n">
        <f aca="false">_xlfn.RANK.AVG(C140,$C140:$E140,1)</f>
        <v>2</v>
      </c>
      <c r="I140" s="0" t="n">
        <f aca="false">_xlfn.RANK.AVG(D140,$C140:$E140,1)</f>
        <v>2</v>
      </c>
      <c r="J140" s="0" t="n">
        <f aca="false">_xlfn.RANK.AVG(E140,$C140:$E140,1)</f>
        <v>2</v>
      </c>
    </row>
    <row r="141" customFormat="false" ht="13.8" hidden="false" customHeight="false" outlineLevel="0" collapsed="false">
      <c r="A141" s="72"/>
      <c r="B141" s="73" t="s">
        <v>133</v>
      </c>
      <c r="C141" s="87" t="n">
        <v>60</v>
      </c>
      <c r="D141" s="87" t="n">
        <v>60</v>
      </c>
      <c r="E141" s="113" t="n">
        <v>60</v>
      </c>
      <c r="F141" s="89" t="n">
        <v>60</v>
      </c>
      <c r="H141" s="0" t="n">
        <f aca="false">_xlfn.RANK.AVG(C141,$C141:$E141,1)</f>
        <v>2</v>
      </c>
      <c r="I141" s="0" t="n">
        <f aca="false">_xlfn.RANK.AVG(D141,$C141:$E141,1)</f>
        <v>2</v>
      </c>
      <c r="J141" s="0" t="n">
        <f aca="false">_xlfn.RANK.AVG(E141,$C141:$E141,1)</f>
        <v>2</v>
      </c>
    </row>
    <row r="142" customFormat="false" ht="13.8" hidden="false" customHeight="false" outlineLevel="0" collapsed="false">
      <c r="A142" s="72"/>
      <c r="B142" s="73" t="s">
        <v>119</v>
      </c>
      <c r="C142" s="87" t="n">
        <v>60</v>
      </c>
      <c r="D142" s="87" t="n">
        <v>60</v>
      </c>
      <c r="E142" s="113" t="n">
        <v>60</v>
      </c>
      <c r="F142" s="89" t="n">
        <v>60</v>
      </c>
      <c r="H142" s="0" t="n">
        <f aca="false">_xlfn.RANK.AVG(C142,$C142:$E142,1)</f>
        <v>2</v>
      </c>
      <c r="I142" s="0" t="n">
        <f aca="false">_xlfn.RANK.AVG(D142,$C142:$E142,1)</f>
        <v>2</v>
      </c>
      <c r="J142" s="0" t="n">
        <f aca="false">_xlfn.RANK.AVG(E142,$C142:$E142,1)</f>
        <v>2</v>
      </c>
    </row>
    <row r="143" customFormat="false" ht="13.8" hidden="false" customHeight="false" outlineLevel="0" collapsed="false">
      <c r="A143" s="72"/>
      <c r="B143" s="73" t="s">
        <v>173</v>
      </c>
      <c r="C143" s="87" t="n">
        <v>60</v>
      </c>
      <c r="D143" s="87" t="n">
        <v>60</v>
      </c>
      <c r="E143" s="113" t="n">
        <v>60</v>
      </c>
      <c r="F143" s="89" t="n">
        <v>60</v>
      </c>
      <c r="H143" s="0" t="n">
        <f aca="false">_xlfn.RANK.AVG(C143,$C143:$E143,1)</f>
        <v>2</v>
      </c>
      <c r="I143" s="0" t="n">
        <f aca="false">_xlfn.RANK.AVG(D143,$C143:$E143,1)</f>
        <v>2</v>
      </c>
      <c r="J143" s="0" t="n">
        <f aca="false">_xlfn.RANK.AVG(E143,$C143:$E143,1)</f>
        <v>2</v>
      </c>
    </row>
    <row r="144" customFormat="false" ht="13.8" hidden="false" customHeight="false" outlineLevel="0" collapsed="false">
      <c r="A144" s="72"/>
      <c r="B144" s="73" t="s">
        <v>166</v>
      </c>
      <c r="C144" s="87" t="n">
        <v>60</v>
      </c>
      <c r="D144" s="87" t="n">
        <v>60</v>
      </c>
      <c r="E144" s="113" t="n">
        <v>60</v>
      </c>
      <c r="F144" s="89" t="n">
        <v>60</v>
      </c>
      <c r="H144" s="0" t="n">
        <f aca="false">_xlfn.RANK.AVG(C144,$C144:$E144,1)</f>
        <v>2</v>
      </c>
      <c r="I144" s="0" t="n">
        <f aca="false">_xlfn.RANK.AVG(D144,$C144:$E144,1)</f>
        <v>2</v>
      </c>
      <c r="J144" s="0" t="n">
        <f aca="false">_xlfn.RANK.AVG(E144,$C144:$E144,1)</f>
        <v>2</v>
      </c>
    </row>
    <row r="145" customFormat="false" ht="13.8" hidden="false" customHeight="false" outlineLevel="0" collapsed="false">
      <c r="A145" s="24"/>
      <c r="B145" s="25" t="s">
        <v>177</v>
      </c>
      <c r="C145" s="47" t="n">
        <v>60</v>
      </c>
      <c r="D145" s="47" t="n">
        <v>60</v>
      </c>
      <c r="E145" s="114" t="n">
        <v>60</v>
      </c>
      <c r="F145" s="49" t="n">
        <v>60</v>
      </c>
      <c r="H145" s="0" t="n">
        <f aca="false">_xlfn.RANK.AVG(C145,$C145:$E145,1)</f>
        <v>2</v>
      </c>
      <c r="I145" s="0" t="n">
        <f aca="false">_xlfn.RANK.AVG(D145,$C145:$E145,1)</f>
        <v>2</v>
      </c>
      <c r="J145" s="0" t="n">
        <f aca="false">_xlfn.RANK.AVG(E145,$C145:$E145,1)</f>
        <v>2</v>
      </c>
    </row>
    <row r="146" customFormat="false" ht="13.8" hidden="false" customHeight="false" outlineLevel="0" collapsed="false">
      <c r="A146" s="18" t="n">
        <v>1000</v>
      </c>
      <c r="B146" s="19" t="s">
        <v>59</v>
      </c>
      <c r="C146" s="42" t="n">
        <v>60</v>
      </c>
      <c r="D146" s="44" t="n">
        <v>60</v>
      </c>
      <c r="E146" s="43" t="n">
        <v>60</v>
      </c>
      <c r="F146" s="45" t="n">
        <v>60</v>
      </c>
      <c r="H146" s="0" t="n">
        <f aca="false">_xlfn.RANK.AVG(C146,$C146:$E146,1)</f>
        <v>2</v>
      </c>
      <c r="I146" s="0" t="n">
        <f aca="false">_xlfn.RANK.AVG(D146,$C146:$E146,1)</f>
        <v>2</v>
      </c>
      <c r="J146" s="0" t="n">
        <f aca="false">_xlfn.RANK.AVG(E146,$C146:$E146,1)</f>
        <v>2</v>
      </c>
    </row>
    <row r="147" customFormat="false" ht="13.8" hidden="false" customHeight="false" outlineLevel="0" collapsed="false">
      <c r="A147" s="72"/>
      <c r="B147" s="73" t="s">
        <v>83</v>
      </c>
      <c r="C147" s="86" t="n">
        <v>60</v>
      </c>
      <c r="D147" s="88" t="n">
        <v>60</v>
      </c>
      <c r="E147" s="87" t="n">
        <v>60</v>
      </c>
      <c r="F147" s="89" t="n">
        <v>60</v>
      </c>
      <c r="H147" s="0" t="n">
        <f aca="false">_xlfn.RANK.AVG(C147,$C147:$E147,1)</f>
        <v>2</v>
      </c>
      <c r="I147" s="0" t="n">
        <f aca="false">_xlfn.RANK.AVG(D147,$C147:$E147,1)</f>
        <v>2</v>
      </c>
      <c r="J147" s="0" t="n">
        <f aca="false">_xlfn.RANK.AVG(E147,$C147:$E147,1)</f>
        <v>2</v>
      </c>
    </row>
    <row r="148" customFormat="false" ht="13.8" hidden="false" customHeight="false" outlineLevel="0" collapsed="false">
      <c r="A148" s="72"/>
      <c r="B148" s="73" t="s">
        <v>62</v>
      </c>
      <c r="C148" s="86" t="n">
        <v>60</v>
      </c>
      <c r="D148" s="88" t="n">
        <v>60</v>
      </c>
      <c r="E148" s="87" t="n">
        <v>60</v>
      </c>
      <c r="F148" s="89" t="n">
        <v>60</v>
      </c>
      <c r="H148" s="0" t="n">
        <f aca="false">_xlfn.RANK.AVG(C148,$C148:$E148,1)</f>
        <v>2</v>
      </c>
      <c r="I148" s="0" t="n">
        <f aca="false">_xlfn.RANK.AVG(D148,$C148:$E148,1)</f>
        <v>2</v>
      </c>
      <c r="J148" s="0" t="n">
        <f aca="false">_xlfn.RANK.AVG(E148,$C148:$E148,1)</f>
        <v>2</v>
      </c>
    </row>
    <row r="149" customFormat="false" ht="13.8" hidden="false" customHeight="false" outlineLevel="0" collapsed="false">
      <c r="A149" s="72"/>
      <c r="B149" s="73" t="s">
        <v>65</v>
      </c>
      <c r="C149" s="86" t="n">
        <v>60</v>
      </c>
      <c r="D149" s="88" t="n">
        <v>60</v>
      </c>
      <c r="E149" s="87" t="n">
        <v>60</v>
      </c>
      <c r="F149" s="89" t="n">
        <v>60</v>
      </c>
      <c r="H149" s="0" t="n">
        <f aca="false">_xlfn.RANK.AVG(C149,$C149:$E149,1)</f>
        <v>2</v>
      </c>
      <c r="I149" s="0" t="n">
        <f aca="false">_xlfn.RANK.AVG(D149,$C149:$E149,1)</f>
        <v>2</v>
      </c>
      <c r="J149" s="0" t="n">
        <f aca="false">_xlfn.RANK.AVG(E149,$C149:$E149,1)</f>
        <v>2</v>
      </c>
    </row>
    <row r="150" customFormat="false" ht="13.8" hidden="false" customHeight="false" outlineLevel="0" collapsed="false">
      <c r="A150" s="72"/>
      <c r="B150" s="73" t="s">
        <v>39</v>
      </c>
      <c r="C150" s="86" t="n">
        <v>60</v>
      </c>
      <c r="D150" s="88" t="n">
        <v>60</v>
      </c>
      <c r="E150" s="87" t="n">
        <v>60</v>
      </c>
      <c r="F150" s="89" t="n">
        <v>60</v>
      </c>
      <c r="H150" s="0" t="n">
        <f aca="false">_xlfn.RANK.AVG(C150,$C150:$E150,1)</f>
        <v>2</v>
      </c>
      <c r="I150" s="0" t="n">
        <f aca="false">_xlfn.RANK.AVG(D150,$C150:$E150,1)</f>
        <v>2</v>
      </c>
      <c r="J150" s="0" t="n">
        <f aca="false">_xlfn.RANK.AVG(E150,$C150:$E150,1)</f>
        <v>2</v>
      </c>
    </row>
    <row r="151" customFormat="false" ht="13.8" hidden="false" customHeight="false" outlineLevel="0" collapsed="false">
      <c r="A151" s="72"/>
      <c r="B151" s="73" t="s">
        <v>53</v>
      </c>
      <c r="C151" s="86" t="n">
        <v>60</v>
      </c>
      <c r="D151" s="88" t="n">
        <v>60</v>
      </c>
      <c r="E151" s="87" t="n">
        <v>60</v>
      </c>
      <c r="F151" s="89" t="n">
        <v>60</v>
      </c>
      <c r="H151" s="0" t="n">
        <f aca="false">_xlfn.RANK.AVG(C151,$C151:$E151,1)</f>
        <v>2</v>
      </c>
      <c r="I151" s="0" t="n">
        <f aca="false">_xlfn.RANK.AVG(D151,$C151:$E151,1)</f>
        <v>2</v>
      </c>
      <c r="J151" s="0" t="n">
        <f aca="false">_xlfn.RANK.AVG(E151,$C151:$E151,1)</f>
        <v>2</v>
      </c>
    </row>
    <row r="152" customFormat="false" ht="13.8" hidden="false" customHeight="false" outlineLevel="0" collapsed="false">
      <c r="A152" s="72"/>
      <c r="B152" s="73" t="s">
        <v>41</v>
      </c>
      <c r="C152" s="86" t="n">
        <v>60</v>
      </c>
      <c r="D152" s="88" t="n">
        <v>60</v>
      </c>
      <c r="E152" s="87" t="n">
        <v>60</v>
      </c>
      <c r="F152" s="89" t="n">
        <v>60</v>
      </c>
      <c r="H152" s="0" t="n">
        <f aca="false">_xlfn.RANK.AVG(C152,$C152:$E152,1)</f>
        <v>2</v>
      </c>
      <c r="I152" s="0" t="n">
        <f aca="false">_xlfn.RANK.AVG(D152,$C152:$E152,1)</f>
        <v>2</v>
      </c>
      <c r="J152" s="0" t="n">
        <f aca="false">_xlfn.RANK.AVG(E152,$C152:$E152,1)</f>
        <v>2</v>
      </c>
    </row>
    <row r="153" customFormat="false" ht="13.8" hidden="false" customHeight="false" outlineLevel="0" collapsed="false">
      <c r="A153" s="72"/>
      <c r="B153" s="73" t="s">
        <v>96</v>
      </c>
      <c r="C153" s="86" t="n">
        <v>60</v>
      </c>
      <c r="D153" s="88" t="n">
        <v>60</v>
      </c>
      <c r="E153" s="87" t="n">
        <v>60</v>
      </c>
      <c r="F153" s="89" t="n">
        <v>60</v>
      </c>
      <c r="H153" s="0" t="n">
        <f aca="false">_xlfn.RANK.AVG(C153,$C153:$E153,1)</f>
        <v>2</v>
      </c>
      <c r="I153" s="0" t="n">
        <f aca="false">_xlfn.RANK.AVG(D153,$C153:$E153,1)</f>
        <v>2</v>
      </c>
      <c r="J153" s="0" t="n">
        <f aca="false">_xlfn.RANK.AVG(E153,$C153:$E153,1)</f>
        <v>2</v>
      </c>
    </row>
    <row r="154" customFormat="false" ht="13.8" hidden="false" customHeight="false" outlineLevel="0" collapsed="false">
      <c r="A154" s="72"/>
      <c r="B154" s="73" t="s">
        <v>80</v>
      </c>
      <c r="C154" s="86" t="n">
        <v>60</v>
      </c>
      <c r="D154" s="88" t="n">
        <v>60</v>
      </c>
      <c r="E154" s="87" t="n">
        <v>60</v>
      </c>
      <c r="F154" s="89" t="n">
        <v>60</v>
      </c>
      <c r="H154" s="0" t="n">
        <f aca="false">_xlfn.RANK.AVG(C154,$C154:$E154,1)</f>
        <v>2</v>
      </c>
      <c r="I154" s="0" t="n">
        <f aca="false">_xlfn.RANK.AVG(D154,$C154:$E154,1)</f>
        <v>2</v>
      </c>
      <c r="J154" s="0" t="n">
        <f aca="false">_xlfn.RANK.AVG(E154,$C154:$E154,1)</f>
        <v>2</v>
      </c>
    </row>
    <row r="155" customFormat="false" ht="13.8" hidden="false" customHeight="false" outlineLevel="0" collapsed="false">
      <c r="A155" s="72"/>
      <c r="B155" s="73" t="s">
        <v>44</v>
      </c>
      <c r="C155" s="86" t="n">
        <v>60</v>
      </c>
      <c r="D155" s="88" t="n">
        <v>60</v>
      </c>
      <c r="E155" s="87" t="n">
        <v>60</v>
      </c>
      <c r="F155" s="89" t="n">
        <v>60</v>
      </c>
      <c r="H155" s="0" t="n">
        <f aca="false">_xlfn.RANK.AVG(C155,$C155:$E155,1)</f>
        <v>2</v>
      </c>
      <c r="I155" s="0" t="n">
        <f aca="false">_xlfn.RANK.AVG(D155,$C155:$E155,1)</f>
        <v>2</v>
      </c>
      <c r="J155" s="0" t="n">
        <f aca="false">_xlfn.RANK.AVG(E155,$C155:$E155,1)</f>
        <v>2</v>
      </c>
    </row>
    <row r="156" customFormat="false" ht="13.8" hidden="false" customHeight="false" outlineLevel="0" collapsed="false">
      <c r="A156" s="72"/>
      <c r="B156" s="73" t="s">
        <v>95</v>
      </c>
      <c r="C156" s="86" t="n">
        <v>60</v>
      </c>
      <c r="D156" s="88" t="n">
        <v>60</v>
      </c>
      <c r="E156" s="87" t="n">
        <v>60</v>
      </c>
      <c r="F156" s="89" t="n">
        <v>60</v>
      </c>
      <c r="H156" s="0" t="n">
        <f aca="false">_xlfn.RANK.AVG(C156,$C156:$E156,1)</f>
        <v>2</v>
      </c>
      <c r="I156" s="0" t="n">
        <f aca="false">_xlfn.RANK.AVG(D156,$C156:$E156,1)</f>
        <v>2</v>
      </c>
      <c r="J156" s="0" t="n">
        <f aca="false">_xlfn.RANK.AVG(E156,$C156:$E156,1)</f>
        <v>2</v>
      </c>
    </row>
    <row r="157" customFormat="false" ht="13.8" hidden="false" customHeight="false" outlineLevel="0" collapsed="false">
      <c r="A157" s="72"/>
      <c r="B157" s="73" t="s">
        <v>36</v>
      </c>
      <c r="C157" s="86" t="n">
        <v>60</v>
      </c>
      <c r="D157" s="88" t="n">
        <v>60</v>
      </c>
      <c r="E157" s="87" t="n">
        <v>60</v>
      </c>
      <c r="F157" s="89" t="n">
        <v>60</v>
      </c>
      <c r="H157" s="0" t="n">
        <f aca="false">_xlfn.RANK.AVG(C157,$C157:$E157,1)</f>
        <v>2</v>
      </c>
      <c r="I157" s="0" t="n">
        <f aca="false">_xlfn.RANK.AVG(D157,$C157:$E157,1)</f>
        <v>2</v>
      </c>
      <c r="J157" s="0" t="n">
        <f aca="false">_xlfn.RANK.AVG(E157,$C157:$E157,1)</f>
        <v>2</v>
      </c>
    </row>
    <row r="158" customFormat="false" ht="13.8" hidden="false" customHeight="false" outlineLevel="0" collapsed="false">
      <c r="A158" s="72"/>
      <c r="B158" s="73" t="s">
        <v>94</v>
      </c>
      <c r="C158" s="86" t="n">
        <v>57.2903370450004</v>
      </c>
      <c r="D158" s="88" t="n">
        <v>60</v>
      </c>
      <c r="E158" s="87" t="n">
        <v>60</v>
      </c>
      <c r="F158" s="89" t="n">
        <v>59.0967790150001</v>
      </c>
      <c r="H158" s="0" t="n">
        <f aca="false">_xlfn.RANK.AVG(C158,$C158:$E158,1)</f>
        <v>1</v>
      </c>
      <c r="I158" s="0" t="n">
        <f aca="false">_xlfn.RANK.AVG(D158,$C158:$E158,1)</f>
        <v>2.5</v>
      </c>
      <c r="J158" s="0" t="n">
        <f aca="false">_xlfn.RANK.AVG(E158,$C158:$E158,1)</f>
        <v>2.5</v>
      </c>
    </row>
    <row r="159" customFormat="false" ht="13.8" hidden="false" customHeight="false" outlineLevel="0" collapsed="false">
      <c r="A159" s="72"/>
      <c r="B159" s="73" t="s">
        <v>20</v>
      </c>
      <c r="C159" s="86" t="n">
        <v>60</v>
      </c>
      <c r="D159" s="88" t="n">
        <v>60</v>
      </c>
      <c r="E159" s="87" t="n">
        <v>60</v>
      </c>
      <c r="F159" s="89" t="n">
        <v>60</v>
      </c>
      <c r="H159" s="0" t="n">
        <f aca="false">_xlfn.RANK.AVG(C159,$C159:$E159,1)</f>
        <v>2</v>
      </c>
      <c r="I159" s="0" t="n">
        <f aca="false">_xlfn.RANK.AVG(D159,$C159:$E159,1)</f>
        <v>2</v>
      </c>
      <c r="J159" s="0" t="n">
        <f aca="false">_xlfn.RANK.AVG(E159,$C159:$E159,1)</f>
        <v>2</v>
      </c>
    </row>
    <row r="160" customFormat="false" ht="13.8" hidden="false" customHeight="false" outlineLevel="0" collapsed="false">
      <c r="A160" s="72"/>
      <c r="B160" s="73" t="s">
        <v>40</v>
      </c>
      <c r="C160" s="86" t="n">
        <v>60</v>
      </c>
      <c r="D160" s="88" t="n">
        <v>60</v>
      </c>
      <c r="E160" s="87" t="n">
        <v>60</v>
      </c>
      <c r="F160" s="89" t="n">
        <v>60</v>
      </c>
      <c r="H160" s="0" t="n">
        <f aca="false">_xlfn.RANK.AVG(C160,$C160:$E160,1)</f>
        <v>2</v>
      </c>
      <c r="I160" s="0" t="n">
        <f aca="false">_xlfn.RANK.AVG(D160,$C160:$E160,1)</f>
        <v>2</v>
      </c>
      <c r="J160" s="0" t="n">
        <f aca="false">_xlfn.RANK.AVG(E160,$C160:$E160,1)</f>
        <v>2</v>
      </c>
    </row>
    <row r="161" customFormat="false" ht="13.8" hidden="false" customHeight="false" outlineLevel="0" collapsed="false">
      <c r="A161" s="72"/>
      <c r="B161" s="73" t="s">
        <v>47</v>
      </c>
      <c r="C161" s="86" t="n">
        <v>60</v>
      </c>
      <c r="D161" s="88" t="n">
        <v>60</v>
      </c>
      <c r="E161" s="87" t="n">
        <v>60</v>
      </c>
      <c r="F161" s="89" t="n">
        <v>60</v>
      </c>
      <c r="H161" s="0" t="n">
        <f aca="false">_xlfn.RANK.AVG(C161,$C161:$E161,1)</f>
        <v>2</v>
      </c>
      <c r="I161" s="0" t="n">
        <f aca="false">_xlfn.RANK.AVG(D161,$C161:$E161,1)</f>
        <v>2</v>
      </c>
      <c r="J161" s="0" t="n">
        <f aca="false">_xlfn.RANK.AVG(E161,$C161:$E161,1)</f>
        <v>2</v>
      </c>
    </row>
    <row r="162" customFormat="false" ht="13.8" hidden="false" customHeight="false" outlineLevel="0" collapsed="false">
      <c r="A162" s="72"/>
      <c r="B162" s="73" t="s">
        <v>75</v>
      </c>
      <c r="C162" s="86" t="n">
        <v>60</v>
      </c>
      <c r="D162" s="88" t="n">
        <v>55.9999599653335</v>
      </c>
      <c r="E162" s="87" t="n">
        <v>60</v>
      </c>
      <c r="F162" s="89" t="n">
        <v>58.6666533217778</v>
      </c>
      <c r="H162" s="0" t="n">
        <f aca="false">_xlfn.RANK.AVG(C162,$C162:$E162,1)</f>
        <v>2.5</v>
      </c>
      <c r="I162" s="0" t="n">
        <f aca="false">_xlfn.RANK.AVG(D162,$C162:$E162,1)</f>
        <v>1</v>
      </c>
      <c r="J162" s="0" t="n">
        <f aca="false">_xlfn.RANK.AVG(E162,$C162:$E162,1)</f>
        <v>2.5</v>
      </c>
    </row>
    <row r="163" customFormat="false" ht="13.8" hidden="false" customHeight="false" outlineLevel="0" collapsed="false">
      <c r="A163" s="72"/>
      <c r="B163" s="73" t="s">
        <v>85</v>
      </c>
      <c r="C163" s="86" t="n">
        <v>60</v>
      </c>
      <c r="D163" s="88" t="n">
        <v>60</v>
      </c>
      <c r="E163" s="87" t="n">
        <v>60</v>
      </c>
      <c r="F163" s="89" t="n">
        <v>60</v>
      </c>
      <c r="H163" s="0" t="n">
        <f aca="false">_xlfn.RANK.AVG(C163,$C163:$E163,1)</f>
        <v>2</v>
      </c>
      <c r="I163" s="0" t="n">
        <f aca="false">_xlfn.RANK.AVG(D163,$C163:$E163,1)</f>
        <v>2</v>
      </c>
      <c r="J163" s="0" t="n">
        <f aca="false">_xlfn.RANK.AVG(E163,$C163:$E163,1)</f>
        <v>2</v>
      </c>
    </row>
    <row r="164" customFormat="false" ht="13.8" hidden="false" customHeight="false" outlineLevel="0" collapsed="false">
      <c r="A164" s="72"/>
      <c r="B164" s="73" t="s">
        <v>57</v>
      </c>
      <c r="C164" s="86" t="n">
        <v>60</v>
      </c>
      <c r="D164" s="88" t="n">
        <v>60</v>
      </c>
      <c r="E164" s="87" t="n">
        <v>60</v>
      </c>
      <c r="F164" s="89" t="n">
        <v>60</v>
      </c>
      <c r="H164" s="0" t="n">
        <f aca="false">_xlfn.RANK.AVG(C164,$C164:$E164,1)</f>
        <v>2</v>
      </c>
      <c r="I164" s="0" t="n">
        <f aca="false">_xlfn.RANK.AVG(D164,$C164:$E164,1)</f>
        <v>2</v>
      </c>
      <c r="J164" s="0" t="n">
        <f aca="false">_xlfn.RANK.AVG(E164,$C164:$E164,1)</f>
        <v>2</v>
      </c>
    </row>
    <row r="165" customFormat="false" ht="13.8" hidden="false" customHeight="false" outlineLevel="0" collapsed="false">
      <c r="A165" s="24"/>
      <c r="B165" s="25" t="s">
        <v>22</v>
      </c>
      <c r="C165" s="46" t="n">
        <v>60</v>
      </c>
      <c r="D165" s="48" t="n">
        <v>60</v>
      </c>
      <c r="E165" s="47" t="n">
        <v>60</v>
      </c>
      <c r="F165" s="49" t="n">
        <v>60</v>
      </c>
      <c r="H165" s="0" t="n">
        <f aca="false">_xlfn.RANK.AVG(C165,$C165:$E165,1)</f>
        <v>2</v>
      </c>
      <c r="I165" s="0" t="n">
        <f aca="false">_xlfn.RANK.AVG(D165,$C165:$E165,1)</f>
        <v>2</v>
      </c>
      <c r="J165" s="0" t="n">
        <f aca="false">_xlfn.RANK.AVG(E165,$C165:$E165,1)</f>
        <v>2</v>
      </c>
    </row>
    <row r="166" customFormat="false" ht="13.8" hidden="false" customHeight="false" outlineLevel="0" collapsed="false">
      <c r="A166" s="34" t="s">
        <v>180</v>
      </c>
      <c r="B166" s="35"/>
      <c r="C166" s="52" t="n">
        <v>45.4429991342813</v>
      </c>
      <c r="D166" s="54" t="n">
        <v>45.8676581788271</v>
      </c>
      <c r="E166" s="115" t="n">
        <v>57.3415472064375</v>
      </c>
      <c r="F166" s="55" t="n">
        <v>49.5507348398486</v>
      </c>
      <c r="G166" s="81" t="s">
        <v>192</v>
      </c>
      <c r="H166" s="0" t="n">
        <f aca="false">SUM(H6:H165)</f>
        <v>295.5</v>
      </c>
      <c r="I166" s="0" t="n">
        <f aca="false">SUM(I6:I165)</f>
        <v>300.5</v>
      </c>
      <c r="J166" s="0" t="n">
        <f aca="false">SUM(J6:J165)</f>
        <v>364</v>
      </c>
    </row>
    <row r="167" customFormat="false" ht="13.8" hidden="false" customHeight="false" outlineLevel="0" collapsed="false">
      <c r="G167" s="81" t="s">
        <v>193</v>
      </c>
      <c r="H167" s="0" t="n">
        <f aca="false">H166^2</f>
        <v>87320.25</v>
      </c>
      <c r="I167" s="0" t="n">
        <f aca="false">I166^2</f>
        <v>90300.25</v>
      </c>
      <c r="J167" s="0" t="n">
        <f aca="false">J166^2</f>
        <v>132496</v>
      </c>
    </row>
  </sheetData>
  <mergeCells count="1">
    <mergeCell ref="G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9.15234375" defaultRowHeight="13.8" zeroHeight="false" outlineLevelRow="0" outlineLevelCol="0"/>
  <cols>
    <col collapsed="false" customWidth="false" hidden="false" outlineLevel="0" max="2" min="2" style="116" width="9.14"/>
    <col collapsed="false" customWidth="false" hidden="false" outlineLevel="0" max="3" min="3" style="117" width="9.14"/>
  </cols>
  <sheetData>
    <row r="1" customFormat="false" ht="13.8" hidden="false" customHeight="false" outlineLevel="0" collapsed="false">
      <c r="B1" s="116" t="s">
        <v>6</v>
      </c>
      <c r="C1" s="117" t="s">
        <v>226</v>
      </c>
    </row>
    <row r="2" customFormat="false" ht="13.8" hidden="false" customHeight="false" outlineLevel="0" collapsed="false">
      <c r="A2" s="0" t="s">
        <v>227</v>
      </c>
      <c r="B2" s="116" t="n">
        <v>0.633655403444263</v>
      </c>
      <c r="C2" s="117" t="n">
        <v>7.17209683858491E-006</v>
      </c>
    </row>
    <row r="3" customFormat="false" ht="13.8" hidden="false" customHeight="false" outlineLevel="0" collapsed="false">
      <c r="A3" s="0" t="s">
        <v>12</v>
      </c>
      <c r="B3" s="116" t="n">
        <v>0.280743875607614</v>
      </c>
      <c r="C3" s="117" t="n">
        <v>1.0719842879196E-042</v>
      </c>
    </row>
    <row r="4" customFormat="false" ht="13.8" hidden="false" customHeight="false" outlineLevel="0" collapsed="false">
      <c r="A4" s="0" t="s">
        <v>228</v>
      </c>
      <c r="B4" s="116" t="n">
        <v>0.843401212531458</v>
      </c>
      <c r="C4" s="117" t="n">
        <v>0.000110106497659064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8" activeCellId="0" sqref="K28"/>
    </sheetView>
  </sheetViews>
  <sheetFormatPr defaultColWidth="9.171875" defaultRowHeight="12.8" zeroHeight="false" outlineLevelRow="0" outlineLevelCol="0"/>
  <cols>
    <col collapsed="false" customWidth="true" hidden="false" outlineLevel="0" max="1" min="1" style="6" width="14.37"/>
    <col collapsed="false" customWidth="true" hidden="false" outlineLevel="0" max="2" min="2" style="6" width="11.39"/>
    <col collapsed="false" customWidth="true" hidden="false" outlineLevel="0" max="9" min="3" style="6" width="9.4"/>
    <col collapsed="false" customWidth="true" hidden="false" outlineLevel="0" max="10" min="10" style="6" width="12.16"/>
  </cols>
  <sheetData>
    <row r="1" customFormat="false" ht="12.8" hidden="false" customHeight="false" outlineLevel="0" collapsed="false">
      <c r="A1" s="8" t="s">
        <v>179</v>
      </c>
      <c r="B1" s="9"/>
      <c r="C1" s="10" t="s">
        <v>6</v>
      </c>
      <c r="D1" s="11"/>
      <c r="E1" s="11"/>
      <c r="F1" s="12"/>
      <c r="G1" s="0"/>
      <c r="H1" s="0"/>
      <c r="I1" s="0"/>
      <c r="J1" s="0"/>
    </row>
    <row r="2" customFormat="false" ht="12.8" hidden="false" customHeight="false" outlineLevel="0" collapsed="false">
      <c r="A2" s="13" t="s">
        <v>4</v>
      </c>
      <c r="B2" s="14" t="s">
        <v>5</v>
      </c>
      <c r="C2" s="15" t="n">
        <v>10</v>
      </c>
      <c r="D2" s="16" t="n">
        <v>20</v>
      </c>
      <c r="E2" s="16" t="n">
        <v>50</v>
      </c>
      <c r="F2" s="17" t="s">
        <v>180</v>
      </c>
      <c r="G2" s="0"/>
      <c r="H2" s="0"/>
      <c r="I2" s="0"/>
      <c r="J2" s="0"/>
    </row>
    <row r="3" customFormat="false" ht="13.8" hidden="false" customHeight="false" outlineLevel="0" collapsed="false">
      <c r="A3" s="18" t="s">
        <v>16</v>
      </c>
      <c r="B3" s="19" t="s">
        <v>17</v>
      </c>
      <c r="C3" s="20" t="n">
        <v>45</v>
      </c>
      <c r="D3" s="21" t="n">
        <v>52</v>
      </c>
      <c r="E3" s="22" t="n">
        <v>45</v>
      </c>
      <c r="F3" s="23" t="n">
        <v>142</v>
      </c>
      <c r="G3" s="0"/>
      <c r="H3" s="0"/>
      <c r="I3" s="0"/>
      <c r="J3" s="0"/>
    </row>
    <row r="4" customFormat="false" ht="13.8" hidden="false" customHeight="false" outlineLevel="0" collapsed="false">
      <c r="A4" s="24"/>
      <c r="B4" s="25" t="s">
        <v>18</v>
      </c>
      <c r="C4" s="26" t="n">
        <v>44</v>
      </c>
      <c r="D4" s="27" t="n">
        <v>48</v>
      </c>
      <c r="E4" s="28" t="n">
        <v>42</v>
      </c>
      <c r="F4" s="29" t="n">
        <v>134</v>
      </c>
      <c r="G4" s="0"/>
      <c r="H4" s="0"/>
      <c r="I4" s="0"/>
      <c r="J4" s="0"/>
    </row>
    <row r="5" customFormat="false" ht="13.8" hidden="false" customHeight="false" outlineLevel="0" collapsed="false">
      <c r="A5" s="30" t="s">
        <v>15</v>
      </c>
      <c r="B5" s="31" t="s">
        <v>181</v>
      </c>
      <c r="C5" s="32" t="n">
        <v>11</v>
      </c>
      <c r="D5" s="32" t="n">
        <v>7</v>
      </c>
      <c r="E5" s="32" t="n">
        <v>6</v>
      </c>
      <c r="F5" s="33" t="n">
        <v>24</v>
      </c>
      <c r="G5" s="0"/>
      <c r="H5" s="0"/>
      <c r="I5" s="0"/>
      <c r="J5" s="0"/>
    </row>
    <row r="6" customFormat="false" ht="13.8" hidden="false" customHeight="false" outlineLevel="0" collapsed="false">
      <c r="A6" s="34" t="s">
        <v>180</v>
      </c>
      <c r="B6" s="35"/>
      <c r="C6" s="36" t="n">
        <v>100</v>
      </c>
      <c r="D6" s="37" t="n">
        <v>107</v>
      </c>
      <c r="E6" s="38" t="n">
        <v>93</v>
      </c>
      <c r="F6" s="39" t="n">
        <v>300</v>
      </c>
      <c r="G6" s="0"/>
      <c r="H6" s="0"/>
      <c r="I6" s="0"/>
      <c r="J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9.171875" defaultRowHeight="13.8" zeroHeight="false" outlineLevelRow="0" outlineLevelCol="0"/>
  <cols>
    <col collapsed="false" customWidth="true" hidden="false" outlineLevel="0" max="1" min="1" style="6" width="12.16"/>
    <col collapsed="false" customWidth="true" hidden="false" outlineLevel="0" max="2" min="2" style="6" width="11.39"/>
    <col collapsed="false" customWidth="true" hidden="false" outlineLevel="0" max="3" min="3" style="6" width="7.3"/>
    <col collapsed="false" customWidth="true" hidden="false" outlineLevel="0" max="4" min="4" style="6" width="7.42"/>
    <col collapsed="false" customWidth="true" hidden="false" outlineLevel="0" max="5" min="5" style="6" width="6.31"/>
    <col collapsed="false" customWidth="true" hidden="false" outlineLevel="0" max="6" min="6" style="6" width="12.16"/>
  </cols>
  <sheetData>
    <row r="1" customFormat="false" ht="13.8" hidden="false" customHeight="false" outlineLevel="0" collapsed="false">
      <c r="A1" s="40" t="s">
        <v>10</v>
      </c>
      <c r="B1" s="41" t="s">
        <v>182</v>
      </c>
      <c r="C1" s="0"/>
      <c r="D1" s="0"/>
      <c r="E1" s="0"/>
      <c r="F1" s="0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</row>
    <row r="3" customFormat="false" ht="13.8" hidden="false" customHeight="false" outlineLevel="0" collapsed="false">
      <c r="A3" s="8" t="s">
        <v>183</v>
      </c>
      <c r="B3" s="9"/>
      <c r="C3" s="10" t="s">
        <v>6</v>
      </c>
      <c r="D3" s="11"/>
      <c r="E3" s="11"/>
      <c r="F3" s="12"/>
    </row>
    <row r="4" customFormat="false" ht="13.8" hidden="false" customHeight="false" outlineLevel="0" collapsed="false">
      <c r="A4" s="13" t="s">
        <v>4</v>
      </c>
      <c r="B4" s="14" t="s">
        <v>5</v>
      </c>
      <c r="C4" s="15" t="n">
        <v>10</v>
      </c>
      <c r="D4" s="16" t="n">
        <v>20</v>
      </c>
      <c r="E4" s="16" t="n">
        <v>50</v>
      </c>
      <c r="F4" s="17" t="s">
        <v>180</v>
      </c>
    </row>
    <row r="5" customFormat="false" ht="13.8" hidden="false" customHeight="false" outlineLevel="0" collapsed="false">
      <c r="A5" s="18" t="s">
        <v>16</v>
      </c>
      <c r="B5" s="19" t="s">
        <v>17</v>
      </c>
      <c r="C5" s="42" t="n">
        <v>46.2589293275686</v>
      </c>
      <c r="D5" s="43" t="n">
        <v>44.9476943557812</v>
      </c>
      <c r="E5" s="44" t="n">
        <v>45.659544552131</v>
      </c>
      <c r="F5" s="45" t="n">
        <v>45.6220560784936</v>
      </c>
    </row>
    <row r="6" customFormat="false" ht="13.8" hidden="false" customHeight="false" outlineLevel="0" collapsed="false">
      <c r="A6" s="24"/>
      <c r="B6" s="25" t="s">
        <v>18</v>
      </c>
      <c r="C6" s="46" t="n">
        <v>46.0756852181064</v>
      </c>
      <c r="D6" s="47" t="n">
        <v>45.5716891420874</v>
      </c>
      <c r="E6" s="48" t="n">
        <v>46.6066389736749</v>
      </c>
      <c r="F6" s="49" t="n">
        <v>46.0846711112896</v>
      </c>
    </row>
    <row r="7" customFormat="false" ht="13.8" hidden="false" customHeight="false" outlineLevel="0" collapsed="false">
      <c r="A7" s="30" t="s">
        <v>15</v>
      </c>
      <c r="B7" s="31" t="s">
        <v>181</v>
      </c>
      <c r="C7" s="50" t="n">
        <v>56.9119915057249</v>
      </c>
      <c r="D7" s="50" t="n">
        <v>57.9691861444999</v>
      </c>
      <c r="E7" s="50" t="n">
        <v>58.1495182723999</v>
      </c>
      <c r="F7" s="51" t="n">
        <v>57.6768986408749</v>
      </c>
    </row>
    <row r="8" customFormat="false" ht="13.8" hidden="false" customHeight="false" outlineLevel="0" collapsed="false">
      <c r="A8" s="34" t="s">
        <v>180</v>
      </c>
      <c r="B8" s="35"/>
      <c r="C8" s="52" t="n">
        <v>49.7488686838</v>
      </c>
      <c r="D8" s="53" t="n">
        <v>49.4961898807895</v>
      </c>
      <c r="E8" s="54" t="n">
        <v>50.1385672660686</v>
      </c>
      <c r="F8" s="55" t="n">
        <v>49.7945419435529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7" activeCellId="0" sqref="H27"/>
    </sheetView>
  </sheetViews>
  <sheetFormatPr defaultColWidth="9.171875" defaultRowHeight="12.8" zeroHeight="false" outlineLevelRow="0" outlineLevelCol="0"/>
  <cols>
    <col collapsed="false" customWidth="true" hidden="false" outlineLevel="0" max="1" min="1" style="6" width="14.37"/>
    <col collapsed="false" customWidth="true" hidden="false" outlineLevel="0" max="2" min="2" style="6" width="11.39"/>
    <col collapsed="false" customWidth="true" hidden="false" outlineLevel="0" max="9" min="3" style="6" width="9.4"/>
    <col collapsed="false" customWidth="true" hidden="false" outlineLevel="0" max="10" min="10" style="6" width="12.16"/>
  </cols>
  <sheetData>
    <row r="1" customFormat="false" ht="12.8" hidden="false" customHeight="false" outlineLevel="0" collapsed="false">
      <c r="A1" s="8" t="s">
        <v>184</v>
      </c>
      <c r="B1" s="9"/>
      <c r="C1" s="10" t="s">
        <v>6</v>
      </c>
      <c r="D1" s="11"/>
      <c r="E1" s="11"/>
      <c r="F1" s="12"/>
      <c r="G1" s="0"/>
      <c r="H1" s="0"/>
      <c r="I1" s="0"/>
      <c r="J1" s="0"/>
    </row>
    <row r="2" customFormat="false" ht="12.8" hidden="false" customHeight="false" outlineLevel="0" collapsed="false">
      <c r="A2" s="13" t="s">
        <v>4</v>
      </c>
      <c r="B2" s="14" t="s">
        <v>5</v>
      </c>
      <c r="C2" s="15" t="n">
        <v>10</v>
      </c>
      <c r="D2" s="16" t="n">
        <v>20</v>
      </c>
      <c r="E2" s="16" t="n">
        <v>50</v>
      </c>
      <c r="F2" s="17" t="s">
        <v>180</v>
      </c>
      <c r="G2" s="0"/>
      <c r="H2" s="0"/>
      <c r="I2" s="0"/>
      <c r="J2" s="0"/>
    </row>
    <row r="3" customFormat="false" ht="12.8" hidden="false" customHeight="false" outlineLevel="0" collapsed="false">
      <c r="A3" s="18" t="s">
        <v>16</v>
      </c>
      <c r="B3" s="19" t="s">
        <v>17</v>
      </c>
      <c r="C3" s="56" t="n">
        <v>0.018062481048492</v>
      </c>
      <c r="D3" s="57" t="n">
        <v>0.016313491677095</v>
      </c>
      <c r="E3" s="58" t="n">
        <v>0.0179726811813114</v>
      </c>
      <c r="F3" s="59" t="n">
        <v>0.0174495513022994</v>
      </c>
      <c r="G3" s="0"/>
      <c r="H3" s="0"/>
      <c r="I3" s="0"/>
      <c r="J3" s="0"/>
    </row>
    <row r="4" customFormat="false" ht="12.8" hidden="false" customHeight="false" outlineLevel="0" collapsed="false">
      <c r="A4" s="24"/>
      <c r="B4" s="25" t="s">
        <v>18</v>
      </c>
      <c r="C4" s="60" t="n">
        <v>0.0126695747563036</v>
      </c>
      <c r="D4" s="61" t="n">
        <v>0.0116935198064927</v>
      </c>
      <c r="E4" s="62" t="n">
        <v>0.0131193336146487</v>
      </c>
      <c r="F4" s="63" t="n">
        <v>0.012494142725815</v>
      </c>
      <c r="G4" s="0"/>
      <c r="H4" s="0"/>
      <c r="I4" s="0"/>
      <c r="J4" s="0"/>
    </row>
    <row r="5" customFormat="false" ht="12.8" hidden="false" customHeight="false" outlineLevel="0" collapsed="false">
      <c r="A5" s="30" t="s">
        <v>15</v>
      </c>
      <c r="B5" s="31" t="s">
        <v>181</v>
      </c>
      <c r="C5" s="64" t="n">
        <v>0.0559004672026124</v>
      </c>
      <c r="D5" s="64" t="n">
        <v>0.059761788052662</v>
      </c>
      <c r="E5" s="64" t="n">
        <v>0.0604106006538129</v>
      </c>
      <c r="F5" s="65" t="n">
        <v>0.0586909519696958</v>
      </c>
      <c r="G5" s="0"/>
      <c r="H5" s="0"/>
      <c r="I5" s="0"/>
      <c r="J5" s="0"/>
    </row>
    <row r="6" customFormat="false" ht="12.8" hidden="false" customHeight="false" outlineLevel="0" collapsed="false">
      <c r="A6" s="34" t="s">
        <v>180</v>
      </c>
      <c r="B6" s="35"/>
      <c r="C6" s="66" t="n">
        <v>0.028877507669136</v>
      </c>
      <c r="D6" s="67" t="n">
        <v>0.0292562665120833</v>
      </c>
      <c r="E6" s="68" t="n">
        <v>0.030500871816591</v>
      </c>
      <c r="F6" s="69" t="n">
        <v>0.0295448819992699</v>
      </c>
      <c r="G6" s="0"/>
      <c r="H6" s="0"/>
      <c r="I6" s="0"/>
      <c r="J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11.39"/>
    <col collapsed="false" customWidth="true" hidden="false" outlineLevel="0" max="2" min="2" style="0" width="22.52"/>
    <col collapsed="false" customWidth="true" hidden="false" outlineLevel="0" max="4" min="3" style="0" width="15.54"/>
    <col collapsed="false" customWidth="true" hidden="false" outlineLevel="0" max="7" min="7" style="0" width="19.77"/>
    <col collapsed="false" customWidth="true" hidden="false" outlineLevel="0" max="10" min="8" style="0" width="8.64"/>
    <col collapsed="false" customWidth="true" hidden="false" outlineLevel="0" max="13" min="13" style="0" width="12.82"/>
  </cols>
  <sheetData>
    <row r="1" customFormat="false" ht="13.8" hidden="false" customHeight="false" outlineLevel="0" collapsed="false">
      <c r="A1" s="40" t="s">
        <v>4</v>
      </c>
      <c r="B1" s="41" t="s">
        <v>182</v>
      </c>
      <c r="G1" s="70" t="s">
        <v>185</v>
      </c>
      <c r="H1" s="70"/>
      <c r="I1" s="70"/>
      <c r="J1" s="70"/>
      <c r="K1" s="70"/>
      <c r="L1" s="70"/>
      <c r="M1" s="70"/>
    </row>
    <row r="2" customFormat="false" ht="12.8" hidden="false" customHeight="false" outlineLevel="0" collapsed="false">
      <c r="A2" s="40" t="s">
        <v>5</v>
      </c>
      <c r="B2" s="41" t="s">
        <v>182</v>
      </c>
    </row>
    <row r="4" customFormat="false" ht="12.8" hidden="false" customHeight="false" outlineLevel="0" collapsed="false">
      <c r="A4" s="8" t="s">
        <v>179</v>
      </c>
      <c r="B4" s="9"/>
      <c r="C4" s="10" t="s">
        <v>6</v>
      </c>
      <c r="D4" s="11"/>
      <c r="E4" s="11"/>
      <c r="F4" s="12"/>
    </row>
    <row r="5" customFormat="false" ht="13.8" hidden="false" customHeight="false" outlineLevel="0" collapsed="false">
      <c r="A5" s="13" t="s">
        <v>2</v>
      </c>
      <c r="B5" s="14" t="s">
        <v>1</v>
      </c>
      <c r="C5" s="15" t="n">
        <v>10</v>
      </c>
      <c r="D5" s="16" t="n">
        <v>20</v>
      </c>
      <c r="E5" s="16" t="n">
        <v>50</v>
      </c>
      <c r="F5" s="17" t="s">
        <v>180</v>
      </c>
      <c r="H5" s="71" t="str">
        <f aca="false">_xlfn.CONCAT(TEXT(C5,0)," ranks")</f>
        <v>10 ranks</v>
      </c>
      <c r="I5" s="71" t="str">
        <f aca="false">_xlfn.CONCAT(TEXT(D5,0)," ranks")</f>
        <v>20 ranks</v>
      </c>
      <c r="J5" s="71" t="str">
        <f aca="false">_xlfn.CONCAT(TEXT(E5,0)," ranks")</f>
        <v>50 ranks</v>
      </c>
    </row>
    <row r="6" customFormat="false" ht="13.8" hidden="false" customHeight="false" outlineLevel="0" collapsed="false">
      <c r="A6" s="18" t="n">
        <v>60</v>
      </c>
      <c r="B6" s="19" t="s">
        <v>141</v>
      </c>
      <c r="C6" s="20" t="n">
        <v>0</v>
      </c>
      <c r="D6" s="21" t="n">
        <v>0</v>
      </c>
      <c r="E6" s="22" t="n">
        <v>0</v>
      </c>
      <c r="F6" s="23" t="n">
        <v>0</v>
      </c>
      <c r="H6" s="0" t="n">
        <f aca="false">_xlfn.RANK.AVG(C6,$C6:$E6,1)</f>
        <v>2</v>
      </c>
      <c r="I6" s="0" t="n">
        <f aca="false">_xlfn.RANK.AVG(D6,$C6:$E6,1)</f>
        <v>2</v>
      </c>
      <c r="J6" s="0" t="n">
        <f aca="false">_xlfn.RANK.AVG(E6,$C6:$E6,1)</f>
        <v>2</v>
      </c>
      <c r="L6" s="71" t="s">
        <v>186</v>
      </c>
      <c r="M6" s="0" t="n">
        <f aca="false">COUNTA(C6:E6)</f>
        <v>3</v>
      </c>
    </row>
    <row r="7" customFormat="false" ht="13.8" hidden="false" customHeight="false" outlineLevel="0" collapsed="false">
      <c r="A7" s="72"/>
      <c r="B7" s="73" t="s">
        <v>150</v>
      </c>
      <c r="C7" s="74" t="n">
        <v>0</v>
      </c>
      <c r="D7" s="75" t="n">
        <v>0</v>
      </c>
      <c r="E7" s="76" t="n">
        <v>0</v>
      </c>
      <c r="F7" s="77" t="n">
        <v>0</v>
      </c>
      <c r="H7" s="0" t="n">
        <f aca="false">_xlfn.RANK.AVG(C7,$C7:$E7,1)</f>
        <v>2</v>
      </c>
      <c r="I7" s="0" t="n">
        <f aca="false">_xlfn.RANK.AVG(D7,$C7:$E7,1)</f>
        <v>2</v>
      </c>
      <c r="J7" s="0" t="n">
        <f aca="false">_xlfn.RANK.AVG(E7,$C7:$E7,1)</f>
        <v>2</v>
      </c>
      <c r="L7" s="71" t="s">
        <v>187</v>
      </c>
      <c r="M7" s="0" t="n">
        <f aca="false">COUNTA(C6:C165)</f>
        <v>160</v>
      </c>
    </row>
    <row r="8" customFormat="false" ht="13.8" hidden="false" customHeight="false" outlineLevel="0" collapsed="false">
      <c r="A8" s="72"/>
      <c r="B8" s="73" t="s">
        <v>100</v>
      </c>
      <c r="C8" s="74" t="n">
        <v>2</v>
      </c>
      <c r="D8" s="75" t="n">
        <v>2</v>
      </c>
      <c r="E8" s="76" t="n">
        <v>0</v>
      </c>
      <c r="F8" s="77" t="n">
        <v>4</v>
      </c>
      <c r="H8" s="0" t="n">
        <f aca="false">_xlfn.RANK.AVG(C8,$C8:$E8,1)</f>
        <v>2.5</v>
      </c>
      <c r="I8" s="0" t="n">
        <f aca="false">_xlfn.RANK.AVG(D8,$C8:$E8,1)</f>
        <v>2.5</v>
      </c>
      <c r="J8" s="0" t="n">
        <f aca="false">_xlfn.RANK.AVG(E8,$C8:$E8,1)</f>
        <v>1</v>
      </c>
      <c r="L8" s="71" t="s">
        <v>188</v>
      </c>
      <c r="M8" s="0" t="n">
        <f aca="false">12/(M7*M6*(M6+1))*SUM(H167:J167)-3*M7*(M6+1)</f>
        <v>0.912500000000136</v>
      </c>
    </row>
    <row r="9" customFormat="false" ht="13.8" hidden="false" customHeight="false" outlineLevel="0" collapsed="false">
      <c r="A9" s="72"/>
      <c r="B9" s="73" t="s">
        <v>143</v>
      </c>
      <c r="C9" s="74" t="n">
        <v>0</v>
      </c>
      <c r="D9" s="75" t="n">
        <v>1</v>
      </c>
      <c r="E9" s="76" t="n">
        <v>0</v>
      </c>
      <c r="F9" s="77" t="n">
        <v>1</v>
      </c>
      <c r="H9" s="0" t="n">
        <f aca="false">_xlfn.RANK.AVG(C9,$C9:$E9,1)</f>
        <v>1.5</v>
      </c>
      <c r="I9" s="0" t="n">
        <f aca="false">_xlfn.RANK.AVG(D9,$C9:$E9,1)</f>
        <v>3</v>
      </c>
      <c r="J9" s="0" t="n">
        <f aca="false">_xlfn.RANK.AVG(E9,$C9:$E9,1)</f>
        <v>1.5</v>
      </c>
      <c r="L9" s="71" t="s">
        <v>189</v>
      </c>
      <c r="M9" s="78" t="n">
        <f aca="false">_xlfn.CHISQ.DIST.RT(M8,M6-1)</f>
        <v>0.633655403444263</v>
      </c>
      <c r="N9" s="79"/>
    </row>
    <row r="10" customFormat="false" ht="13.8" hidden="false" customHeight="false" outlineLevel="0" collapsed="false">
      <c r="A10" s="72"/>
      <c r="B10" s="73" t="s">
        <v>112</v>
      </c>
      <c r="C10" s="74" t="n">
        <v>0</v>
      </c>
      <c r="D10" s="75" t="n">
        <v>2</v>
      </c>
      <c r="E10" s="76" t="n">
        <v>1</v>
      </c>
      <c r="F10" s="77" t="n">
        <v>3</v>
      </c>
      <c r="H10" s="0" t="n">
        <f aca="false">_xlfn.RANK.AVG(C10,$C10:$E10,1)</f>
        <v>1</v>
      </c>
      <c r="I10" s="0" t="n">
        <f aca="false">_xlfn.RANK.AVG(D10,$C10:$E10,1)</f>
        <v>3</v>
      </c>
      <c r="J10" s="0" t="n">
        <f aca="false">_xlfn.RANK.AVG(E10,$C10:$E10,1)</f>
        <v>2</v>
      </c>
      <c r="L10" s="71" t="s">
        <v>190</v>
      </c>
      <c r="M10" s="0" t="n">
        <v>0.05</v>
      </c>
    </row>
    <row r="11" customFormat="false" ht="13.8" hidden="false" customHeight="false" outlineLevel="0" collapsed="false">
      <c r="A11" s="72"/>
      <c r="B11" s="73" t="s">
        <v>146</v>
      </c>
      <c r="C11" s="74" t="n">
        <v>1</v>
      </c>
      <c r="D11" s="75" t="n">
        <v>2</v>
      </c>
      <c r="E11" s="76" t="n">
        <v>0</v>
      </c>
      <c r="F11" s="77" t="n">
        <v>3</v>
      </c>
      <c r="H11" s="0" t="n">
        <f aca="false">_xlfn.RANK.AVG(C11,$C11:$E11,1)</f>
        <v>2</v>
      </c>
      <c r="I11" s="0" t="n">
        <f aca="false">_xlfn.RANK.AVG(D11,$C11:$E11,1)</f>
        <v>3</v>
      </c>
      <c r="J11" s="0" t="n">
        <f aca="false">_xlfn.RANK.AVG(E11,$C11:$E11,1)</f>
        <v>1</v>
      </c>
      <c r="L11" s="71" t="s">
        <v>191</v>
      </c>
      <c r="M11" s="80" t="b">
        <f aca="false">M9&lt;M10</f>
        <v>0</v>
      </c>
    </row>
    <row r="12" customFormat="false" ht="13.8" hidden="false" customHeight="false" outlineLevel="0" collapsed="false">
      <c r="A12" s="72"/>
      <c r="B12" s="73" t="s">
        <v>171</v>
      </c>
      <c r="C12" s="74" t="n">
        <v>0</v>
      </c>
      <c r="D12" s="75" t="n">
        <v>0</v>
      </c>
      <c r="E12" s="76" t="n">
        <v>0</v>
      </c>
      <c r="F12" s="77" t="n">
        <v>0</v>
      </c>
      <c r="H12" s="0" t="n">
        <f aca="false">_xlfn.RANK.AVG(C12,$C12:$E12,1)</f>
        <v>2</v>
      </c>
      <c r="I12" s="0" t="n">
        <f aca="false">_xlfn.RANK.AVG(D12,$C12:$E12,1)</f>
        <v>2</v>
      </c>
      <c r="J12" s="0" t="n">
        <f aca="false">_xlfn.RANK.AVG(E12,$C12:$E12,1)</f>
        <v>2</v>
      </c>
    </row>
    <row r="13" customFormat="false" ht="13.8" hidden="false" customHeight="false" outlineLevel="0" collapsed="false">
      <c r="A13" s="72"/>
      <c r="B13" s="73" t="s">
        <v>113</v>
      </c>
      <c r="C13" s="74" t="n">
        <v>1</v>
      </c>
      <c r="D13" s="75" t="n">
        <v>0</v>
      </c>
      <c r="E13" s="76" t="n">
        <v>1</v>
      </c>
      <c r="F13" s="77" t="n">
        <v>2</v>
      </c>
      <c r="H13" s="0" t="n">
        <f aca="false">_xlfn.RANK.AVG(C13,$C13:$E13,1)</f>
        <v>2.5</v>
      </c>
      <c r="I13" s="0" t="n">
        <f aca="false">_xlfn.RANK.AVG(D13,$C13:$E13,1)</f>
        <v>1</v>
      </c>
      <c r="J13" s="0" t="n">
        <f aca="false">_xlfn.RANK.AVG(E13,$C13:$E13,1)</f>
        <v>2.5</v>
      </c>
    </row>
    <row r="14" customFormat="false" ht="13.8" hidden="false" customHeight="false" outlineLevel="0" collapsed="false">
      <c r="A14" s="72"/>
      <c r="B14" s="73" t="s">
        <v>165</v>
      </c>
      <c r="C14" s="74" t="n">
        <v>0</v>
      </c>
      <c r="D14" s="75" t="n">
        <v>0</v>
      </c>
      <c r="E14" s="76" t="n">
        <v>0</v>
      </c>
      <c r="F14" s="77" t="n">
        <v>0</v>
      </c>
      <c r="H14" s="0" t="n">
        <f aca="false">_xlfn.RANK.AVG(C14,$C14:$E14,1)</f>
        <v>2</v>
      </c>
      <c r="I14" s="0" t="n">
        <f aca="false">_xlfn.RANK.AVG(D14,$C14:$E14,1)</f>
        <v>2</v>
      </c>
      <c r="J14" s="0" t="n">
        <f aca="false">_xlfn.RANK.AVG(E14,$C14:$E14,1)</f>
        <v>2</v>
      </c>
    </row>
    <row r="15" customFormat="false" ht="13.8" hidden="false" customHeight="false" outlineLevel="0" collapsed="false">
      <c r="A15" s="72"/>
      <c r="B15" s="73" t="s">
        <v>174</v>
      </c>
      <c r="C15" s="74" t="n">
        <v>0</v>
      </c>
      <c r="D15" s="75" t="n">
        <v>0</v>
      </c>
      <c r="E15" s="76" t="n">
        <v>0</v>
      </c>
      <c r="F15" s="77" t="n">
        <v>0</v>
      </c>
      <c r="H15" s="0" t="n">
        <f aca="false">_xlfn.RANK.AVG(C15,$C15:$E15,1)</f>
        <v>2</v>
      </c>
      <c r="I15" s="0" t="n">
        <f aca="false">_xlfn.RANK.AVG(D15,$C15:$E15,1)</f>
        <v>2</v>
      </c>
      <c r="J15" s="0" t="n">
        <f aca="false">_xlfn.RANK.AVG(E15,$C15:$E15,1)</f>
        <v>2</v>
      </c>
    </row>
    <row r="16" customFormat="false" ht="13.8" hidden="false" customHeight="false" outlineLevel="0" collapsed="false">
      <c r="A16" s="72"/>
      <c r="B16" s="73" t="s">
        <v>154</v>
      </c>
      <c r="C16" s="74" t="n">
        <v>0</v>
      </c>
      <c r="D16" s="75" t="n">
        <v>0</v>
      </c>
      <c r="E16" s="76" t="n">
        <v>0</v>
      </c>
      <c r="F16" s="77" t="n">
        <v>0</v>
      </c>
      <c r="H16" s="0" t="n">
        <f aca="false">_xlfn.RANK.AVG(C16,$C16:$E16,1)</f>
        <v>2</v>
      </c>
      <c r="I16" s="0" t="n">
        <f aca="false">_xlfn.RANK.AVG(D16,$C16:$E16,1)</f>
        <v>2</v>
      </c>
      <c r="J16" s="0" t="n">
        <f aca="false">_xlfn.RANK.AVG(E16,$C16:$E16,1)</f>
        <v>2</v>
      </c>
    </row>
    <row r="17" customFormat="false" ht="13.8" hidden="false" customHeight="false" outlineLevel="0" collapsed="false">
      <c r="A17" s="72"/>
      <c r="B17" s="73" t="s">
        <v>102</v>
      </c>
      <c r="C17" s="74" t="n">
        <v>2</v>
      </c>
      <c r="D17" s="75" t="n">
        <v>2</v>
      </c>
      <c r="E17" s="76" t="n">
        <v>1</v>
      </c>
      <c r="F17" s="77" t="n">
        <v>5</v>
      </c>
      <c r="H17" s="0" t="n">
        <f aca="false">_xlfn.RANK.AVG(C17,$C17:$E17,1)</f>
        <v>2.5</v>
      </c>
      <c r="I17" s="0" t="n">
        <f aca="false">_xlfn.RANK.AVG(D17,$C17:$E17,1)</f>
        <v>2.5</v>
      </c>
      <c r="J17" s="0" t="n">
        <f aca="false">_xlfn.RANK.AVG(E17,$C17:$E17,1)</f>
        <v>1</v>
      </c>
    </row>
    <row r="18" customFormat="false" ht="13.8" hidden="false" customHeight="false" outlineLevel="0" collapsed="false">
      <c r="A18" s="72"/>
      <c r="B18" s="73" t="s">
        <v>144</v>
      </c>
      <c r="C18" s="74" t="n">
        <v>0</v>
      </c>
      <c r="D18" s="75" t="n">
        <v>0</v>
      </c>
      <c r="E18" s="76" t="n">
        <v>0</v>
      </c>
      <c r="F18" s="77" t="n">
        <v>0</v>
      </c>
      <c r="H18" s="0" t="n">
        <f aca="false">_xlfn.RANK.AVG(C18,$C18:$E18,1)</f>
        <v>2</v>
      </c>
      <c r="I18" s="0" t="n">
        <f aca="false">_xlfn.RANK.AVG(D18,$C18:$E18,1)</f>
        <v>2</v>
      </c>
      <c r="J18" s="0" t="n">
        <f aca="false">_xlfn.RANK.AVG(E18,$C18:$E18,1)</f>
        <v>2</v>
      </c>
    </row>
    <row r="19" customFormat="false" ht="13.8" hidden="false" customHeight="false" outlineLevel="0" collapsed="false">
      <c r="A19" s="72"/>
      <c r="B19" s="73" t="s">
        <v>152</v>
      </c>
      <c r="C19" s="74" t="n">
        <v>1</v>
      </c>
      <c r="D19" s="75" t="n">
        <v>1</v>
      </c>
      <c r="E19" s="76" t="n">
        <v>0</v>
      </c>
      <c r="F19" s="77" t="n">
        <v>2</v>
      </c>
      <c r="H19" s="0" t="n">
        <f aca="false">_xlfn.RANK.AVG(C19,$C19:$E19,1)</f>
        <v>2.5</v>
      </c>
      <c r="I19" s="0" t="n">
        <f aca="false">_xlfn.RANK.AVG(D19,$C19:$E19,1)</f>
        <v>2.5</v>
      </c>
      <c r="J19" s="0" t="n">
        <f aca="false">_xlfn.RANK.AVG(E19,$C19:$E19,1)</f>
        <v>1</v>
      </c>
    </row>
    <row r="20" customFormat="false" ht="13.8" hidden="false" customHeight="false" outlineLevel="0" collapsed="false">
      <c r="A20" s="72"/>
      <c r="B20" s="73" t="s">
        <v>176</v>
      </c>
      <c r="C20" s="74" t="n">
        <v>0</v>
      </c>
      <c r="D20" s="75" t="n">
        <v>0</v>
      </c>
      <c r="E20" s="76" t="n">
        <v>0</v>
      </c>
      <c r="F20" s="77" t="n">
        <v>0</v>
      </c>
      <c r="H20" s="0" t="n">
        <f aca="false">_xlfn.RANK.AVG(C20,$C20:$E20,1)</f>
        <v>2</v>
      </c>
      <c r="I20" s="0" t="n">
        <f aca="false">_xlfn.RANK.AVG(D20,$C20:$E20,1)</f>
        <v>2</v>
      </c>
      <c r="J20" s="0" t="n">
        <f aca="false">_xlfn.RANK.AVG(E20,$C20:$E20,1)</f>
        <v>2</v>
      </c>
    </row>
    <row r="21" customFormat="false" ht="13.8" hidden="false" customHeight="false" outlineLevel="0" collapsed="false">
      <c r="A21" s="72"/>
      <c r="B21" s="73" t="s">
        <v>159</v>
      </c>
      <c r="C21" s="74" t="n">
        <v>0</v>
      </c>
      <c r="D21" s="75" t="n">
        <v>1</v>
      </c>
      <c r="E21" s="76" t="n">
        <v>1</v>
      </c>
      <c r="F21" s="77" t="n">
        <v>2</v>
      </c>
      <c r="H21" s="0" t="n">
        <f aca="false">_xlfn.RANK.AVG(C21,$C21:$E21,1)</f>
        <v>1</v>
      </c>
      <c r="I21" s="0" t="n">
        <f aca="false">_xlfn.RANK.AVG(D21,$C21:$E21,1)</f>
        <v>2.5</v>
      </c>
      <c r="J21" s="0" t="n">
        <f aca="false">_xlfn.RANK.AVG(E21,$C21:$E21,1)</f>
        <v>2.5</v>
      </c>
    </row>
    <row r="22" customFormat="false" ht="13.8" hidden="false" customHeight="false" outlineLevel="0" collapsed="false">
      <c r="A22" s="72"/>
      <c r="B22" s="73" t="s">
        <v>128</v>
      </c>
      <c r="C22" s="74" t="n">
        <v>0</v>
      </c>
      <c r="D22" s="75" t="n">
        <v>2</v>
      </c>
      <c r="E22" s="76" t="n">
        <v>2</v>
      </c>
      <c r="F22" s="77" t="n">
        <v>4</v>
      </c>
      <c r="H22" s="0" t="n">
        <f aca="false">_xlfn.RANK.AVG(C22,$C22:$E22,1)</f>
        <v>1</v>
      </c>
      <c r="I22" s="0" t="n">
        <f aca="false">_xlfn.RANK.AVG(D22,$C22:$E22,1)</f>
        <v>2.5</v>
      </c>
      <c r="J22" s="0" t="n">
        <f aca="false">_xlfn.RANK.AVG(E22,$C22:$E22,1)</f>
        <v>2.5</v>
      </c>
    </row>
    <row r="23" customFormat="false" ht="13.8" hidden="false" customHeight="false" outlineLevel="0" collapsed="false">
      <c r="A23" s="72"/>
      <c r="B23" s="73" t="s">
        <v>164</v>
      </c>
      <c r="C23" s="74" t="n">
        <v>0</v>
      </c>
      <c r="D23" s="75" t="n">
        <v>1</v>
      </c>
      <c r="E23" s="76" t="n">
        <v>0</v>
      </c>
      <c r="F23" s="77" t="n">
        <v>1</v>
      </c>
      <c r="H23" s="0" t="n">
        <f aca="false">_xlfn.RANK.AVG(C23,$C23:$E23,1)</f>
        <v>1.5</v>
      </c>
      <c r="I23" s="0" t="n">
        <f aca="false">_xlfn.RANK.AVG(D23,$C23:$E23,1)</f>
        <v>3</v>
      </c>
      <c r="J23" s="0" t="n">
        <f aca="false">_xlfn.RANK.AVG(E23,$C23:$E23,1)</f>
        <v>1.5</v>
      </c>
    </row>
    <row r="24" customFormat="false" ht="13.8" hidden="false" customHeight="false" outlineLevel="0" collapsed="false">
      <c r="A24" s="72"/>
      <c r="B24" s="73" t="s">
        <v>107</v>
      </c>
      <c r="C24" s="74" t="n">
        <v>0</v>
      </c>
      <c r="D24" s="75" t="n">
        <v>0</v>
      </c>
      <c r="E24" s="76" t="n">
        <v>0</v>
      </c>
      <c r="F24" s="77" t="n">
        <v>0</v>
      </c>
      <c r="H24" s="0" t="n">
        <f aca="false">_xlfn.RANK.AVG(C24,$C24:$E24,1)</f>
        <v>2</v>
      </c>
      <c r="I24" s="0" t="n">
        <f aca="false">_xlfn.RANK.AVG(D24,$C24:$E24,1)</f>
        <v>2</v>
      </c>
      <c r="J24" s="0" t="n">
        <f aca="false">_xlfn.RANK.AVG(E24,$C24:$E24,1)</f>
        <v>2</v>
      </c>
    </row>
    <row r="25" customFormat="false" ht="13.8" hidden="false" customHeight="false" outlineLevel="0" collapsed="false">
      <c r="A25" s="24"/>
      <c r="B25" s="25" t="s">
        <v>121</v>
      </c>
      <c r="C25" s="26" t="n">
        <v>1</v>
      </c>
      <c r="D25" s="27" t="n">
        <v>1</v>
      </c>
      <c r="E25" s="28" t="n">
        <v>0</v>
      </c>
      <c r="F25" s="29" t="n">
        <v>2</v>
      </c>
      <c r="H25" s="0" t="n">
        <f aca="false">_xlfn.RANK.AVG(C25,$C25:$E25,1)</f>
        <v>2.5</v>
      </c>
      <c r="I25" s="0" t="n">
        <f aca="false">_xlfn.RANK.AVG(D25,$C25:$E25,1)</f>
        <v>2.5</v>
      </c>
      <c r="J25" s="0" t="n">
        <f aca="false">_xlfn.RANK.AVG(E25,$C25:$E25,1)</f>
        <v>1</v>
      </c>
    </row>
    <row r="26" customFormat="false" ht="13.8" hidden="false" customHeight="false" outlineLevel="0" collapsed="false">
      <c r="A26" s="18" t="n">
        <v>120</v>
      </c>
      <c r="B26" s="19" t="s">
        <v>135</v>
      </c>
      <c r="C26" s="21" t="n">
        <v>0</v>
      </c>
      <c r="D26" s="21" t="n">
        <v>0</v>
      </c>
      <c r="E26" s="21" t="n">
        <v>0</v>
      </c>
      <c r="F26" s="23" t="n">
        <v>0</v>
      </c>
      <c r="H26" s="0" t="n">
        <f aca="false">_xlfn.RANK.AVG(C26,$C26:$E26,1)</f>
        <v>2</v>
      </c>
      <c r="I26" s="0" t="n">
        <f aca="false">_xlfn.RANK.AVG(D26,$C26:$E26,1)</f>
        <v>2</v>
      </c>
      <c r="J26" s="0" t="n">
        <f aca="false">_xlfn.RANK.AVG(E26,$C26:$E26,1)</f>
        <v>2</v>
      </c>
    </row>
    <row r="27" customFormat="false" ht="13.8" hidden="false" customHeight="false" outlineLevel="0" collapsed="false">
      <c r="A27" s="72"/>
      <c r="B27" s="73" t="s">
        <v>108</v>
      </c>
      <c r="C27" s="75" t="n">
        <v>0</v>
      </c>
      <c r="D27" s="75" t="n">
        <v>0</v>
      </c>
      <c r="E27" s="75" t="n">
        <v>0</v>
      </c>
      <c r="F27" s="77" t="n">
        <v>0</v>
      </c>
      <c r="H27" s="0" t="n">
        <f aca="false">_xlfn.RANK.AVG(C27,$C27:$E27,1)</f>
        <v>2</v>
      </c>
      <c r="I27" s="0" t="n">
        <f aca="false">_xlfn.RANK.AVG(D27,$C27:$E27,1)</f>
        <v>2</v>
      </c>
      <c r="J27" s="0" t="n">
        <f aca="false">_xlfn.RANK.AVG(E27,$C27:$E27,1)</f>
        <v>2</v>
      </c>
    </row>
    <row r="28" customFormat="false" ht="13.8" hidden="false" customHeight="false" outlineLevel="0" collapsed="false">
      <c r="A28" s="72"/>
      <c r="B28" s="73" t="s">
        <v>109</v>
      </c>
      <c r="C28" s="75" t="n">
        <v>0</v>
      </c>
      <c r="D28" s="75" t="n">
        <v>0</v>
      </c>
      <c r="E28" s="75" t="n">
        <v>0</v>
      </c>
      <c r="F28" s="77" t="n">
        <v>0</v>
      </c>
      <c r="H28" s="0" t="n">
        <f aca="false">_xlfn.RANK.AVG(C28,$C28:$E28,1)</f>
        <v>2</v>
      </c>
      <c r="I28" s="0" t="n">
        <f aca="false">_xlfn.RANK.AVG(D28,$C28:$E28,1)</f>
        <v>2</v>
      </c>
      <c r="J28" s="0" t="n">
        <f aca="false">_xlfn.RANK.AVG(E28,$C28:$E28,1)</f>
        <v>2</v>
      </c>
    </row>
    <row r="29" customFormat="false" ht="13.8" hidden="false" customHeight="false" outlineLevel="0" collapsed="false">
      <c r="A29" s="72"/>
      <c r="B29" s="73" t="s">
        <v>124</v>
      </c>
      <c r="C29" s="75" t="n">
        <v>0</v>
      </c>
      <c r="D29" s="75" t="n">
        <v>0</v>
      </c>
      <c r="E29" s="75" t="n">
        <v>0</v>
      </c>
      <c r="F29" s="77" t="n">
        <v>0</v>
      </c>
      <c r="H29" s="0" t="n">
        <f aca="false">_xlfn.RANK.AVG(C29,$C29:$E29,1)</f>
        <v>2</v>
      </c>
      <c r="I29" s="0" t="n">
        <f aca="false">_xlfn.RANK.AVG(D29,$C29:$E29,1)</f>
        <v>2</v>
      </c>
      <c r="J29" s="0" t="n">
        <f aca="false">_xlfn.RANK.AVG(E29,$C29:$E29,1)</f>
        <v>2</v>
      </c>
    </row>
    <row r="30" customFormat="false" ht="13.8" hidden="false" customHeight="false" outlineLevel="0" collapsed="false">
      <c r="A30" s="72"/>
      <c r="B30" s="73" t="s">
        <v>149</v>
      </c>
      <c r="C30" s="75" t="n">
        <v>0</v>
      </c>
      <c r="D30" s="75" t="n">
        <v>0</v>
      </c>
      <c r="E30" s="75" t="n">
        <v>0</v>
      </c>
      <c r="F30" s="77" t="n">
        <v>0</v>
      </c>
      <c r="H30" s="0" t="n">
        <f aca="false">_xlfn.RANK.AVG(C30,$C30:$E30,1)</f>
        <v>2</v>
      </c>
      <c r="I30" s="0" t="n">
        <f aca="false">_xlfn.RANK.AVG(D30,$C30:$E30,1)</f>
        <v>2</v>
      </c>
      <c r="J30" s="0" t="n">
        <f aca="false">_xlfn.RANK.AVG(E30,$C30:$E30,1)</f>
        <v>2</v>
      </c>
    </row>
    <row r="31" customFormat="false" ht="13.8" hidden="false" customHeight="false" outlineLevel="0" collapsed="false">
      <c r="A31" s="72"/>
      <c r="B31" s="73" t="s">
        <v>105</v>
      </c>
      <c r="C31" s="75" t="n">
        <v>0</v>
      </c>
      <c r="D31" s="75" t="n">
        <v>0</v>
      </c>
      <c r="E31" s="75" t="n">
        <v>0</v>
      </c>
      <c r="F31" s="77" t="n">
        <v>0</v>
      </c>
      <c r="H31" s="0" t="n">
        <f aca="false">_xlfn.RANK.AVG(C31,$C31:$E31,1)</f>
        <v>2</v>
      </c>
      <c r="I31" s="0" t="n">
        <f aca="false">_xlfn.RANK.AVG(D31,$C31:$E31,1)</f>
        <v>2</v>
      </c>
      <c r="J31" s="0" t="n">
        <f aca="false">_xlfn.RANK.AVG(E31,$C31:$E31,1)</f>
        <v>2</v>
      </c>
    </row>
    <row r="32" customFormat="false" ht="13.8" hidden="false" customHeight="false" outlineLevel="0" collapsed="false">
      <c r="A32" s="72"/>
      <c r="B32" s="73" t="s">
        <v>126</v>
      </c>
      <c r="C32" s="75" t="n">
        <v>0</v>
      </c>
      <c r="D32" s="75" t="n">
        <v>0</v>
      </c>
      <c r="E32" s="75" t="n">
        <v>0</v>
      </c>
      <c r="F32" s="77" t="n">
        <v>0</v>
      </c>
      <c r="H32" s="0" t="n">
        <f aca="false">_xlfn.RANK.AVG(C32,$C32:$E32,1)</f>
        <v>2</v>
      </c>
      <c r="I32" s="0" t="n">
        <f aca="false">_xlfn.RANK.AVG(D32,$C32:$E32,1)</f>
        <v>2</v>
      </c>
      <c r="J32" s="0" t="n">
        <f aca="false">_xlfn.RANK.AVG(E32,$C32:$E32,1)</f>
        <v>2</v>
      </c>
    </row>
    <row r="33" customFormat="false" ht="13.8" hidden="false" customHeight="false" outlineLevel="0" collapsed="false">
      <c r="A33" s="72"/>
      <c r="B33" s="73" t="s">
        <v>106</v>
      </c>
      <c r="C33" s="75" t="n">
        <v>0</v>
      </c>
      <c r="D33" s="75" t="n">
        <v>0</v>
      </c>
      <c r="E33" s="75" t="n">
        <v>0</v>
      </c>
      <c r="F33" s="77" t="n">
        <v>0</v>
      </c>
      <c r="H33" s="0" t="n">
        <f aca="false">_xlfn.RANK.AVG(C33,$C33:$E33,1)</f>
        <v>2</v>
      </c>
      <c r="I33" s="0" t="n">
        <f aca="false">_xlfn.RANK.AVG(D33,$C33:$E33,1)</f>
        <v>2</v>
      </c>
      <c r="J33" s="0" t="n">
        <f aca="false">_xlfn.RANK.AVG(E33,$C33:$E33,1)</f>
        <v>2</v>
      </c>
    </row>
    <row r="34" customFormat="false" ht="13.8" hidden="false" customHeight="false" outlineLevel="0" collapsed="false">
      <c r="A34" s="72"/>
      <c r="B34" s="73" t="s">
        <v>132</v>
      </c>
      <c r="C34" s="75" t="n">
        <v>0</v>
      </c>
      <c r="D34" s="75" t="n">
        <v>0</v>
      </c>
      <c r="E34" s="75" t="n">
        <v>0</v>
      </c>
      <c r="F34" s="77" t="n">
        <v>0</v>
      </c>
      <c r="H34" s="0" t="n">
        <f aca="false">_xlfn.RANK.AVG(C34,$C34:$E34,1)</f>
        <v>2</v>
      </c>
      <c r="I34" s="0" t="n">
        <f aca="false">_xlfn.RANK.AVG(D34,$C34:$E34,1)</f>
        <v>2</v>
      </c>
      <c r="J34" s="0" t="n">
        <f aca="false">_xlfn.RANK.AVG(E34,$C34:$E34,1)</f>
        <v>2</v>
      </c>
    </row>
    <row r="35" customFormat="false" ht="13.8" hidden="false" customHeight="false" outlineLevel="0" collapsed="false">
      <c r="A35" s="72"/>
      <c r="B35" s="73" t="s">
        <v>118</v>
      </c>
      <c r="C35" s="75" t="n">
        <v>1</v>
      </c>
      <c r="D35" s="75" t="n">
        <v>0</v>
      </c>
      <c r="E35" s="75" t="n">
        <v>0</v>
      </c>
      <c r="F35" s="77" t="n">
        <v>1</v>
      </c>
      <c r="H35" s="0" t="n">
        <f aca="false">_xlfn.RANK.AVG(C35,$C35:$E35,1)</f>
        <v>3</v>
      </c>
      <c r="I35" s="0" t="n">
        <f aca="false">_xlfn.RANK.AVG(D35,$C35:$E35,1)</f>
        <v>1.5</v>
      </c>
      <c r="J35" s="0" t="n">
        <f aca="false">_xlfn.RANK.AVG(E35,$C35:$E35,1)</f>
        <v>1.5</v>
      </c>
    </row>
    <row r="36" customFormat="false" ht="13.8" hidden="false" customHeight="false" outlineLevel="0" collapsed="false">
      <c r="A36" s="72"/>
      <c r="B36" s="73" t="s">
        <v>129</v>
      </c>
      <c r="C36" s="75" t="n">
        <v>0</v>
      </c>
      <c r="D36" s="75" t="n">
        <v>0</v>
      </c>
      <c r="E36" s="75" t="n">
        <v>0</v>
      </c>
      <c r="F36" s="77" t="n">
        <v>0</v>
      </c>
      <c r="H36" s="0" t="n">
        <f aca="false">_xlfn.RANK.AVG(C36,$C36:$E36,1)</f>
        <v>2</v>
      </c>
      <c r="I36" s="0" t="n">
        <f aca="false">_xlfn.RANK.AVG(D36,$C36:$E36,1)</f>
        <v>2</v>
      </c>
      <c r="J36" s="0" t="n">
        <f aca="false">_xlfn.RANK.AVG(E36,$C36:$E36,1)</f>
        <v>2</v>
      </c>
    </row>
    <row r="37" customFormat="false" ht="13.8" hidden="false" customHeight="false" outlineLevel="0" collapsed="false">
      <c r="A37" s="72"/>
      <c r="B37" s="73" t="s">
        <v>125</v>
      </c>
      <c r="C37" s="75" t="n">
        <v>0</v>
      </c>
      <c r="D37" s="75" t="n">
        <v>0</v>
      </c>
      <c r="E37" s="75" t="n">
        <v>0</v>
      </c>
      <c r="F37" s="77" t="n">
        <v>0</v>
      </c>
      <c r="H37" s="0" t="n">
        <f aca="false">_xlfn.RANK.AVG(C37,$C37:$E37,1)</f>
        <v>2</v>
      </c>
      <c r="I37" s="0" t="n">
        <f aca="false">_xlfn.RANK.AVG(D37,$C37:$E37,1)</f>
        <v>2</v>
      </c>
      <c r="J37" s="0" t="n">
        <f aca="false">_xlfn.RANK.AVG(E37,$C37:$E37,1)</f>
        <v>2</v>
      </c>
    </row>
    <row r="38" customFormat="false" ht="13.8" hidden="false" customHeight="false" outlineLevel="0" collapsed="false">
      <c r="A38" s="72"/>
      <c r="B38" s="73" t="s">
        <v>127</v>
      </c>
      <c r="C38" s="75" t="n">
        <v>0</v>
      </c>
      <c r="D38" s="75" t="n">
        <v>0</v>
      </c>
      <c r="E38" s="75" t="n">
        <v>0</v>
      </c>
      <c r="F38" s="77" t="n">
        <v>0</v>
      </c>
      <c r="H38" s="0" t="n">
        <f aca="false">_xlfn.RANK.AVG(C38,$C38:$E38,1)</f>
        <v>2</v>
      </c>
      <c r="I38" s="0" t="n">
        <f aca="false">_xlfn.RANK.AVG(D38,$C38:$E38,1)</f>
        <v>2</v>
      </c>
      <c r="J38" s="0" t="n">
        <f aca="false">_xlfn.RANK.AVG(E38,$C38:$E38,1)</f>
        <v>2</v>
      </c>
    </row>
    <row r="39" customFormat="false" ht="13.8" hidden="false" customHeight="false" outlineLevel="0" collapsed="false">
      <c r="A39" s="72"/>
      <c r="B39" s="73" t="s">
        <v>153</v>
      </c>
      <c r="C39" s="75" t="n">
        <v>0</v>
      </c>
      <c r="D39" s="75" t="n">
        <v>0</v>
      </c>
      <c r="E39" s="75" t="n">
        <v>0</v>
      </c>
      <c r="F39" s="77" t="n">
        <v>0</v>
      </c>
      <c r="H39" s="0" t="n">
        <f aca="false">_xlfn.RANK.AVG(C39,$C39:$E39,1)</f>
        <v>2</v>
      </c>
      <c r="I39" s="0" t="n">
        <f aca="false">_xlfn.RANK.AVG(D39,$C39:$E39,1)</f>
        <v>2</v>
      </c>
      <c r="J39" s="0" t="n">
        <f aca="false">_xlfn.RANK.AVG(E39,$C39:$E39,1)</f>
        <v>2</v>
      </c>
    </row>
    <row r="40" customFormat="false" ht="13.8" hidden="false" customHeight="false" outlineLevel="0" collapsed="false">
      <c r="A40" s="72"/>
      <c r="B40" s="73" t="s">
        <v>162</v>
      </c>
      <c r="C40" s="75" t="n">
        <v>0</v>
      </c>
      <c r="D40" s="75" t="n">
        <v>0</v>
      </c>
      <c r="E40" s="75" t="n">
        <v>0</v>
      </c>
      <c r="F40" s="77" t="n">
        <v>0</v>
      </c>
      <c r="H40" s="0" t="n">
        <f aca="false">_xlfn.RANK.AVG(C40,$C40:$E40,1)</f>
        <v>2</v>
      </c>
      <c r="I40" s="0" t="n">
        <f aca="false">_xlfn.RANK.AVG(D40,$C40:$E40,1)</f>
        <v>2</v>
      </c>
      <c r="J40" s="0" t="n">
        <f aca="false">_xlfn.RANK.AVG(E40,$C40:$E40,1)</f>
        <v>2</v>
      </c>
    </row>
    <row r="41" customFormat="false" ht="13.8" hidden="false" customHeight="false" outlineLevel="0" collapsed="false">
      <c r="A41" s="72"/>
      <c r="B41" s="73" t="s">
        <v>168</v>
      </c>
      <c r="C41" s="75" t="n">
        <v>0</v>
      </c>
      <c r="D41" s="75" t="n">
        <v>0</v>
      </c>
      <c r="E41" s="75" t="n">
        <v>0</v>
      </c>
      <c r="F41" s="77" t="n">
        <v>0</v>
      </c>
      <c r="H41" s="0" t="n">
        <f aca="false">_xlfn.RANK.AVG(C41,$C41:$E41,1)</f>
        <v>2</v>
      </c>
      <c r="I41" s="0" t="n">
        <f aca="false">_xlfn.RANK.AVG(D41,$C41:$E41,1)</f>
        <v>2</v>
      </c>
      <c r="J41" s="0" t="n">
        <f aca="false">_xlfn.RANK.AVG(E41,$C41:$E41,1)</f>
        <v>2</v>
      </c>
    </row>
    <row r="42" customFormat="false" ht="13.8" hidden="false" customHeight="false" outlineLevel="0" collapsed="false">
      <c r="A42" s="72"/>
      <c r="B42" s="73" t="s">
        <v>134</v>
      </c>
      <c r="C42" s="75" t="n">
        <v>0</v>
      </c>
      <c r="D42" s="75" t="n">
        <v>0</v>
      </c>
      <c r="E42" s="75" t="n">
        <v>0</v>
      </c>
      <c r="F42" s="77" t="n">
        <v>0</v>
      </c>
      <c r="H42" s="0" t="n">
        <f aca="false">_xlfn.RANK.AVG(C42,$C42:$E42,1)</f>
        <v>2</v>
      </c>
      <c r="I42" s="0" t="n">
        <f aca="false">_xlfn.RANK.AVG(D42,$C42:$E42,1)</f>
        <v>2</v>
      </c>
      <c r="J42" s="0" t="n">
        <f aca="false">_xlfn.RANK.AVG(E42,$C42:$E42,1)</f>
        <v>2</v>
      </c>
    </row>
    <row r="43" customFormat="false" ht="13.8" hidden="false" customHeight="false" outlineLevel="0" collapsed="false">
      <c r="A43" s="72"/>
      <c r="B43" s="73" t="s">
        <v>122</v>
      </c>
      <c r="C43" s="75" t="n">
        <v>0</v>
      </c>
      <c r="D43" s="75" t="n">
        <v>1</v>
      </c>
      <c r="E43" s="75" t="n">
        <v>0</v>
      </c>
      <c r="F43" s="77" t="n">
        <v>1</v>
      </c>
      <c r="H43" s="0" t="n">
        <f aca="false">_xlfn.RANK.AVG(C43,$C43:$E43,1)</f>
        <v>1.5</v>
      </c>
      <c r="I43" s="0" t="n">
        <f aca="false">_xlfn.RANK.AVG(D43,$C43:$E43,1)</f>
        <v>3</v>
      </c>
      <c r="J43" s="0" t="n">
        <f aca="false">_xlfn.RANK.AVG(E43,$C43:$E43,1)</f>
        <v>1.5</v>
      </c>
    </row>
    <row r="44" customFormat="false" ht="13.8" hidden="false" customHeight="false" outlineLevel="0" collapsed="false">
      <c r="A44" s="72"/>
      <c r="B44" s="73" t="s">
        <v>147</v>
      </c>
      <c r="C44" s="75" t="n">
        <v>0</v>
      </c>
      <c r="D44" s="75" t="n">
        <v>0</v>
      </c>
      <c r="E44" s="75" t="n">
        <v>0</v>
      </c>
      <c r="F44" s="77" t="n">
        <v>0</v>
      </c>
      <c r="H44" s="0" t="n">
        <f aca="false">_xlfn.RANK.AVG(C44,$C44:$E44,1)</f>
        <v>2</v>
      </c>
      <c r="I44" s="0" t="n">
        <f aca="false">_xlfn.RANK.AVG(D44,$C44:$E44,1)</f>
        <v>2</v>
      </c>
      <c r="J44" s="0" t="n">
        <f aca="false">_xlfn.RANK.AVG(E44,$C44:$E44,1)</f>
        <v>2</v>
      </c>
    </row>
    <row r="45" customFormat="false" ht="13.8" hidden="false" customHeight="false" outlineLevel="0" collapsed="false">
      <c r="A45" s="72"/>
      <c r="B45" s="73" t="s">
        <v>104</v>
      </c>
      <c r="C45" s="75" t="n">
        <v>0</v>
      </c>
      <c r="D45" s="75" t="n">
        <v>0</v>
      </c>
      <c r="E45" s="75" t="n">
        <v>0</v>
      </c>
      <c r="F45" s="77" t="n">
        <v>0</v>
      </c>
      <c r="H45" s="0" t="n">
        <f aca="false">_xlfn.RANK.AVG(C45,$C45:$E45,1)</f>
        <v>2</v>
      </c>
      <c r="I45" s="0" t="n">
        <f aca="false">_xlfn.RANK.AVG(D45,$C45:$E45,1)</f>
        <v>2</v>
      </c>
      <c r="J45" s="0" t="n">
        <f aca="false">_xlfn.RANK.AVG(E45,$C45:$E45,1)</f>
        <v>2</v>
      </c>
    </row>
    <row r="46" customFormat="false" ht="13.8" hidden="false" customHeight="false" outlineLevel="0" collapsed="false">
      <c r="A46" s="72"/>
      <c r="B46" s="73" t="s">
        <v>79</v>
      </c>
      <c r="C46" s="75" t="n">
        <v>3</v>
      </c>
      <c r="D46" s="75" t="n">
        <v>2</v>
      </c>
      <c r="E46" s="75" t="n">
        <v>2</v>
      </c>
      <c r="F46" s="77" t="n">
        <v>7</v>
      </c>
      <c r="H46" s="0" t="n">
        <f aca="false">_xlfn.RANK.AVG(C46,$C46:$E46,1)</f>
        <v>3</v>
      </c>
      <c r="I46" s="0" t="n">
        <f aca="false">_xlfn.RANK.AVG(D46,$C46:$E46,1)</f>
        <v>1.5</v>
      </c>
      <c r="J46" s="0" t="n">
        <f aca="false">_xlfn.RANK.AVG(E46,$C46:$E46,1)</f>
        <v>1.5</v>
      </c>
    </row>
    <row r="47" customFormat="false" ht="13.8" hidden="false" customHeight="false" outlineLevel="0" collapsed="false">
      <c r="A47" s="72"/>
      <c r="B47" s="73" t="s">
        <v>30</v>
      </c>
      <c r="C47" s="75" t="n">
        <v>3</v>
      </c>
      <c r="D47" s="75" t="n">
        <v>3</v>
      </c>
      <c r="E47" s="75" t="n">
        <v>3</v>
      </c>
      <c r="F47" s="77" t="n">
        <v>9</v>
      </c>
      <c r="H47" s="0" t="n">
        <f aca="false">_xlfn.RANK.AVG(C47,$C47:$E47,1)</f>
        <v>2</v>
      </c>
      <c r="I47" s="0" t="n">
        <f aca="false">_xlfn.RANK.AVG(D47,$C47:$E47,1)</f>
        <v>2</v>
      </c>
      <c r="J47" s="0" t="n">
        <f aca="false">_xlfn.RANK.AVG(E47,$C47:$E47,1)</f>
        <v>2</v>
      </c>
    </row>
    <row r="48" customFormat="false" ht="13.8" hidden="false" customHeight="false" outlineLevel="0" collapsed="false">
      <c r="A48" s="72"/>
      <c r="B48" s="73" t="s">
        <v>29</v>
      </c>
      <c r="C48" s="75" t="n">
        <v>3</v>
      </c>
      <c r="D48" s="75" t="n">
        <v>2</v>
      </c>
      <c r="E48" s="75" t="n">
        <v>2</v>
      </c>
      <c r="F48" s="77" t="n">
        <v>7</v>
      </c>
      <c r="H48" s="0" t="n">
        <f aca="false">_xlfn.RANK.AVG(C48,$C48:$E48,1)</f>
        <v>3</v>
      </c>
      <c r="I48" s="0" t="n">
        <f aca="false">_xlfn.RANK.AVG(D48,$C48:$E48,1)</f>
        <v>1.5</v>
      </c>
      <c r="J48" s="0" t="n">
        <f aca="false">_xlfn.RANK.AVG(E48,$C48:$E48,1)</f>
        <v>1.5</v>
      </c>
    </row>
    <row r="49" customFormat="false" ht="13.8" hidden="false" customHeight="false" outlineLevel="0" collapsed="false">
      <c r="A49" s="72"/>
      <c r="B49" s="73" t="s">
        <v>82</v>
      </c>
      <c r="C49" s="75" t="n">
        <v>2</v>
      </c>
      <c r="D49" s="75" t="n">
        <v>2</v>
      </c>
      <c r="E49" s="75" t="n">
        <v>2</v>
      </c>
      <c r="F49" s="77" t="n">
        <v>6</v>
      </c>
      <c r="H49" s="0" t="n">
        <f aca="false">_xlfn.RANK.AVG(C49,$C49:$E49,1)</f>
        <v>2</v>
      </c>
      <c r="I49" s="0" t="n">
        <f aca="false">_xlfn.RANK.AVG(D49,$C49:$E49,1)</f>
        <v>2</v>
      </c>
      <c r="J49" s="0" t="n">
        <f aca="false">_xlfn.RANK.AVG(E49,$C49:$E49,1)</f>
        <v>2</v>
      </c>
    </row>
    <row r="50" customFormat="false" ht="13.8" hidden="false" customHeight="false" outlineLevel="0" collapsed="false">
      <c r="A50" s="72"/>
      <c r="B50" s="73" t="s">
        <v>86</v>
      </c>
      <c r="C50" s="75" t="n">
        <v>3</v>
      </c>
      <c r="D50" s="75" t="n">
        <v>3</v>
      </c>
      <c r="E50" s="75" t="n">
        <v>3</v>
      </c>
      <c r="F50" s="77" t="n">
        <v>9</v>
      </c>
      <c r="H50" s="0" t="n">
        <f aca="false">_xlfn.RANK.AVG(C50,$C50:$E50,1)</f>
        <v>2</v>
      </c>
      <c r="I50" s="0" t="n">
        <f aca="false">_xlfn.RANK.AVG(D50,$C50:$E50,1)</f>
        <v>2</v>
      </c>
      <c r="J50" s="0" t="n">
        <f aca="false">_xlfn.RANK.AVG(E50,$C50:$E50,1)</f>
        <v>2</v>
      </c>
    </row>
    <row r="51" customFormat="false" ht="13.8" hidden="false" customHeight="false" outlineLevel="0" collapsed="false">
      <c r="A51" s="72"/>
      <c r="B51" s="73" t="s">
        <v>32</v>
      </c>
      <c r="C51" s="75" t="n">
        <v>3</v>
      </c>
      <c r="D51" s="75" t="n">
        <v>2</v>
      </c>
      <c r="E51" s="75" t="n">
        <v>2</v>
      </c>
      <c r="F51" s="77" t="n">
        <v>7</v>
      </c>
      <c r="H51" s="0" t="n">
        <f aca="false">_xlfn.RANK.AVG(C51,$C51:$E51,1)</f>
        <v>3</v>
      </c>
      <c r="I51" s="0" t="n">
        <f aca="false">_xlfn.RANK.AVG(D51,$C51:$E51,1)</f>
        <v>1.5</v>
      </c>
      <c r="J51" s="0" t="n">
        <f aca="false">_xlfn.RANK.AVG(E51,$C51:$E51,1)</f>
        <v>1.5</v>
      </c>
    </row>
    <row r="52" customFormat="false" ht="13.8" hidden="false" customHeight="false" outlineLevel="0" collapsed="false">
      <c r="A52" s="72"/>
      <c r="B52" s="73" t="s">
        <v>76</v>
      </c>
      <c r="C52" s="75" t="n">
        <v>2</v>
      </c>
      <c r="D52" s="75" t="n">
        <v>2</v>
      </c>
      <c r="E52" s="75" t="n">
        <v>2</v>
      </c>
      <c r="F52" s="77" t="n">
        <v>6</v>
      </c>
      <c r="H52" s="0" t="n">
        <f aca="false">_xlfn.RANK.AVG(C52,$C52:$E52,1)</f>
        <v>2</v>
      </c>
      <c r="I52" s="0" t="n">
        <f aca="false">_xlfn.RANK.AVG(D52,$C52:$E52,1)</f>
        <v>2</v>
      </c>
      <c r="J52" s="0" t="n">
        <f aca="false">_xlfn.RANK.AVG(E52,$C52:$E52,1)</f>
        <v>2</v>
      </c>
    </row>
    <row r="53" customFormat="false" ht="13.8" hidden="false" customHeight="false" outlineLevel="0" collapsed="false">
      <c r="A53" s="72"/>
      <c r="B53" s="73" t="s">
        <v>81</v>
      </c>
      <c r="C53" s="75" t="n">
        <v>2</v>
      </c>
      <c r="D53" s="75" t="n">
        <v>2</v>
      </c>
      <c r="E53" s="75" t="n">
        <v>2</v>
      </c>
      <c r="F53" s="77" t="n">
        <v>6</v>
      </c>
      <c r="H53" s="0" t="n">
        <f aca="false">_xlfn.RANK.AVG(C53,$C53:$E53,1)</f>
        <v>2</v>
      </c>
      <c r="I53" s="0" t="n">
        <f aca="false">_xlfn.RANK.AVG(D53,$C53:$E53,1)</f>
        <v>2</v>
      </c>
      <c r="J53" s="0" t="n">
        <f aca="false">_xlfn.RANK.AVG(E53,$C53:$E53,1)</f>
        <v>2</v>
      </c>
    </row>
    <row r="54" customFormat="false" ht="13.8" hidden="false" customHeight="false" outlineLevel="0" collapsed="false">
      <c r="A54" s="72"/>
      <c r="B54" s="73" t="s">
        <v>91</v>
      </c>
      <c r="C54" s="75" t="n">
        <v>2</v>
      </c>
      <c r="D54" s="75" t="n">
        <v>2</v>
      </c>
      <c r="E54" s="75" t="n">
        <v>2</v>
      </c>
      <c r="F54" s="77" t="n">
        <v>6</v>
      </c>
      <c r="H54" s="0" t="n">
        <f aca="false">_xlfn.RANK.AVG(C54,$C54:$E54,1)</f>
        <v>2</v>
      </c>
      <c r="I54" s="0" t="n">
        <f aca="false">_xlfn.RANK.AVG(D54,$C54:$E54,1)</f>
        <v>2</v>
      </c>
      <c r="J54" s="0" t="n">
        <f aca="false">_xlfn.RANK.AVG(E54,$C54:$E54,1)</f>
        <v>2</v>
      </c>
    </row>
    <row r="55" customFormat="false" ht="13.8" hidden="false" customHeight="false" outlineLevel="0" collapsed="false">
      <c r="A55" s="72"/>
      <c r="B55" s="73" t="s">
        <v>43</v>
      </c>
      <c r="C55" s="75" t="n">
        <v>2</v>
      </c>
      <c r="D55" s="75" t="n">
        <v>2</v>
      </c>
      <c r="E55" s="75" t="n">
        <v>2</v>
      </c>
      <c r="F55" s="77" t="n">
        <v>6</v>
      </c>
      <c r="H55" s="0" t="n">
        <f aca="false">_xlfn.RANK.AVG(C55,$C55:$E55,1)</f>
        <v>2</v>
      </c>
      <c r="I55" s="0" t="n">
        <f aca="false">_xlfn.RANK.AVG(D55,$C55:$E55,1)</f>
        <v>2</v>
      </c>
      <c r="J55" s="0" t="n">
        <f aca="false">_xlfn.RANK.AVG(E55,$C55:$E55,1)</f>
        <v>2</v>
      </c>
    </row>
    <row r="56" customFormat="false" ht="13.8" hidden="false" customHeight="false" outlineLevel="0" collapsed="false">
      <c r="A56" s="72"/>
      <c r="B56" s="73" t="s">
        <v>92</v>
      </c>
      <c r="C56" s="75" t="n">
        <v>3</v>
      </c>
      <c r="D56" s="75" t="n">
        <v>3</v>
      </c>
      <c r="E56" s="75" t="n">
        <v>3</v>
      </c>
      <c r="F56" s="77" t="n">
        <v>9</v>
      </c>
      <c r="H56" s="0" t="n">
        <f aca="false">_xlfn.RANK.AVG(C56,$C56:$E56,1)</f>
        <v>2</v>
      </c>
      <c r="I56" s="0" t="n">
        <f aca="false">_xlfn.RANK.AVG(D56,$C56:$E56,1)</f>
        <v>2</v>
      </c>
      <c r="J56" s="0" t="n">
        <f aca="false">_xlfn.RANK.AVG(E56,$C56:$E56,1)</f>
        <v>2</v>
      </c>
    </row>
    <row r="57" customFormat="false" ht="13.8" hidden="false" customHeight="false" outlineLevel="0" collapsed="false">
      <c r="A57" s="72"/>
      <c r="B57" s="73" t="s">
        <v>56</v>
      </c>
      <c r="C57" s="75" t="n">
        <v>2</v>
      </c>
      <c r="D57" s="75" t="n">
        <v>2</v>
      </c>
      <c r="E57" s="75" t="n">
        <v>2</v>
      </c>
      <c r="F57" s="77" t="n">
        <v>6</v>
      </c>
      <c r="H57" s="0" t="n">
        <f aca="false">_xlfn.RANK.AVG(C57,$C57:$E57,1)</f>
        <v>2</v>
      </c>
      <c r="I57" s="0" t="n">
        <f aca="false">_xlfn.RANK.AVG(D57,$C57:$E57,1)</f>
        <v>2</v>
      </c>
      <c r="J57" s="0" t="n">
        <f aca="false">_xlfn.RANK.AVG(E57,$C57:$E57,1)</f>
        <v>2</v>
      </c>
    </row>
    <row r="58" customFormat="false" ht="13.8" hidden="false" customHeight="false" outlineLevel="0" collapsed="false">
      <c r="A58" s="72"/>
      <c r="B58" s="73" t="s">
        <v>24</v>
      </c>
      <c r="C58" s="75" t="n">
        <v>2</v>
      </c>
      <c r="D58" s="75" t="n">
        <v>2</v>
      </c>
      <c r="E58" s="75" t="n">
        <v>2</v>
      </c>
      <c r="F58" s="77" t="n">
        <v>6</v>
      </c>
      <c r="H58" s="0" t="n">
        <f aca="false">_xlfn.RANK.AVG(C58,$C58:$E58,1)</f>
        <v>2</v>
      </c>
      <c r="I58" s="0" t="n">
        <f aca="false">_xlfn.RANK.AVG(D58,$C58:$E58,1)</f>
        <v>2</v>
      </c>
      <c r="J58" s="0" t="n">
        <f aca="false">_xlfn.RANK.AVG(E58,$C58:$E58,1)</f>
        <v>2</v>
      </c>
    </row>
    <row r="59" customFormat="false" ht="13.8" hidden="false" customHeight="false" outlineLevel="0" collapsed="false">
      <c r="A59" s="72"/>
      <c r="B59" s="73" t="s">
        <v>69</v>
      </c>
      <c r="C59" s="75" t="n">
        <v>3</v>
      </c>
      <c r="D59" s="75" t="n">
        <v>3</v>
      </c>
      <c r="E59" s="75" t="n">
        <v>3</v>
      </c>
      <c r="F59" s="77" t="n">
        <v>9</v>
      </c>
      <c r="H59" s="0" t="n">
        <f aca="false">_xlfn.RANK.AVG(C59,$C59:$E59,1)</f>
        <v>2</v>
      </c>
      <c r="I59" s="0" t="n">
        <f aca="false">_xlfn.RANK.AVG(D59,$C59:$E59,1)</f>
        <v>2</v>
      </c>
      <c r="J59" s="0" t="n">
        <f aca="false">_xlfn.RANK.AVG(E59,$C59:$E59,1)</f>
        <v>2</v>
      </c>
    </row>
    <row r="60" customFormat="false" ht="13.8" hidden="false" customHeight="false" outlineLevel="0" collapsed="false">
      <c r="A60" s="72"/>
      <c r="B60" s="73" t="s">
        <v>34</v>
      </c>
      <c r="C60" s="75" t="n">
        <v>3</v>
      </c>
      <c r="D60" s="75" t="n">
        <v>3</v>
      </c>
      <c r="E60" s="75" t="n">
        <v>3</v>
      </c>
      <c r="F60" s="77" t="n">
        <v>9</v>
      </c>
      <c r="H60" s="0" t="n">
        <f aca="false">_xlfn.RANK.AVG(C60,$C60:$E60,1)</f>
        <v>2</v>
      </c>
      <c r="I60" s="0" t="n">
        <f aca="false">_xlfn.RANK.AVG(D60,$C60:$E60,1)</f>
        <v>2</v>
      </c>
      <c r="J60" s="0" t="n">
        <f aca="false">_xlfn.RANK.AVG(E60,$C60:$E60,1)</f>
        <v>2</v>
      </c>
    </row>
    <row r="61" customFormat="false" ht="13.8" hidden="false" customHeight="false" outlineLevel="0" collapsed="false">
      <c r="A61" s="72"/>
      <c r="B61" s="73" t="s">
        <v>71</v>
      </c>
      <c r="C61" s="75" t="n">
        <v>3</v>
      </c>
      <c r="D61" s="75" t="n">
        <v>3</v>
      </c>
      <c r="E61" s="75" t="n">
        <v>2</v>
      </c>
      <c r="F61" s="77" t="n">
        <v>8</v>
      </c>
      <c r="H61" s="0" t="n">
        <f aca="false">_xlfn.RANK.AVG(C61,$C61:$E61,1)</f>
        <v>2.5</v>
      </c>
      <c r="I61" s="0" t="n">
        <f aca="false">_xlfn.RANK.AVG(D61,$C61:$E61,1)</f>
        <v>2.5</v>
      </c>
      <c r="J61" s="0" t="n">
        <f aca="false">_xlfn.RANK.AVG(E61,$C61:$E61,1)</f>
        <v>1</v>
      </c>
    </row>
    <row r="62" customFormat="false" ht="13.8" hidden="false" customHeight="false" outlineLevel="0" collapsed="false">
      <c r="A62" s="72"/>
      <c r="B62" s="73" t="s">
        <v>28</v>
      </c>
      <c r="C62" s="75" t="n">
        <v>3</v>
      </c>
      <c r="D62" s="75" t="n">
        <v>3</v>
      </c>
      <c r="E62" s="75" t="n">
        <v>3</v>
      </c>
      <c r="F62" s="77" t="n">
        <v>9</v>
      </c>
      <c r="H62" s="0" t="n">
        <f aca="false">_xlfn.RANK.AVG(C62,$C62:$E62,1)</f>
        <v>2</v>
      </c>
      <c r="I62" s="0" t="n">
        <f aca="false">_xlfn.RANK.AVG(D62,$C62:$E62,1)</f>
        <v>2</v>
      </c>
      <c r="J62" s="0" t="n">
        <f aca="false">_xlfn.RANK.AVG(E62,$C62:$E62,1)</f>
        <v>2</v>
      </c>
    </row>
    <row r="63" customFormat="false" ht="13.8" hidden="false" customHeight="false" outlineLevel="0" collapsed="false">
      <c r="A63" s="72"/>
      <c r="B63" s="73" t="s">
        <v>87</v>
      </c>
      <c r="C63" s="75" t="n">
        <v>2</v>
      </c>
      <c r="D63" s="75" t="n">
        <v>2</v>
      </c>
      <c r="E63" s="75" t="n">
        <v>2</v>
      </c>
      <c r="F63" s="77" t="n">
        <v>6</v>
      </c>
      <c r="H63" s="0" t="n">
        <f aca="false">_xlfn.RANK.AVG(C63,$C63:$E63,1)</f>
        <v>2</v>
      </c>
      <c r="I63" s="0" t="n">
        <f aca="false">_xlfn.RANK.AVG(D63,$C63:$E63,1)</f>
        <v>2</v>
      </c>
      <c r="J63" s="0" t="n">
        <f aca="false">_xlfn.RANK.AVG(E63,$C63:$E63,1)</f>
        <v>2</v>
      </c>
    </row>
    <row r="64" customFormat="false" ht="13.8" hidden="false" customHeight="false" outlineLevel="0" collapsed="false">
      <c r="A64" s="72"/>
      <c r="B64" s="73" t="s">
        <v>90</v>
      </c>
      <c r="C64" s="75" t="n">
        <v>3</v>
      </c>
      <c r="D64" s="75" t="n">
        <v>2</v>
      </c>
      <c r="E64" s="75" t="n">
        <v>2</v>
      </c>
      <c r="F64" s="77" t="n">
        <v>7</v>
      </c>
      <c r="H64" s="0" t="n">
        <f aca="false">_xlfn.RANK.AVG(C64,$C64:$E64,1)</f>
        <v>3</v>
      </c>
      <c r="I64" s="0" t="n">
        <f aca="false">_xlfn.RANK.AVG(D64,$C64:$E64,1)</f>
        <v>1.5</v>
      </c>
      <c r="J64" s="0" t="n">
        <f aca="false">_xlfn.RANK.AVG(E64,$C64:$E64,1)</f>
        <v>1.5</v>
      </c>
    </row>
    <row r="65" customFormat="false" ht="13.8" hidden="false" customHeight="false" outlineLevel="0" collapsed="false">
      <c r="A65" s="24"/>
      <c r="B65" s="25" t="s">
        <v>72</v>
      </c>
      <c r="C65" s="27" t="n">
        <v>2</v>
      </c>
      <c r="D65" s="27" t="n">
        <v>2</v>
      </c>
      <c r="E65" s="27" t="n">
        <v>1</v>
      </c>
      <c r="F65" s="29" t="n">
        <v>5</v>
      </c>
      <c r="H65" s="0" t="n">
        <f aca="false">_xlfn.RANK.AVG(C65,$C65:$E65,1)</f>
        <v>2.5</v>
      </c>
      <c r="I65" s="0" t="n">
        <f aca="false">_xlfn.RANK.AVG(D65,$C65:$E65,1)</f>
        <v>2.5</v>
      </c>
      <c r="J65" s="0" t="n">
        <f aca="false">_xlfn.RANK.AVG(E65,$C65:$E65,1)</f>
        <v>1</v>
      </c>
    </row>
    <row r="66" customFormat="false" ht="13.8" hidden="false" customHeight="false" outlineLevel="0" collapsed="false">
      <c r="A66" s="18" t="n">
        <v>249</v>
      </c>
      <c r="B66" s="19" t="s">
        <v>175</v>
      </c>
      <c r="C66" s="20" t="n">
        <v>0</v>
      </c>
      <c r="D66" s="21" t="n">
        <v>0</v>
      </c>
      <c r="E66" s="22" t="n">
        <v>0</v>
      </c>
      <c r="F66" s="23" t="n">
        <v>0</v>
      </c>
      <c r="H66" s="0" t="n">
        <f aca="false">_xlfn.RANK.AVG(C66,$C66:$E66,1)</f>
        <v>2</v>
      </c>
      <c r="I66" s="0" t="n">
        <f aca="false">_xlfn.RANK.AVG(D66,$C66:$E66,1)</f>
        <v>2</v>
      </c>
      <c r="J66" s="0" t="n">
        <f aca="false">_xlfn.RANK.AVG(E66,$C66:$E66,1)</f>
        <v>2</v>
      </c>
    </row>
    <row r="67" customFormat="false" ht="13.8" hidden="false" customHeight="false" outlineLevel="0" collapsed="false">
      <c r="A67" s="72"/>
      <c r="B67" s="73" t="s">
        <v>156</v>
      </c>
      <c r="C67" s="74" t="n">
        <v>0</v>
      </c>
      <c r="D67" s="75" t="n">
        <v>0</v>
      </c>
      <c r="E67" s="76" t="n">
        <v>0</v>
      </c>
      <c r="F67" s="77" t="n">
        <v>0</v>
      </c>
      <c r="H67" s="0" t="n">
        <f aca="false">_xlfn.RANK.AVG(C67,$C67:$E67,1)</f>
        <v>2</v>
      </c>
      <c r="I67" s="0" t="n">
        <f aca="false">_xlfn.RANK.AVG(D67,$C67:$E67,1)</f>
        <v>2</v>
      </c>
      <c r="J67" s="0" t="n">
        <f aca="false">_xlfn.RANK.AVG(E67,$C67:$E67,1)</f>
        <v>2</v>
      </c>
    </row>
    <row r="68" customFormat="false" ht="13.8" hidden="false" customHeight="false" outlineLevel="0" collapsed="false">
      <c r="A68" s="72"/>
      <c r="B68" s="73" t="s">
        <v>151</v>
      </c>
      <c r="C68" s="74" t="n">
        <v>0</v>
      </c>
      <c r="D68" s="75" t="n">
        <v>0</v>
      </c>
      <c r="E68" s="76" t="n">
        <v>0</v>
      </c>
      <c r="F68" s="77" t="n">
        <v>0</v>
      </c>
      <c r="H68" s="0" t="n">
        <f aca="false">_xlfn.RANK.AVG(C68,$C68:$E68,1)</f>
        <v>2</v>
      </c>
      <c r="I68" s="0" t="n">
        <f aca="false">_xlfn.RANK.AVG(D68,$C68:$E68,1)</f>
        <v>2</v>
      </c>
      <c r="J68" s="0" t="n">
        <f aca="false">_xlfn.RANK.AVG(E68,$C68:$E68,1)</f>
        <v>2</v>
      </c>
    </row>
    <row r="69" customFormat="false" ht="13.8" hidden="false" customHeight="false" outlineLevel="0" collapsed="false">
      <c r="A69" s="72"/>
      <c r="B69" s="73" t="s">
        <v>136</v>
      </c>
      <c r="C69" s="74" t="n">
        <v>0</v>
      </c>
      <c r="D69" s="75" t="n">
        <v>0</v>
      </c>
      <c r="E69" s="76" t="n">
        <v>0</v>
      </c>
      <c r="F69" s="77" t="n">
        <v>0</v>
      </c>
      <c r="H69" s="0" t="n">
        <f aca="false">_xlfn.RANK.AVG(C69,$C69:$E69,1)</f>
        <v>2</v>
      </c>
      <c r="I69" s="0" t="n">
        <f aca="false">_xlfn.RANK.AVG(D69,$C69:$E69,1)</f>
        <v>2</v>
      </c>
      <c r="J69" s="0" t="n">
        <f aca="false">_xlfn.RANK.AVG(E69,$C69:$E69,1)</f>
        <v>2</v>
      </c>
    </row>
    <row r="70" customFormat="false" ht="13.8" hidden="false" customHeight="false" outlineLevel="0" collapsed="false">
      <c r="A70" s="72"/>
      <c r="B70" s="73" t="s">
        <v>123</v>
      </c>
      <c r="C70" s="74" t="n">
        <v>0</v>
      </c>
      <c r="D70" s="75" t="n">
        <v>0</v>
      </c>
      <c r="E70" s="76" t="n">
        <v>0</v>
      </c>
      <c r="F70" s="77" t="n">
        <v>0</v>
      </c>
      <c r="H70" s="0" t="n">
        <f aca="false">_xlfn.RANK.AVG(C70,$C70:$E70,1)</f>
        <v>2</v>
      </c>
      <c r="I70" s="0" t="n">
        <f aca="false">_xlfn.RANK.AVG(D70,$C70:$E70,1)</f>
        <v>2</v>
      </c>
      <c r="J70" s="0" t="n">
        <f aca="false">_xlfn.RANK.AVG(E70,$C70:$E70,1)</f>
        <v>2</v>
      </c>
    </row>
    <row r="71" customFormat="false" ht="13.8" hidden="false" customHeight="false" outlineLevel="0" collapsed="false">
      <c r="A71" s="72"/>
      <c r="B71" s="73" t="s">
        <v>140</v>
      </c>
      <c r="C71" s="74" t="n">
        <v>0</v>
      </c>
      <c r="D71" s="75" t="n">
        <v>0</v>
      </c>
      <c r="E71" s="76" t="n">
        <v>0</v>
      </c>
      <c r="F71" s="77" t="n">
        <v>0</v>
      </c>
      <c r="H71" s="0" t="n">
        <f aca="false">_xlfn.RANK.AVG(C71,$C71:$E71,1)</f>
        <v>2</v>
      </c>
      <c r="I71" s="0" t="n">
        <f aca="false">_xlfn.RANK.AVG(D71,$C71:$E71,1)</f>
        <v>2</v>
      </c>
      <c r="J71" s="0" t="n">
        <f aca="false">_xlfn.RANK.AVG(E71,$C71:$E71,1)</f>
        <v>2</v>
      </c>
    </row>
    <row r="72" customFormat="false" ht="13.8" hidden="false" customHeight="false" outlineLevel="0" collapsed="false">
      <c r="A72" s="72"/>
      <c r="B72" s="73" t="s">
        <v>142</v>
      </c>
      <c r="C72" s="74" t="n">
        <v>0</v>
      </c>
      <c r="D72" s="75" t="n">
        <v>0</v>
      </c>
      <c r="E72" s="76" t="n">
        <v>0</v>
      </c>
      <c r="F72" s="77" t="n">
        <v>0</v>
      </c>
      <c r="H72" s="0" t="n">
        <f aca="false">_xlfn.RANK.AVG(C72,$C72:$E72,1)</f>
        <v>2</v>
      </c>
      <c r="I72" s="0" t="n">
        <f aca="false">_xlfn.RANK.AVG(D72,$C72:$E72,1)</f>
        <v>2</v>
      </c>
      <c r="J72" s="0" t="n">
        <f aca="false">_xlfn.RANK.AVG(E72,$C72:$E72,1)</f>
        <v>2</v>
      </c>
    </row>
    <row r="73" customFormat="false" ht="13.8" hidden="false" customHeight="false" outlineLevel="0" collapsed="false">
      <c r="A73" s="72"/>
      <c r="B73" s="73" t="s">
        <v>138</v>
      </c>
      <c r="C73" s="74" t="n">
        <v>0</v>
      </c>
      <c r="D73" s="75" t="n">
        <v>0</v>
      </c>
      <c r="E73" s="76" t="n">
        <v>0</v>
      </c>
      <c r="F73" s="77" t="n">
        <v>0</v>
      </c>
      <c r="H73" s="0" t="n">
        <f aca="false">_xlfn.RANK.AVG(C73,$C73:$E73,1)</f>
        <v>2</v>
      </c>
      <c r="I73" s="0" t="n">
        <f aca="false">_xlfn.RANK.AVG(D73,$C73:$E73,1)</f>
        <v>2</v>
      </c>
      <c r="J73" s="0" t="n">
        <f aca="false">_xlfn.RANK.AVG(E73,$C73:$E73,1)</f>
        <v>2</v>
      </c>
    </row>
    <row r="74" customFormat="false" ht="13.8" hidden="false" customHeight="false" outlineLevel="0" collapsed="false">
      <c r="A74" s="72"/>
      <c r="B74" s="73" t="s">
        <v>172</v>
      </c>
      <c r="C74" s="74" t="n">
        <v>0</v>
      </c>
      <c r="D74" s="75" t="n">
        <v>0</v>
      </c>
      <c r="E74" s="76" t="n">
        <v>0</v>
      </c>
      <c r="F74" s="77" t="n">
        <v>0</v>
      </c>
      <c r="H74" s="0" t="n">
        <f aca="false">_xlfn.RANK.AVG(C74,$C74:$E74,1)</f>
        <v>2</v>
      </c>
      <c r="I74" s="0" t="n">
        <f aca="false">_xlfn.RANK.AVG(D74,$C74:$E74,1)</f>
        <v>2</v>
      </c>
      <c r="J74" s="0" t="n">
        <f aca="false">_xlfn.RANK.AVG(E74,$C74:$E74,1)</f>
        <v>2</v>
      </c>
    </row>
    <row r="75" customFormat="false" ht="13.8" hidden="false" customHeight="false" outlineLevel="0" collapsed="false">
      <c r="A75" s="72"/>
      <c r="B75" s="73" t="s">
        <v>178</v>
      </c>
      <c r="C75" s="74" t="n">
        <v>0</v>
      </c>
      <c r="D75" s="75" t="n">
        <v>0</v>
      </c>
      <c r="E75" s="76" t="n">
        <v>0</v>
      </c>
      <c r="F75" s="77" t="n">
        <v>0</v>
      </c>
      <c r="H75" s="0" t="n">
        <f aca="false">_xlfn.RANK.AVG(C75,$C75:$E75,1)</f>
        <v>2</v>
      </c>
      <c r="I75" s="0" t="n">
        <f aca="false">_xlfn.RANK.AVG(D75,$C75:$E75,1)</f>
        <v>2</v>
      </c>
      <c r="J75" s="0" t="n">
        <f aca="false">_xlfn.RANK.AVG(E75,$C75:$E75,1)</f>
        <v>2</v>
      </c>
    </row>
    <row r="76" customFormat="false" ht="13.8" hidden="false" customHeight="false" outlineLevel="0" collapsed="false">
      <c r="A76" s="72"/>
      <c r="B76" s="73" t="s">
        <v>145</v>
      </c>
      <c r="C76" s="74" t="n">
        <v>0</v>
      </c>
      <c r="D76" s="75" t="n">
        <v>0</v>
      </c>
      <c r="E76" s="76" t="n">
        <v>0</v>
      </c>
      <c r="F76" s="77" t="n">
        <v>0</v>
      </c>
      <c r="H76" s="0" t="n">
        <f aca="false">_xlfn.RANK.AVG(C76,$C76:$E76,1)</f>
        <v>2</v>
      </c>
      <c r="I76" s="0" t="n">
        <f aca="false">_xlfn.RANK.AVG(D76,$C76:$E76,1)</f>
        <v>2</v>
      </c>
      <c r="J76" s="0" t="n">
        <f aca="false">_xlfn.RANK.AVG(E76,$C76:$E76,1)</f>
        <v>2</v>
      </c>
    </row>
    <row r="77" customFormat="false" ht="13.8" hidden="false" customHeight="false" outlineLevel="0" collapsed="false">
      <c r="A77" s="72"/>
      <c r="B77" s="73" t="s">
        <v>114</v>
      </c>
      <c r="C77" s="74" t="n">
        <v>0</v>
      </c>
      <c r="D77" s="75" t="n">
        <v>0</v>
      </c>
      <c r="E77" s="76" t="n">
        <v>0</v>
      </c>
      <c r="F77" s="77" t="n">
        <v>0</v>
      </c>
      <c r="H77" s="0" t="n">
        <f aca="false">_xlfn.RANK.AVG(C77,$C77:$E77,1)</f>
        <v>2</v>
      </c>
      <c r="I77" s="0" t="n">
        <f aca="false">_xlfn.RANK.AVG(D77,$C77:$E77,1)</f>
        <v>2</v>
      </c>
      <c r="J77" s="0" t="n">
        <f aca="false">_xlfn.RANK.AVG(E77,$C77:$E77,1)</f>
        <v>2</v>
      </c>
    </row>
    <row r="78" customFormat="false" ht="13.8" hidden="false" customHeight="false" outlineLevel="0" collapsed="false">
      <c r="A78" s="72"/>
      <c r="B78" s="73" t="s">
        <v>163</v>
      </c>
      <c r="C78" s="74" t="n">
        <v>0</v>
      </c>
      <c r="D78" s="75" t="n">
        <v>0</v>
      </c>
      <c r="E78" s="76" t="n">
        <v>0</v>
      </c>
      <c r="F78" s="77" t="n">
        <v>0</v>
      </c>
      <c r="H78" s="0" t="n">
        <f aca="false">_xlfn.RANK.AVG(C78,$C78:$E78,1)</f>
        <v>2</v>
      </c>
      <c r="I78" s="0" t="n">
        <f aca="false">_xlfn.RANK.AVG(D78,$C78:$E78,1)</f>
        <v>2</v>
      </c>
      <c r="J78" s="0" t="n">
        <f aca="false">_xlfn.RANK.AVG(E78,$C78:$E78,1)</f>
        <v>2</v>
      </c>
    </row>
    <row r="79" customFormat="false" ht="13.8" hidden="false" customHeight="false" outlineLevel="0" collapsed="false">
      <c r="A79" s="72"/>
      <c r="B79" s="73" t="s">
        <v>120</v>
      </c>
      <c r="C79" s="74" t="n">
        <v>0</v>
      </c>
      <c r="D79" s="75" t="n">
        <v>0</v>
      </c>
      <c r="E79" s="76" t="n">
        <v>0</v>
      </c>
      <c r="F79" s="77" t="n">
        <v>0</v>
      </c>
      <c r="H79" s="0" t="n">
        <f aca="false">_xlfn.RANK.AVG(C79,$C79:$E79,1)</f>
        <v>2</v>
      </c>
      <c r="I79" s="0" t="n">
        <f aca="false">_xlfn.RANK.AVG(D79,$C79:$E79,1)</f>
        <v>2</v>
      </c>
      <c r="J79" s="0" t="n">
        <f aca="false">_xlfn.RANK.AVG(E79,$C79:$E79,1)</f>
        <v>2</v>
      </c>
    </row>
    <row r="80" customFormat="false" ht="13.8" hidden="false" customHeight="false" outlineLevel="0" collapsed="false">
      <c r="A80" s="72"/>
      <c r="B80" s="73" t="s">
        <v>160</v>
      </c>
      <c r="C80" s="74" t="n">
        <v>0</v>
      </c>
      <c r="D80" s="75" t="n">
        <v>0</v>
      </c>
      <c r="E80" s="76" t="n">
        <v>0</v>
      </c>
      <c r="F80" s="77" t="n">
        <v>0</v>
      </c>
      <c r="H80" s="0" t="n">
        <f aca="false">_xlfn.RANK.AVG(C80,$C80:$E80,1)</f>
        <v>2</v>
      </c>
      <c r="I80" s="0" t="n">
        <f aca="false">_xlfn.RANK.AVG(D80,$C80:$E80,1)</f>
        <v>2</v>
      </c>
      <c r="J80" s="0" t="n">
        <f aca="false">_xlfn.RANK.AVG(E80,$C80:$E80,1)</f>
        <v>2</v>
      </c>
    </row>
    <row r="81" customFormat="false" ht="13.8" hidden="false" customHeight="false" outlineLevel="0" collapsed="false">
      <c r="A81" s="72"/>
      <c r="B81" s="73" t="s">
        <v>158</v>
      </c>
      <c r="C81" s="74" t="n">
        <v>0</v>
      </c>
      <c r="D81" s="75" t="n">
        <v>0</v>
      </c>
      <c r="E81" s="76" t="n">
        <v>0</v>
      </c>
      <c r="F81" s="77" t="n">
        <v>0</v>
      </c>
      <c r="H81" s="0" t="n">
        <f aca="false">_xlfn.RANK.AVG(C81,$C81:$E81,1)</f>
        <v>2</v>
      </c>
      <c r="I81" s="0" t="n">
        <f aca="false">_xlfn.RANK.AVG(D81,$C81:$E81,1)</f>
        <v>2</v>
      </c>
      <c r="J81" s="0" t="n">
        <f aca="false">_xlfn.RANK.AVG(E81,$C81:$E81,1)</f>
        <v>2</v>
      </c>
    </row>
    <row r="82" customFormat="false" ht="13.8" hidden="false" customHeight="false" outlineLevel="0" collapsed="false">
      <c r="A82" s="72"/>
      <c r="B82" s="73" t="s">
        <v>167</v>
      </c>
      <c r="C82" s="74" t="n">
        <v>0</v>
      </c>
      <c r="D82" s="75" t="n">
        <v>0</v>
      </c>
      <c r="E82" s="76" t="n">
        <v>0</v>
      </c>
      <c r="F82" s="77" t="n">
        <v>0</v>
      </c>
      <c r="H82" s="0" t="n">
        <f aca="false">_xlfn.RANK.AVG(C82,$C82:$E82,1)</f>
        <v>2</v>
      </c>
      <c r="I82" s="0" t="n">
        <f aca="false">_xlfn.RANK.AVG(D82,$C82:$E82,1)</f>
        <v>2</v>
      </c>
      <c r="J82" s="0" t="n">
        <f aca="false">_xlfn.RANK.AVG(E82,$C82:$E82,1)</f>
        <v>2</v>
      </c>
    </row>
    <row r="83" customFormat="false" ht="13.8" hidden="false" customHeight="false" outlineLevel="0" collapsed="false">
      <c r="A83" s="72"/>
      <c r="B83" s="73" t="s">
        <v>103</v>
      </c>
      <c r="C83" s="74" t="n">
        <v>0</v>
      </c>
      <c r="D83" s="75" t="n">
        <v>0</v>
      </c>
      <c r="E83" s="76" t="n">
        <v>0</v>
      </c>
      <c r="F83" s="77" t="n">
        <v>0</v>
      </c>
      <c r="H83" s="0" t="n">
        <f aca="false">_xlfn.RANK.AVG(C83,$C83:$E83,1)</f>
        <v>2</v>
      </c>
      <c r="I83" s="0" t="n">
        <f aca="false">_xlfn.RANK.AVG(D83,$C83:$E83,1)</f>
        <v>2</v>
      </c>
      <c r="J83" s="0" t="n">
        <f aca="false">_xlfn.RANK.AVG(E83,$C83:$E83,1)</f>
        <v>2</v>
      </c>
    </row>
    <row r="84" customFormat="false" ht="13.8" hidden="false" customHeight="false" outlineLevel="0" collapsed="false">
      <c r="A84" s="72"/>
      <c r="B84" s="73" t="s">
        <v>131</v>
      </c>
      <c r="C84" s="74" t="n">
        <v>0</v>
      </c>
      <c r="D84" s="75" t="n">
        <v>0</v>
      </c>
      <c r="E84" s="76" t="n">
        <v>0</v>
      </c>
      <c r="F84" s="77" t="n">
        <v>0</v>
      </c>
      <c r="H84" s="0" t="n">
        <f aca="false">_xlfn.RANK.AVG(C84,$C84:$E84,1)</f>
        <v>2</v>
      </c>
      <c r="I84" s="0" t="n">
        <f aca="false">_xlfn.RANK.AVG(D84,$C84:$E84,1)</f>
        <v>2</v>
      </c>
      <c r="J84" s="0" t="n">
        <f aca="false">_xlfn.RANK.AVG(E84,$C84:$E84,1)</f>
        <v>2</v>
      </c>
    </row>
    <row r="85" customFormat="false" ht="13.8" hidden="false" customHeight="false" outlineLevel="0" collapsed="false">
      <c r="A85" s="24"/>
      <c r="B85" s="25" t="s">
        <v>161</v>
      </c>
      <c r="C85" s="26" t="n">
        <v>0</v>
      </c>
      <c r="D85" s="27" t="n">
        <v>0</v>
      </c>
      <c r="E85" s="28" t="n">
        <v>0</v>
      </c>
      <c r="F85" s="29" t="n">
        <v>0</v>
      </c>
      <c r="H85" s="0" t="n">
        <f aca="false">_xlfn.RANK.AVG(C85,$C85:$E85,1)</f>
        <v>2</v>
      </c>
      <c r="I85" s="0" t="n">
        <f aca="false">_xlfn.RANK.AVG(D85,$C85:$E85,1)</f>
        <v>2</v>
      </c>
      <c r="J85" s="0" t="n">
        <f aca="false">_xlfn.RANK.AVG(E85,$C85:$E85,1)</f>
        <v>2</v>
      </c>
    </row>
    <row r="86" customFormat="false" ht="13.8" hidden="false" customHeight="false" outlineLevel="0" collapsed="false">
      <c r="A86" s="18" t="n">
        <v>250</v>
      </c>
      <c r="B86" s="19" t="s">
        <v>89</v>
      </c>
      <c r="C86" s="21" t="n">
        <v>2</v>
      </c>
      <c r="D86" s="21" t="n">
        <v>2</v>
      </c>
      <c r="E86" s="21" t="n">
        <v>2</v>
      </c>
      <c r="F86" s="23" t="n">
        <v>6</v>
      </c>
      <c r="H86" s="0" t="n">
        <f aca="false">_xlfn.RANK.AVG(C86,$C86:$E86,1)</f>
        <v>2</v>
      </c>
      <c r="I86" s="0" t="n">
        <f aca="false">_xlfn.RANK.AVG(D86,$C86:$E86,1)</f>
        <v>2</v>
      </c>
      <c r="J86" s="0" t="n">
        <f aca="false">_xlfn.RANK.AVG(E86,$C86:$E86,1)</f>
        <v>2</v>
      </c>
    </row>
    <row r="87" customFormat="false" ht="13.8" hidden="false" customHeight="false" outlineLevel="0" collapsed="false">
      <c r="A87" s="72"/>
      <c r="B87" s="73" t="s">
        <v>33</v>
      </c>
      <c r="C87" s="75" t="n">
        <v>2</v>
      </c>
      <c r="D87" s="75" t="n">
        <v>2</v>
      </c>
      <c r="E87" s="75" t="n">
        <v>2</v>
      </c>
      <c r="F87" s="77" t="n">
        <v>6</v>
      </c>
      <c r="H87" s="0" t="n">
        <f aca="false">_xlfn.RANK.AVG(C87,$C87:$E87,1)</f>
        <v>2</v>
      </c>
      <c r="I87" s="0" t="n">
        <f aca="false">_xlfn.RANK.AVG(D87,$C87:$E87,1)</f>
        <v>2</v>
      </c>
      <c r="J87" s="0" t="n">
        <f aca="false">_xlfn.RANK.AVG(E87,$C87:$E87,1)</f>
        <v>2</v>
      </c>
    </row>
    <row r="88" customFormat="false" ht="13.8" hidden="false" customHeight="false" outlineLevel="0" collapsed="false">
      <c r="A88" s="72"/>
      <c r="B88" s="73" t="s">
        <v>61</v>
      </c>
      <c r="C88" s="75" t="n">
        <v>2</v>
      </c>
      <c r="D88" s="75" t="n">
        <v>2</v>
      </c>
      <c r="E88" s="75" t="n">
        <v>2</v>
      </c>
      <c r="F88" s="77" t="n">
        <v>6</v>
      </c>
      <c r="H88" s="0" t="n">
        <f aca="false">_xlfn.RANK.AVG(C88,$C88:$E88,1)</f>
        <v>2</v>
      </c>
      <c r="I88" s="0" t="n">
        <f aca="false">_xlfn.RANK.AVG(D88,$C88:$E88,1)</f>
        <v>2</v>
      </c>
      <c r="J88" s="0" t="n">
        <f aca="false">_xlfn.RANK.AVG(E88,$C88:$E88,1)</f>
        <v>2</v>
      </c>
    </row>
    <row r="89" customFormat="false" ht="13.8" hidden="false" customHeight="false" outlineLevel="0" collapsed="false">
      <c r="A89" s="72"/>
      <c r="B89" s="73" t="s">
        <v>55</v>
      </c>
      <c r="C89" s="75" t="n">
        <v>2</v>
      </c>
      <c r="D89" s="75" t="n">
        <v>2</v>
      </c>
      <c r="E89" s="75" t="n">
        <v>2</v>
      </c>
      <c r="F89" s="77" t="n">
        <v>6</v>
      </c>
      <c r="H89" s="0" t="n">
        <f aca="false">_xlfn.RANK.AVG(C89,$C89:$E89,1)</f>
        <v>2</v>
      </c>
      <c r="I89" s="0" t="n">
        <f aca="false">_xlfn.RANK.AVG(D89,$C89:$E89,1)</f>
        <v>2</v>
      </c>
      <c r="J89" s="0" t="n">
        <f aca="false">_xlfn.RANK.AVG(E89,$C89:$E89,1)</f>
        <v>2</v>
      </c>
    </row>
    <row r="90" customFormat="false" ht="13.8" hidden="false" customHeight="false" outlineLevel="0" collapsed="false">
      <c r="A90" s="72"/>
      <c r="B90" s="73" t="s">
        <v>38</v>
      </c>
      <c r="C90" s="75" t="n">
        <v>2</v>
      </c>
      <c r="D90" s="75" t="n">
        <v>2</v>
      </c>
      <c r="E90" s="75" t="n">
        <v>2</v>
      </c>
      <c r="F90" s="77" t="n">
        <v>6</v>
      </c>
      <c r="H90" s="0" t="n">
        <f aca="false">_xlfn.RANK.AVG(C90,$C90:$E90,1)</f>
        <v>2</v>
      </c>
      <c r="I90" s="0" t="n">
        <f aca="false">_xlfn.RANK.AVG(D90,$C90:$E90,1)</f>
        <v>2</v>
      </c>
      <c r="J90" s="0" t="n">
        <f aca="false">_xlfn.RANK.AVG(E90,$C90:$E90,1)</f>
        <v>2</v>
      </c>
    </row>
    <row r="91" customFormat="false" ht="13.8" hidden="false" customHeight="false" outlineLevel="0" collapsed="false">
      <c r="A91" s="72"/>
      <c r="B91" s="73" t="s">
        <v>46</v>
      </c>
      <c r="C91" s="75" t="n">
        <v>0</v>
      </c>
      <c r="D91" s="75" t="n">
        <v>0</v>
      </c>
      <c r="E91" s="75" t="n">
        <v>1</v>
      </c>
      <c r="F91" s="77" t="n">
        <v>1</v>
      </c>
      <c r="H91" s="0" t="n">
        <f aca="false">_xlfn.RANK.AVG(C91,$C91:$E91,1)</f>
        <v>1.5</v>
      </c>
      <c r="I91" s="0" t="n">
        <f aca="false">_xlfn.RANK.AVG(D91,$C91:$E91,1)</f>
        <v>1.5</v>
      </c>
      <c r="J91" s="0" t="n">
        <f aca="false">_xlfn.RANK.AVG(E91,$C91:$E91,1)</f>
        <v>3</v>
      </c>
    </row>
    <row r="92" customFormat="false" ht="13.8" hidden="false" customHeight="false" outlineLevel="0" collapsed="false">
      <c r="A92" s="72"/>
      <c r="B92" s="73" t="s">
        <v>93</v>
      </c>
      <c r="C92" s="75" t="n">
        <v>2</v>
      </c>
      <c r="D92" s="75" t="n">
        <v>2</v>
      </c>
      <c r="E92" s="75" t="n">
        <v>2</v>
      </c>
      <c r="F92" s="77" t="n">
        <v>6</v>
      </c>
      <c r="H92" s="0" t="n">
        <f aca="false">_xlfn.RANK.AVG(C92,$C92:$E92,1)</f>
        <v>2</v>
      </c>
      <c r="I92" s="0" t="n">
        <f aca="false">_xlfn.RANK.AVG(D92,$C92:$E92,1)</f>
        <v>2</v>
      </c>
      <c r="J92" s="0" t="n">
        <f aca="false">_xlfn.RANK.AVG(E92,$C92:$E92,1)</f>
        <v>2</v>
      </c>
    </row>
    <row r="93" customFormat="false" ht="13.8" hidden="false" customHeight="false" outlineLevel="0" collapsed="false">
      <c r="A93" s="72"/>
      <c r="B93" s="73" t="s">
        <v>21</v>
      </c>
      <c r="C93" s="75" t="n">
        <v>0</v>
      </c>
      <c r="D93" s="75" t="n">
        <v>0</v>
      </c>
      <c r="E93" s="75" t="n">
        <v>0</v>
      </c>
      <c r="F93" s="77" t="n">
        <v>0</v>
      </c>
      <c r="H93" s="0" t="n">
        <f aca="false">_xlfn.RANK.AVG(C93,$C93:$E93,1)</f>
        <v>2</v>
      </c>
      <c r="I93" s="0" t="n">
        <f aca="false">_xlfn.RANK.AVG(D93,$C93:$E93,1)</f>
        <v>2</v>
      </c>
      <c r="J93" s="0" t="n">
        <f aca="false">_xlfn.RANK.AVG(E93,$C93:$E93,1)</f>
        <v>2</v>
      </c>
    </row>
    <row r="94" customFormat="false" ht="13.8" hidden="false" customHeight="false" outlineLevel="0" collapsed="false">
      <c r="A94" s="72"/>
      <c r="B94" s="73" t="s">
        <v>70</v>
      </c>
      <c r="C94" s="75" t="n">
        <v>0</v>
      </c>
      <c r="D94" s="75" t="n">
        <v>0</v>
      </c>
      <c r="E94" s="75" t="n">
        <v>0</v>
      </c>
      <c r="F94" s="77" t="n">
        <v>0</v>
      </c>
      <c r="H94" s="0" t="n">
        <f aca="false">_xlfn.RANK.AVG(C94,$C94:$E94,1)</f>
        <v>2</v>
      </c>
      <c r="I94" s="0" t="n">
        <f aca="false">_xlfn.RANK.AVG(D94,$C94:$E94,1)</f>
        <v>2</v>
      </c>
      <c r="J94" s="0" t="n">
        <f aca="false">_xlfn.RANK.AVG(E94,$C94:$E94,1)</f>
        <v>2</v>
      </c>
    </row>
    <row r="95" customFormat="false" ht="13.8" hidden="false" customHeight="false" outlineLevel="0" collapsed="false">
      <c r="A95" s="72"/>
      <c r="B95" s="73" t="s">
        <v>35</v>
      </c>
      <c r="C95" s="75" t="n">
        <v>2</v>
      </c>
      <c r="D95" s="75" t="n">
        <v>2</v>
      </c>
      <c r="E95" s="75" t="n">
        <v>2</v>
      </c>
      <c r="F95" s="77" t="n">
        <v>6</v>
      </c>
      <c r="H95" s="0" t="n">
        <f aca="false">_xlfn.RANK.AVG(C95,$C95:$E95,1)</f>
        <v>2</v>
      </c>
      <c r="I95" s="0" t="n">
        <f aca="false">_xlfn.RANK.AVG(D95,$C95:$E95,1)</f>
        <v>2</v>
      </c>
      <c r="J95" s="0" t="n">
        <f aca="false">_xlfn.RANK.AVG(E95,$C95:$E95,1)</f>
        <v>2</v>
      </c>
    </row>
    <row r="96" customFormat="false" ht="13.8" hidden="false" customHeight="false" outlineLevel="0" collapsed="false">
      <c r="A96" s="72"/>
      <c r="B96" s="73" t="s">
        <v>51</v>
      </c>
      <c r="C96" s="75" t="n">
        <v>2</v>
      </c>
      <c r="D96" s="75" t="n">
        <v>2</v>
      </c>
      <c r="E96" s="75" t="n">
        <v>2</v>
      </c>
      <c r="F96" s="77" t="n">
        <v>6</v>
      </c>
      <c r="H96" s="0" t="n">
        <f aca="false">_xlfn.RANK.AVG(C96,$C96:$E96,1)</f>
        <v>2</v>
      </c>
      <c r="I96" s="0" t="n">
        <f aca="false">_xlfn.RANK.AVG(D96,$C96:$E96,1)</f>
        <v>2</v>
      </c>
      <c r="J96" s="0" t="n">
        <f aca="false">_xlfn.RANK.AVG(E96,$C96:$E96,1)</f>
        <v>2</v>
      </c>
    </row>
    <row r="97" customFormat="false" ht="13.8" hidden="false" customHeight="false" outlineLevel="0" collapsed="false">
      <c r="A97" s="72"/>
      <c r="B97" s="73" t="s">
        <v>48</v>
      </c>
      <c r="C97" s="75" t="n">
        <v>2</v>
      </c>
      <c r="D97" s="75" t="n">
        <v>2</v>
      </c>
      <c r="E97" s="75" t="n">
        <v>1</v>
      </c>
      <c r="F97" s="77" t="n">
        <v>5</v>
      </c>
      <c r="H97" s="0" t="n">
        <f aca="false">_xlfn.RANK.AVG(C97,$C97:$E97,1)</f>
        <v>2.5</v>
      </c>
      <c r="I97" s="0" t="n">
        <f aca="false">_xlfn.RANK.AVG(D97,$C97:$E97,1)</f>
        <v>2.5</v>
      </c>
      <c r="J97" s="0" t="n">
        <f aca="false">_xlfn.RANK.AVG(E97,$C97:$E97,1)</f>
        <v>1</v>
      </c>
    </row>
    <row r="98" customFormat="false" ht="13.8" hidden="false" customHeight="false" outlineLevel="0" collapsed="false">
      <c r="A98" s="72"/>
      <c r="B98" s="73" t="s">
        <v>23</v>
      </c>
      <c r="C98" s="75" t="n">
        <v>0</v>
      </c>
      <c r="D98" s="75" t="n">
        <v>0</v>
      </c>
      <c r="E98" s="75" t="n">
        <v>0</v>
      </c>
      <c r="F98" s="77" t="n">
        <v>0</v>
      </c>
      <c r="H98" s="0" t="n">
        <f aca="false">_xlfn.RANK.AVG(C98,$C98:$E98,1)</f>
        <v>2</v>
      </c>
      <c r="I98" s="0" t="n">
        <f aca="false">_xlfn.RANK.AVG(D98,$C98:$E98,1)</f>
        <v>2</v>
      </c>
      <c r="J98" s="0" t="n">
        <f aca="false">_xlfn.RANK.AVG(E98,$C98:$E98,1)</f>
        <v>2</v>
      </c>
    </row>
    <row r="99" customFormat="false" ht="13.8" hidden="false" customHeight="false" outlineLevel="0" collapsed="false">
      <c r="A99" s="72"/>
      <c r="B99" s="73" t="s">
        <v>25</v>
      </c>
      <c r="C99" s="75" t="n">
        <v>0</v>
      </c>
      <c r="D99" s="75" t="n">
        <v>0</v>
      </c>
      <c r="E99" s="75" t="n">
        <v>0</v>
      </c>
      <c r="F99" s="77" t="n">
        <v>0</v>
      </c>
      <c r="H99" s="0" t="n">
        <f aca="false">_xlfn.RANK.AVG(C99,$C99:$E99,1)</f>
        <v>2</v>
      </c>
      <c r="I99" s="0" t="n">
        <f aca="false">_xlfn.RANK.AVG(D99,$C99:$E99,1)</f>
        <v>2</v>
      </c>
      <c r="J99" s="0" t="n">
        <f aca="false">_xlfn.RANK.AVG(E99,$C99:$E99,1)</f>
        <v>2</v>
      </c>
    </row>
    <row r="100" customFormat="false" ht="13.8" hidden="false" customHeight="false" outlineLevel="0" collapsed="false">
      <c r="A100" s="72"/>
      <c r="B100" s="73" t="s">
        <v>60</v>
      </c>
      <c r="C100" s="75" t="n">
        <v>2</v>
      </c>
      <c r="D100" s="75" t="n">
        <v>2</v>
      </c>
      <c r="E100" s="75" t="n">
        <v>2</v>
      </c>
      <c r="F100" s="77" t="n">
        <v>6</v>
      </c>
      <c r="H100" s="0" t="n">
        <f aca="false">_xlfn.RANK.AVG(C100,$C100:$E100,1)</f>
        <v>2</v>
      </c>
      <c r="I100" s="0" t="n">
        <f aca="false">_xlfn.RANK.AVG(D100,$C100:$E100,1)</f>
        <v>2</v>
      </c>
      <c r="J100" s="0" t="n">
        <f aca="false">_xlfn.RANK.AVG(E100,$C100:$E100,1)</f>
        <v>2</v>
      </c>
    </row>
    <row r="101" customFormat="false" ht="13.8" hidden="false" customHeight="false" outlineLevel="0" collapsed="false">
      <c r="A101" s="72"/>
      <c r="B101" s="73" t="s">
        <v>67</v>
      </c>
      <c r="C101" s="75" t="n">
        <v>0</v>
      </c>
      <c r="D101" s="75" t="n">
        <v>0</v>
      </c>
      <c r="E101" s="75" t="n">
        <v>0</v>
      </c>
      <c r="F101" s="77" t="n">
        <v>0</v>
      </c>
      <c r="H101" s="0" t="n">
        <f aca="false">_xlfn.RANK.AVG(C101,$C101:$E101,1)</f>
        <v>2</v>
      </c>
      <c r="I101" s="0" t="n">
        <f aca="false">_xlfn.RANK.AVG(D101,$C101:$E101,1)</f>
        <v>2</v>
      </c>
      <c r="J101" s="0" t="n">
        <f aca="false">_xlfn.RANK.AVG(E101,$C101:$E101,1)</f>
        <v>2</v>
      </c>
    </row>
    <row r="102" customFormat="false" ht="13.8" hidden="false" customHeight="false" outlineLevel="0" collapsed="false">
      <c r="A102" s="72"/>
      <c r="B102" s="73" t="s">
        <v>37</v>
      </c>
      <c r="C102" s="75" t="n">
        <v>2</v>
      </c>
      <c r="D102" s="75" t="n">
        <v>2</v>
      </c>
      <c r="E102" s="75" t="n">
        <v>2</v>
      </c>
      <c r="F102" s="77" t="n">
        <v>6</v>
      </c>
      <c r="H102" s="0" t="n">
        <f aca="false">_xlfn.RANK.AVG(C102,$C102:$E102,1)</f>
        <v>2</v>
      </c>
      <c r="I102" s="0" t="n">
        <f aca="false">_xlfn.RANK.AVG(D102,$C102:$E102,1)</f>
        <v>2</v>
      </c>
      <c r="J102" s="0" t="n">
        <f aca="false">_xlfn.RANK.AVG(E102,$C102:$E102,1)</f>
        <v>2</v>
      </c>
    </row>
    <row r="103" customFormat="false" ht="13.8" hidden="false" customHeight="false" outlineLevel="0" collapsed="false">
      <c r="A103" s="72"/>
      <c r="B103" s="73" t="s">
        <v>49</v>
      </c>
      <c r="C103" s="75" t="n">
        <v>2</v>
      </c>
      <c r="D103" s="75" t="n">
        <v>2</v>
      </c>
      <c r="E103" s="75" t="n">
        <v>2</v>
      </c>
      <c r="F103" s="77" t="n">
        <v>6</v>
      </c>
      <c r="H103" s="0" t="n">
        <f aca="false">_xlfn.RANK.AVG(C103,$C103:$E103,1)</f>
        <v>2</v>
      </c>
      <c r="I103" s="0" t="n">
        <f aca="false">_xlfn.RANK.AVG(D103,$C103:$E103,1)</f>
        <v>2</v>
      </c>
      <c r="J103" s="0" t="n">
        <f aca="false">_xlfn.RANK.AVG(E103,$C103:$E103,1)</f>
        <v>2</v>
      </c>
    </row>
    <row r="104" customFormat="false" ht="13.8" hidden="false" customHeight="false" outlineLevel="0" collapsed="false">
      <c r="A104" s="72"/>
      <c r="B104" s="73" t="s">
        <v>52</v>
      </c>
      <c r="C104" s="75" t="n">
        <v>2</v>
      </c>
      <c r="D104" s="75" t="n">
        <v>2</v>
      </c>
      <c r="E104" s="75" t="n">
        <v>2</v>
      </c>
      <c r="F104" s="77" t="n">
        <v>6</v>
      </c>
      <c r="H104" s="0" t="n">
        <f aca="false">_xlfn.RANK.AVG(C104,$C104:$E104,1)</f>
        <v>2</v>
      </c>
      <c r="I104" s="0" t="n">
        <f aca="false">_xlfn.RANK.AVG(D104,$C104:$E104,1)</f>
        <v>2</v>
      </c>
      <c r="J104" s="0" t="n">
        <f aca="false">_xlfn.RANK.AVG(E104,$C104:$E104,1)</f>
        <v>2</v>
      </c>
    </row>
    <row r="105" customFormat="false" ht="13.8" hidden="false" customHeight="false" outlineLevel="0" collapsed="false">
      <c r="A105" s="24"/>
      <c r="B105" s="25" t="s">
        <v>97</v>
      </c>
      <c r="C105" s="27" t="n">
        <v>2</v>
      </c>
      <c r="D105" s="27" t="n">
        <v>2</v>
      </c>
      <c r="E105" s="27" t="n">
        <v>2</v>
      </c>
      <c r="F105" s="29" t="n">
        <v>6</v>
      </c>
      <c r="H105" s="0" t="n">
        <f aca="false">_xlfn.RANK.AVG(C105,$C105:$E105,1)</f>
        <v>2</v>
      </c>
      <c r="I105" s="0" t="n">
        <f aca="false">_xlfn.RANK.AVG(D105,$C105:$E105,1)</f>
        <v>2</v>
      </c>
      <c r="J105" s="0" t="n">
        <f aca="false">_xlfn.RANK.AVG(E105,$C105:$E105,1)</f>
        <v>2</v>
      </c>
    </row>
    <row r="106" customFormat="false" ht="13.8" hidden="false" customHeight="false" outlineLevel="0" collapsed="false">
      <c r="A106" s="18" t="n">
        <v>500</v>
      </c>
      <c r="B106" s="19" t="s">
        <v>50</v>
      </c>
      <c r="C106" s="20" t="n">
        <v>0</v>
      </c>
      <c r="D106" s="21" t="n">
        <v>0</v>
      </c>
      <c r="E106" s="22" t="n">
        <v>0</v>
      </c>
      <c r="F106" s="23" t="n">
        <v>0</v>
      </c>
      <c r="H106" s="0" t="n">
        <f aca="false">_xlfn.RANK.AVG(C106,$C106:$E106,1)</f>
        <v>2</v>
      </c>
      <c r="I106" s="0" t="n">
        <f aca="false">_xlfn.RANK.AVG(D106,$C106:$E106,1)</f>
        <v>2</v>
      </c>
      <c r="J106" s="0" t="n">
        <f aca="false">_xlfn.RANK.AVG(E106,$C106:$E106,1)</f>
        <v>2</v>
      </c>
    </row>
    <row r="107" customFormat="false" ht="13.8" hidden="false" customHeight="false" outlineLevel="0" collapsed="false">
      <c r="A107" s="72"/>
      <c r="B107" s="73" t="s">
        <v>68</v>
      </c>
      <c r="C107" s="74" t="n">
        <v>0</v>
      </c>
      <c r="D107" s="75" t="n">
        <v>0</v>
      </c>
      <c r="E107" s="76" t="n">
        <v>1</v>
      </c>
      <c r="F107" s="77" t="n">
        <v>1</v>
      </c>
      <c r="H107" s="0" t="n">
        <f aca="false">_xlfn.RANK.AVG(C107,$C107:$E107,1)</f>
        <v>1.5</v>
      </c>
      <c r="I107" s="0" t="n">
        <f aca="false">_xlfn.RANK.AVG(D107,$C107:$E107,1)</f>
        <v>1.5</v>
      </c>
      <c r="J107" s="0" t="n">
        <f aca="false">_xlfn.RANK.AVG(E107,$C107:$E107,1)</f>
        <v>3</v>
      </c>
    </row>
    <row r="108" customFormat="false" ht="13.8" hidden="false" customHeight="false" outlineLevel="0" collapsed="false">
      <c r="A108" s="72"/>
      <c r="B108" s="73" t="s">
        <v>78</v>
      </c>
      <c r="C108" s="74" t="n">
        <v>0</v>
      </c>
      <c r="D108" s="75" t="n">
        <v>1</v>
      </c>
      <c r="E108" s="76" t="n">
        <v>1</v>
      </c>
      <c r="F108" s="77" t="n">
        <v>2</v>
      </c>
      <c r="H108" s="0" t="n">
        <f aca="false">_xlfn.RANK.AVG(C108,$C108:$E108,1)</f>
        <v>1</v>
      </c>
      <c r="I108" s="0" t="n">
        <f aca="false">_xlfn.RANK.AVG(D108,$C108:$E108,1)</f>
        <v>2.5</v>
      </c>
      <c r="J108" s="0" t="n">
        <f aca="false">_xlfn.RANK.AVG(E108,$C108:$E108,1)</f>
        <v>2.5</v>
      </c>
    </row>
    <row r="109" customFormat="false" ht="13.8" hidden="false" customHeight="false" outlineLevel="0" collapsed="false">
      <c r="A109" s="72"/>
      <c r="B109" s="73" t="s">
        <v>66</v>
      </c>
      <c r="C109" s="74" t="n">
        <v>0</v>
      </c>
      <c r="D109" s="75" t="n">
        <v>0</v>
      </c>
      <c r="E109" s="76" t="n">
        <v>0</v>
      </c>
      <c r="F109" s="77" t="n">
        <v>0</v>
      </c>
      <c r="H109" s="0" t="n">
        <f aca="false">_xlfn.RANK.AVG(C109,$C109:$E109,1)</f>
        <v>2</v>
      </c>
      <c r="I109" s="0" t="n">
        <f aca="false">_xlfn.RANK.AVG(D109,$C109:$E109,1)</f>
        <v>2</v>
      </c>
      <c r="J109" s="0" t="n">
        <f aca="false">_xlfn.RANK.AVG(E109,$C109:$E109,1)</f>
        <v>2</v>
      </c>
    </row>
    <row r="110" customFormat="false" ht="13.8" hidden="false" customHeight="false" outlineLevel="0" collapsed="false">
      <c r="A110" s="72"/>
      <c r="B110" s="73" t="s">
        <v>19</v>
      </c>
      <c r="C110" s="74" t="n">
        <v>1</v>
      </c>
      <c r="D110" s="75" t="n">
        <v>2</v>
      </c>
      <c r="E110" s="76" t="n">
        <v>0</v>
      </c>
      <c r="F110" s="77" t="n">
        <v>3</v>
      </c>
      <c r="H110" s="0" t="n">
        <f aca="false">_xlfn.RANK.AVG(C110,$C110:$E110,1)</f>
        <v>2</v>
      </c>
      <c r="I110" s="0" t="n">
        <f aca="false">_xlfn.RANK.AVG(D110,$C110:$E110,1)</f>
        <v>3</v>
      </c>
      <c r="J110" s="0" t="n">
        <f aca="false">_xlfn.RANK.AVG(E110,$C110:$E110,1)</f>
        <v>1</v>
      </c>
    </row>
    <row r="111" customFormat="false" ht="13.8" hidden="false" customHeight="false" outlineLevel="0" collapsed="false">
      <c r="A111" s="72"/>
      <c r="B111" s="73" t="s">
        <v>64</v>
      </c>
      <c r="C111" s="74" t="n">
        <v>2</v>
      </c>
      <c r="D111" s="75" t="n">
        <v>2</v>
      </c>
      <c r="E111" s="76" t="n">
        <v>2</v>
      </c>
      <c r="F111" s="77" t="n">
        <v>6</v>
      </c>
      <c r="H111" s="0" t="n">
        <f aca="false">_xlfn.RANK.AVG(C111,$C111:$E111,1)</f>
        <v>2</v>
      </c>
      <c r="I111" s="0" t="n">
        <f aca="false">_xlfn.RANK.AVG(D111,$C111:$E111,1)</f>
        <v>2</v>
      </c>
      <c r="J111" s="0" t="n">
        <f aca="false">_xlfn.RANK.AVG(E111,$C111:$E111,1)</f>
        <v>2</v>
      </c>
    </row>
    <row r="112" customFormat="false" ht="13.8" hidden="false" customHeight="false" outlineLevel="0" collapsed="false">
      <c r="A112" s="72"/>
      <c r="B112" s="73" t="s">
        <v>31</v>
      </c>
      <c r="C112" s="74" t="n">
        <v>0</v>
      </c>
      <c r="D112" s="75" t="n">
        <v>0</v>
      </c>
      <c r="E112" s="76" t="n">
        <v>0</v>
      </c>
      <c r="F112" s="77" t="n">
        <v>0</v>
      </c>
      <c r="H112" s="0" t="n">
        <f aca="false">_xlfn.RANK.AVG(C112,$C112:$E112,1)</f>
        <v>2</v>
      </c>
      <c r="I112" s="0" t="n">
        <f aca="false">_xlfn.RANK.AVG(D112,$C112:$E112,1)</f>
        <v>2</v>
      </c>
      <c r="J112" s="0" t="n">
        <f aca="false">_xlfn.RANK.AVG(E112,$C112:$E112,1)</f>
        <v>2</v>
      </c>
    </row>
    <row r="113" customFormat="false" ht="13.8" hidden="false" customHeight="false" outlineLevel="0" collapsed="false">
      <c r="A113" s="72"/>
      <c r="B113" s="73" t="s">
        <v>54</v>
      </c>
      <c r="C113" s="74" t="n">
        <v>0</v>
      </c>
      <c r="D113" s="75" t="n">
        <v>0</v>
      </c>
      <c r="E113" s="76" t="n">
        <v>0</v>
      </c>
      <c r="F113" s="77" t="n">
        <v>0</v>
      </c>
      <c r="H113" s="0" t="n">
        <f aca="false">_xlfn.RANK.AVG(C113,$C113:$E113,1)</f>
        <v>2</v>
      </c>
      <c r="I113" s="0" t="n">
        <f aca="false">_xlfn.RANK.AVG(D113,$C113:$E113,1)</f>
        <v>2</v>
      </c>
      <c r="J113" s="0" t="n">
        <f aca="false">_xlfn.RANK.AVG(E113,$C113:$E113,1)</f>
        <v>2</v>
      </c>
    </row>
    <row r="114" customFormat="false" ht="13.8" hidden="false" customHeight="false" outlineLevel="0" collapsed="false">
      <c r="A114" s="72"/>
      <c r="B114" s="73" t="s">
        <v>63</v>
      </c>
      <c r="C114" s="74" t="n">
        <v>1</v>
      </c>
      <c r="D114" s="75" t="n">
        <v>0</v>
      </c>
      <c r="E114" s="76" t="n">
        <v>0</v>
      </c>
      <c r="F114" s="77" t="n">
        <v>1</v>
      </c>
      <c r="H114" s="0" t="n">
        <f aca="false">_xlfn.RANK.AVG(C114,$C114:$E114,1)</f>
        <v>3</v>
      </c>
      <c r="I114" s="0" t="n">
        <f aca="false">_xlfn.RANK.AVG(D114,$C114:$E114,1)</f>
        <v>1.5</v>
      </c>
      <c r="J114" s="0" t="n">
        <f aca="false">_xlfn.RANK.AVG(E114,$C114:$E114,1)</f>
        <v>1.5</v>
      </c>
    </row>
    <row r="115" customFormat="false" ht="13.8" hidden="false" customHeight="false" outlineLevel="0" collapsed="false">
      <c r="A115" s="72"/>
      <c r="B115" s="73" t="s">
        <v>58</v>
      </c>
      <c r="C115" s="74" t="n">
        <v>2</v>
      </c>
      <c r="D115" s="75" t="n">
        <v>2</v>
      </c>
      <c r="E115" s="76" t="n">
        <v>2</v>
      </c>
      <c r="F115" s="77" t="n">
        <v>6</v>
      </c>
      <c r="H115" s="0" t="n">
        <f aca="false">_xlfn.RANK.AVG(C115,$C115:$E115,1)</f>
        <v>2</v>
      </c>
      <c r="I115" s="0" t="n">
        <f aca="false">_xlfn.RANK.AVG(D115,$C115:$E115,1)</f>
        <v>2</v>
      </c>
      <c r="J115" s="0" t="n">
        <f aca="false">_xlfn.RANK.AVG(E115,$C115:$E115,1)</f>
        <v>2</v>
      </c>
    </row>
    <row r="116" customFormat="false" ht="13.8" hidden="false" customHeight="false" outlineLevel="0" collapsed="false">
      <c r="A116" s="72"/>
      <c r="B116" s="73" t="s">
        <v>45</v>
      </c>
      <c r="C116" s="74" t="n">
        <v>1</v>
      </c>
      <c r="D116" s="75" t="n">
        <v>2</v>
      </c>
      <c r="E116" s="76" t="n">
        <v>1</v>
      </c>
      <c r="F116" s="77" t="n">
        <v>4</v>
      </c>
      <c r="H116" s="0" t="n">
        <f aca="false">_xlfn.RANK.AVG(C116,$C116:$E116,1)</f>
        <v>1.5</v>
      </c>
      <c r="I116" s="0" t="n">
        <f aca="false">_xlfn.RANK.AVG(D116,$C116:$E116,1)</f>
        <v>3</v>
      </c>
      <c r="J116" s="0" t="n">
        <f aca="false">_xlfn.RANK.AVG(E116,$C116:$E116,1)</f>
        <v>1.5</v>
      </c>
    </row>
    <row r="117" customFormat="false" ht="13.8" hidden="false" customHeight="false" outlineLevel="0" collapsed="false">
      <c r="A117" s="72"/>
      <c r="B117" s="73" t="s">
        <v>88</v>
      </c>
      <c r="C117" s="74" t="n">
        <v>0</v>
      </c>
      <c r="D117" s="75" t="n">
        <v>0</v>
      </c>
      <c r="E117" s="76" t="n">
        <v>0</v>
      </c>
      <c r="F117" s="77" t="n">
        <v>0</v>
      </c>
      <c r="H117" s="0" t="n">
        <f aca="false">_xlfn.RANK.AVG(C117,$C117:$E117,1)</f>
        <v>2</v>
      </c>
      <c r="I117" s="0" t="n">
        <f aca="false">_xlfn.RANK.AVG(D117,$C117:$E117,1)</f>
        <v>2</v>
      </c>
      <c r="J117" s="0" t="n">
        <f aca="false">_xlfn.RANK.AVG(E117,$C117:$E117,1)</f>
        <v>2</v>
      </c>
    </row>
    <row r="118" customFormat="false" ht="13.8" hidden="false" customHeight="false" outlineLevel="0" collapsed="false">
      <c r="A118" s="72"/>
      <c r="B118" s="73" t="s">
        <v>84</v>
      </c>
      <c r="C118" s="74" t="n">
        <v>0</v>
      </c>
      <c r="D118" s="75" t="n">
        <v>0</v>
      </c>
      <c r="E118" s="76" t="n">
        <v>0</v>
      </c>
      <c r="F118" s="77" t="n">
        <v>0</v>
      </c>
      <c r="H118" s="0" t="n">
        <f aca="false">_xlfn.RANK.AVG(C118,$C118:$E118,1)</f>
        <v>2</v>
      </c>
      <c r="I118" s="0" t="n">
        <f aca="false">_xlfn.RANK.AVG(D118,$C118:$E118,1)</f>
        <v>2</v>
      </c>
      <c r="J118" s="0" t="n">
        <f aca="false">_xlfn.RANK.AVG(E118,$C118:$E118,1)</f>
        <v>2</v>
      </c>
    </row>
    <row r="119" customFormat="false" ht="13.8" hidden="false" customHeight="false" outlineLevel="0" collapsed="false">
      <c r="A119" s="72"/>
      <c r="B119" s="73" t="s">
        <v>73</v>
      </c>
      <c r="C119" s="74" t="n">
        <v>2</v>
      </c>
      <c r="D119" s="75" t="n">
        <v>1</v>
      </c>
      <c r="E119" s="76" t="n">
        <v>2</v>
      </c>
      <c r="F119" s="77" t="n">
        <v>5</v>
      </c>
      <c r="H119" s="0" t="n">
        <f aca="false">_xlfn.RANK.AVG(C119,$C119:$E119,1)</f>
        <v>2.5</v>
      </c>
      <c r="I119" s="0" t="n">
        <f aca="false">_xlfn.RANK.AVG(D119,$C119:$E119,1)</f>
        <v>1</v>
      </c>
      <c r="J119" s="0" t="n">
        <f aca="false">_xlfn.RANK.AVG(E119,$C119:$E119,1)</f>
        <v>2.5</v>
      </c>
    </row>
    <row r="120" customFormat="false" ht="13.8" hidden="false" customHeight="false" outlineLevel="0" collapsed="false">
      <c r="A120" s="72"/>
      <c r="B120" s="73" t="s">
        <v>77</v>
      </c>
      <c r="C120" s="74" t="n">
        <v>1</v>
      </c>
      <c r="D120" s="75" t="n">
        <v>2</v>
      </c>
      <c r="E120" s="76" t="n">
        <v>2</v>
      </c>
      <c r="F120" s="77" t="n">
        <v>5</v>
      </c>
      <c r="H120" s="0" t="n">
        <f aca="false">_xlfn.RANK.AVG(C120,$C120:$E120,1)</f>
        <v>1</v>
      </c>
      <c r="I120" s="0" t="n">
        <f aca="false">_xlfn.RANK.AVG(D120,$C120:$E120,1)</f>
        <v>2.5</v>
      </c>
      <c r="J120" s="0" t="n">
        <f aca="false">_xlfn.RANK.AVG(E120,$C120:$E120,1)</f>
        <v>2.5</v>
      </c>
    </row>
    <row r="121" customFormat="false" ht="13.8" hidden="false" customHeight="false" outlineLevel="0" collapsed="false">
      <c r="A121" s="72"/>
      <c r="B121" s="73" t="s">
        <v>14</v>
      </c>
      <c r="C121" s="74" t="n">
        <v>1</v>
      </c>
      <c r="D121" s="75" t="n">
        <v>0</v>
      </c>
      <c r="E121" s="76" t="n">
        <v>0</v>
      </c>
      <c r="F121" s="77" t="n">
        <v>1</v>
      </c>
      <c r="H121" s="0" t="n">
        <f aca="false">_xlfn.RANK.AVG(C121,$C121:$E121,1)</f>
        <v>3</v>
      </c>
      <c r="I121" s="0" t="n">
        <f aca="false">_xlfn.RANK.AVG(D121,$C121:$E121,1)</f>
        <v>1.5</v>
      </c>
      <c r="J121" s="0" t="n">
        <f aca="false">_xlfn.RANK.AVG(E121,$C121:$E121,1)</f>
        <v>1.5</v>
      </c>
    </row>
    <row r="122" customFormat="false" ht="13.8" hidden="false" customHeight="false" outlineLevel="0" collapsed="false">
      <c r="A122" s="72"/>
      <c r="B122" s="73" t="s">
        <v>26</v>
      </c>
      <c r="C122" s="74" t="n">
        <v>0</v>
      </c>
      <c r="D122" s="75" t="n">
        <v>1</v>
      </c>
      <c r="E122" s="76" t="n">
        <v>1</v>
      </c>
      <c r="F122" s="77" t="n">
        <v>2</v>
      </c>
      <c r="H122" s="0" t="n">
        <f aca="false">_xlfn.RANK.AVG(C122,$C122:$E122,1)</f>
        <v>1</v>
      </c>
      <c r="I122" s="0" t="n">
        <f aca="false">_xlfn.RANK.AVG(D122,$C122:$E122,1)</f>
        <v>2.5</v>
      </c>
      <c r="J122" s="0" t="n">
        <f aca="false">_xlfn.RANK.AVG(E122,$C122:$E122,1)</f>
        <v>2.5</v>
      </c>
    </row>
    <row r="123" customFormat="false" ht="13.8" hidden="false" customHeight="false" outlineLevel="0" collapsed="false">
      <c r="A123" s="72"/>
      <c r="B123" s="73" t="s">
        <v>42</v>
      </c>
      <c r="C123" s="74" t="n">
        <v>0</v>
      </c>
      <c r="D123" s="75" t="n">
        <v>1</v>
      </c>
      <c r="E123" s="76" t="n">
        <v>0</v>
      </c>
      <c r="F123" s="77" t="n">
        <v>1</v>
      </c>
      <c r="H123" s="0" t="n">
        <f aca="false">_xlfn.RANK.AVG(C123,$C123:$E123,1)</f>
        <v>1.5</v>
      </c>
      <c r="I123" s="0" t="n">
        <f aca="false">_xlfn.RANK.AVG(D123,$C123:$E123,1)</f>
        <v>3</v>
      </c>
      <c r="J123" s="0" t="n">
        <f aca="false">_xlfn.RANK.AVG(E123,$C123:$E123,1)</f>
        <v>1.5</v>
      </c>
    </row>
    <row r="124" customFormat="false" ht="13.8" hidden="false" customHeight="false" outlineLevel="0" collapsed="false">
      <c r="A124" s="72"/>
      <c r="B124" s="73" t="s">
        <v>74</v>
      </c>
      <c r="C124" s="74" t="n">
        <v>0</v>
      </c>
      <c r="D124" s="75" t="n">
        <v>1</v>
      </c>
      <c r="E124" s="76" t="n">
        <v>1</v>
      </c>
      <c r="F124" s="77" t="n">
        <v>2</v>
      </c>
      <c r="H124" s="0" t="n">
        <f aca="false">_xlfn.RANK.AVG(C124,$C124:$E124,1)</f>
        <v>1</v>
      </c>
      <c r="I124" s="0" t="n">
        <f aca="false">_xlfn.RANK.AVG(D124,$C124:$E124,1)</f>
        <v>2.5</v>
      </c>
      <c r="J124" s="0" t="n">
        <f aca="false">_xlfn.RANK.AVG(E124,$C124:$E124,1)</f>
        <v>2.5</v>
      </c>
    </row>
    <row r="125" customFormat="false" ht="13.8" hidden="false" customHeight="false" outlineLevel="0" collapsed="false">
      <c r="A125" s="24"/>
      <c r="B125" s="25" t="s">
        <v>27</v>
      </c>
      <c r="C125" s="26" t="n">
        <v>0</v>
      </c>
      <c r="D125" s="27" t="n">
        <v>0</v>
      </c>
      <c r="E125" s="28" t="n">
        <v>0</v>
      </c>
      <c r="F125" s="29" t="n">
        <v>0</v>
      </c>
      <c r="H125" s="0" t="n">
        <f aca="false">_xlfn.RANK.AVG(C125,$C125:$E125,1)</f>
        <v>2</v>
      </c>
      <c r="I125" s="0" t="n">
        <f aca="false">_xlfn.RANK.AVG(D125,$C125:$E125,1)</f>
        <v>2</v>
      </c>
      <c r="J125" s="0" t="n">
        <f aca="false">_xlfn.RANK.AVG(E125,$C125:$E125,1)</f>
        <v>2</v>
      </c>
    </row>
    <row r="126" customFormat="false" ht="13.8" hidden="false" customHeight="false" outlineLevel="0" collapsed="false">
      <c r="A126" s="18" t="n">
        <v>501</v>
      </c>
      <c r="B126" s="19" t="s">
        <v>139</v>
      </c>
      <c r="C126" s="21" t="n">
        <v>0</v>
      </c>
      <c r="D126" s="21" t="n">
        <v>0</v>
      </c>
      <c r="E126" s="21" t="n">
        <v>0</v>
      </c>
      <c r="F126" s="23" t="n">
        <v>0</v>
      </c>
      <c r="H126" s="0" t="n">
        <f aca="false">_xlfn.RANK.AVG(C126,$C126:$E126,1)</f>
        <v>2</v>
      </c>
      <c r="I126" s="0" t="n">
        <f aca="false">_xlfn.RANK.AVG(D126,$C126:$E126,1)</f>
        <v>2</v>
      </c>
      <c r="J126" s="0" t="n">
        <f aca="false">_xlfn.RANK.AVG(E126,$C126:$E126,1)</f>
        <v>2</v>
      </c>
    </row>
    <row r="127" customFormat="false" ht="13.8" hidden="false" customHeight="false" outlineLevel="0" collapsed="false">
      <c r="A127" s="72"/>
      <c r="B127" s="73" t="s">
        <v>101</v>
      </c>
      <c r="C127" s="75" t="n">
        <v>0</v>
      </c>
      <c r="D127" s="75" t="n">
        <v>0</v>
      </c>
      <c r="E127" s="75" t="n">
        <v>0</v>
      </c>
      <c r="F127" s="77" t="n">
        <v>0</v>
      </c>
      <c r="H127" s="0" t="n">
        <f aca="false">_xlfn.RANK.AVG(C127,$C127:$E127,1)</f>
        <v>2</v>
      </c>
      <c r="I127" s="0" t="n">
        <f aca="false">_xlfn.RANK.AVG(D127,$C127:$E127,1)</f>
        <v>2</v>
      </c>
      <c r="J127" s="0" t="n">
        <f aca="false">_xlfn.RANK.AVG(E127,$C127:$E127,1)</f>
        <v>2</v>
      </c>
    </row>
    <row r="128" customFormat="false" ht="13.8" hidden="false" customHeight="false" outlineLevel="0" collapsed="false">
      <c r="A128" s="72"/>
      <c r="B128" s="73" t="s">
        <v>137</v>
      </c>
      <c r="C128" s="75" t="n">
        <v>0</v>
      </c>
      <c r="D128" s="75" t="n">
        <v>0</v>
      </c>
      <c r="E128" s="75" t="n">
        <v>0</v>
      </c>
      <c r="F128" s="77" t="n">
        <v>0</v>
      </c>
      <c r="H128" s="0" t="n">
        <f aca="false">_xlfn.RANK.AVG(C128,$C128:$E128,1)</f>
        <v>2</v>
      </c>
      <c r="I128" s="0" t="n">
        <f aca="false">_xlfn.RANK.AVG(D128,$C128:$E128,1)</f>
        <v>2</v>
      </c>
      <c r="J128" s="0" t="n">
        <f aca="false">_xlfn.RANK.AVG(E128,$C128:$E128,1)</f>
        <v>2</v>
      </c>
    </row>
    <row r="129" customFormat="false" ht="13.8" hidden="false" customHeight="false" outlineLevel="0" collapsed="false">
      <c r="A129" s="72"/>
      <c r="B129" s="73" t="s">
        <v>170</v>
      </c>
      <c r="C129" s="75" t="n">
        <v>0</v>
      </c>
      <c r="D129" s="75" t="n">
        <v>0</v>
      </c>
      <c r="E129" s="75" t="n">
        <v>0</v>
      </c>
      <c r="F129" s="77" t="n">
        <v>0</v>
      </c>
      <c r="H129" s="0" t="n">
        <f aca="false">_xlfn.RANK.AVG(C129,$C129:$E129,1)</f>
        <v>2</v>
      </c>
      <c r="I129" s="0" t="n">
        <f aca="false">_xlfn.RANK.AVG(D129,$C129:$E129,1)</f>
        <v>2</v>
      </c>
      <c r="J129" s="0" t="n">
        <f aca="false">_xlfn.RANK.AVG(E129,$C129:$E129,1)</f>
        <v>2</v>
      </c>
    </row>
    <row r="130" customFormat="false" ht="13.8" hidden="false" customHeight="false" outlineLevel="0" collapsed="false">
      <c r="A130" s="72"/>
      <c r="B130" s="73" t="s">
        <v>148</v>
      </c>
      <c r="C130" s="75" t="n">
        <v>0</v>
      </c>
      <c r="D130" s="75" t="n">
        <v>0</v>
      </c>
      <c r="E130" s="75" t="n">
        <v>0</v>
      </c>
      <c r="F130" s="77" t="n">
        <v>0</v>
      </c>
      <c r="H130" s="0" t="n">
        <f aca="false">_xlfn.RANK.AVG(C130,$C130:$E130,1)</f>
        <v>2</v>
      </c>
      <c r="I130" s="0" t="n">
        <f aca="false">_xlfn.RANK.AVG(D130,$C130:$E130,1)</f>
        <v>2</v>
      </c>
      <c r="J130" s="0" t="n">
        <f aca="false">_xlfn.RANK.AVG(E130,$C130:$E130,1)</f>
        <v>2</v>
      </c>
    </row>
    <row r="131" customFormat="false" ht="13.8" hidden="false" customHeight="false" outlineLevel="0" collapsed="false">
      <c r="A131" s="72"/>
      <c r="B131" s="73" t="s">
        <v>130</v>
      </c>
      <c r="C131" s="75" t="n">
        <v>0</v>
      </c>
      <c r="D131" s="75" t="n">
        <v>0</v>
      </c>
      <c r="E131" s="75" t="n">
        <v>0</v>
      </c>
      <c r="F131" s="77" t="n">
        <v>0</v>
      </c>
      <c r="H131" s="0" t="n">
        <f aca="false">_xlfn.RANK.AVG(C131,$C131:$E131,1)</f>
        <v>2</v>
      </c>
      <c r="I131" s="0" t="n">
        <f aca="false">_xlfn.RANK.AVG(D131,$C131:$E131,1)</f>
        <v>2</v>
      </c>
      <c r="J131" s="0" t="n">
        <f aca="false">_xlfn.RANK.AVG(E131,$C131:$E131,1)</f>
        <v>2</v>
      </c>
    </row>
    <row r="132" customFormat="false" ht="13.8" hidden="false" customHeight="false" outlineLevel="0" collapsed="false">
      <c r="A132" s="72"/>
      <c r="B132" s="73" t="s">
        <v>117</v>
      </c>
      <c r="C132" s="75" t="n">
        <v>0</v>
      </c>
      <c r="D132" s="75" t="n">
        <v>0</v>
      </c>
      <c r="E132" s="75" t="n">
        <v>0</v>
      </c>
      <c r="F132" s="77" t="n">
        <v>0</v>
      </c>
      <c r="H132" s="0" t="n">
        <f aca="false">_xlfn.RANK.AVG(C132,$C132:$E132,1)</f>
        <v>2</v>
      </c>
      <c r="I132" s="0" t="n">
        <f aca="false">_xlfn.RANK.AVG(D132,$C132:$E132,1)</f>
        <v>2</v>
      </c>
      <c r="J132" s="0" t="n">
        <f aca="false">_xlfn.RANK.AVG(E132,$C132:$E132,1)</f>
        <v>2</v>
      </c>
    </row>
    <row r="133" customFormat="false" ht="13.8" hidden="false" customHeight="false" outlineLevel="0" collapsed="false">
      <c r="A133" s="72"/>
      <c r="B133" s="73" t="s">
        <v>116</v>
      </c>
      <c r="C133" s="75" t="n">
        <v>0</v>
      </c>
      <c r="D133" s="75" t="n">
        <v>0</v>
      </c>
      <c r="E133" s="75" t="n">
        <v>0</v>
      </c>
      <c r="F133" s="77" t="n">
        <v>0</v>
      </c>
      <c r="H133" s="0" t="n">
        <f aca="false">_xlfn.RANK.AVG(C133,$C133:$E133,1)</f>
        <v>2</v>
      </c>
      <c r="I133" s="0" t="n">
        <f aca="false">_xlfn.RANK.AVG(D133,$C133:$E133,1)</f>
        <v>2</v>
      </c>
      <c r="J133" s="0" t="n">
        <f aca="false">_xlfn.RANK.AVG(E133,$C133:$E133,1)</f>
        <v>2</v>
      </c>
    </row>
    <row r="134" customFormat="false" ht="13.8" hidden="false" customHeight="false" outlineLevel="0" collapsed="false">
      <c r="A134" s="72"/>
      <c r="B134" s="73" t="s">
        <v>111</v>
      </c>
      <c r="C134" s="75" t="n">
        <v>0</v>
      </c>
      <c r="D134" s="75" t="n">
        <v>0</v>
      </c>
      <c r="E134" s="75" t="n">
        <v>0</v>
      </c>
      <c r="F134" s="77" t="n">
        <v>0</v>
      </c>
      <c r="H134" s="0" t="n">
        <f aca="false">_xlfn.RANK.AVG(C134,$C134:$E134,1)</f>
        <v>2</v>
      </c>
      <c r="I134" s="0" t="n">
        <f aca="false">_xlfn.RANK.AVG(D134,$C134:$E134,1)</f>
        <v>2</v>
      </c>
      <c r="J134" s="0" t="n">
        <f aca="false">_xlfn.RANK.AVG(E134,$C134:$E134,1)</f>
        <v>2</v>
      </c>
    </row>
    <row r="135" customFormat="false" ht="13.8" hidden="false" customHeight="false" outlineLevel="0" collapsed="false">
      <c r="A135" s="72"/>
      <c r="B135" s="73" t="s">
        <v>169</v>
      </c>
      <c r="C135" s="75" t="n">
        <v>0</v>
      </c>
      <c r="D135" s="75" t="n">
        <v>0</v>
      </c>
      <c r="E135" s="75" t="n">
        <v>0</v>
      </c>
      <c r="F135" s="77" t="n">
        <v>0</v>
      </c>
      <c r="H135" s="0" t="n">
        <f aca="false">_xlfn.RANK.AVG(C135,$C135:$E135,1)</f>
        <v>2</v>
      </c>
      <c r="I135" s="0" t="n">
        <f aca="false">_xlfn.RANK.AVG(D135,$C135:$E135,1)</f>
        <v>2</v>
      </c>
      <c r="J135" s="0" t="n">
        <f aca="false">_xlfn.RANK.AVG(E135,$C135:$E135,1)</f>
        <v>2</v>
      </c>
    </row>
    <row r="136" customFormat="false" ht="13.8" hidden="false" customHeight="false" outlineLevel="0" collapsed="false">
      <c r="A136" s="72"/>
      <c r="B136" s="73" t="s">
        <v>115</v>
      </c>
      <c r="C136" s="75" t="n">
        <v>0</v>
      </c>
      <c r="D136" s="75" t="n">
        <v>0</v>
      </c>
      <c r="E136" s="75" t="n">
        <v>0</v>
      </c>
      <c r="F136" s="77" t="n">
        <v>0</v>
      </c>
      <c r="H136" s="0" t="n">
        <f aca="false">_xlfn.RANK.AVG(C136,$C136:$E136,1)</f>
        <v>2</v>
      </c>
      <c r="I136" s="0" t="n">
        <f aca="false">_xlfn.RANK.AVG(D136,$C136:$E136,1)</f>
        <v>2</v>
      </c>
      <c r="J136" s="0" t="n">
        <f aca="false">_xlfn.RANK.AVG(E136,$C136:$E136,1)</f>
        <v>2</v>
      </c>
    </row>
    <row r="137" customFormat="false" ht="13.8" hidden="false" customHeight="false" outlineLevel="0" collapsed="false">
      <c r="A137" s="72"/>
      <c r="B137" s="73" t="s">
        <v>157</v>
      </c>
      <c r="C137" s="75" t="n">
        <v>0</v>
      </c>
      <c r="D137" s="75" t="n">
        <v>0</v>
      </c>
      <c r="E137" s="75" t="n">
        <v>0</v>
      </c>
      <c r="F137" s="77" t="n">
        <v>0</v>
      </c>
      <c r="H137" s="0" t="n">
        <f aca="false">_xlfn.RANK.AVG(C137,$C137:$E137,1)</f>
        <v>2</v>
      </c>
      <c r="I137" s="0" t="n">
        <f aca="false">_xlfn.RANK.AVG(D137,$C137:$E137,1)</f>
        <v>2</v>
      </c>
      <c r="J137" s="0" t="n">
        <f aca="false">_xlfn.RANK.AVG(E137,$C137:$E137,1)</f>
        <v>2</v>
      </c>
    </row>
    <row r="138" customFormat="false" ht="13.8" hidden="false" customHeight="false" outlineLevel="0" collapsed="false">
      <c r="A138" s="72"/>
      <c r="B138" s="73" t="s">
        <v>99</v>
      </c>
      <c r="C138" s="75" t="n">
        <v>0</v>
      </c>
      <c r="D138" s="75" t="n">
        <v>0</v>
      </c>
      <c r="E138" s="75" t="n">
        <v>0</v>
      </c>
      <c r="F138" s="77" t="n">
        <v>0</v>
      </c>
      <c r="H138" s="0" t="n">
        <f aca="false">_xlfn.RANK.AVG(C138,$C138:$E138,1)</f>
        <v>2</v>
      </c>
      <c r="I138" s="0" t="n">
        <f aca="false">_xlfn.RANK.AVG(D138,$C138:$E138,1)</f>
        <v>2</v>
      </c>
      <c r="J138" s="0" t="n">
        <f aca="false">_xlfn.RANK.AVG(E138,$C138:$E138,1)</f>
        <v>2</v>
      </c>
    </row>
    <row r="139" customFormat="false" ht="13.8" hidden="false" customHeight="false" outlineLevel="0" collapsed="false">
      <c r="A139" s="72"/>
      <c r="B139" s="73" t="s">
        <v>110</v>
      </c>
      <c r="C139" s="75" t="n">
        <v>0</v>
      </c>
      <c r="D139" s="75" t="n">
        <v>0</v>
      </c>
      <c r="E139" s="75" t="n">
        <v>0</v>
      </c>
      <c r="F139" s="77" t="n">
        <v>0</v>
      </c>
      <c r="H139" s="0" t="n">
        <f aca="false">_xlfn.RANK.AVG(C139,$C139:$E139,1)</f>
        <v>2</v>
      </c>
      <c r="I139" s="0" t="n">
        <f aca="false">_xlfn.RANK.AVG(D139,$C139:$E139,1)</f>
        <v>2</v>
      </c>
      <c r="J139" s="0" t="n">
        <f aca="false">_xlfn.RANK.AVG(E139,$C139:$E139,1)</f>
        <v>2</v>
      </c>
    </row>
    <row r="140" customFormat="false" ht="13.8" hidden="false" customHeight="false" outlineLevel="0" collapsed="false">
      <c r="A140" s="72"/>
      <c r="B140" s="73" t="s">
        <v>155</v>
      </c>
      <c r="C140" s="75" t="n">
        <v>0</v>
      </c>
      <c r="D140" s="75" t="n">
        <v>0</v>
      </c>
      <c r="E140" s="75" t="n">
        <v>0</v>
      </c>
      <c r="F140" s="77" t="n">
        <v>0</v>
      </c>
      <c r="H140" s="0" t="n">
        <f aca="false">_xlfn.RANK.AVG(C140,$C140:$E140,1)</f>
        <v>2</v>
      </c>
      <c r="I140" s="0" t="n">
        <f aca="false">_xlfn.RANK.AVG(D140,$C140:$E140,1)</f>
        <v>2</v>
      </c>
      <c r="J140" s="0" t="n">
        <f aca="false">_xlfn.RANK.AVG(E140,$C140:$E140,1)</f>
        <v>2</v>
      </c>
    </row>
    <row r="141" customFormat="false" ht="13.8" hidden="false" customHeight="false" outlineLevel="0" collapsed="false">
      <c r="A141" s="72"/>
      <c r="B141" s="73" t="s">
        <v>133</v>
      </c>
      <c r="C141" s="75" t="n">
        <v>0</v>
      </c>
      <c r="D141" s="75" t="n">
        <v>0</v>
      </c>
      <c r="E141" s="75" t="n">
        <v>0</v>
      </c>
      <c r="F141" s="77" t="n">
        <v>0</v>
      </c>
      <c r="H141" s="0" t="n">
        <f aca="false">_xlfn.RANK.AVG(C141,$C141:$E141,1)</f>
        <v>2</v>
      </c>
      <c r="I141" s="0" t="n">
        <f aca="false">_xlfn.RANK.AVG(D141,$C141:$E141,1)</f>
        <v>2</v>
      </c>
      <c r="J141" s="0" t="n">
        <f aca="false">_xlfn.RANK.AVG(E141,$C141:$E141,1)</f>
        <v>2</v>
      </c>
    </row>
    <row r="142" customFormat="false" ht="13.8" hidden="false" customHeight="false" outlineLevel="0" collapsed="false">
      <c r="A142" s="72"/>
      <c r="B142" s="73" t="s">
        <v>119</v>
      </c>
      <c r="C142" s="75" t="n">
        <v>0</v>
      </c>
      <c r="D142" s="75" t="n">
        <v>0</v>
      </c>
      <c r="E142" s="75" t="n">
        <v>0</v>
      </c>
      <c r="F142" s="77" t="n">
        <v>0</v>
      </c>
      <c r="H142" s="0" t="n">
        <f aca="false">_xlfn.RANK.AVG(C142,$C142:$E142,1)</f>
        <v>2</v>
      </c>
      <c r="I142" s="0" t="n">
        <f aca="false">_xlfn.RANK.AVG(D142,$C142:$E142,1)</f>
        <v>2</v>
      </c>
      <c r="J142" s="0" t="n">
        <f aca="false">_xlfn.RANK.AVG(E142,$C142:$E142,1)</f>
        <v>2</v>
      </c>
    </row>
    <row r="143" customFormat="false" ht="13.8" hidden="false" customHeight="false" outlineLevel="0" collapsed="false">
      <c r="A143" s="72"/>
      <c r="B143" s="73" t="s">
        <v>173</v>
      </c>
      <c r="C143" s="75" t="n">
        <v>0</v>
      </c>
      <c r="D143" s="75" t="n">
        <v>0</v>
      </c>
      <c r="E143" s="75" t="n">
        <v>0</v>
      </c>
      <c r="F143" s="77" t="n">
        <v>0</v>
      </c>
      <c r="H143" s="0" t="n">
        <f aca="false">_xlfn.RANK.AVG(C143,$C143:$E143,1)</f>
        <v>2</v>
      </c>
      <c r="I143" s="0" t="n">
        <f aca="false">_xlfn.RANK.AVG(D143,$C143:$E143,1)</f>
        <v>2</v>
      </c>
      <c r="J143" s="0" t="n">
        <f aca="false">_xlfn.RANK.AVG(E143,$C143:$E143,1)</f>
        <v>2</v>
      </c>
    </row>
    <row r="144" customFormat="false" ht="13.8" hidden="false" customHeight="false" outlineLevel="0" collapsed="false">
      <c r="A144" s="72"/>
      <c r="B144" s="73" t="s">
        <v>166</v>
      </c>
      <c r="C144" s="75" t="n">
        <v>0</v>
      </c>
      <c r="D144" s="75" t="n">
        <v>0</v>
      </c>
      <c r="E144" s="75" t="n">
        <v>0</v>
      </c>
      <c r="F144" s="77" t="n">
        <v>0</v>
      </c>
      <c r="H144" s="0" t="n">
        <f aca="false">_xlfn.RANK.AVG(C144,$C144:$E144,1)</f>
        <v>2</v>
      </c>
      <c r="I144" s="0" t="n">
        <f aca="false">_xlfn.RANK.AVG(D144,$C144:$E144,1)</f>
        <v>2</v>
      </c>
      <c r="J144" s="0" t="n">
        <f aca="false">_xlfn.RANK.AVG(E144,$C144:$E144,1)</f>
        <v>2</v>
      </c>
    </row>
    <row r="145" customFormat="false" ht="13.8" hidden="false" customHeight="false" outlineLevel="0" collapsed="false">
      <c r="A145" s="24"/>
      <c r="B145" s="25" t="s">
        <v>177</v>
      </c>
      <c r="C145" s="27" t="n">
        <v>0</v>
      </c>
      <c r="D145" s="27" t="n">
        <v>0</v>
      </c>
      <c r="E145" s="27" t="n">
        <v>0</v>
      </c>
      <c r="F145" s="29" t="n">
        <v>0</v>
      </c>
      <c r="H145" s="0" t="n">
        <f aca="false">_xlfn.RANK.AVG(C145,$C145:$E145,1)</f>
        <v>2</v>
      </c>
      <c r="I145" s="0" t="n">
        <f aca="false">_xlfn.RANK.AVG(D145,$C145:$E145,1)</f>
        <v>2</v>
      </c>
      <c r="J145" s="0" t="n">
        <f aca="false">_xlfn.RANK.AVG(E145,$C145:$E145,1)</f>
        <v>2</v>
      </c>
    </row>
    <row r="146" customFormat="false" ht="13.8" hidden="false" customHeight="false" outlineLevel="0" collapsed="false">
      <c r="A146" s="18" t="n">
        <v>1000</v>
      </c>
      <c r="B146" s="19" t="s">
        <v>59</v>
      </c>
      <c r="C146" s="20" t="n">
        <v>0</v>
      </c>
      <c r="D146" s="21" t="n">
        <v>0</v>
      </c>
      <c r="E146" s="22" t="n">
        <v>0</v>
      </c>
      <c r="F146" s="23" t="n">
        <v>0</v>
      </c>
      <c r="H146" s="0" t="n">
        <f aca="false">_xlfn.RANK.AVG(C146,$C146:$E146,1)</f>
        <v>2</v>
      </c>
      <c r="I146" s="0" t="n">
        <f aca="false">_xlfn.RANK.AVG(D146,$C146:$E146,1)</f>
        <v>2</v>
      </c>
      <c r="J146" s="0" t="n">
        <f aca="false">_xlfn.RANK.AVG(E146,$C146:$E146,1)</f>
        <v>2</v>
      </c>
    </row>
    <row r="147" customFormat="false" ht="13.8" hidden="false" customHeight="false" outlineLevel="0" collapsed="false">
      <c r="A147" s="72"/>
      <c r="B147" s="73" t="s">
        <v>83</v>
      </c>
      <c r="C147" s="74" t="n">
        <v>0</v>
      </c>
      <c r="D147" s="75" t="n">
        <v>0</v>
      </c>
      <c r="E147" s="76" t="n">
        <v>0</v>
      </c>
      <c r="F147" s="77" t="n">
        <v>0</v>
      </c>
      <c r="H147" s="0" t="n">
        <f aca="false">_xlfn.RANK.AVG(C147,$C147:$E147,1)</f>
        <v>2</v>
      </c>
      <c r="I147" s="0" t="n">
        <f aca="false">_xlfn.RANK.AVG(D147,$C147:$E147,1)</f>
        <v>2</v>
      </c>
      <c r="J147" s="0" t="n">
        <f aca="false">_xlfn.RANK.AVG(E147,$C147:$E147,1)</f>
        <v>2</v>
      </c>
    </row>
    <row r="148" customFormat="false" ht="13.8" hidden="false" customHeight="false" outlineLevel="0" collapsed="false">
      <c r="A148" s="72"/>
      <c r="B148" s="73" t="s">
        <v>62</v>
      </c>
      <c r="C148" s="74" t="n">
        <v>0</v>
      </c>
      <c r="D148" s="75" t="n">
        <v>0</v>
      </c>
      <c r="E148" s="76" t="n">
        <v>0</v>
      </c>
      <c r="F148" s="77" t="n">
        <v>0</v>
      </c>
      <c r="H148" s="0" t="n">
        <f aca="false">_xlfn.RANK.AVG(C148,$C148:$E148,1)</f>
        <v>2</v>
      </c>
      <c r="I148" s="0" t="n">
        <f aca="false">_xlfn.RANK.AVG(D148,$C148:$E148,1)</f>
        <v>2</v>
      </c>
      <c r="J148" s="0" t="n">
        <f aca="false">_xlfn.RANK.AVG(E148,$C148:$E148,1)</f>
        <v>2</v>
      </c>
    </row>
    <row r="149" customFormat="false" ht="13.8" hidden="false" customHeight="false" outlineLevel="0" collapsed="false">
      <c r="A149" s="72"/>
      <c r="B149" s="73" t="s">
        <v>65</v>
      </c>
      <c r="C149" s="74" t="n">
        <v>0</v>
      </c>
      <c r="D149" s="75" t="n">
        <v>0</v>
      </c>
      <c r="E149" s="76" t="n">
        <v>0</v>
      </c>
      <c r="F149" s="77" t="n">
        <v>0</v>
      </c>
      <c r="H149" s="0" t="n">
        <f aca="false">_xlfn.RANK.AVG(C149,$C149:$E149,1)</f>
        <v>2</v>
      </c>
      <c r="I149" s="0" t="n">
        <f aca="false">_xlfn.RANK.AVG(D149,$C149:$E149,1)</f>
        <v>2</v>
      </c>
      <c r="J149" s="0" t="n">
        <f aca="false">_xlfn.RANK.AVG(E149,$C149:$E149,1)</f>
        <v>2</v>
      </c>
    </row>
    <row r="150" customFormat="false" ht="13.8" hidden="false" customHeight="false" outlineLevel="0" collapsed="false">
      <c r="A150" s="72"/>
      <c r="B150" s="73" t="s">
        <v>39</v>
      </c>
      <c r="C150" s="74" t="n">
        <v>0</v>
      </c>
      <c r="D150" s="75" t="n">
        <v>0</v>
      </c>
      <c r="E150" s="76" t="n">
        <v>0</v>
      </c>
      <c r="F150" s="77" t="n">
        <v>0</v>
      </c>
      <c r="H150" s="0" t="n">
        <f aca="false">_xlfn.RANK.AVG(C150,$C150:$E150,1)</f>
        <v>2</v>
      </c>
      <c r="I150" s="0" t="n">
        <f aca="false">_xlfn.RANK.AVG(D150,$C150:$E150,1)</f>
        <v>2</v>
      </c>
      <c r="J150" s="0" t="n">
        <f aca="false">_xlfn.RANK.AVG(E150,$C150:$E150,1)</f>
        <v>2</v>
      </c>
    </row>
    <row r="151" customFormat="false" ht="13.8" hidden="false" customHeight="false" outlineLevel="0" collapsed="false">
      <c r="A151" s="72"/>
      <c r="B151" s="73" t="s">
        <v>53</v>
      </c>
      <c r="C151" s="74" t="n">
        <v>0</v>
      </c>
      <c r="D151" s="75" t="n">
        <v>0</v>
      </c>
      <c r="E151" s="76" t="n">
        <v>0</v>
      </c>
      <c r="F151" s="77" t="n">
        <v>0</v>
      </c>
      <c r="H151" s="0" t="n">
        <f aca="false">_xlfn.RANK.AVG(C151,$C151:$E151,1)</f>
        <v>2</v>
      </c>
      <c r="I151" s="0" t="n">
        <f aca="false">_xlfn.RANK.AVG(D151,$C151:$E151,1)</f>
        <v>2</v>
      </c>
      <c r="J151" s="0" t="n">
        <f aca="false">_xlfn.RANK.AVG(E151,$C151:$E151,1)</f>
        <v>2</v>
      </c>
    </row>
    <row r="152" customFormat="false" ht="13.8" hidden="false" customHeight="false" outlineLevel="0" collapsed="false">
      <c r="A152" s="72"/>
      <c r="B152" s="73" t="s">
        <v>41</v>
      </c>
      <c r="C152" s="74" t="n">
        <v>0</v>
      </c>
      <c r="D152" s="75" t="n">
        <v>0</v>
      </c>
      <c r="E152" s="76" t="n">
        <v>0</v>
      </c>
      <c r="F152" s="77" t="n">
        <v>0</v>
      </c>
      <c r="H152" s="0" t="n">
        <f aca="false">_xlfn.RANK.AVG(C152,$C152:$E152,1)</f>
        <v>2</v>
      </c>
      <c r="I152" s="0" t="n">
        <f aca="false">_xlfn.RANK.AVG(D152,$C152:$E152,1)</f>
        <v>2</v>
      </c>
      <c r="J152" s="0" t="n">
        <f aca="false">_xlfn.RANK.AVG(E152,$C152:$E152,1)</f>
        <v>2</v>
      </c>
    </row>
    <row r="153" customFormat="false" ht="13.8" hidden="false" customHeight="false" outlineLevel="0" collapsed="false">
      <c r="A153" s="72"/>
      <c r="B153" s="73" t="s">
        <v>96</v>
      </c>
      <c r="C153" s="74" t="n">
        <v>0</v>
      </c>
      <c r="D153" s="75" t="n">
        <v>0</v>
      </c>
      <c r="E153" s="76" t="n">
        <v>0</v>
      </c>
      <c r="F153" s="77" t="n">
        <v>0</v>
      </c>
      <c r="H153" s="0" t="n">
        <f aca="false">_xlfn.RANK.AVG(C153,$C153:$E153,1)</f>
        <v>2</v>
      </c>
      <c r="I153" s="0" t="n">
        <f aca="false">_xlfn.RANK.AVG(D153,$C153:$E153,1)</f>
        <v>2</v>
      </c>
      <c r="J153" s="0" t="n">
        <f aca="false">_xlfn.RANK.AVG(E153,$C153:$E153,1)</f>
        <v>2</v>
      </c>
    </row>
    <row r="154" customFormat="false" ht="13.8" hidden="false" customHeight="false" outlineLevel="0" collapsed="false">
      <c r="A154" s="72"/>
      <c r="B154" s="73" t="s">
        <v>80</v>
      </c>
      <c r="C154" s="74" t="n">
        <v>0</v>
      </c>
      <c r="D154" s="75" t="n">
        <v>0</v>
      </c>
      <c r="E154" s="76" t="n">
        <v>0</v>
      </c>
      <c r="F154" s="77" t="n">
        <v>0</v>
      </c>
      <c r="H154" s="0" t="n">
        <f aca="false">_xlfn.RANK.AVG(C154,$C154:$E154,1)</f>
        <v>2</v>
      </c>
      <c r="I154" s="0" t="n">
        <f aca="false">_xlfn.RANK.AVG(D154,$C154:$E154,1)</f>
        <v>2</v>
      </c>
      <c r="J154" s="0" t="n">
        <f aca="false">_xlfn.RANK.AVG(E154,$C154:$E154,1)</f>
        <v>2</v>
      </c>
    </row>
    <row r="155" customFormat="false" ht="13.8" hidden="false" customHeight="false" outlineLevel="0" collapsed="false">
      <c r="A155" s="72"/>
      <c r="B155" s="73" t="s">
        <v>44</v>
      </c>
      <c r="C155" s="74" t="n">
        <v>0</v>
      </c>
      <c r="D155" s="75" t="n">
        <v>0</v>
      </c>
      <c r="E155" s="76" t="n">
        <v>0</v>
      </c>
      <c r="F155" s="77" t="n">
        <v>0</v>
      </c>
      <c r="H155" s="0" t="n">
        <f aca="false">_xlfn.RANK.AVG(C155,$C155:$E155,1)</f>
        <v>2</v>
      </c>
      <c r="I155" s="0" t="n">
        <f aca="false">_xlfn.RANK.AVG(D155,$C155:$E155,1)</f>
        <v>2</v>
      </c>
      <c r="J155" s="0" t="n">
        <f aca="false">_xlfn.RANK.AVG(E155,$C155:$E155,1)</f>
        <v>2</v>
      </c>
    </row>
    <row r="156" customFormat="false" ht="13.8" hidden="false" customHeight="false" outlineLevel="0" collapsed="false">
      <c r="A156" s="72"/>
      <c r="B156" s="73" t="s">
        <v>95</v>
      </c>
      <c r="C156" s="74" t="n">
        <v>0</v>
      </c>
      <c r="D156" s="75" t="n">
        <v>0</v>
      </c>
      <c r="E156" s="76" t="n">
        <v>0</v>
      </c>
      <c r="F156" s="77" t="n">
        <v>0</v>
      </c>
      <c r="H156" s="0" t="n">
        <f aca="false">_xlfn.RANK.AVG(C156,$C156:$E156,1)</f>
        <v>2</v>
      </c>
      <c r="I156" s="0" t="n">
        <f aca="false">_xlfn.RANK.AVG(D156,$C156:$E156,1)</f>
        <v>2</v>
      </c>
      <c r="J156" s="0" t="n">
        <f aca="false">_xlfn.RANK.AVG(E156,$C156:$E156,1)</f>
        <v>2</v>
      </c>
    </row>
    <row r="157" customFormat="false" ht="13.8" hidden="false" customHeight="false" outlineLevel="0" collapsed="false">
      <c r="A157" s="72"/>
      <c r="B157" s="73" t="s">
        <v>36</v>
      </c>
      <c r="C157" s="74" t="n">
        <v>0</v>
      </c>
      <c r="D157" s="75" t="n">
        <v>0</v>
      </c>
      <c r="E157" s="76" t="n">
        <v>0</v>
      </c>
      <c r="F157" s="77" t="n">
        <v>0</v>
      </c>
      <c r="H157" s="0" t="n">
        <f aca="false">_xlfn.RANK.AVG(C157,$C157:$E157,1)</f>
        <v>2</v>
      </c>
      <c r="I157" s="0" t="n">
        <f aca="false">_xlfn.RANK.AVG(D157,$C157:$E157,1)</f>
        <v>2</v>
      </c>
      <c r="J157" s="0" t="n">
        <f aca="false">_xlfn.RANK.AVG(E157,$C157:$E157,1)</f>
        <v>2</v>
      </c>
    </row>
    <row r="158" customFormat="false" ht="13.8" hidden="false" customHeight="false" outlineLevel="0" collapsed="false">
      <c r="A158" s="72"/>
      <c r="B158" s="73" t="s">
        <v>94</v>
      </c>
      <c r="C158" s="74" t="n">
        <v>1</v>
      </c>
      <c r="D158" s="75" t="n">
        <v>1</v>
      </c>
      <c r="E158" s="76" t="n">
        <v>0</v>
      </c>
      <c r="F158" s="77" t="n">
        <v>2</v>
      </c>
      <c r="H158" s="0" t="n">
        <f aca="false">_xlfn.RANK.AVG(C158,$C158:$E158,1)</f>
        <v>2.5</v>
      </c>
      <c r="I158" s="0" t="n">
        <f aca="false">_xlfn.RANK.AVG(D158,$C158:$E158,1)</f>
        <v>2.5</v>
      </c>
      <c r="J158" s="0" t="n">
        <f aca="false">_xlfn.RANK.AVG(E158,$C158:$E158,1)</f>
        <v>1</v>
      </c>
    </row>
    <row r="159" customFormat="false" ht="13.8" hidden="false" customHeight="false" outlineLevel="0" collapsed="false">
      <c r="A159" s="72"/>
      <c r="B159" s="73" t="s">
        <v>20</v>
      </c>
      <c r="C159" s="74" t="n">
        <v>0</v>
      </c>
      <c r="D159" s="75" t="n">
        <v>0</v>
      </c>
      <c r="E159" s="76" t="n">
        <v>0</v>
      </c>
      <c r="F159" s="77" t="n">
        <v>0</v>
      </c>
      <c r="H159" s="0" t="n">
        <f aca="false">_xlfn.RANK.AVG(C159,$C159:$E159,1)</f>
        <v>2</v>
      </c>
      <c r="I159" s="0" t="n">
        <f aca="false">_xlfn.RANK.AVG(D159,$C159:$E159,1)</f>
        <v>2</v>
      </c>
      <c r="J159" s="0" t="n">
        <f aca="false">_xlfn.RANK.AVG(E159,$C159:$E159,1)</f>
        <v>2</v>
      </c>
    </row>
    <row r="160" customFormat="false" ht="13.8" hidden="false" customHeight="false" outlineLevel="0" collapsed="false">
      <c r="A160" s="72"/>
      <c r="B160" s="73" t="s">
        <v>40</v>
      </c>
      <c r="C160" s="74" t="n">
        <v>0</v>
      </c>
      <c r="D160" s="75" t="n">
        <v>0</v>
      </c>
      <c r="E160" s="76" t="n">
        <v>0</v>
      </c>
      <c r="F160" s="77" t="n">
        <v>0</v>
      </c>
      <c r="H160" s="0" t="n">
        <f aca="false">_xlfn.RANK.AVG(C160,$C160:$E160,1)</f>
        <v>2</v>
      </c>
      <c r="I160" s="0" t="n">
        <f aca="false">_xlfn.RANK.AVG(D160,$C160:$E160,1)</f>
        <v>2</v>
      </c>
      <c r="J160" s="0" t="n">
        <f aca="false">_xlfn.RANK.AVG(E160,$C160:$E160,1)</f>
        <v>2</v>
      </c>
    </row>
    <row r="161" customFormat="false" ht="13.8" hidden="false" customHeight="false" outlineLevel="0" collapsed="false">
      <c r="A161" s="72"/>
      <c r="B161" s="73" t="s">
        <v>47</v>
      </c>
      <c r="C161" s="74" t="n">
        <v>0</v>
      </c>
      <c r="D161" s="75" t="n">
        <v>0</v>
      </c>
      <c r="E161" s="76" t="n">
        <v>0</v>
      </c>
      <c r="F161" s="77" t="n">
        <v>0</v>
      </c>
      <c r="H161" s="0" t="n">
        <f aca="false">_xlfn.RANK.AVG(C161,$C161:$E161,1)</f>
        <v>2</v>
      </c>
      <c r="I161" s="0" t="n">
        <f aca="false">_xlfn.RANK.AVG(D161,$C161:$E161,1)</f>
        <v>2</v>
      </c>
      <c r="J161" s="0" t="n">
        <f aca="false">_xlfn.RANK.AVG(E161,$C161:$E161,1)</f>
        <v>2</v>
      </c>
    </row>
    <row r="162" customFormat="false" ht="13.8" hidden="false" customHeight="false" outlineLevel="0" collapsed="false">
      <c r="A162" s="72"/>
      <c r="B162" s="73" t="s">
        <v>75</v>
      </c>
      <c r="C162" s="74" t="n">
        <v>0</v>
      </c>
      <c r="D162" s="75" t="n">
        <v>0</v>
      </c>
      <c r="E162" s="76" t="n">
        <v>1</v>
      </c>
      <c r="F162" s="77" t="n">
        <v>1</v>
      </c>
      <c r="H162" s="0" t="n">
        <f aca="false">_xlfn.RANK.AVG(C162,$C162:$E162,1)</f>
        <v>1.5</v>
      </c>
      <c r="I162" s="0" t="n">
        <f aca="false">_xlfn.RANK.AVG(D162,$C162:$E162,1)</f>
        <v>1.5</v>
      </c>
      <c r="J162" s="0" t="n">
        <f aca="false">_xlfn.RANK.AVG(E162,$C162:$E162,1)</f>
        <v>3</v>
      </c>
    </row>
    <row r="163" customFormat="false" ht="13.8" hidden="false" customHeight="false" outlineLevel="0" collapsed="false">
      <c r="A163" s="72"/>
      <c r="B163" s="73" t="s">
        <v>85</v>
      </c>
      <c r="C163" s="74" t="n">
        <v>0</v>
      </c>
      <c r="D163" s="75" t="n">
        <v>0</v>
      </c>
      <c r="E163" s="76" t="n">
        <v>0</v>
      </c>
      <c r="F163" s="77" t="n">
        <v>0</v>
      </c>
      <c r="H163" s="0" t="n">
        <f aca="false">_xlfn.RANK.AVG(C163,$C163:$E163,1)</f>
        <v>2</v>
      </c>
      <c r="I163" s="0" t="n">
        <f aca="false">_xlfn.RANK.AVG(D163,$C163:$E163,1)</f>
        <v>2</v>
      </c>
      <c r="J163" s="0" t="n">
        <f aca="false">_xlfn.RANK.AVG(E163,$C163:$E163,1)</f>
        <v>2</v>
      </c>
    </row>
    <row r="164" customFormat="false" ht="13.8" hidden="false" customHeight="false" outlineLevel="0" collapsed="false">
      <c r="A164" s="72"/>
      <c r="B164" s="73" t="s">
        <v>57</v>
      </c>
      <c r="C164" s="74" t="n">
        <v>0</v>
      </c>
      <c r="D164" s="75" t="n">
        <v>0</v>
      </c>
      <c r="E164" s="76" t="n">
        <v>0</v>
      </c>
      <c r="F164" s="77" t="n">
        <v>0</v>
      </c>
      <c r="H164" s="0" t="n">
        <f aca="false">_xlfn.RANK.AVG(C164,$C164:$E164,1)</f>
        <v>2</v>
      </c>
      <c r="I164" s="0" t="n">
        <f aca="false">_xlfn.RANK.AVG(D164,$C164:$E164,1)</f>
        <v>2</v>
      </c>
      <c r="J164" s="0" t="n">
        <f aca="false">_xlfn.RANK.AVG(E164,$C164:$E164,1)</f>
        <v>2</v>
      </c>
    </row>
    <row r="165" customFormat="false" ht="13.8" hidden="false" customHeight="false" outlineLevel="0" collapsed="false">
      <c r="A165" s="24"/>
      <c r="B165" s="25" t="s">
        <v>22</v>
      </c>
      <c r="C165" s="26" t="n">
        <v>0</v>
      </c>
      <c r="D165" s="27" t="n">
        <v>0</v>
      </c>
      <c r="E165" s="28" t="n">
        <v>0</v>
      </c>
      <c r="F165" s="29" t="n">
        <v>0</v>
      </c>
      <c r="H165" s="0" t="n">
        <f aca="false">_xlfn.RANK.AVG(C165,$C165:$E165,1)</f>
        <v>2</v>
      </c>
      <c r="I165" s="0" t="n">
        <f aca="false">_xlfn.RANK.AVG(D165,$C165:$E165,1)</f>
        <v>2</v>
      </c>
      <c r="J165" s="0" t="n">
        <f aca="false">_xlfn.RANK.AVG(E165,$C165:$E165,1)</f>
        <v>2</v>
      </c>
    </row>
    <row r="166" customFormat="false" ht="13.8" hidden="false" customHeight="false" outlineLevel="0" collapsed="false">
      <c r="A166" s="34" t="s">
        <v>180</v>
      </c>
      <c r="B166" s="35"/>
      <c r="C166" s="36" t="n">
        <v>100</v>
      </c>
      <c r="D166" s="37" t="n">
        <v>107</v>
      </c>
      <c r="E166" s="38" t="n">
        <v>93</v>
      </c>
      <c r="F166" s="39" t="n">
        <v>300</v>
      </c>
      <c r="G166" s="81" t="s">
        <v>192</v>
      </c>
      <c r="H166" s="0" t="n">
        <f aca="false">SUM(H6:H165)</f>
        <v>321</v>
      </c>
      <c r="I166" s="0" t="n">
        <f aca="false">SUM(I6:I165)</f>
        <v>328</v>
      </c>
      <c r="J166" s="0" t="n">
        <f aca="false">SUM(J6:J165)</f>
        <v>311</v>
      </c>
    </row>
    <row r="167" customFormat="false" ht="13.8" hidden="false" customHeight="false" outlineLevel="0" collapsed="false">
      <c r="G167" s="81" t="s">
        <v>193</v>
      </c>
      <c r="H167" s="0" t="n">
        <f aca="false">H166^2</f>
        <v>103041</v>
      </c>
      <c r="I167" s="0" t="n">
        <f aca="false">I166^2</f>
        <v>107584</v>
      </c>
      <c r="J167" s="0" t="n">
        <f aca="false">J166^2</f>
        <v>96721</v>
      </c>
    </row>
  </sheetData>
  <mergeCells count="1">
    <mergeCell ref="G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11.39"/>
    <col collapsed="false" customWidth="true" hidden="false" outlineLevel="0" max="2" min="2" style="0" width="22.52"/>
    <col collapsed="false" customWidth="true" hidden="false" outlineLevel="0" max="4" min="3" style="0" width="15.54"/>
    <col collapsed="false" customWidth="true" hidden="false" outlineLevel="0" max="7" min="7" style="0" width="19.77"/>
    <col collapsed="false" customWidth="true" hidden="false" outlineLevel="0" max="10" min="8" style="0" width="8.64"/>
    <col collapsed="false" customWidth="true" hidden="false" outlineLevel="0" max="13" min="13" style="0" width="12.82"/>
  </cols>
  <sheetData>
    <row r="1" customFormat="false" ht="13.8" hidden="false" customHeight="false" outlineLevel="0" collapsed="false">
      <c r="A1" s="40" t="s">
        <v>4</v>
      </c>
      <c r="B1" s="41" t="s">
        <v>182</v>
      </c>
      <c r="G1" s="70" t="s">
        <v>185</v>
      </c>
      <c r="H1" s="70"/>
      <c r="I1" s="70"/>
      <c r="J1" s="70"/>
      <c r="K1" s="70"/>
      <c r="L1" s="70"/>
      <c r="M1" s="70"/>
    </row>
    <row r="2" customFormat="false" ht="12.8" hidden="false" customHeight="false" outlineLevel="0" collapsed="false">
      <c r="A2" s="40" t="s">
        <v>5</v>
      </c>
      <c r="B2" s="41" t="s">
        <v>182</v>
      </c>
    </row>
    <row r="4" customFormat="false" ht="12.8" hidden="false" customHeight="false" outlineLevel="0" collapsed="false">
      <c r="A4" s="8" t="s">
        <v>184</v>
      </c>
      <c r="B4" s="9"/>
      <c r="C4" s="10" t="s">
        <v>6</v>
      </c>
      <c r="D4" s="11"/>
      <c r="E4" s="11"/>
      <c r="F4" s="12"/>
    </row>
    <row r="5" customFormat="false" ht="13.8" hidden="false" customHeight="false" outlineLevel="0" collapsed="false">
      <c r="A5" s="13" t="s">
        <v>2</v>
      </c>
      <c r="B5" s="14" t="s">
        <v>1</v>
      </c>
      <c r="C5" s="15" t="n">
        <v>10</v>
      </c>
      <c r="D5" s="16" t="n">
        <v>20</v>
      </c>
      <c r="E5" s="16" t="n">
        <v>50</v>
      </c>
      <c r="F5" s="17" t="s">
        <v>180</v>
      </c>
      <c r="H5" s="71" t="str">
        <f aca="false">_xlfn.CONCAT(TEXT(C5,0)," ranks")</f>
        <v>10 ranks</v>
      </c>
      <c r="I5" s="71" t="str">
        <f aca="false">_xlfn.CONCAT(TEXT(D5,0)," ranks")</f>
        <v>20 ranks</v>
      </c>
      <c r="J5" s="71" t="str">
        <f aca="false">_xlfn.CONCAT(TEXT(E5,0)," ranks")</f>
        <v>50 ranks</v>
      </c>
    </row>
    <row r="6" customFormat="false" ht="13.8" hidden="false" customHeight="false" outlineLevel="0" collapsed="false">
      <c r="A6" s="18" t="n">
        <v>60</v>
      </c>
      <c r="B6" s="19" t="s">
        <v>141</v>
      </c>
      <c r="C6" s="56" t="n">
        <v>0.05</v>
      </c>
      <c r="D6" s="57" t="n">
        <v>0.05</v>
      </c>
      <c r="E6" s="58" t="n">
        <v>0.05</v>
      </c>
      <c r="F6" s="59" t="n">
        <v>0.05</v>
      </c>
      <c r="H6" s="0" t="n">
        <f aca="false">_xlfn.RANK.AVG(C6,$C6:$E6,1)</f>
        <v>2</v>
      </c>
      <c r="I6" s="0" t="n">
        <f aca="false">_xlfn.RANK.AVG(D6,$C6:$E6,1)</f>
        <v>2</v>
      </c>
      <c r="J6" s="0" t="n">
        <f aca="false">_xlfn.RANK.AVG(E6,$C6:$E6,1)</f>
        <v>2</v>
      </c>
      <c r="L6" s="71" t="s">
        <v>186</v>
      </c>
      <c r="M6" s="0" t="n">
        <f aca="false">COUNTA(C6:E6)</f>
        <v>3</v>
      </c>
    </row>
    <row r="7" customFormat="false" ht="13.8" hidden="false" customHeight="false" outlineLevel="0" collapsed="false">
      <c r="A7" s="72"/>
      <c r="B7" s="73" t="s">
        <v>150</v>
      </c>
      <c r="C7" s="82" t="n">
        <v>0.05</v>
      </c>
      <c r="D7" s="83" t="n">
        <v>0.05</v>
      </c>
      <c r="E7" s="84" t="n">
        <v>0.05</v>
      </c>
      <c r="F7" s="85" t="n">
        <v>0.05</v>
      </c>
      <c r="H7" s="0" t="n">
        <f aca="false">_xlfn.RANK.AVG(C7,$C7:$E7,1)</f>
        <v>2</v>
      </c>
      <c r="I7" s="0" t="n">
        <f aca="false">_xlfn.RANK.AVG(D7,$C7:$E7,1)</f>
        <v>2</v>
      </c>
      <c r="J7" s="0" t="n">
        <f aca="false">_xlfn.RANK.AVG(E7,$C7:$E7,1)</f>
        <v>2</v>
      </c>
      <c r="L7" s="71" t="s">
        <v>187</v>
      </c>
      <c r="M7" s="0" t="n">
        <f aca="false">COUNTA(C6:C165)</f>
        <v>160</v>
      </c>
    </row>
    <row r="8" customFormat="false" ht="13.8" hidden="false" customHeight="false" outlineLevel="0" collapsed="false">
      <c r="A8" s="72"/>
      <c r="B8" s="73" t="s">
        <v>100</v>
      </c>
      <c r="C8" s="82" t="n">
        <v>0.0166666666666667</v>
      </c>
      <c r="D8" s="83" t="n">
        <v>0.0166666666666667</v>
      </c>
      <c r="E8" s="84" t="n">
        <v>0.05</v>
      </c>
      <c r="F8" s="85" t="n">
        <v>0.0277777777777778</v>
      </c>
      <c r="H8" s="0" t="n">
        <f aca="false">_xlfn.RANK.AVG(C8,$C8:$E8,1)</f>
        <v>1.5</v>
      </c>
      <c r="I8" s="0" t="n">
        <f aca="false">_xlfn.RANK.AVG(D8,$C8:$E8,1)</f>
        <v>1.5</v>
      </c>
      <c r="J8" s="0" t="n">
        <f aca="false">_xlfn.RANK.AVG(E8,$C8:$E8,1)</f>
        <v>3</v>
      </c>
      <c r="L8" s="71" t="s">
        <v>188</v>
      </c>
      <c r="M8" s="0" t="n">
        <f aca="false">12/(M7*M6*(M6+1))*SUM(H167:J167)-3*M7*(M6+1)</f>
        <v>2.54062500000009</v>
      </c>
    </row>
    <row r="9" customFormat="false" ht="13.8" hidden="false" customHeight="false" outlineLevel="0" collapsed="false">
      <c r="A9" s="72"/>
      <c r="B9" s="73" t="s">
        <v>143</v>
      </c>
      <c r="C9" s="82" t="n">
        <v>0.05</v>
      </c>
      <c r="D9" s="83" t="n">
        <v>0.0333333333333333</v>
      </c>
      <c r="E9" s="84" t="n">
        <v>0.05</v>
      </c>
      <c r="F9" s="85" t="n">
        <v>0.0444444444444444</v>
      </c>
      <c r="H9" s="0" t="n">
        <f aca="false">_xlfn.RANK.AVG(C9,$C9:$E9,1)</f>
        <v>2.5</v>
      </c>
      <c r="I9" s="0" t="n">
        <f aca="false">_xlfn.RANK.AVG(D9,$C9:$E9,1)</f>
        <v>1</v>
      </c>
      <c r="J9" s="0" t="n">
        <f aca="false">_xlfn.RANK.AVG(E9,$C9:$E9,1)</f>
        <v>2.5</v>
      </c>
      <c r="L9" s="71" t="s">
        <v>189</v>
      </c>
      <c r="M9" s="78" t="n">
        <f aca="false">_xlfn.CHISQ.DIST.RT(M8,M6-1)</f>
        <v>0.280743875607614</v>
      </c>
      <c r="N9" s="79"/>
    </row>
    <row r="10" customFormat="false" ht="13.8" hidden="false" customHeight="false" outlineLevel="0" collapsed="false">
      <c r="A10" s="72"/>
      <c r="B10" s="73" t="s">
        <v>112</v>
      </c>
      <c r="C10" s="82" t="n">
        <v>0.05</v>
      </c>
      <c r="D10" s="83" t="n">
        <v>0.0166666666666667</v>
      </c>
      <c r="E10" s="84" t="n">
        <v>0.0333333333333333</v>
      </c>
      <c r="F10" s="85" t="n">
        <v>0.0333333333333333</v>
      </c>
      <c r="H10" s="0" t="n">
        <f aca="false">_xlfn.RANK.AVG(C10,$C10:$E10,1)</f>
        <v>3</v>
      </c>
      <c r="I10" s="0" t="n">
        <f aca="false">_xlfn.RANK.AVG(D10,$C10:$E10,1)</f>
        <v>1</v>
      </c>
      <c r="J10" s="0" t="n">
        <f aca="false">_xlfn.RANK.AVG(E10,$C10:$E10,1)</f>
        <v>2</v>
      </c>
      <c r="L10" s="71" t="s">
        <v>190</v>
      </c>
      <c r="M10" s="0" t="n">
        <v>0.05</v>
      </c>
    </row>
    <row r="11" customFormat="false" ht="13.8" hidden="false" customHeight="false" outlineLevel="0" collapsed="false">
      <c r="A11" s="72"/>
      <c r="B11" s="73" t="s">
        <v>146</v>
      </c>
      <c r="C11" s="82" t="n">
        <v>0.0333333333333333</v>
      </c>
      <c r="D11" s="83" t="n">
        <v>0.0166666666666667</v>
      </c>
      <c r="E11" s="84" t="n">
        <v>0.05</v>
      </c>
      <c r="F11" s="85" t="n">
        <v>0.0333333333333333</v>
      </c>
      <c r="H11" s="0" t="n">
        <f aca="false">_xlfn.RANK.AVG(C11,$C11:$E11,1)</f>
        <v>2</v>
      </c>
      <c r="I11" s="0" t="n">
        <f aca="false">_xlfn.RANK.AVG(D11,$C11:$E11,1)</f>
        <v>1</v>
      </c>
      <c r="J11" s="0" t="n">
        <f aca="false">_xlfn.RANK.AVG(E11,$C11:$E11,1)</f>
        <v>3</v>
      </c>
      <c r="L11" s="71" t="s">
        <v>191</v>
      </c>
      <c r="M11" s="80" t="b">
        <f aca="false">M9&lt;M10</f>
        <v>0</v>
      </c>
    </row>
    <row r="12" customFormat="false" ht="13.8" hidden="false" customHeight="false" outlineLevel="0" collapsed="false">
      <c r="A12" s="72"/>
      <c r="B12" s="73" t="s">
        <v>171</v>
      </c>
      <c r="C12" s="82" t="n">
        <v>0.05</v>
      </c>
      <c r="D12" s="83" t="n">
        <v>0.05</v>
      </c>
      <c r="E12" s="84" t="n">
        <v>0.05</v>
      </c>
      <c r="F12" s="85" t="n">
        <v>0.05</v>
      </c>
      <c r="H12" s="0" t="n">
        <f aca="false">_xlfn.RANK.AVG(C12,$C12:$E12,1)</f>
        <v>2</v>
      </c>
      <c r="I12" s="0" t="n">
        <f aca="false">_xlfn.RANK.AVG(D12,$C12:$E12,1)</f>
        <v>2</v>
      </c>
      <c r="J12" s="0" t="n">
        <f aca="false">_xlfn.RANK.AVG(E12,$C12:$E12,1)</f>
        <v>2</v>
      </c>
    </row>
    <row r="13" customFormat="false" ht="13.8" hidden="false" customHeight="false" outlineLevel="0" collapsed="false">
      <c r="A13" s="72"/>
      <c r="B13" s="73" t="s">
        <v>113</v>
      </c>
      <c r="C13" s="82" t="n">
        <v>0.0333333333333333</v>
      </c>
      <c r="D13" s="83" t="n">
        <v>0.05</v>
      </c>
      <c r="E13" s="84" t="n">
        <v>0.0333333333333333</v>
      </c>
      <c r="F13" s="85" t="n">
        <v>0.0388888888888889</v>
      </c>
      <c r="H13" s="0" t="n">
        <f aca="false">_xlfn.RANK.AVG(C13,$C13:$E13,1)</f>
        <v>1.5</v>
      </c>
      <c r="I13" s="0" t="n">
        <f aca="false">_xlfn.RANK.AVG(D13,$C13:$E13,1)</f>
        <v>3</v>
      </c>
      <c r="J13" s="0" t="n">
        <f aca="false">_xlfn.RANK.AVG(E13,$C13:$E13,1)</f>
        <v>1.5</v>
      </c>
    </row>
    <row r="14" customFormat="false" ht="13.8" hidden="false" customHeight="false" outlineLevel="0" collapsed="false">
      <c r="A14" s="72"/>
      <c r="B14" s="73" t="s">
        <v>165</v>
      </c>
      <c r="C14" s="82" t="n">
        <v>0.05</v>
      </c>
      <c r="D14" s="83" t="n">
        <v>0.05</v>
      </c>
      <c r="E14" s="84" t="n">
        <v>0.05</v>
      </c>
      <c r="F14" s="85" t="n">
        <v>0.05</v>
      </c>
      <c r="H14" s="0" t="n">
        <f aca="false">_xlfn.RANK.AVG(C14,$C14:$E14,1)</f>
        <v>2</v>
      </c>
      <c r="I14" s="0" t="n">
        <f aca="false">_xlfn.RANK.AVG(D14,$C14:$E14,1)</f>
        <v>2</v>
      </c>
      <c r="J14" s="0" t="n">
        <f aca="false">_xlfn.RANK.AVG(E14,$C14:$E14,1)</f>
        <v>2</v>
      </c>
    </row>
    <row r="15" customFormat="false" ht="13.8" hidden="false" customHeight="false" outlineLevel="0" collapsed="false">
      <c r="A15" s="72"/>
      <c r="B15" s="73" t="s">
        <v>174</v>
      </c>
      <c r="C15" s="82" t="n">
        <v>0.05</v>
      </c>
      <c r="D15" s="83" t="n">
        <v>0.05</v>
      </c>
      <c r="E15" s="84" t="n">
        <v>0.05</v>
      </c>
      <c r="F15" s="85" t="n">
        <v>0.05</v>
      </c>
      <c r="H15" s="0" t="n">
        <f aca="false">_xlfn.RANK.AVG(C15,$C15:$E15,1)</f>
        <v>2</v>
      </c>
      <c r="I15" s="0" t="n">
        <f aca="false">_xlfn.RANK.AVG(D15,$C15:$E15,1)</f>
        <v>2</v>
      </c>
      <c r="J15" s="0" t="n">
        <f aca="false">_xlfn.RANK.AVG(E15,$C15:$E15,1)</f>
        <v>2</v>
      </c>
    </row>
    <row r="16" customFormat="false" ht="13.8" hidden="false" customHeight="false" outlineLevel="0" collapsed="false">
      <c r="A16" s="72"/>
      <c r="B16" s="73" t="s">
        <v>154</v>
      </c>
      <c r="C16" s="82" t="n">
        <v>0.05</v>
      </c>
      <c r="D16" s="83" t="n">
        <v>0.05</v>
      </c>
      <c r="E16" s="84" t="n">
        <v>0.05</v>
      </c>
      <c r="F16" s="85" t="n">
        <v>0.05</v>
      </c>
      <c r="H16" s="0" t="n">
        <f aca="false">_xlfn.RANK.AVG(C16,$C16:$E16,1)</f>
        <v>2</v>
      </c>
      <c r="I16" s="0" t="n">
        <f aca="false">_xlfn.RANK.AVG(D16,$C16:$E16,1)</f>
        <v>2</v>
      </c>
      <c r="J16" s="0" t="n">
        <f aca="false">_xlfn.RANK.AVG(E16,$C16:$E16,1)</f>
        <v>2</v>
      </c>
    </row>
    <row r="17" customFormat="false" ht="13.8" hidden="false" customHeight="false" outlineLevel="0" collapsed="false">
      <c r="A17" s="72"/>
      <c r="B17" s="73" t="s">
        <v>102</v>
      </c>
      <c r="C17" s="82" t="n">
        <v>0.0166666666666667</v>
      </c>
      <c r="D17" s="83" t="n">
        <v>0.0166666666666667</v>
      </c>
      <c r="E17" s="84" t="n">
        <v>0.0333333333333333</v>
      </c>
      <c r="F17" s="85" t="n">
        <v>0.0222222222222222</v>
      </c>
      <c r="H17" s="0" t="n">
        <f aca="false">_xlfn.RANK.AVG(C17,$C17:$E17,1)</f>
        <v>1.5</v>
      </c>
      <c r="I17" s="0" t="n">
        <f aca="false">_xlfn.RANK.AVG(D17,$C17:$E17,1)</f>
        <v>1.5</v>
      </c>
      <c r="J17" s="0" t="n">
        <f aca="false">_xlfn.RANK.AVG(E17,$C17:$E17,1)</f>
        <v>3</v>
      </c>
    </row>
    <row r="18" customFormat="false" ht="13.8" hidden="false" customHeight="false" outlineLevel="0" collapsed="false">
      <c r="A18" s="72"/>
      <c r="B18" s="73" t="s">
        <v>144</v>
      </c>
      <c r="C18" s="82" t="n">
        <v>0.05</v>
      </c>
      <c r="D18" s="83" t="n">
        <v>0.05</v>
      </c>
      <c r="E18" s="84" t="n">
        <v>0.05</v>
      </c>
      <c r="F18" s="85" t="n">
        <v>0.05</v>
      </c>
      <c r="H18" s="0" t="n">
        <f aca="false">_xlfn.RANK.AVG(C18,$C18:$E18,1)</f>
        <v>2</v>
      </c>
      <c r="I18" s="0" t="n">
        <f aca="false">_xlfn.RANK.AVG(D18,$C18:$E18,1)</f>
        <v>2</v>
      </c>
      <c r="J18" s="0" t="n">
        <f aca="false">_xlfn.RANK.AVG(E18,$C18:$E18,1)</f>
        <v>2</v>
      </c>
    </row>
    <row r="19" customFormat="false" ht="13.8" hidden="false" customHeight="false" outlineLevel="0" collapsed="false">
      <c r="A19" s="72"/>
      <c r="B19" s="73" t="s">
        <v>152</v>
      </c>
      <c r="C19" s="82" t="n">
        <v>0.0333333333333333</v>
      </c>
      <c r="D19" s="83" t="n">
        <v>0.0333333333333333</v>
      </c>
      <c r="E19" s="84" t="n">
        <v>0.05</v>
      </c>
      <c r="F19" s="85" t="n">
        <v>0.0388888888888889</v>
      </c>
      <c r="H19" s="0" t="n">
        <f aca="false">_xlfn.RANK.AVG(C19,$C19:$E19,1)</f>
        <v>1.5</v>
      </c>
      <c r="I19" s="0" t="n">
        <f aca="false">_xlfn.RANK.AVG(D19,$C19:$E19,1)</f>
        <v>1.5</v>
      </c>
      <c r="J19" s="0" t="n">
        <f aca="false">_xlfn.RANK.AVG(E19,$C19:$E19,1)</f>
        <v>3</v>
      </c>
    </row>
    <row r="20" customFormat="false" ht="13.8" hidden="false" customHeight="false" outlineLevel="0" collapsed="false">
      <c r="A20" s="72"/>
      <c r="B20" s="73" t="s">
        <v>176</v>
      </c>
      <c r="C20" s="82" t="n">
        <v>0.05</v>
      </c>
      <c r="D20" s="83" t="n">
        <v>0.05</v>
      </c>
      <c r="E20" s="84" t="n">
        <v>0.05</v>
      </c>
      <c r="F20" s="85" t="n">
        <v>0.05</v>
      </c>
      <c r="H20" s="0" t="n">
        <f aca="false">_xlfn.RANK.AVG(C20,$C20:$E20,1)</f>
        <v>2</v>
      </c>
      <c r="I20" s="0" t="n">
        <f aca="false">_xlfn.RANK.AVG(D20,$C20:$E20,1)</f>
        <v>2</v>
      </c>
      <c r="J20" s="0" t="n">
        <f aca="false">_xlfn.RANK.AVG(E20,$C20:$E20,1)</f>
        <v>2</v>
      </c>
    </row>
    <row r="21" customFormat="false" ht="13.8" hidden="false" customHeight="false" outlineLevel="0" collapsed="false">
      <c r="A21" s="72"/>
      <c r="B21" s="73" t="s">
        <v>159</v>
      </c>
      <c r="C21" s="82" t="n">
        <v>0.05</v>
      </c>
      <c r="D21" s="83" t="n">
        <v>0.0333333333333333</v>
      </c>
      <c r="E21" s="84" t="n">
        <v>0.0333333333333333</v>
      </c>
      <c r="F21" s="85" t="n">
        <v>0.0388888888888889</v>
      </c>
      <c r="H21" s="0" t="n">
        <f aca="false">_xlfn.RANK.AVG(C21,$C21:$E21,1)</f>
        <v>3</v>
      </c>
      <c r="I21" s="0" t="n">
        <f aca="false">_xlfn.RANK.AVG(D21,$C21:$E21,1)</f>
        <v>1.5</v>
      </c>
      <c r="J21" s="0" t="n">
        <f aca="false">_xlfn.RANK.AVG(E21,$C21:$E21,1)</f>
        <v>1.5</v>
      </c>
    </row>
    <row r="22" customFormat="false" ht="13.8" hidden="false" customHeight="false" outlineLevel="0" collapsed="false">
      <c r="A22" s="72"/>
      <c r="B22" s="73" t="s">
        <v>128</v>
      </c>
      <c r="C22" s="82" t="n">
        <v>0.05</v>
      </c>
      <c r="D22" s="83" t="n">
        <v>0.0166666666666667</v>
      </c>
      <c r="E22" s="84" t="n">
        <v>0.0166666666666667</v>
      </c>
      <c r="F22" s="85" t="n">
        <v>0.0277777777777778</v>
      </c>
      <c r="H22" s="0" t="n">
        <f aca="false">_xlfn.RANK.AVG(C22,$C22:$E22,1)</f>
        <v>3</v>
      </c>
      <c r="I22" s="0" t="n">
        <f aca="false">_xlfn.RANK.AVG(D22,$C22:$E22,1)</f>
        <v>1.5</v>
      </c>
      <c r="J22" s="0" t="n">
        <f aca="false">_xlfn.RANK.AVG(E22,$C22:$E22,1)</f>
        <v>1.5</v>
      </c>
    </row>
    <row r="23" customFormat="false" ht="13.8" hidden="false" customHeight="false" outlineLevel="0" collapsed="false">
      <c r="A23" s="72"/>
      <c r="B23" s="73" t="s">
        <v>164</v>
      </c>
      <c r="C23" s="82" t="n">
        <v>0.05</v>
      </c>
      <c r="D23" s="83" t="n">
        <v>0.0333333333333333</v>
      </c>
      <c r="E23" s="84" t="n">
        <v>0.05</v>
      </c>
      <c r="F23" s="85" t="n">
        <v>0.0444444444444444</v>
      </c>
      <c r="H23" s="0" t="n">
        <f aca="false">_xlfn.RANK.AVG(C23,$C23:$E23,1)</f>
        <v>2.5</v>
      </c>
      <c r="I23" s="0" t="n">
        <f aca="false">_xlfn.RANK.AVG(D23,$C23:$E23,1)</f>
        <v>1</v>
      </c>
      <c r="J23" s="0" t="n">
        <f aca="false">_xlfn.RANK.AVG(E23,$C23:$E23,1)</f>
        <v>2.5</v>
      </c>
    </row>
    <row r="24" customFormat="false" ht="13.8" hidden="false" customHeight="false" outlineLevel="0" collapsed="false">
      <c r="A24" s="72"/>
      <c r="B24" s="73" t="s">
        <v>107</v>
      </c>
      <c r="C24" s="82" t="n">
        <v>0.05</v>
      </c>
      <c r="D24" s="83" t="n">
        <v>0.05</v>
      </c>
      <c r="E24" s="84" t="n">
        <v>0.05</v>
      </c>
      <c r="F24" s="85" t="n">
        <v>0.05</v>
      </c>
      <c r="H24" s="0" t="n">
        <f aca="false">_xlfn.RANK.AVG(C24,$C24:$E24,1)</f>
        <v>2</v>
      </c>
      <c r="I24" s="0" t="n">
        <f aca="false">_xlfn.RANK.AVG(D24,$C24:$E24,1)</f>
        <v>2</v>
      </c>
      <c r="J24" s="0" t="n">
        <f aca="false">_xlfn.RANK.AVG(E24,$C24:$E24,1)</f>
        <v>2</v>
      </c>
    </row>
    <row r="25" customFormat="false" ht="13.8" hidden="false" customHeight="false" outlineLevel="0" collapsed="false">
      <c r="A25" s="24"/>
      <c r="B25" s="25" t="s">
        <v>121</v>
      </c>
      <c r="C25" s="60" t="n">
        <v>0.0333333333333333</v>
      </c>
      <c r="D25" s="61" t="n">
        <v>0.0333333333333333</v>
      </c>
      <c r="E25" s="62" t="n">
        <v>0.05</v>
      </c>
      <c r="F25" s="63" t="n">
        <v>0.0388888888888889</v>
      </c>
      <c r="H25" s="0" t="n">
        <f aca="false">_xlfn.RANK.AVG(C25,$C25:$E25,1)</f>
        <v>1.5</v>
      </c>
      <c r="I25" s="0" t="n">
        <f aca="false">_xlfn.RANK.AVG(D25,$C25:$E25,1)</f>
        <v>1.5</v>
      </c>
      <c r="J25" s="0" t="n">
        <f aca="false">_xlfn.RANK.AVG(E25,$C25:$E25,1)</f>
        <v>3</v>
      </c>
    </row>
    <row r="26" customFormat="false" ht="13.8" hidden="false" customHeight="false" outlineLevel="0" collapsed="false">
      <c r="A26" s="18" t="n">
        <v>120</v>
      </c>
      <c r="B26" s="19" t="s">
        <v>135</v>
      </c>
      <c r="C26" s="57" t="n">
        <v>0.0333333333333333</v>
      </c>
      <c r="D26" s="57" t="n">
        <v>0.0499999999999999</v>
      </c>
      <c r="E26" s="57" t="n">
        <v>0.0499999999999999</v>
      </c>
      <c r="F26" s="59" t="n">
        <v>0.0444444444444444</v>
      </c>
      <c r="H26" s="0" t="n">
        <f aca="false">_xlfn.RANK.AVG(C26,$C26:$E26,1)</f>
        <v>1</v>
      </c>
      <c r="I26" s="0" t="n">
        <f aca="false">_xlfn.RANK.AVG(D26,$C26:$E26,1)</f>
        <v>2.5</v>
      </c>
      <c r="J26" s="0" t="n">
        <f aca="false">_xlfn.RANK.AVG(E26,$C26:$E26,1)</f>
        <v>2.5</v>
      </c>
    </row>
    <row r="27" customFormat="false" ht="13.8" hidden="false" customHeight="false" outlineLevel="0" collapsed="false">
      <c r="A27" s="72"/>
      <c r="B27" s="73" t="s">
        <v>108</v>
      </c>
      <c r="C27" s="83" t="n">
        <v>0.0333333333333333</v>
      </c>
      <c r="D27" s="83" t="n">
        <v>0.0416666666666666</v>
      </c>
      <c r="E27" s="83" t="n">
        <v>0.0499999999999999</v>
      </c>
      <c r="F27" s="85" t="n">
        <v>0.0416666666666666</v>
      </c>
      <c r="H27" s="0" t="n">
        <f aca="false">_xlfn.RANK.AVG(C27,$C27:$E27,1)</f>
        <v>1</v>
      </c>
      <c r="I27" s="0" t="n">
        <f aca="false">_xlfn.RANK.AVG(D27,$C27:$E27,1)</f>
        <v>2</v>
      </c>
      <c r="J27" s="0" t="n">
        <f aca="false">_xlfn.RANK.AVG(E27,$C27:$E27,1)</f>
        <v>3</v>
      </c>
    </row>
    <row r="28" customFormat="false" ht="13.8" hidden="false" customHeight="false" outlineLevel="0" collapsed="false">
      <c r="A28" s="72"/>
      <c r="B28" s="73" t="s">
        <v>109</v>
      </c>
      <c r="C28" s="83" t="n">
        <v>0.0333333333333333</v>
      </c>
      <c r="D28" s="83" t="n">
        <v>0.0416666666666666</v>
      </c>
      <c r="E28" s="83" t="n">
        <v>0.0333333333333333</v>
      </c>
      <c r="F28" s="85" t="n">
        <v>0.036111111111111</v>
      </c>
      <c r="H28" s="0" t="n">
        <f aca="false">_xlfn.RANK.AVG(C28,$C28:$E28,1)</f>
        <v>1.5</v>
      </c>
      <c r="I28" s="0" t="n">
        <f aca="false">_xlfn.RANK.AVG(D28,$C28:$E28,1)</f>
        <v>3</v>
      </c>
      <c r="J28" s="0" t="n">
        <f aca="false">_xlfn.RANK.AVG(E28,$C28:$E28,1)</f>
        <v>1.5</v>
      </c>
    </row>
    <row r="29" customFormat="false" ht="13.8" hidden="false" customHeight="false" outlineLevel="0" collapsed="false">
      <c r="A29" s="72"/>
      <c r="B29" s="73" t="s">
        <v>124</v>
      </c>
      <c r="C29" s="83" t="n">
        <v>0.0416666666666666</v>
      </c>
      <c r="D29" s="83" t="n">
        <v>0.0499999999999999</v>
      </c>
      <c r="E29" s="83" t="n">
        <v>0.0666666666666666</v>
      </c>
      <c r="F29" s="85" t="n">
        <v>0.0527777777777777</v>
      </c>
      <c r="H29" s="0" t="n">
        <f aca="false">_xlfn.RANK.AVG(C29,$C29:$E29,1)</f>
        <v>1</v>
      </c>
      <c r="I29" s="0" t="n">
        <f aca="false">_xlfn.RANK.AVG(D29,$C29:$E29,1)</f>
        <v>2</v>
      </c>
      <c r="J29" s="0" t="n">
        <f aca="false">_xlfn.RANK.AVG(E29,$C29:$E29,1)</f>
        <v>3</v>
      </c>
    </row>
    <row r="30" customFormat="false" ht="13.8" hidden="false" customHeight="false" outlineLevel="0" collapsed="false">
      <c r="A30" s="72"/>
      <c r="B30" s="73" t="s">
        <v>149</v>
      </c>
      <c r="C30" s="83" t="n">
        <v>0.0416666666666666</v>
      </c>
      <c r="D30" s="83" t="n">
        <v>0.0416666666666666</v>
      </c>
      <c r="E30" s="83" t="n">
        <v>0.0416666666666666</v>
      </c>
      <c r="F30" s="85" t="n">
        <v>0.0416666666666666</v>
      </c>
      <c r="H30" s="0" t="n">
        <f aca="false">_xlfn.RANK.AVG(C30,$C30:$E30,1)</f>
        <v>2</v>
      </c>
      <c r="I30" s="0" t="n">
        <f aca="false">_xlfn.RANK.AVG(D30,$C30:$E30,1)</f>
        <v>2</v>
      </c>
      <c r="J30" s="0" t="n">
        <f aca="false">_xlfn.RANK.AVG(E30,$C30:$E30,1)</f>
        <v>2</v>
      </c>
    </row>
    <row r="31" customFormat="false" ht="13.8" hidden="false" customHeight="false" outlineLevel="0" collapsed="false">
      <c r="A31" s="72"/>
      <c r="B31" s="73" t="s">
        <v>105</v>
      </c>
      <c r="C31" s="83" t="n">
        <v>0.0333333333333333</v>
      </c>
      <c r="D31" s="83" t="n">
        <v>0.0416666666666666</v>
      </c>
      <c r="E31" s="83" t="n">
        <v>0.0499999999999999</v>
      </c>
      <c r="F31" s="85" t="n">
        <v>0.0416666666666666</v>
      </c>
      <c r="H31" s="0" t="n">
        <f aca="false">_xlfn.RANK.AVG(C31,$C31:$E31,1)</f>
        <v>1</v>
      </c>
      <c r="I31" s="0" t="n">
        <f aca="false">_xlfn.RANK.AVG(D31,$C31:$E31,1)</f>
        <v>2</v>
      </c>
      <c r="J31" s="0" t="n">
        <f aca="false">_xlfn.RANK.AVG(E31,$C31:$E31,1)</f>
        <v>3</v>
      </c>
    </row>
    <row r="32" customFormat="false" ht="13.8" hidden="false" customHeight="false" outlineLevel="0" collapsed="false">
      <c r="A32" s="72"/>
      <c r="B32" s="73" t="s">
        <v>126</v>
      </c>
      <c r="C32" s="83" t="n">
        <v>0.0333333333333333</v>
      </c>
      <c r="D32" s="83" t="n">
        <v>0.0416666666666666</v>
      </c>
      <c r="E32" s="83" t="n">
        <v>0.0499999999999999</v>
      </c>
      <c r="F32" s="85" t="n">
        <v>0.0416666666666666</v>
      </c>
      <c r="H32" s="0" t="n">
        <f aca="false">_xlfn.RANK.AVG(C32,$C32:$E32,1)</f>
        <v>1</v>
      </c>
      <c r="I32" s="0" t="n">
        <f aca="false">_xlfn.RANK.AVG(D32,$C32:$E32,1)</f>
        <v>2</v>
      </c>
      <c r="J32" s="0" t="n">
        <f aca="false">_xlfn.RANK.AVG(E32,$C32:$E32,1)</f>
        <v>3</v>
      </c>
    </row>
    <row r="33" customFormat="false" ht="13.8" hidden="false" customHeight="false" outlineLevel="0" collapsed="false">
      <c r="A33" s="72"/>
      <c r="B33" s="73" t="s">
        <v>106</v>
      </c>
      <c r="C33" s="83" t="n">
        <v>0.0499999999999999</v>
      </c>
      <c r="D33" s="83" t="n">
        <v>0.0499999999999999</v>
      </c>
      <c r="E33" s="83" t="n">
        <v>0.0499999999999999</v>
      </c>
      <c r="F33" s="85" t="n">
        <v>0.05</v>
      </c>
      <c r="H33" s="0" t="n">
        <f aca="false">_xlfn.RANK.AVG(C33,$C33:$E33,1)</f>
        <v>2</v>
      </c>
      <c r="I33" s="0" t="n">
        <f aca="false">_xlfn.RANK.AVG(D33,$C33:$E33,1)</f>
        <v>2</v>
      </c>
      <c r="J33" s="0" t="n">
        <f aca="false">_xlfn.RANK.AVG(E33,$C33:$E33,1)</f>
        <v>2</v>
      </c>
    </row>
    <row r="34" customFormat="false" ht="13.8" hidden="false" customHeight="false" outlineLevel="0" collapsed="false">
      <c r="A34" s="72"/>
      <c r="B34" s="73" t="s">
        <v>132</v>
      </c>
      <c r="C34" s="83" t="n">
        <v>0.0333333333333333</v>
      </c>
      <c r="D34" s="83" t="n">
        <v>0.0583333333333333</v>
      </c>
      <c r="E34" s="83" t="n">
        <v>0.0499999999999999</v>
      </c>
      <c r="F34" s="85" t="n">
        <v>0.0472222222222222</v>
      </c>
      <c r="H34" s="0" t="n">
        <f aca="false">_xlfn.RANK.AVG(C34,$C34:$E34,1)</f>
        <v>1</v>
      </c>
      <c r="I34" s="0" t="n">
        <f aca="false">_xlfn.RANK.AVG(D34,$C34:$E34,1)</f>
        <v>3</v>
      </c>
      <c r="J34" s="0" t="n">
        <f aca="false">_xlfn.RANK.AVG(E34,$C34:$E34,1)</f>
        <v>2</v>
      </c>
    </row>
    <row r="35" customFormat="false" ht="13.8" hidden="false" customHeight="false" outlineLevel="0" collapsed="false">
      <c r="A35" s="72"/>
      <c r="B35" s="73" t="s">
        <v>118</v>
      </c>
      <c r="C35" s="83" t="n">
        <v>0.025</v>
      </c>
      <c r="D35" s="83" t="n">
        <v>0.0499999999999999</v>
      </c>
      <c r="E35" s="83" t="n">
        <v>0.0583333333333333</v>
      </c>
      <c r="F35" s="85" t="n">
        <v>0.0444444444444444</v>
      </c>
      <c r="H35" s="0" t="n">
        <f aca="false">_xlfn.RANK.AVG(C35,$C35:$E35,1)</f>
        <v>1</v>
      </c>
      <c r="I35" s="0" t="n">
        <f aca="false">_xlfn.RANK.AVG(D35,$C35:$E35,1)</f>
        <v>2</v>
      </c>
      <c r="J35" s="0" t="n">
        <f aca="false">_xlfn.RANK.AVG(E35,$C35:$E35,1)</f>
        <v>3</v>
      </c>
    </row>
    <row r="36" customFormat="false" ht="13.8" hidden="false" customHeight="false" outlineLevel="0" collapsed="false">
      <c r="A36" s="72"/>
      <c r="B36" s="73" t="s">
        <v>129</v>
      </c>
      <c r="C36" s="83" t="n">
        <v>0.0416666666666666</v>
      </c>
      <c r="D36" s="83" t="n">
        <v>0.0333333333333333</v>
      </c>
      <c r="E36" s="83" t="n">
        <v>0.0499999999999999</v>
      </c>
      <c r="F36" s="85" t="n">
        <v>0.0416666666666666</v>
      </c>
      <c r="H36" s="0" t="n">
        <f aca="false">_xlfn.RANK.AVG(C36,$C36:$E36,1)</f>
        <v>2</v>
      </c>
      <c r="I36" s="0" t="n">
        <f aca="false">_xlfn.RANK.AVG(D36,$C36:$E36,1)</f>
        <v>1</v>
      </c>
      <c r="J36" s="0" t="n">
        <f aca="false">_xlfn.RANK.AVG(E36,$C36:$E36,1)</f>
        <v>3</v>
      </c>
    </row>
    <row r="37" customFormat="false" ht="13.8" hidden="false" customHeight="false" outlineLevel="0" collapsed="false">
      <c r="A37" s="72"/>
      <c r="B37" s="73" t="s">
        <v>125</v>
      </c>
      <c r="C37" s="83" t="n">
        <v>0.0499999999999999</v>
      </c>
      <c r="D37" s="83" t="n">
        <v>0.0583333333333333</v>
      </c>
      <c r="E37" s="83" t="n">
        <v>0.0499999999999999</v>
      </c>
      <c r="F37" s="85" t="n">
        <v>0.0527777777777777</v>
      </c>
      <c r="H37" s="0" t="n">
        <f aca="false">_xlfn.RANK.AVG(C37,$C37:$E37,1)</f>
        <v>1.5</v>
      </c>
      <c r="I37" s="0" t="n">
        <f aca="false">_xlfn.RANK.AVG(D37,$C37:$E37,1)</f>
        <v>3</v>
      </c>
      <c r="J37" s="0" t="n">
        <f aca="false">_xlfn.RANK.AVG(E37,$C37:$E37,1)</f>
        <v>1.5</v>
      </c>
    </row>
    <row r="38" customFormat="false" ht="13.8" hidden="false" customHeight="false" outlineLevel="0" collapsed="false">
      <c r="A38" s="72"/>
      <c r="B38" s="73" t="s">
        <v>127</v>
      </c>
      <c r="C38" s="83" t="n">
        <v>0.0416666666666666</v>
      </c>
      <c r="D38" s="83" t="n">
        <v>0.0416666666666666</v>
      </c>
      <c r="E38" s="83" t="n">
        <v>0.0583333333333333</v>
      </c>
      <c r="F38" s="85" t="n">
        <v>0.0472222222222222</v>
      </c>
      <c r="H38" s="0" t="n">
        <f aca="false">_xlfn.RANK.AVG(C38,$C38:$E38,1)</f>
        <v>1.5</v>
      </c>
      <c r="I38" s="0" t="n">
        <f aca="false">_xlfn.RANK.AVG(D38,$C38:$E38,1)</f>
        <v>1.5</v>
      </c>
      <c r="J38" s="0" t="n">
        <f aca="false">_xlfn.RANK.AVG(E38,$C38:$E38,1)</f>
        <v>3</v>
      </c>
    </row>
    <row r="39" customFormat="false" ht="13.8" hidden="false" customHeight="false" outlineLevel="0" collapsed="false">
      <c r="A39" s="72"/>
      <c r="B39" s="73" t="s">
        <v>153</v>
      </c>
      <c r="C39" s="83" t="n">
        <v>0.0416666666666666</v>
      </c>
      <c r="D39" s="83" t="n">
        <v>0.0416666666666666</v>
      </c>
      <c r="E39" s="83" t="n">
        <v>0.0333333333333333</v>
      </c>
      <c r="F39" s="85" t="n">
        <v>0.0388888888888888</v>
      </c>
      <c r="H39" s="0" t="n">
        <f aca="false">_xlfn.RANK.AVG(C39,$C39:$E39,1)</f>
        <v>2.5</v>
      </c>
      <c r="I39" s="0" t="n">
        <f aca="false">_xlfn.RANK.AVG(D39,$C39:$E39,1)</f>
        <v>2.5</v>
      </c>
      <c r="J39" s="0" t="n">
        <f aca="false">_xlfn.RANK.AVG(E39,$C39:$E39,1)</f>
        <v>1</v>
      </c>
    </row>
    <row r="40" customFormat="false" ht="13.8" hidden="false" customHeight="false" outlineLevel="0" collapsed="false">
      <c r="A40" s="72"/>
      <c r="B40" s="73" t="s">
        <v>162</v>
      </c>
      <c r="C40" s="83" t="n">
        <v>0.0416666666666666</v>
      </c>
      <c r="D40" s="83" t="n">
        <v>0.0583333333333333</v>
      </c>
      <c r="E40" s="83" t="n">
        <v>0.0583333333333333</v>
      </c>
      <c r="F40" s="85" t="n">
        <v>0.0527777777777777</v>
      </c>
      <c r="H40" s="0" t="n">
        <f aca="false">_xlfn.RANK.AVG(C40,$C40:$E40,1)</f>
        <v>1</v>
      </c>
      <c r="I40" s="0" t="n">
        <f aca="false">_xlfn.RANK.AVG(D40,$C40:$E40,1)</f>
        <v>2.5</v>
      </c>
      <c r="J40" s="0" t="n">
        <f aca="false">_xlfn.RANK.AVG(E40,$C40:$E40,1)</f>
        <v>2.5</v>
      </c>
    </row>
    <row r="41" customFormat="false" ht="13.8" hidden="false" customHeight="false" outlineLevel="0" collapsed="false">
      <c r="A41" s="72"/>
      <c r="B41" s="73" t="s">
        <v>168</v>
      </c>
      <c r="C41" s="83" t="n">
        <v>0.0416666666666666</v>
      </c>
      <c r="D41" s="83" t="n">
        <v>0.0499999999999999</v>
      </c>
      <c r="E41" s="83" t="n">
        <v>0.0333333333333333</v>
      </c>
      <c r="F41" s="85" t="n">
        <v>0.0416666666666666</v>
      </c>
      <c r="H41" s="0" t="n">
        <f aca="false">_xlfn.RANK.AVG(C41,$C41:$E41,1)</f>
        <v>2</v>
      </c>
      <c r="I41" s="0" t="n">
        <f aca="false">_xlfn.RANK.AVG(D41,$C41:$E41,1)</f>
        <v>3</v>
      </c>
      <c r="J41" s="0" t="n">
        <f aca="false">_xlfn.RANK.AVG(E41,$C41:$E41,1)</f>
        <v>1</v>
      </c>
    </row>
    <row r="42" customFormat="false" ht="13.8" hidden="false" customHeight="false" outlineLevel="0" collapsed="false">
      <c r="A42" s="72"/>
      <c r="B42" s="73" t="s">
        <v>134</v>
      </c>
      <c r="C42" s="83" t="n">
        <v>0.0333333333333333</v>
      </c>
      <c r="D42" s="83" t="n">
        <v>0.0499999999999999</v>
      </c>
      <c r="E42" s="83" t="n">
        <v>0.0416666666666666</v>
      </c>
      <c r="F42" s="85" t="n">
        <v>0.0416666666666666</v>
      </c>
      <c r="H42" s="0" t="n">
        <f aca="false">_xlfn.RANK.AVG(C42,$C42:$E42,1)</f>
        <v>1</v>
      </c>
      <c r="I42" s="0" t="n">
        <f aca="false">_xlfn.RANK.AVG(D42,$C42:$E42,1)</f>
        <v>3</v>
      </c>
      <c r="J42" s="0" t="n">
        <f aca="false">_xlfn.RANK.AVG(E42,$C42:$E42,1)</f>
        <v>2</v>
      </c>
    </row>
    <row r="43" customFormat="false" ht="13.8" hidden="false" customHeight="false" outlineLevel="0" collapsed="false">
      <c r="A43" s="72"/>
      <c r="B43" s="73" t="s">
        <v>122</v>
      </c>
      <c r="C43" s="83" t="n">
        <v>0.0416666666666666</v>
      </c>
      <c r="D43" s="83" t="n">
        <v>0.05</v>
      </c>
      <c r="E43" s="83" t="n">
        <v>0.0583333333333333</v>
      </c>
      <c r="F43" s="85" t="n">
        <v>0.05</v>
      </c>
      <c r="H43" s="0" t="n">
        <f aca="false">_xlfn.RANK.AVG(C43,$C43:$E43,1)</f>
        <v>1</v>
      </c>
      <c r="I43" s="0" t="n">
        <f aca="false">_xlfn.RANK.AVG(D43,$C43:$E43,1)</f>
        <v>2</v>
      </c>
      <c r="J43" s="0" t="n">
        <f aca="false">_xlfn.RANK.AVG(E43,$C43:$E43,1)</f>
        <v>3</v>
      </c>
    </row>
    <row r="44" customFormat="false" ht="13.8" hidden="false" customHeight="false" outlineLevel="0" collapsed="false">
      <c r="A44" s="72"/>
      <c r="B44" s="73" t="s">
        <v>147</v>
      </c>
      <c r="C44" s="83" t="n">
        <v>0.0416666666666666</v>
      </c>
      <c r="D44" s="83" t="n">
        <v>0.0499999999999999</v>
      </c>
      <c r="E44" s="83" t="n">
        <v>0.0583333333333333</v>
      </c>
      <c r="F44" s="85" t="n">
        <v>0.05</v>
      </c>
      <c r="H44" s="0" t="n">
        <f aca="false">_xlfn.RANK.AVG(C44,$C44:$E44,1)</f>
        <v>1</v>
      </c>
      <c r="I44" s="0" t="n">
        <f aca="false">_xlfn.RANK.AVG(D44,$C44:$E44,1)</f>
        <v>2</v>
      </c>
      <c r="J44" s="0" t="n">
        <f aca="false">_xlfn.RANK.AVG(E44,$C44:$E44,1)</f>
        <v>3</v>
      </c>
    </row>
    <row r="45" customFormat="false" ht="13.8" hidden="false" customHeight="false" outlineLevel="0" collapsed="false">
      <c r="A45" s="72"/>
      <c r="B45" s="73" t="s">
        <v>104</v>
      </c>
      <c r="C45" s="83" t="n">
        <v>0.0416666666666666</v>
      </c>
      <c r="D45" s="83" t="n">
        <v>0.0416666666666666</v>
      </c>
      <c r="E45" s="83" t="n">
        <v>0.0416666666666666</v>
      </c>
      <c r="F45" s="85" t="n">
        <v>0.0416666666666666</v>
      </c>
      <c r="H45" s="0" t="n">
        <f aca="false">_xlfn.RANK.AVG(C45,$C45:$E45,1)</f>
        <v>2</v>
      </c>
      <c r="I45" s="0" t="n">
        <f aca="false">_xlfn.RANK.AVG(D45,$C45:$E45,1)</f>
        <v>2</v>
      </c>
      <c r="J45" s="0" t="n">
        <f aca="false">_xlfn.RANK.AVG(E45,$C45:$E45,1)</f>
        <v>2</v>
      </c>
    </row>
    <row r="46" customFormat="false" ht="13.8" hidden="false" customHeight="false" outlineLevel="0" collapsed="false">
      <c r="A46" s="72"/>
      <c r="B46" s="73" t="s">
        <v>79</v>
      </c>
      <c r="C46" s="83" t="n">
        <v>0</v>
      </c>
      <c r="D46" s="83" t="n">
        <v>0.00694444444444443</v>
      </c>
      <c r="E46" s="83" t="n">
        <v>0.00694444444444443</v>
      </c>
      <c r="F46" s="85" t="n">
        <v>0.00462962962962962</v>
      </c>
      <c r="H46" s="0" t="n">
        <f aca="false">_xlfn.RANK.AVG(C46,$C46:$E46,1)</f>
        <v>1</v>
      </c>
      <c r="I46" s="0" t="n">
        <f aca="false">_xlfn.RANK.AVG(D46,$C46:$E46,1)</f>
        <v>2.5</v>
      </c>
      <c r="J46" s="0" t="n">
        <f aca="false">_xlfn.RANK.AVG(E46,$C46:$E46,1)</f>
        <v>2.5</v>
      </c>
    </row>
    <row r="47" customFormat="false" ht="13.8" hidden="false" customHeight="false" outlineLevel="0" collapsed="false">
      <c r="A47" s="72"/>
      <c r="B47" s="73" t="s">
        <v>30</v>
      </c>
      <c r="C47" s="83" t="n">
        <v>0</v>
      </c>
      <c r="D47" s="83" t="n">
        <v>0</v>
      </c>
      <c r="E47" s="83" t="n">
        <v>0</v>
      </c>
      <c r="F47" s="85" t="n">
        <v>0</v>
      </c>
      <c r="H47" s="0" t="n">
        <f aca="false">_xlfn.RANK.AVG(C47,$C47:$E47,1)</f>
        <v>2</v>
      </c>
      <c r="I47" s="0" t="n">
        <f aca="false">_xlfn.RANK.AVG(D47,$C47:$E47,1)</f>
        <v>2</v>
      </c>
      <c r="J47" s="0" t="n">
        <f aca="false">_xlfn.RANK.AVG(E47,$C47:$E47,1)</f>
        <v>2</v>
      </c>
    </row>
    <row r="48" customFormat="false" ht="13.8" hidden="false" customHeight="false" outlineLevel="0" collapsed="false">
      <c r="A48" s="72"/>
      <c r="B48" s="73" t="s">
        <v>29</v>
      </c>
      <c r="C48" s="83" t="n">
        <v>0</v>
      </c>
      <c r="D48" s="83" t="n">
        <v>0.00724637681159423</v>
      </c>
      <c r="E48" s="83" t="n">
        <v>0.00724637681159423</v>
      </c>
      <c r="F48" s="85" t="n">
        <v>0.00483091787439616</v>
      </c>
      <c r="H48" s="0" t="n">
        <f aca="false">_xlfn.RANK.AVG(C48,$C48:$E48,1)</f>
        <v>1</v>
      </c>
      <c r="I48" s="0" t="n">
        <f aca="false">_xlfn.RANK.AVG(D48,$C48:$E48,1)</f>
        <v>2.5</v>
      </c>
      <c r="J48" s="0" t="n">
        <f aca="false">_xlfn.RANK.AVG(E48,$C48:$E48,1)</f>
        <v>2.5</v>
      </c>
    </row>
    <row r="49" customFormat="false" ht="13.8" hidden="false" customHeight="false" outlineLevel="0" collapsed="false">
      <c r="A49" s="72"/>
      <c r="B49" s="73" t="s">
        <v>82</v>
      </c>
      <c r="C49" s="83" t="n">
        <v>0.00680272108843537</v>
      </c>
      <c r="D49" s="83" t="n">
        <v>0.00680272108843537</v>
      </c>
      <c r="E49" s="83" t="n">
        <v>0.00680272108843537</v>
      </c>
      <c r="F49" s="85" t="n">
        <v>0.00680272108843537</v>
      </c>
      <c r="H49" s="0" t="n">
        <f aca="false">_xlfn.RANK.AVG(C49,$C49:$E49,1)</f>
        <v>2</v>
      </c>
      <c r="I49" s="0" t="n">
        <f aca="false">_xlfn.RANK.AVG(D49,$C49:$E49,1)</f>
        <v>2</v>
      </c>
      <c r="J49" s="0" t="n">
        <f aca="false">_xlfn.RANK.AVG(E49,$C49:$E49,1)</f>
        <v>2</v>
      </c>
    </row>
    <row r="50" customFormat="false" ht="13.8" hidden="false" customHeight="false" outlineLevel="0" collapsed="false">
      <c r="A50" s="72"/>
      <c r="B50" s="73" t="s">
        <v>86</v>
      </c>
      <c r="C50" s="83" t="n">
        <v>0</v>
      </c>
      <c r="D50" s="83" t="n">
        <v>0</v>
      </c>
      <c r="E50" s="83" t="n">
        <v>0</v>
      </c>
      <c r="F50" s="85" t="n">
        <v>0</v>
      </c>
      <c r="H50" s="0" t="n">
        <f aca="false">_xlfn.RANK.AVG(C50,$C50:$E50,1)</f>
        <v>2</v>
      </c>
      <c r="I50" s="0" t="n">
        <f aca="false">_xlfn.RANK.AVG(D50,$C50:$E50,1)</f>
        <v>2</v>
      </c>
      <c r="J50" s="0" t="n">
        <f aca="false">_xlfn.RANK.AVG(E50,$C50:$E50,1)</f>
        <v>2</v>
      </c>
    </row>
    <row r="51" customFormat="false" ht="13.8" hidden="false" customHeight="false" outlineLevel="0" collapsed="false">
      <c r="A51" s="72"/>
      <c r="B51" s="73" t="s">
        <v>32</v>
      </c>
      <c r="C51" s="83" t="n">
        <v>0</v>
      </c>
      <c r="D51" s="83" t="n">
        <v>0.00694444444444443</v>
      </c>
      <c r="E51" s="83" t="n">
        <v>0.00694444444444443</v>
      </c>
      <c r="F51" s="85" t="n">
        <v>0.00462962962962962</v>
      </c>
      <c r="H51" s="0" t="n">
        <f aca="false">_xlfn.RANK.AVG(C51,$C51:$E51,1)</f>
        <v>1</v>
      </c>
      <c r="I51" s="0" t="n">
        <f aca="false">_xlfn.RANK.AVG(D51,$C51:$E51,1)</f>
        <v>2.5</v>
      </c>
      <c r="J51" s="0" t="n">
        <f aca="false">_xlfn.RANK.AVG(E51,$C51:$E51,1)</f>
        <v>2.5</v>
      </c>
    </row>
    <row r="52" customFormat="false" ht="13.8" hidden="false" customHeight="false" outlineLevel="0" collapsed="false">
      <c r="A52" s="72"/>
      <c r="B52" s="73" t="s">
        <v>76</v>
      </c>
      <c r="C52" s="83" t="n">
        <v>0.00694444444444443</v>
      </c>
      <c r="D52" s="83" t="n">
        <v>0.00694444444444443</v>
      </c>
      <c r="E52" s="83" t="n">
        <v>0.00694444444444443</v>
      </c>
      <c r="F52" s="85" t="n">
        <v>0.00694444444444443</v>
      </c>
      <c r="H52" s="0" t="n">
        <f aca="false">_xlfn.RANK.AVG(C52,$C52:$E52,1)</f>
        <v>2</v>
      </c>
      <c r="I52" s="0" t="n">
        <f aca="false">_xlfn.RANK.AVG(D52,$C52:$E52,1)</f>
        <v>2</v>
      </c>
      <c r="J52" s="0" t="n">
        <f aca="false">_xlfn.RANK.AVG(E52,$C52:$E52,1)</f>
        <v>2</v>
      </c>
    </row>
    <row r="53" customFormat="false" ht="13.8" hidden="false" customHeight="false" outlineLevel="0" collapsed="false">
      <c r="A53" s="72"/>
      <c r="B53" s="73" t="s">
        <v>81</v>
      </c>
      <c r="C53" s="83" t="n">
        <v>0.00680272108843537</v>
      </c>
      <c r="D53" s="83" t="n">
        <v>0.00680272108843537</v>
      </c>
      <c r="E53" s="83" t="n">
        <v>0.00680272108843537</v>
      </c>
      <c r="F53" s="85" t="n">
        <v>0.00680272108843537</v>
      </c>
      <c r="H53" s="0" t="n">
        <f aca="false">_xlfn.RANK.AVG(C53,$C53:$E53,1)</f>
        <v>2</v>
      </c>
      <c r="I53" s="0" t="n">
        <f aca="false">_xlfn.RANK.AVG(D53,$C53:$E53,1)</f>
        <v>2</v>
      </c>
      <c r="J53" s="0" t="n">
        <f aca="false">_xlfn.RANK.AVG(E53,$C53:$E53,1)</f>
        <v>2</v>
      </c>
    </row>
    <row r="54" customFormat="false" ht="13.8" hidden="false" customHeight="false" outlineLevel="0" collapsed="false">
      <c r="A54" s="72"/>
      <c r="B54" s="73" t="s">
        <v>91</v>
      </c>
      <c r="C54" s="83" t="n">
        <v>0.00666666666666667</v>
      </c>
      <c r="D54" s="83" t="n">
        <v>0.00666666666666667</v>
      </c>
      <c r="E54" s="83" t="n">
        <v>0.00666666666666667</v>
      </c>
      <c r="F54" s="85" t="n">
        <v>0.00666666666666667</v>
      </c>
      <c r="H54" s="0" t="n">
        <f aca="false">_xlfn.RANK.AVG(C54,$C54:$E54,1)</f>
        <v>2</v>
      </c>
      <c r="I54" s="0" t="n">
        <f aca="false">_xlfn.RANK.AVG(D54,$C54:$E54,1)</f>
        <v>2</v>
      </c>
      <c r="J54" s="0" t="n">
        <f aca="false">_xlfn.RANK.AVG(E54,$C54:$E54,1)</f>
        <v>2</v>
      </c>
    </row>
    <row r="55" customFormat="false" ht="13.8" hidden="false" customHeight="false" outlineLevel="0" collapsed="false">
      <c r="A55" s="72"/>
      <c r="B55" s="73" t="s">
        <v>43</v>
      </c>
      <c r="C55" s="83" t="n">
        <v>0.00724637681159423</v>
      </c>
      <c r="D55" s="83" t="n">
        <v>0.00724637681159423</v>
      </c>
      <c r="E55" s="83" t="n">
        <v>0.00724637681159423</v>
      </c>
      <c r="F55" s="85" t="n">
        <v>0.00724637681159423</v>
      </c>
      <c r="H55" s="0" t="n">
        <f aca="false">_xlfn.RANK.AVG(C55,$C55:$E55,1)</f>
        <v>2</v>
      </c>
      <c r="I55" s="0" t="n">
        <f aca="false">_xlfn.RANK.AVG(D55,$C55:$E55,1)</f>
        <v>2</v>
      </c>
      <c r="J55" s="0" t="n">
        <f aca="false">_xlfn.RANK.AVG(E55,$C55:$E55,1)</f>
        <v>2</v>
      </c>
    </row>
    <row r="56" customFormat="false" ht="13.8" hidden="false" customHeight="false" outlineLevel="0" collapsed="false">
      <c r="A56" s="72"/>
      <c r="B56" s="73" t="s">
        <v>92</v>
      </c>
      <c r="C56" s="83" t="n">
        <v>0</v>
      </c>
      <c r="D56" s="83" t="n">
        <v>0</v>
      </c>
      <c r="E56" s="83" t="n">
        <v>0</v>
      </c>
      <c r="F56" s="85" t="n">
        <v>0</v>
      </c>
      <c r="H56" s="0" t="n">
        <f aca="false">_xlfn.RANK.AVG(C56,$C56:$E56,1)</f>
        <v>2</v>
      </c>
      <c r="I56" s="0" t="n">
        <f aca="false">_xlfn.RANK.AVG(D56,$C56:$E56,1)</f>
        <v>2</v>
      </c>
      <c r="J56" s="0" t="n">
        <f aca="false">_xlfn.RANK.AVG(E56,$C56:$E56,1)</f>
        <v>2</v>
      </c>
    </row>
    <row r="57" customFormat="false" ht="13.8" hidden="false" customHeight="false" outlineLevel="0" collapsed="false">
      <c r="A57" s="72"/>
      <c r="B57" s="73" t="s">
        <v>56</v>
      </c>
      <c r="C57" s="83" t="n">
        <v>0.00680272108843537</v>
      </c>
      <c r="D57" s="83" t="n">
        <v>0.00680272108843537</v>
      </c>
      <c r="E57" s="83" t="n">
        <v>0.00680272108843537</v>
      </c>
      <c r="F57" s="85" t="n">
        <v>0.00680272108843537</v>
      </c>
      <c r="H57" s="0" t="n">
        <f aca="false">_xlfn.RANK.AVG(C57,$C57:$E57,1)</f>
        <v>2</v>
      </c>
      <c r="I57" s="0" t="n">
        <f aca="false">_xlfn.RANK.AVG(D57,$C57:$E57,1)</f>
        <v>2</v>
      </c>
      <c r="J57" s="0" t="n">
        <f aca="false">_xlfn.RANK.AVG(E57,$C57:$E57,1)</f>
        <v>2</v>
      </c>
    </row>
    <row r="58" customFormat="false" ht="13.8" hidden="false" customHeight="false" outlineLevel="0" collapsed="false">
      <c r="A58" s="72"/>
      <c r="B58" s="73" t="s">
        <v>24</v>
      </c>
      <c r="C58" s="83" t="n">
        <v>0.00694444444444443</v>
      </c>
      <c r="D58" s="83" t="n">
        <v>0.00694444444444443</v>
      </c>
      <c r="E58" s="83" t="n">
        <v>0.00694444444444443</v>
      </c>
      <c r="F58" s="85" t="n">
        <v>0.00694444444444443</v>
      </c>
      <c r="H58" s="0" t="n">
        <f aca="false">_xlfn.RANK.AVG(C58,$C58:$E58,1)</f>
        <v>2</v>
      </c>
      <c r="I58" s="0" t="n">
        <f aca="false">_xlfn.RANK.AVG(D58,$C58:$E58,1)</f>
        <v>2</v>
      </c>
      <c r="J58" s="0" t="n">
        <f aca="false">_xlfn.RANK.AVG(E58,$C58:$E58,1)</f>
        <v>2</v>
      </c>
    </row>
    <row r="59" customFormat="false" ht="13.8" hidden="false" customHeight="false" outlineLevel="0" collapsed="false">
      <c r="A59" s="72"/>
      <c r="B59" s="73" t="s">
        <v>69</v>
      </c>
      <c r="C59" s="83" t="n">
        <v>0</v>
      </c>
      <c r="D59" s="83" t="n">
        <v>0</v>
      </c>
      <c r="E59" s="83" t="n">
        <v>0</v>
      </c>
      <c r="F59" s="85" t="n">
        <v>0</v>
      </c>
      <c r="H59" s="0" t="n">
        <f aca="false">_xlfn.RANK.AVG(C59,$C59:$E59,1)</f>
        <v>2</v>
      </c>
      <c r="I59" s="0" t="n">
        <f aca="false">_xlfn.RANK.AVG(D59,$C59:$E59,1)</f>
        <v>2</v>
      </c>
      <c r="J59" s="0" t="n">
        <f aca="false">_xlfn.RANK.AVG(E59,$C59:$E59,1)</f>
        <v>2</v>
      </c>
    </row>
    <row r="60" customFormat="false" ht="13.8" hidden="false" customHeight="false" outlineLevel="0" collapsed="false">
      <c r="A60" s="72"/>
      <c r="B60" s="73" t="s">
        <v>34</v>
      </c>
      <c r="C60" s="83" t="n">
        <v>0</v>
      </c>
      <c r="D60" s="83" t="n">
        <v>0</v>
      </c>
      <c r="E60" s="83" t="n">
        <v>0</v>
      </c>
      <c r="F60" s="85" t="n">
        <v>0</v>
      </c>
      <c r="H60" s="0" t="n">
        <f aca="false">_xlfn.RANK.AVG(C60,$C60:$E60,1)</f>
        <v>2</v>
      </c>
      <c r="I60" s="0" t="n">
        <f aca="false">_xlfn.RANK.AVG(D60,$C60:$E60,1)</f>
        <v>2</v>
      </c>
      <c r="J60" s="0" t="n">
        <f aca="false">_xlfn.RANK.AVG(E60,$C60:$E60,1)</f>
        <v>2</v>
      </c>
    </row>
    <row r="61" customFormat="false" ht="13.8" hidden="false" customHeight="false" outlineLevel="0" collapsed="false">
      <c r="A61" s="72"/>
      <c r="B61" s="73" t="s">
        <v>71</v>
      </c>
      <c r="C61" s="83" t="n">
        <v>0</v>
      </c>
      <c r="D61" s="83" t="n">
        <v>0</v>
      </c>
      <c r="E61" s="83" t="n">
        <v>0.00694444444444443</v>
      </c>
      <c r="F61" s="85" t="n">
        <v>0.00231481481481481</v>
      </c>
      <c r="H61" s="0" t="n">
        <f aca="false">_xlfn.RANK.AVG(C61,$C61:$E61,1)</f>
        <v>1.5</v>
      </c>
      <c r="I61" s="0" t="n">
        <f aca="false">_xlfn.RANK.AVG(D61,$C61:$E61,1)</f>
        <v>1.5</v>
      </c>
      <c r="J61" s="0" t="n">
        <f aca="false">_xlfn.RANK.AVG(E61,$C61:$E61,1)</f>
        <v>3</v>
      </c>
    </row>
    <row r="62" customFormat="false" ht="13.8" hidden="false" customHeight="false" outlineLevel="0" collapsed="false">
      <c r="A62" s="72"/>
      <c r="B62" s="73" t="s">
        <v>28</v>
      </c>
      <c r="C62" s="83" t="n">
        <v>0</v>
      </c>
      <c r="D62" s="83" t="n">
        <v>0</v>
      </c>
      <c r="E62" s="83" t="n">
        <v>0</v>
      </c>
      <c r="F62" s="85" t="n">
        <v>0</v>
      </c>
      <c r="H62" s="0" t="n">
        <f aca="false">_xlfn.RANK.AVG(C62,$C62:$E62,1)</f>
        <v>2</v>
      </c>
      <c r="I62" s="0" t="n">
        <f aca="false">_xlfn.RANK.AVG(D62,$C62:$E62,1)</f>
        <v>2</v>
      </c>
      <c r="J62" s="0" t="n">
        <f aca="false">_xlfn.RANK.AVG(E62,$C62:$E62,1)</f>
        <v>2</v>
      </c>
    </row>
    <row r="63" customFormat="false" ht="13.8" hidden="false" customHeight="false" outlineLevel="0" collapsed="false">
      <c r="A63" s="72"/>
      <c r="B63" s="73" t="s">
        <v>87</v>
      </c>
      <c r="C63" s="83" t="n">
        <v>0.0064102564102564</v>
      </c>
      <c r="D63" s="83" t="n">
        <v>0.0064102564102564</v>
      </c>
      <c r="E63" s="83" t="n">
        <v>0.0064102564102564</v>
      </c>
      <c r="F63" s="85" t="n">
        <v>0.0064102564102564</v>
      </c>
      <c r="H63" s="0" t="n">
        <f aca="false">_xlfn.RANK.AVG(C63,$C63:$E63,1)</f>
        <v>2</v>
      </c>
      <c r="I63" s="0" t="n">
        <f aca="false">_xlfn.RANK.AVG(D63,$C63:$E63,1)</f>
        <v>2</v>
      </c>
      <c r="J63" s="0" t="n">
        <f aca="false">_xlfn.RANK.AVG(E63,$C63:$E63,1)</f>
        <v>2</v>
      </c>
    </row>
    <row r="64" customFormat="false" ht="13.8" hidden="false" customHeight="false" outlineLevel="0" collapsed="false">
      <c r="A64" s="72"/>
      <c r="B64" s="73" t="s">
        <v>90</v>
      </c>
      <c r="C64" s="83" t="n">
        <v>0</v>
      </c>
      <c r="D64" s="83" t="n">
        <v>0.00680272108843537</v>
      </c>
      <c r="E64" s="83" t="n">
        <v>0.00680272108843537</v>
      </c>
      <c r="F64" s="85" t="n">
        <v>0.00453514739229024</v>
      </c>
      <c r="H64" s="0" t="n">
        <f aca="false">_xlfn.RANK.AVG(C64,$C64:$E64,1)</f>
        <v>1</v>
      </c>
      <c r="I64" s="0" t="n">
        <f aca="false">_xlfn.RANK.AVG(D64,$C64:$E64,1)</f>
        <v>2.5</v>
      </c>
      <c r="J64" s="0" t="n">
        <f aca="false">_xlfn.RANK.AVG(E64,$C64:$E64,1)</f>
        <v>2.5</v>
      </c>
    </row>
    <row r="65" customFormat="false" ht="13.8" hidden="false" customHeight="false" outlineLevel="0" collapsed="false">
      <c r="A65" s="24"/>
      <c r="B65" s="25" t="s">
        <v>72</v>
      </c>
      <c r="C65" s="61" t="n">
        <v>0.00680272108843537</v>
      </c>
      <c r="D65" s="61" t="n">
        <v>0.00680272108843537</v>
      </c>
      <c r="E65" s="61" t="n">
        <v>0.0136054421768707</v>
      </c>
      <c r="F65" s="63" t="n">
        <v>0.00907029478458049</v>
      </c>
      <c r="H65" s="0" t="n">
        <f aca="false">_xlfn.RANK.AVG(C65,$C65:$E65,1)</f>
        <v>1.5</v>
      </c>
      <c r="I65" s="0" t="n">
        <f aca="false">_xlfn.RANK.AVG(D65,$C65:$E65,1)</f>
        <v>1.5</v>
      </c>
      <c r="J65" s="0" t="n">
        <f aca="false">_xlfn.RANK.AVG(E65,$C65:$E65,1)</f>
        <v>3</v>
      </c>
    </row>
    <row r="66" customFormat="false" ht="13.8" hidden="false" customHeight="false" outlineLevel="0" collapsed="false">
      <c r="A66" s="18" t="n">
        <v>249</v>
      </c>
      <c r="B66" s="19" t="s">
        <v>175</v>
      </c>
      <c r="C66" s="56" t="n">
        <v>0.0481927710843372</v>
      </c>
      <c r="D66" s="57" t="n">
        <v>0.0522088353413655</v>
      </c>
      <c r="E66" s="58" t="n">
        <v>0.0522088353413655</v>
      </c>
      <c r="F66" s="59" t="n">
        <v>0.0508701472556894</v>
      </c>
      <c r="H66" s="0" t="n">
        <f aca="false">_xlfn.RANK.AVG(C66,$C66:$E66,1)</f>
        <v>1</v>
      </c>
      <c r="I66" s="0" t="n">
        <f aca="false">_xlfn.RANK.AVG(D66,$C66:$E66,1)</f>
        <v>2.5</v>
      </c>
      <c r="J66" s="0" t="n">
        <f aca="false">_xlfn.RANK.AVG(E66,$C66:$E66,1)</f>
        <v>2.5</v>
      </c>
    </row>
    <row r="67" customFormat="false" ht="13.8" hidden="false" customHeight="false" outlineLevel="0" collapsed="false">
      <c r="A67" s="72"/>
      <c r="B67" s="73" t="s">
        <v>156</v>
      </c>
      <c r="C67" s="82" t="n">
        <v>0.0562248995983935</v>
      </c>
      <c r="D67" s="83" t="n">
        <v>0.0522088353413655</v>
      </c>
      <c r="E67" s="84" t="n">
        <v>0.0562248995983935</v>
      </c>
      <c r="F67" s="85" t="n">
        <v>0.0548862115127175</v>
      </c>
      <c r="H67" s="0" t="n">
        <f aca="false">_xlfn.RANK.AVG(C67,$C67:$E67,1)</f>
        <v>2.5</v>
      </c>
      <c r="I67" s="0" t="n">
        <f aca="false">_xlfn.RANK.AVG(D67,$C67:$E67,1)</f>
        <v>1</v>
      </c>
      <c r="J67" s="0" t="n">
        <f aca="false">_xlfn.RANK.AVG(E67,$C67:$E67,1)</f>
        <v>2.5</v>
      </c>
    </row>
    <row r="68" customFormat="false" ht="13.8" hidden="false" customHeight="false" outlineLevel="0" collapsed="false">
      <c r="A68" s="72"/>
      <c r="B68" s="73" t="s">
        <v>151</v>
      </c>
      <c r="C68" s="82" t="n">
        <v>0.0522088353413655</v>
      </c>
      <c r="D68" s="83" t="n">
        <v>0.0522088353413655</v>
      </c>
      <c r="E68" s="84" t="n">
        <v>0.0522088353413655</v>
      </c>
      <c r="F68" s="85" t="n">
        <v>0.0522088353413655</v>
      </c>
      <c r="H68" s="0" t="n">
        <f aca="false">_xlfn.RANK.AVG(C68,$C68:$E68,1)</f>
        <v>2</v>
      </c>
      <c r="I68" s="0" t="n">
        <f aca="false">_xlfn.RANK.AVG(D68,$C68:$E68,1)</f>
        <v>2</v>
      </c>
      <c r="J68" s="0" t="n">
        <f aca="false">_xlfn.RANK.AVG(E68,$C68:$E68,1)</f>
        <v>2</v>
      </c>
    </row>
    <row r="69" customFormat="false" ht="13.8" hidden="false" customHeight="false" outlineLevel="0" collapsed="false">
      <c r="A69" s="72"/>
      <c r="B69" s="73" t="s">
        <v>136</v>
      </c>
      <c r="C69" s="82" t="n">
        <v>0.0562248995983935</v>
      </c>
      <c r="D69" s="83" t="n">
        <v>0.0562248995983935</v>
      </c>
      <c r="E69" s="84" t="n">
        <v>0.0562248995983935</v>
      </c>
      <c r="F69" s="85" t="n">
        <v>0.0562248995983935</v>
      </c>
      <c r="H69" s="0" t="n">
        <f aca="false">_xlfn.RANK.AVG(C69,$C69:$E69,1)</f>
        <v>2</v>
      </c>
      <c r="I69" s="0" t="n">
        <f aca="false">_xlfn.RANK.AVG(D69,$C69:$E69,1)</f>
        <v>2</v>
      </c>
      <c r="J69" s="0" t="n">
        <f aca="false">_xlfn.RANK.AVG(E69,$C69:$E69,1)</f>
        <v>2</v>
      </c>
    </row>
    <row r="70" customFormat="false" ht="13.8" hidden="false" customHeight="false" outlineLevel="0" collapsed="false">
      <c r="A70" s="72"/>
      <c r="B70" s="73" t="s">
        <v>123</v>
      </c>
      <c r="C70" s="82" t="n">
        <v>0.0562248995983935</v>
      </c>
      <c r="D70" s="83" t="n">
        <v>0.0562248995983935</v>
      </c>
      <c r="E70" s="84" t="n">
        <v>0.0562248995983935</v>
      </c>
      <c r="F70" s="85" t="n">
        <v>0.0562248995983935</v>
      </c>
      <c r="H70" s="0" t="n">
        <f aca="false">_xlfn.RANK.AVG(C70,$C70:$E70,1)</f>
        <v>2</v>
      </c>
      <c r="I70" s="0" t="n">
        <f aca="false">_xlfn.RANK.AVG(D70,$C70:$E70,1)</f>
        <v>2</v>
      </c>
      <c r="J70" s="0" t="n">
        <f aca="false">_xlfn.RANK.AVG(E70,$C70:$E70,1)</f>
        <v>2</v>
      </c>
    </row>
    <row r="71" customFormat="false" ht="13.8" hidden="false" customHeight="false" outlineLevel="0" collapsed="false">
      <c r="A71" s="72"/>
      <c r="B71" s="73" t="s">
        <v>140</v>
      </c>
      <c r="C71" s="82" t="n">
        <v>0.0562248995983935</v>
      </c>
      <c r="D71" s="83" t="n">
        <v>0.0562248995983935</v>
      </c>
      <c r="E71" s="84" t="n">
        <v>0.0562248995983935</v>
      </c>
      <c r="F71" s="85" t="n">
        <v>0.0562248995983935</v>
      </c>
      <c r="H71" s="0" t="n">
        <f aca="false">_xlfn.RANK.AVG(C71,$C71:$E71,1)</f>
        <v>2</v>
      </c>
      <c r="I71" s="0" t="n">
        <f aca="false">_xlfn.RANK.AVG(D71,$C71:$E71,1)</f>
        <v>2</v>
      </c>
      <c r="J71" s="0" t="n">
        <f aca="false">_xlfn.RANK.AVG(E71,$C71:$E71,1)</f>
        <v>2</v>
      </c>
    </row>
    <row r="72" customFormat="false" ht="13.8" hidden="false" customHeight="false" outlineLevel="0" collapsed="false">
      <c r="A72" s="72"/>
      <c r="B72" s="73" t="s">
        <v>142</v>
      </c>
      <c r="C72" s="82" t="n">
        <v>0.0522088353413655</v>
      </c>
      <c r="D72" s="83" t="n">
        <v>0.0562248995983935</v>
      </c>
      <c r="E72" s="84" t="n">
        <v>0.0522088353413655</v>
      </c>
      <c r="F72" s="85" t="n">
        <v>0.0535475234270415</v>
      </c>
      <c r="H72" s="0" t="n">
        <f aca="false">_xlfn.RANK.AVG(C72,$C72:$E72,1)</f>
        <v>1.5</v>
      </c>
      <c r="I72" s="0" t="n">
        <f aca="false">_xlfn.RANK.AVG(D72,$C72:$E72,1)</f>
        <v>3</v>
      </c>
      <c r="J72" s="0" t="n">
        <f aca="false">_xlfn.RANK.AVG(E72,$C72:$E72,1)</f>
        <v>1.5</v>
      </c>
    </row>
    <row r="73" customFormat="false" ht="13.8" hidden="false" customHeight="false" outlineLevel="0" collapsed="false">
      <c r="A73" s="72"/>
      <c r="B73" s="73" t="s">
        <v>138</v>
      </c>
      <c r="C73" s="82" t="n">
        <v>0.0602409638554215</v>
      </c>
      <c r="D73" s="83" t="n">
        <v>0.0602409638554215</v>
      </c>
      <c r="E73" s="84" t="n">
        <v>0.0602409638554215</v>
      </c>
      <c r="F73" s="85" t="n">
        <v>0.0602409638554215</v>
      </c>
      <c r="H73" s="0" t="n">
        <f aca="false">_xlfn.RANK.AVG(C73,$C73:$E73,1)</f>
        <v>2</v>
      </c>
      <c r="I73" s="0" t="n">
        <f aca="false">_xlfn.RANK.AVG(D73,$C73:$E73,1)</f>
        <v>2</v>
      </c>
      <c r="J73" s="0" t="n">
        <f aca="false">_xlfn.RANK.AVG(E73,$C73:$E73,1)</f>
        <v>2</v>
      </c>
    </row>
    <row r="74" customFormat="false" ht="13.8" hidden="false" customHeight="false" outlineLevel="0" collapsed="false">
      <c r="A74" s="72"/>
      <c r="B74" s="73" t="s">
        <v>172</v>
      </c>
      <c r="C74" s="82" t="n">
        <v>0.0562248995983935</v>
      </c>
      <c r="D74" s="83" t="n">
        <v>0.0522088353413655</v>
      </c>
      <c r="E74" s="84" t="n">
        <v>0.0562248995983935</v>
      </c>
      <c r="F74" s="85" t="n">
        <v>0.0548862115127175</v>
      </c>
      <c r="H74" s="0" t="n">
        <f aca="false">_xlfn.RANK.AVG(C74,$C74:$E74,1)</f>
        <v>2.5</v>
      </c>
      <c r="I74" s="0" t="n">
        <f aca="false">_xlfn.RANK.AVG(D74,$C74:$E74,1)</f>
        <v>1</v>
      </c>
      <c r="J74" s="0" t="n">
        <f aca="false">_xlfn.RANK.AVG(E74,$C74:$E74,1)</f>
        <v>2.5</v>
      </c>
    </row>
    <row r="75" customFormat="false" ht="13.8" hidden="false" customHeight="false" outlineLevel="0" collapsed="false">
      <c r="A75" s="72"/>
      <c r="B75" s="73" t="s">
        <v>178</v>
      </c>
      <c r="C75" s="82" t="n">
        <v>0.0562248995983935</v>
      </c>
      <c r="D75" s="83" t="n">
        <v>0.0562248995983935</v>
      </c>
      <c r="E75" s="84" t="n">
        <v>0.0522088353413655</v>
      </c>
      <c r="F75" s="85" t="n">
        <v>0.0548862115127175</v>
      </c>
      <c r="H75" s="0" t="n">
        <f aca="false">_xlfn.RANK.AVG(C75,$C75:$E75,1)</f>
        <v>2.5</v>
      </c>
      <c r="I75" s="0" t="n">
        <f aca="false">_xlfn.RANK.AVG(D75,$C75:$E75,1)</f>
        <v>2.5</v>
      </c>
      <c r="J75" s="0" t="n">
        <f aca="false">_xlfn.RANK.AVG(E75,$C75:$E75,1)</f>
        <v>1</v>
      </c>
    </row>
    <row r="76" customFormat="false" ht="13.8" hidden="false" customHeight="false" outlineLevel="0" collapsed="false">
      <c r="A76" s="72"/>
      <c r="B76" s="73" t="s">
        <v>145</v>
      </c>
      <c r="C76" s="82" t="n">
        <v>0.0562248995983935</v>
      </c>
      <c r="D76" s="83" t="n">
        <v>0.0562248995983935</v>
      </c>
      <c r="E76" s="84" t="n">
        <v>0.0562248995983935</v>
      </c>
      <c r="F76" s="85" t="n">
        <v>0.0562248995983935</v>
      </c>
      <c r="H76" s="0" t="n">
        <f aca="false">_xlfn.RANK.AVG(C76,$C76:$E76,1)</f>
        <v>2</v>
      </c>
      <c r="I76" s="0" t="n">
        <f aca="false">_xlfn.RANK.AVG(D76,$C76:$E76,1)</f>
        <v>2</v>
      </c>
      <c r="J76" s="0" t="n">
        <f aca="false">_xlfn.RANK.AVG(E76,$C76:$E76,1)</f>
        <v>2</v>
      </c>
    </row>
    <row r="77" customFormat="false" ht="13.8" hidden="false" customHeight="false" outlineLevel="0" collapsed="false">
      <c r="A77" s="72"/>
      <c r="B77" s="73" t="s">
        <v>114</v>
      </c>
      <c r="C77" s="82" t="n">
        <v>0.0602409638554215</v>
      </c>
      <c r="D77" s="83" t="n">
        <v>0.0602409638554215</v>
      </c>
      <c r="E77" s="84" t="n">
        <v>0.0602409638554215</v>
      </c>
      <c r="F77" s="85" t="n">
        <v>0.0602409638554215</v>
      </c>
      <c r="H77" s="0" t="n">
        <f aca="false">_xlfn.RANK.AVG(C77,$C77:$E77,1)</f>
        <v>2</v>
      </c>
      <c r="I77" s="0" t="n">
        <f aca="false">_xlfn.RANK.AVG(D77,$C77:$E77,1)</f>
        <v>2</v>
      </c>
      <c r="J77" s="0" t="n">
        <f aca="false">_xlfn.RANK.AVG(E77,$C77:$E77,1)</f>
        <v>2</v>
      </c>
    </row>
    <row r="78" customFormat="false" ht="13.8" hidden="false" customHeight="false" outlineLevel="0" collapsed="false">
      <c r="A78" s="72"/>
      <c r="B78" s="73" t="s">
        <v>163</v>
      </c>
      <c r="C78" s="82" t="n">
        <v>0.0522088353413655</v>
      </c>
      <c r="D78" s="83" t="n">
        <v>0.0522088353413655</v>
      </c>
      <c r="E78" s="84" t="n">
        <v>0.0481927710843372</v>
      </c>
      <c r="F78" s="85" t="n">
        <v>0.0508701472556894</v>
      </c>
      <c r="H78" s="0" t="n">
        <f aca="false">_xlfn.RANK.AVG(C78,$C78:$E78,1)</f>
        <v>2.5</v>
      </c>
      <c r="I78" s="0" t="n">
        <f aca="false">_xlfn.RANK.AVG(D78,$C78:$E78,1)</f>
        <v>2.5</v>
      </c>
      <c r="J78" s="0" t="n">
        <f aca="false">_xlfn.RANK.AVG(E78,$C78:$E78,1)</f>
        <v>1</v>
      </c>
    </row>
    <row r="79" customFormat="false" ht="13.8" hidden="false" customHeight="false" outlineLevel="0" collapsed="false">
      <c r="A79" s="72"/>
      <c r="B79" s="73" t="s">
        <v>120</v>
      </c>
      <c r="C79" s="82" t="n">
        <v>0.0562248995983935</v>
      </c>
      <c r="D79" s="83" t="n">
        <v>0.0602409638554215</v>
      </c>
      <c r="E79" s="84" t="n">
        <v>0.0602409638554215</v>
      </c>
      <c r="F79" s="85" t="n">
        <v>0.0589022757697455</v>
      </c>
      <c r="H79" s="0" t="n">
        <f aca="false">_xlfn.RANK.AVG(C79,$C79:$E79,1)</f>
        <v>1</v>
      </c>
      <c r="I79" s="0" t="n">
        <f aca="false">_xlfn.RANK.AVG(D79,$C79:$E79,1)</f>
        <v>2.5</v>
      </c>
      <c r="J79" s="0" t="n">
        <f aca="false">_xlfn.RANK.AVG(E79,$C79:$E79,1)</f>
        <v>2.5</v>
      </c>
    </row>
    <row r="80" customFormat="false" ht="13.8" hidden="false" customHeight="false" outlineLevel="0" collapsed="false">
      <c r="A80" s="72"/>
      <c r="B80" s="73" t="s">
        <v>160</v>
      </c>
      <c r="C80" s="82" t="n">
        <v>0.0562248995983935</v>
      </c>
      <c r="D80" s="83" t="n">
        <v>0.0562248995983935</v>
      </c>
      <c r="E80" s="84" t="n">
        <v>0.0562248995983935</v>
      </c>
      <c r="F80" s="85" t="n">
        <v>0.0562248995983935</v>
      </c>
      <c r="H80" s="0" t="n">
        <f aca="false">_xlfn.RANK.AVG(C80,$C80:$E80,1)</f>
        <v>2</v>
      </c>
      <c r="I80" s="0" t="n">
        <f aca="false">_xlfn.RANK.AVG(D80,$C80:$E80,1)</f>
        <v>2</v>
      </c>
      <c r="J80" s="0" t="n">
        <f aca="false">_xlfn.RANK.AVG(E80,$C80:$E80,1)</f>
        <v>2</v>
      </c>
    </row>
    <row r="81" customFormat="false" ht="13.8" hidden="false" customHeight="false" outlineLevel="0" collapsed="false">
      <c r="A81" s="72"/>
      <c r="B81" s="73" t="s">
        <v>158</v>
      </c>
      <c r="C81" s="82" t="n">
        <v>0.0522088353413655</v>
      </c>
      <c r="D81" s="83" t="n">
        <v>0.0562248995983935</v>
      </c>
      <c r="E81" s="84" t="n">
        <v>0.0562248995983935</v>
      </c>
      <c r="F81" s="85" t="n">
        <v>0.0548862115127175</v>
      </c>
      <c r="H81" s="0" t="n">
        <f aca="false">_xlfn.RANK.AVG(C81,$C81:$E81,1)</f>
        <v>1</v>
      </c>
      <c r="I81" s="0" t="n">
        <f aca="false">_xlfn.RANK.AVG(D81,$C81:$E81,1)</f>
        <v>2.5</v>
      </c>
      <c r="J81" s="0" t="n">
        <f aca="false">_xlfn.RANK.AVG(E81,$C81:$E81,1)</f>
        <v>2.5</v>
      </c>
    </row>
    <row r="82" customFormat="false" ht="13.8" hidden="false" customHeight="false" outlineLevel="0" collapsed="false">
      <c r="A82" s="72"/>
      <c r="B82" s="73" t="s">
        <v>167</v>
      </c>
      <c r="C82" s="82" t="n">
        <v>0.0602409638554215</v>
      </c>
      <c r="D82" s="83" t="n">
        <v>0.0602409638554215</v>
      </c>
      <c r="E82" s="84" t="n">
        <v>0.0602409638554215</v>
      </c>
      <c r="F82" s="85" t="n">
        <v>0.0602409638554215</v>
      </c>
      <c r="H82" s="0" t="n">
        <f aca="false">_xlfn.RANK.AVG(C82,$C82:$E82,1)</f>
        <v>2</v>
      </c>
      <c r="I82" s="0" t="n">
        <f aca="false">_xlfn.RANK.AVG(D82,$C82:$E82,1)</f>
        <v>2</v>
      </c>
      <c r="J82" s="0" t="n">
        <f aca="false">_xlfn.RANK.AVG(E82,$C82:$E82,1)</f>
        <v>2</v>
      </c>
    </row>
    <row r="83" customFormat="false" ht="13.8" hidden="false" customHeight="false" outlineLevel="0" collapsed="false">
      <c r="A83" s="72"/>
      <c r="B83" s="73" t="s">
        <v>103</v>
      </c>
      <c r="C83" s="82" t="n">
        <v>0.0522088353413655</v>
      </c>
      <c r="D83" s="83" t="n">
        <v>0.0522088353413655</v>
      </c>
      <c r="E83" s="84" t="n">
        <v>0.0522088353413655</v>
      </c>
      <c r="F83" s="85" t="n">
        <v>0.0522088353413655</v>
      </c>
      <c r="H83" s="0" t="n">
        <f aca="false">_xlfn.RANK.AVG(C83,$C83:$E83,1)</f>
        <v>2</v>
      </c>
      <c r="I83" s="0" t="n">
        <f aca="false">_xlfn.RANK.AVG(D83,$C83:$E83,1)</f>
        <v>2</v>
      </c>
      <c r="J83" s="0" t="n">
        <f aca="false">_xlfn.RANK.AVG(E83,$C83:$E83,1)</f>
        <v>2</v>
      </c>
    </row>
    <row r="84" customFormat="false" ht="13.8" hidden="false" customHeight="false" outlineLevel="0" collapsed="false">
      <c r="A84" s="72"/>
      <c r="B84" s="73" t="s">
        <v>131</v>
      </c>
      <c r="C84" s="82" t="n">
        <v>0.0522088353413655</v>
      </c>
      <c r="D84" s="83" t="n">
        <v>0.0522088353413655</v>
      </c>
      <c r="E84" s="84" t="n">
        <v>0.0522088353413655</v>
      </c>
      <c r="F84" s="85" t="n">
        <v>0.0522088353413655</v>
      </c>
      <c r="H84" s="0" t="n">
        <f aca="false">_xlfn.RANK.AVG(C84,$C84:$E84,1)</f>
        <v>2</v>
      </c>
      <c r="I84" s="0" t="n">
        <f aca="false">_xlfn.RANK.AVG(D84,$C84:$E84,1)</f>
        <v>2</v>
      </c>
      <c r="J84" s="0" t="n">
        <f aca="false">_xlfn.RANK.AVG(E84,$C84:$E84,1)</f>
        <v>2</v>
      </c>
    </row>
    <row r="85" customFormat="false" ht="13.8" hidden="false" customHeight="false" outlineLevel="0" collapsed="false">
      <c r="A85" s="24"/>
      <c r="B85" s="25" t="s">
        <v>161</v>
      </c>
      <c r="C85" s="60" t="n">
        <v>0.0602409638554215</v>
      </c>
      <c r="D85" s="61" t="n">
        <v>0.0602409638554215</v>
      </c>
      <c r="E85" s="62" t="n">
        <v>0.0602409638554215</v>
      </c>
      <c r="F85" s="63" t="n">
        <v>0.0602409638554215</v>
      </c>
      <c r="H85" s="0" t="n">
        <f aca="false">_xlfn.RANK.AVG(C85,$C85:$E85,1)</f>
        <v>2</v>
      </c>
      <c r="I85" s="0" t="n">
        <f aca="false">_xlfn.RANK.AVG(D85,$C85:$E85,1)</f>
        <v>2</v>
      </c>
      <c r="J85" s="0" t="n">
        <f aca="false">_xlfn.RANK.AVG(E85,$C85:$E85,1)</f>
        <v>2</v>
      </c>
    </row>
    <row r="86" customFormat="false" ht="13.8" hidden="false" customHeight="false" outlineLevel="0" collapsed="false">
      <c r="A86" s="18" t="n">
        <v>250</v>
      </c>
      <c r="B86" s="19" t="s">
        <v>89</v>
      </c>
      <c r="C86" s="57" t="n">
        <v>0.0033670033670034</v>
      </c>
      <c r="D86" s="57" t="n">
        <v>0.0033670033670034</v>
      </c>
      <c r="E86" s="57" t="n">
        <v>0.0033670033670034</v>
      </c>
      <c r="F86" s="59" t="n">
        <v>0.0033670033670034</v>
      </c>
      <c r="H86" s="0" t="n">
        <f aca="false">_xlfn.RANK.AVG(C86,$C86:$E86,1)</f>
        <v>2</v>
      </c>
      <c r="I86" s="0" t="n">
        <f aca="false">_xlfn.RANK.AVG(D86,$C86:$E86,1)</f>
        <v>2</v>
      </c>
      <c r="J86" s="0" t="n">
        <f aca="false">_xlfn.RANK.AVG(E86,$C86:$E86,1)</f>
        <v>2</v>
      </c>
    </row>
    <row r="87" customFormat="false" ht="13.8" hidden="false" customHeight="false" outlineLevel="0" collapsed="false">
      <c r="A87" s="72"/>
      <c r="B87" s="73" t="s">
        <v>33</v>
      </c>
      <c r="C87" s="83" t="n">
        <v>0.00333333333333333</v>
      </c>
      <c r="D87" s="83" t="n">
        <v>0.00333333333333333</v>
      </c>
      <c r="E87" s="83" t="n">
        <v>0.00333333333333333</v>
      </c>
      <c r="F87" s="85" t="n">
        <v>0.00333333333333333</v>
      </c>
      <c r="H87" s="0" t="n">
        <f aca="false">_xlfn.RANK.AVG(C87,$C87:$E87,1)</f>
        <v>2</v>
      </c>
      <c r="I87" s="0" t="n">
        <f aca="false">_xlfn.RANK.AVG(D87,$C87:$E87,1)</f>
        <v>2</v>
      </c>
      <c r="J87" s="0" t="n">
        <f aca="false">_xlfn.RANK.AVG(E87,$C87:$E87,1)</f>
        <v>2</v>
      </c>
    </row>
    <row r="88" customFormat="false" ht="13.8" hidden="false" customHeight="false" outlineLevel="0" collapsed="false">
      <c r="A88" s="72"/>
      <c r="B88" s="73" t="s">
        <v>61</v>
      </c>
      <c r="C88" s="83" t="n">
        <v>0.00653594771241827</v>
      </c>
      <c r="D88" s="83" t="n">
        <v>0.00653594771241827</v>
      </c>
      <c r="E88" s="83" t="n">
        <v>0.00653594771241827</v>
      </c>
      <c r="F88" s="85" t="n">
        <v>0.00653594771241827</v>
      </c>
      <c r="H88" s="0" t="n">
        <f aca="false">_xlfn.RANK.AVG(C88,$C88:$E88,1)</f>
        <v>2</v>
      </c>
      <c r="I88" s="0" t="n">
        <f aca="false">_xlfn.RANK.AVG(D88,$C88:$E88,1)</f>
        <v>2</v>
      </c>
      <c r="J88" s="0" t="n">
        <f aca="false">_xlfn.RANK.AVG(E88,$C88:$E88,1)</f>
        <v>2</v>
      </c>
    </row>
    <row r="89" customFormat="false" ht="13.8" hidden="false" customHeight="false" outlineLevel="0" collapsed="false">
      <c r="A89" s="72"/>
      <c r="B89" s="73" t="s">
        <v>55</v>
      </c>
      <c r="C89" s="83" t="n">
        <v>0.00333333333333333</v>
      </c>
      <c r="D89" s="83" t="n">
        <v>0.00333333333333333</v>
      </c>
      <c r="E89" s="83" t="n">
        <v>0.00333333333333333</v>
      </c>
      <c r="F89" s="85" t="n">
        <v>0.00333333333333333</v>
      </c>
      <c r="H89" s="0" t="n">
        <f aca="false">_xlfn.RANK.AVG(C89,$C89:$E89,1)</f>
        <v>2</v>
      </c>
      <c r="I89" s="0" t="n">
        <f aca="false">_xlfn.RANK.AVG(D89,$C89:$E89,1)</f>
        <v>2</v>
      </c>
      <c r="J89" s="0" t="n">
        <f aca="false">_xlfn.RANK.AVG(E89,$C89:$E89,1)</f>
        <v>2</v>
      </c>
    </row>
    <row r="90" customFormat="false" ht="13.8" hidden="false" customHeight="false" outlineLevel="0" collapsed="false">
      <c r="A90" s="72"/>
      <c r="B90" s="73" t="s">
        <v>38</v>
      </c>
      <c r="C90" s="83" t="n">
        <v>0.0033003300330033</v>
      </c>
      <c r="D90" s="83" t="n">
        <v>0.0033003300330033</v>
      </c>
      <c r="E90" s="83" t="n">
        <v>0.0033003300330033</v>
      </c>
      <c r="F90" s="85" t="n">
        <v>0.0033003300330033</v>
      </c>
      <c r="H90" s="0" t="n">
        <f aca="false">_xlfn.RANK.AVG(C90,$C90:$E90,1)</f>
        <v>2</v>
      </c>
      <c r="I90" s="0" t="n">
        <f aca="false">_xlfn.RANK.AVG(D90,$C90:$E90,1)</f>
        <v>2</v>
      </c>
      <c r="J90" s="0" t="n">
        <f aca="false">_xlfn.RANK.AVG(E90,$C90:$E90,1)</f>
        <v>2</v>
      </c>
    </row>
    <row r="91" customFormat="false" ht="13.8" hidden="false" customHeight="false" outlineLevel="0" collapsed="false">
      <c r="A91" s="72"/>
      <c r="B91" s="73" t="s">
        <v>46</v>
      </c>
      <c r="C91" s="83" t="n">
        <v>0.0165016501650165</v>
      </c>
      <c r="D91" s="83" t="n">
        <v>0.0165016501650165</v>
      </c>
      <c r="E91" s="83" t="n">
        <v>0.0132013201320132</v>
      </c>
      <c r="F91" s="85" t="n">
        <v>0.0154015401540154</v>
      </c>
      <c r="H91" s="0" t="n">
        <f aca="false">_xlfn.RANK.AVG(C91,$C91:$E91,1)</f>
        <v>2.5</v>
      </c>
      <c r="I91" s="0" t="n">
        <f aca="false">_xlfn.RANK.AVG(D91,$C91:$E91,1)</f>
        <v>2.5</v>
      </c>
      <c r="J91" s="0" t="n">
        <f aca="false">_xlfn.RANK.AVG(E91,$C91:$E91,1)</f>
        <v>1</v>
      </c>
    </row>
    <row r="92" customFormat="false" ht="13.8" hidden="false" customHeight="false" outlineLevel="0" collapsed="false">
      <c r="A92" s="72"/>
      <c r="B92" s="73" t="s">
        <v>93</v>
      </c>
      <c r="C92" s="83" t="n">
        <v>0.00326797385620914</v>
      </c>
      <c r="D92" s="83" t="n">
        <v>0.00326797385620914</v>
      </c>
      <c r="E92" s="83" t="n">
        <v>0.00326797385620914</v>
      </c>
      <c r="F92" s="85" t="n">
        <v>0.00326797385620914</v>
      </c>
      <c r="H92" s="0" t="n">
        <f aca="false">_xlfn.RANK.AVG(C92,$C92:$E92,1)</f>
        <v>2</v>
      </c>
      <c r="I92" s="0" t="n">
        <f aca="false">_xlfn.RANK.AVG(D92,$C92:$E92,1)</f>
        <v>2</v>
      </c>
      <c r="J92" s="0" t="n">
        <f aca="false">_xlfn.RANK.AVG(E92,$C92:$E92,1)</f>
        <v>2</v>
      </c>
    </row>
    <row r="93" customFormat="false" ht="13.8" hidden="false" customHeight="false" outlineLevel="0" collapsed="false">
      <c r="A93" s="72"/>
      <c r="B93" s="73" t="s">
        <v>21</v>
      </c>
      <c r="C93" s="83" t="n">
        <v>0.0129449838187702</v>
      </c>
      <c r="D93" s="83" t="n">
        <v>0.0129449838187702</v>
      </c>
      <c r="E93" s="83" t="n">
        <v>0.0129449838187702</v>
      </c>
      <c r="F93" s="85" t="n">
        <v>0.0129449838187702</v>
      </c>
      <c r="H93" s="0" t="n">
        <f aca="false">_xlfn.RANK.AVG(C93,$C93:$E93,1)</f>
        <v>2</v>
      </c>
      <c r="I93" s="0" t="n">
        <f aca="false">_xlfn.RANK.AVG(D93,$C93:$E93,1)</f>
        <v>2</v>
      </c>
      <c r="J93" s="0" t="n">
        <f aca="false">_xlfn.RANK.AVG(E93,$C93:$E93,1)</f>
        <v>2</v>
      </c>
    </row>
    <row r="94" customFormat="false" ht="13.8" hidden="false" customHeight="false" outlineLevel="0" collapsed="false">
      <c r="A94" s="72"/>
      <c r="B94" s="73" t="s">
        <v>70</v>
      </c>
      <c r="C94" s="83" t="n">
        <v>0.0126984126984127</v>
      </c>
      <c r="D94" s="83" t="n">
        <v>0.0126984126984127</v>
      </c>
      <c r="E94" s="83" t="n">
        <v>0.0126984126984127</v>
      </c>
      <c r="F94" s="85" t="n">
        <v>0.0126984126984127</v>
      </c>
      <c r="H94" s="0" t="n">
        <f aca="false">_xlfn.RANK.AVG(C94,$C94:$E94,1)</f>
        <v>2</v>
      </c>
      <c r="I94" s="0" t="n">
        <f aca="false">_xlfn.RANK.AVG(D94,$C94:$E94,1)</f>
        <v>2</v>
      </c>
      <c r="J94" s="0" t="n">
        <f aca="false">_xlfn.RANK.AVG(E94,$C94:$E94,1)</f>
        <v>2</v>
      </c>
    </row>
    <row r="95" customFormat="false" ht="13.8" hidden="false" customHeight="false" outlineLevel="0" collapsed="false">
      <c r="A95" s="72"/>
      <c r="B95" s="73" t="s">
        <v>35</v>
      </c>
      <c r="C95" s="83" t="n">
        <v>0.0033003300330033</v>
      </c>
      <c r="D95" s="83" t="n">
        <v>0.0033003300330033</v>
      </c>
      <c r="E95" s="83" t="n">
        <v>0.0033003300330033</v>
      </c>
      <c r="F95" s="85" t="n">
        <v>0.0033003300330033</v>
      </c>
      <c r="H95" s="0" t="n">
        <f aca="false">_xlfn.RANK.AVG(C95,$C95:$E95,1)</f>
        <v>2</v>
      </c>
      <c r="I95" s="0" t="n">
        <f aca="false">_xlfn.RANK.AVG(D95,$C95:$E95,1)</f>
        <v>2</v>
      </c>
      <c r="J95" s="0" t="n">
        <f aca="false">_xlfn.RANK.AVG(E95,$C95:$E95,1)</f>
        <v>2</v>
      </c>
    </row>
    <row r="96" customFormat="false" ht="13.8" hidden="false" customHeight="false" outlineLevel="0" collapsed="false">
      <c r="A96" s="72"/>
      <c r="B96" s="73" t="s">
        <v>51</v>
      </c>
      <c r="C96" s="83" t="n">
        <v>0.00317460317460316</v>
      </c>
      <c r="D96" s="83" t="n">
        <v>0.00317460317460316</v>
      </c>
      <c r="E96" s="83" t="n">
        <v>0.00317460317460316</v>
      </c>
      <c r="F96" s="85" t="n">
        <v>0.00317460317460316</v>
      </c>
      <c r="H96" s="0" t="n">
        <f aca="false">_xlfn.RANK.AVG(C96,$C96:$E96,1)</f>
        <v>2</v>
      </c>
      <c r="I96" s="0" t="n">
        <f aca="false">_xlfn.RANK.AVG(D96,$C96:$E96,1)</f>
        <v>2</v>
      </c>
      <c r="J96" s="0" t="n">
        <f aca="false">_xlfn.RANK.AVG(E96,$C96:$E96,1)</f>
        <v>2</v>
      </c>
    </row>
    <row r="97" customFormat="false" ht="13.8" hidden="false" customHeight="false" outlineLevel="0" collapsed="false">
      <c r="A97" s="72"/>
      <c r="B97" s="73" t="s">
        <v>48</v>
      </c>
      <c r="C97" s="83" t="n">
        <v>0.0033003300330033</v>
      </c>
      <c r="D97" s="83" t="n">
        <v>0.0066006600660066</v>
      </c>
      <c r="E97" s="83" t="n">
        <v>0.0099009900990099</v>
      </c>
      <c r="F97" s="85" t="n">
        <v>0.0066006600660066</v>
      </c>
      <c r="H97" s="0" t="n">
        <f aca="false">_xlfn.RANK.AVG(C97,$C97:$E97,1)</f>
        <v>1</v>
      </c>
      <c r="I97" s="0" t="n">
        <f aca="false">_xlfn.RANK.AVG(D97,$C97:$E97,1)</f>
        <v>2</v>
      </c>
      <c r="J97" s="0" t="n">
        <f aca="false">_xlfn.RANK.AVG(E97,$C97:$E97,1)</f>
        <v>3</v>
      </c>
    </row>
    <row r="98" customFormat="false" ht="13.8" hidden="false" customHeight="false" outlineLevel="0" collapsed="false">
      <c r="A98" s="72"/>
      <c r="B98" s="73" t="s">
        <v>23</v>
      </c>
      <c r="C98" s="83" t="n">
        <v>0.0126984126984127</v>
      </c>
      <c r="D98" s="83" t="n">
        <v>0.0126984126984127</v>
      </c>
      <c r="E98" s="83" t="n">
        <v>0.0126984126984127</v>
      </c>
      <c r="F98" s="85" t="n">
        <v>0.0126984126984127</v>
      </c>
      <c r="H98" s="0" t="n">
        <f aca="false">_xlfn.RANK.AVG(C98,$C98:$E98,1)</f>
        <v>2</v>
      </c>
      <c r="I98" s="0" t="n">
        <f aca="false">_xlfn.RANK.AVG(D98,$C98:$E98,1)</f>
        <v>2</v>
      </c>
      <c r="J98" s="0" t="n">
        <f aca="false">_xlfn.RANK.AVG(E98,$C98:$E98,1)</f>
        <v>2</v>
      </c>
    </row>
    <row r="99" customFormat="false" ht="13.8" hidden="false" customHeight="false" outlineLevel="0" collapsed="false">
      <c r="A99" s="72"/>
      <c r="B99" s="73" t="s">
        <v>25</v>
      </c>
      <c r="C99" s="83" t="n">
        <v>0.0130718954248365</v>
      </c>
      <c r="D99" s="83" t="n">
        <v>0.0130718954248365</v>
      </c>
      <c r="E99" s="83" t="n">
        <v>0.0130718954248365</v>
      </c>
      <c r="F99" s="85" t="n">
        <v>0.0130718954248365</v>
      </c>
      <c r="H99" s="0" t="n">
        <f aca="false">_xlfn.RANK.AVG(C99,$C99:$E99,1)</f>
        <v>2</v>
      </c>
      <c r="I99" s="0" t="n">
        <f aca="false">_xlfn.RANK.AVG(D99,$C99:$E99,1)</f>
        <v>2</v>
      </c>
      <c r="J99" s="0" t="n">
        <f aca="false">_xlfn.RANK.AVG(E99,$C99:$E99,1)</f>
        <v>2</v>
      </c>
    </row>
    <row r="100" customFormat="false" ht="13.8" hidden="false" customHeight="false" outlineLevel="0" collapsed="false">
      <c r="A100" s="72"/>
      <c r="B100" s="73" t="s">
        <v>60</v>
      </c>
      <c r="C100" s="83" t="n">
        <v>0.00333333333333333</v>
      </c>
      <c r="D100" s="83" t="n">
        <v>0.00333333333333333</v>
      </c>
      <c r="E100" s="83" t="n">
        <v>0.00333333333333333</v>
      </c>
      <c r="F100" s="85" t="n">
        <v>0.00333333333333333</v>
      </c>
      <c r="H100" s="0" t="n">
        <f aca="false">_xlfn.RANK.AVG(C100,$C100:$E100,1)</f>
        <v>2</v>
      </c>
      <c r="I100" s="0" t="n">
        <f aca="false">_xlfn.RANK.AVG(D100,$C100:$E100,1)</f>
        <v>2</v>
      </c>
      <c r="J100" s="0" t="n">
        <f aca="false">_xlfn.RANK.AVG(E100,$C100:$E100,1)</f>
        <v>2</v>
      </c>
    </row>
    <row r="101" customFormat="false" ht="13.8" hidden="false" customHeight="false" outlineLevel="0" collapsed="false">
      <c r="A101" s="72"/>
      <c r="B101" s="73" t="s">
        <v>67</v>
      </c>
      <c r="C101" s="83" t="n">
        <v>0.0126984126984127</v>
      </c>
      <c r="D101" s="83" t="n">
        <v>0.0126984126984127</v>
      </c>
      <c r="E101" s="83" t="n">
        <v>0.0126984126984127</v>
      </c>
      <c r="F101" s="85" t="n">
        <v>0.0126984126984127</v>
      </c>
      <c r="H101" s="0" t="n">
        <f aca="false">_xlfn.RANK.AVG(C101,$C101:$E101,1)</f>
        <v>2</v>
      </c>
      <c r="I101" s="0" t="n">
        <f aca="false">_xlfn.RANK.AVG(D101,$C101:$E101,1)</f>
        <v>2</v>
      </c>
      <c r="J101" s="0" t="n">
        <f aca="false">_xlfn.RANK.AVG(E101,$C101:$E101,1)</f>
        <v>2</v>
      </c>
    </row>
    <row r="102" customFormat="false" ht="13.8" hidden="false" customHeight="false" outlineLevel="0" collapsed="false">
      <c r="A102" s="72"/>
      <c r="B102" s="73" t="s">
        <v>37</v>
      </c>
      <c r="C102" s="83" t="n">
        <v>0.00687285223367697</v>
      </c>
      <c r="D102" s="83" t="n">
        <v>0.00687285223367697</v>
      </c>
      <c r="E102" s="83" t="n">
        <v>0.00687285223367697</v>
      </c>
      <c r="F102" s="85" t="n">
        <v>0.00687285223367697</v>
      </c>
      <c r="H102" s="0" t="n">
        <f aca="false">_xlfn.RANK.AVG(C102,$C102:$E102,1)</f>
        <v>2</v>
      </c>
      <c r="I102" s="0" t="n">
        <f aca="false">_xlfn.RANK.AVG(D102,$C102:$E102,1)</f>
        <v>2</v>
      </c>
      <c r="J102" s="0" t="n">
        <f aca="false">_xlfn.RANK.AVG(E102,$C102:$E102,1)</f>
        <v>2</v>
      </c>
    </row>
    <row r="103" customFormat="false" ht="13.8" hidden="false" customHeight="false" outlineLevel="0" collapsed="false">
      <c r="A103" s="72"/>
      <c r="B103" s="73" t="s">
        <v>49</v>
      </c>
      <c r="C103" s="83" t="n">
        <v>0.00333333333333333</v>
      </c>
      <c r="D103" s="83" t="n">
        <v>0.00333333333333333</v>
      </c>
      <c r="E103" s="83" t="n">
        <v>0.00333333333333333</v>
      </c>
      <c r="F103" s="85" t="n">
        <v>0.00333333333333333</v>
      </c>
      <c r="H103" s="0" t="n">
        <f aca="false">_xlfn.RANK.AVG(C103,$C103:$E103,1)</f>
        <v>2</v>
      </c>
      <c r="I103" s="0" t="n">
        <f aca="false">_xlfn.RANK.AVG(D103,$C103:$E103,1)</f>
        <v>2</v>
      </c>
      <c r="J103" s="0" t="n">
        <f aca="false">_xlfn.RANK.AVG(E103,$C103:$E103,1)</f>
        <v>2</v>
      </c>
    </row>
    <row r="104" customFormat="false" ht="13.8" hidden="false" customHeight="false" outlineLevel="0" collapsed="false">
      <c r="A104" s="72"/>
      <c r="B104" s="73" t="s">
        <v>52</v>
      </c>
      <c r="C104" s="83" t="n">
        <v>0.00666666666666667</v>
      </c>
      <c r="D104" s="83" t="n">
        <v>0.00666666666666667</v>
      </c>
      <c r="E104" s="83" t="n">
        <v>0.00666666666666667</v>
      </c>
      <c r="F104" s="85" t="n">
        <v>0.00666666666666667</v>
      </c>
      <c r="H104" s="0" t="n">
        <f aca="false">_xlfn.RANK.AVG(C104,$C104:$E104,1)</f>
        <v>2</v>
      </c>
      <c r="I104" s="0" t="n">
        <f aca="false">_xlfn.RANK.AVG(D104,$C104:$E104,1)</f>
        <v>2</v>
      </c>
      <c r="J104" s="0" t="n">
        <f aca="false">_xlfn.RANK.AVG(E104,$C104:$E104,1)</f>
        <v>2</v>
      </c>
    </row>
    <row r="105" customFormat="false" ht="13.8" hidden="false" customHeight="false" outlineLevel="0" collapsed="false">
      <c r="A105" s="24"/>
      <c r="B105" s="25" t="s">
        <v>97</v>
      </c>
      <c r="C105" s="61" t="n">
        <v>0.00326797385620914</v>
      </c>
      <c r="D105" s="61" t="n">
        <v>0.00326797385620914</v>
      </c>
      <c r="E105" s="61" t="n">
        <v>0.00326797385620914</v>
      </c>
      <c r="F105" s="63" t="n">
        <v>0.00326797385620914</v>
      </c>
      <c r="H105" s="0" t="n">
        <f aca="false">_xlfn.RANK.AVG(C105,$C105:$E105,1)</f>
        <v>2</v>
      </c>
      <c r="I105" s="0" t="n">
        <f aca="false">_xlfn.RANK.AVG(D105,$C105:$E105,1)</f>
        <v>2</v>
      </c>
      <c r="J105" s="0" t="n">
        <f aca="false">_xlfn.RANK.AVG(E105,$C105:$E105,1)</f>
        <v>2</v>
      </c>
    </row>
    <row r="106" customFormat="false" ht="13.8" hidden="false" customHeight="false" outlineLevel="0" collapsed="false">
      <c r="A106" s="18" t="n">
        <v>500</v>
      </c>
      <c r="B106" s="19" t="s">
        <v>50</v>
      </c>
      <c r="C106" s="56" t="n">
        <v>0.00841750841750835</v>
      </c>
      <c r="D106" s="57" t="n">
        <v>0.00841750841750835</v>
      </c>
      <c r="E106" s="58" t="n">
        <v>0.00841750841750835</v>
      </c>
      <c r="F106" s="59" t="n">
        <v>0.00841750841750835</v>
      </c>
      <c r="H106" s="0" t="n">
        <f aca="false">_xlfn.RANK.AVG(C106,$C106:$E106,1)</f>
        <v>2</v>
      </c>
      <c r="I106" s="0" t="n">
        <f aca="false">_xlfn.RANK.AVG(D106,$C106:$E106,1)</f>
        <v>2</v>
      </c>
      <c r="J106" s="0" t="n">
        <f aca="false">_xlfn.RANK.AVG(E106,$C106:$E106,1)</f>
        <v>2</v>
      </c>
    </row>
    <row r="107" customFormat="false" ht="13.8" hidden="false" customHeight="false" outlineLevel="0" collapsed="false">
      <c r="A107" s="72"/>
      <c r="B107" s="73" t="s">
        <v>68</v>
      </c>
      <c r="C107" s="82" t="n">
        <v>0.00829187396351583</v>
      </c>
      <c r="D107" s="83" t="n">
        <v>0.00829187396351583</v>
      </c>
      <c r="E107" s="84" t="n">
        <v>0.00663349917081265</v>
      </c>
      <c r="F107" s="85" t="n">
        <v>0.0077390823659481</v>
      </c>
      <c r="H107" s="0" t="n">
        <f aca="false">_xlfn.RANK.AVG(C107,$C107:$E107,1)</f>
        <v>2.5</v>
      </c>
      <c r="I107" s="0" t="n">
        <f aca="false">_xlfn.RANK.AVG(D107,$C107:$E107,1)</f>
        <v>2.5</v>
      </c>
      <c r="J107" s="0" t="n">
        <f aca="false">_xlfn.RANK.AVG(E107,$C107:$E107,1)</f>
        <v>1</v>
      </c>
    </row>
    <row r="108" customFormat="false" ht="13.8" hidden="false" customHeight="false" outlineLevel="0" collapsed="false">
      <c r="A108" s="72"/>
      <c r="B108" s="73" t="s">
        <v>78</v>
      </c>
      <c r="C108" s="82" t="n">
        <v>0.00825082508250828</v>
      </c>
      <c r="D108" s="83" t="n">
        <v>0.00660066006600662</v>
      </c>
      <c r="E108" s="84" t="n">
        <v>0.00660066006600662</v>
      </c>
      <c r="F108" s="85" t="n">
        <v>0.00715071507150717</v>
      </c>
      <c r="H108" s="0" t="n">
        <f aca="false">_xlfn.RANK.AVG(C108,$C108:$E108,1)</f>
        <v>3</v>
      </c>
      <c r="I108" s="0" t="n">
        <f aca="false">_xlfn.RANK.AVG(D108,$C108:$E108,1)</f>
        <v>1.5</v>
      </c>
      <c r="J108" s="0" t="n">
        <f aca="false">_xlfn.RANK.AVG(E108,$C108:$E108,1)</f>
        <v>1.5</v>
      </c>
    </row>
    <row r="109" customFormat="false" ht="13.8" hidden="false" customHeight="false" outlineLevel="0" collapsed="false">
      <c r="A109" s="72"/>
      <c r="B109" s="73" t="s">
        <v>66</v>
      </c>
      <c r="C109" s="82" t="n">
        <v>0.00816993464052284</v>
      </c>
      <c r="D109" s="83" t="n">
        <v>0.00816993464052284</v>
      </c>
      <c r="E109" s="84" t="n">
        <v>0.00816993464052284</v>
      </c>
      <c r="F109" s="85" t="n">
        <v>0.00816993464052284</v>
      </c>
      <c r="H109" s="0" t="n">
        <f aca="false">_xlfn.RANK.AVG(C109,$C109:$E109,1)</f>
        <v>2</v>
      </c>
      <c r="I109" s="0" t="n">
        <f aca="false">_xlfn.RANK.AVG(D109,$C109:$E109,1)</f>
        <v>2</v>
      </c>
      <c r="J109" s="0" t="n">
        <f aca="false">_xlfn.RANK.AVG(E109,$C109:$E109,1)</f>
        <v>2</v>
      </c>
    </row>
    <row r="110" customFormat="false" ht="13.8" hidden="false" customHeight="false" outlineLevel="0" collapsed="false">
      <c r="A110" s="72"/>
      <c r="B110" s="73" t="s">
        <v>19</v>
      </c>
      <c r="C110" s="82" t="n">
        <v>0.00647249190938511</v>
      </c>
      <c r="D110" s="83" t="n">
        <v>0.00485436893203883</v>
      </c>
      <c r="E110" s="84" t="n">
        <v>0.00809061488673139</v>
      </c>
      <c r="F110" s="85" t="n">
        <v>0.00647249190938511</v>
      </c>
      <c r="H110" s="0" t="n">
        <f aca="false">_xlfn.RANK.AVG(C110,$C110:$E110,1)</f>
        <v>2</v>
      </c>
      <c r="I110" s="0" t="n">
        <f aca="false">_xlfn.RANK.AVG(D110,$C110:$E110,1)</f>
        <v>1</v>
      </c>
      <c r="J110" s="0" t="n">
        <f aca="false">_xlfn.RANK.AVG(E110,$C110:$E110,1)</f>
        <v>3</v>
      </c>
    </row>
    <row r="111" customFormat="false" ht="13.8" hidden="false" customHeight="false" outlineLevel="0" collapsed="false">
      <c r="A111" s="72"/>
      <c r="B111" s="73" t="s">
        <v>64</v>
      </c>
      <c r="C111" s="82" t="n">
        <v>0.00161812297734628</v>
      </c>
      <c r="D111" s="83" t="n">
        <v>0.00161812297734628</v>
      </c>
      <c r="E111" s="84" t="n">
        <v>0.00161812297734628</v>
      </c>
      <c r="F111" s="85" t="n">
        <v>0.00161812297734628</v>
      </c>
      <c r="H111" s="0" t="n">
        <f aca="false">_xlfn.RANK.AVG(C111,$C111:$E111,1)</f>
        <v>2</v>
      </c>
      <c r="I111" s="0" t="n">
        <f aca="false">_xlfn.RANK.AVG(D111,$C111:$E111,1)</f>
        <v>2</v>
      </c>
      <c r="J111" s="0" t="n">
        <f aca="false">_xlfn.RANK.AVG(E111,$C111:$E111,1)</f>
        <v>2</v>
      </c>
    </row>
    <row r="112" customFormat="false" ht="13.8" hidden="false" customHeight="false" outlineLevel="0" collapsed="false">
      <c r="A112" s="72"/>
      <c r="B112" s="73" t="s">
        <v>31</v>
      </c>
      <c r="C112" s="82" t="n">
        <v>0.00966183574879232</v>
      </c>
      <c r="D112" s="83" t="n">
        <v>0.00805152979066027</v>
      </c>
      <c r="E112" s="84" t="n">
        <v>0.00966183574879232</v>
      </c>
      <c r="F112" s="85" t="n">
        <v>0.00912506709608164</v>
      </c>
      <c r="H112" s="0" t="n">
        <f aca="false">_xlfn.RANK.AVG(C112,$C112:$E112,1)</f>
        <v>2.5</v>
      </c>
      <c r="I112" s="0" t="n">
        <f aca="false">_xlfn.RANK.AVG(D112,$C112:$E112,1)</f>
        <v>1</v>
      </c>
      <c r="J112" s="0" t="n">
        <f aca="false">_xlfn.RANK.AVG(E112,$C112:$E112,1)</f>
        <v>2.5</v>
      </c>
    </row>
    <row r="113" customFormat="false" ht="13.8" hidden="false" customHeight="false" outlineLevel="0" collapsed="false">
      <c r="A113" s="72"/>
      <c r="B113" s="73" t="s">
        <v>54</v>
      </c>
      <c r="C113" s="82" t="n">
        <v>0.011437908496732</v>
      </c>
      <c r="D113" s="83" t="n">
        <v>0.011437908496732</v>
      </c>
      <c r="E113" s="84" t="n">
        <v>0.011437908496732</v>
      </c>
      <c r="F113" s="85" t="n">
        <v>0.011437908496732</v>
      </c>
      <c r="H113" s="0" t="n">
        <f aca="false">_xlfn.RANK.AVG(C113,$C113:$E113,1)</f>
        <v>2</v>
      </c>
      <c r="I113" s="0" t="n">
        <f aca="false">_xlfn.RANK.AVG(D113,$C113:$E113,1)</f>
        <v>2</v>
      </c>
      <c r="J113" s="0" t="n">
        <f aca="false">_xlfn.RANK.AVG(E113,$C113:$E113,1)</f>
        <v>2</v>
      </c>
    </row>
    <row r="114" customFormat="false" ht="13.8" hidden="false" customHeight="false" outlineLevel="0" collapsed="false">
      <c r="A114" s="72"/>
      <c r="B114" s="73" t="s">
        <v>63</v>
      </c>
      <c r="C114" s="82" t="n">
        <v>0.00680272108843539</v>
      </c>
      <c r="D114" s="83" t="n">
        <v>0.00850340136054422</v>
      </c>
      <c r="E114" s="84" t="n">
        <v>0.00850340136054422</v>
      </c>
      <c r="F114" s="85" t="n">
        <v>0.00793650793650795</v>
      </c>
      <c r="H114" s="0" t="n">
        <f aca="false">_xlfn.RANK.AVG(C114,$C114:$E114,1)</f>
        <v>1</v>
      </c>
      <c r="I114" s="0" t="n">
        <f aca="false">_xlfn.RANK.AVG(D114,$C114:$E114,1)</f>
        <v>2.5</v>
      </c>
      <c r="J114" s="0" t="n">
        <f aca="false">_xlfn.RANK.AVG(E114,$C114:$E114,1)</f>
        <v>2.5</v>
      </c>
    </row>
    <row r="115" customFormat="false" ht="13.8" hidden="false" customHeight="false" outlineLevel="0" collapsed="false">
      <c r="A115" s="72"/>
      <c r="B115" s="73" t="s">
        <v>58</v>
      </c>
      <c r="C115" s="82" t="n">
        <v>0.0033003300330033</v>
      </c>
      <c r="D115" s="83" t="n">
        <v>0.0033003300330033</v>
      </c>
      <c r="E115" s="84" t="n">
        <v>0.0033003300330033</v>
      </c>
      <c r="F115" s="85" t="n">
        <v>0.0033003300330033</v>
      </c>
      <c r="H115" s="0" t="n">
        <f aca="false">_xlfn.RANK.AVG(C115,$C115:$E115,1)</f>
        <v>2</v>
      </c>
      <c r="I115" s="0" t="n">
        <f aca="false">_xlfn.RANK.AVG(D115,$C115:$E115,1)</f>
        <v>2</v>
      </c>
      <c r="J115" s="0" t="n">
        <f aca="false">_xlfn.RANK.AVG(E115,$C115:$E115,1)</f>
        <v>2</v>
      </c>
    </row>
    <row r="116" customFormat="false" ht="13.8" hidden="false" customHeight="false" outlineLevel="0" collapsed="false">
      <c r="A116" s="72"/>
      <c r="B116" s="73" t="s">
        <v>45</v>
      </c>
      <c r="C116" s="82" t="n">
        <v>0.00499999999999996</v>
      </c>
      <c r="D116" s="83" t="n">
        <v>0.00333333333333333</v>
      </c>
      <c r="E116" s="84" t="n">
        <v>0.00499999999999996</v>
      </c>
      <c r="F116" s="85" t="n">
        <v>0.00444444444444442</v>
      </c>
      <c r="H116" s="0" t="n">
        <f aca="false">_xlfn.RANK.AVG(C116,$C116:$E116,1)</f>
        <v>2.5</v>
      </c>
      <c r="I116" s="0" t="n">
        <f aca="false">_xlfn.RANK.AVG(D116,$C116:$E116,1)</f>
        <v>1</v>
      </c>
      <c r="J116" s="0" t="n">
        <f aca="false">_xlfn.RANK.AVG(E116,$C116:$E116,1)</f>
        <v>2.5</v>
      </c>
    </row>
    <row r="117" customFormat="false" ht="13.8" hidden="false" customHeight="false" outlineLevel="0" collapsed="false">
      <c r="A117" s="72"/>
      <c r="B117" s="73" t="s">
        <v>88</v>
      </c>
      <c r="C117" s="82" t="n">
        <v>0.00833333333333323</v>
      </c>
      <c r="D117" s="83" t="n">
        <v>0.00833333333333323</v>
      </c>
      <c r="E117" s="84" t="n">
        <v>0.00833333333333323</v>
      </c>
      <c r="F117" s="85" t="n">
        <v>0.00833333333333323</v>
      </c>
      <c r="H117" s="0" t="n">
        <f aca="false">_xlfn.RANK.AVG(C117,$C117:$E117,1)</f>
        <v>2</v>
      </c>
      <c r="I117" s="0" t="n">
        <f aca="false">_xlfn.RANK.AVG(D117,$C117:$E117,1)</f>
        <v>2</v>
      </c>
      <c r="J117" s="0" t="n">
        <f aca="false">_xlfn.RANK.AVG(E117,$C117:$E117,1)</f>
        <v>2</v>
      </c>
    </row>
    <row r="118" customFormat="false" ht="13.8" hidden="false" customHeight="false" outlineLevel="0" collapsed="false">
      <c r="A118" s="72"/>
      <c r="B118" s="73" t="s">
        <v>84</v>
      </c>
      <c r="C118" s="82" t="n">
        <v>0.0100502512562814</v>
      </c>
      <c r="D118" s="83" t="n">
        <v>0.00837520938023444</v>
      </c>
      <c r="E118" s="84" t="n">
        <v>0.0117252931323284</v>
      </c>
      <c r="F118" s="85" t="n">
        <v>0.0100502512562814</v>
      </c>
      <c r="H118" s="0" t="n">
        <f aca="false">_xlfn.RANK.AVG(C118,$C118:$E118,1)</f>
        <v>2</v>
      </c>
      <c r="I118" s="0" t="n">
        <f aca="false">_xlfn.RANK.AVG(D118,$C118:$E118,1)</f>
        <v>1</v>
      </c>
      <c r="J118" s="0" t="n">
        <f aca="false">_xlfn.RANK.AVG(E118,$C118:$E118,1)</f>
        <v>3</v>
      </c>
    </row>
    <row r="119" customFormat="false" ht="13.8" hidden="false" customHeight="false" outlineLevel="0" collapsed="false">
      <c r="A119" s="72"/>
      <c r="B119" s="73" t="s">
        <v>73</v>
      </c>
      <c r="C119" s="82" t="n">
        <v>0.00340136054421767</v>
      </c>
      <c r="D119" s="83" t="n">
        <v>0.00510204081632649</v>
      </c>
      <c r="E119" s="84" t="n">
        <v>0.00340136054421767</v>
      </c>
      <c r="F119" s="85" t="n">
        <v>0.00396825396825394</v>
      </c>
      <c r="H119" s="0" t="n">
        <f aca="false">_xlfn.RANK.AVG(C119,$C119:$E119,1)</f>
        <v>1.5</v>
      </c>
      <c r="I119" s="0" t="n">
        <f aca="false">_xlfn.RANK.AVG(D119,$C119:$E119,1)</f>
        <v>3</v>
      </c>
      <c r="J119" s="0" t="n">
        <f aca="false">_xlfn.RANK.AVG(E119,$C119:$E119,1)</f>
        <v>1.5</v>
      </c>
    </row>
    <row r="120" customFormat="false" ht="13.8" hidden="false" customHeight="false" outlineLevel="0" collapsed="false">
      <c r="A120" s="72"/>
      <c r="B120" s="73" t="s">
        <v>77</v>
      </c>
      <c r="C120" s="82" t="n">
        <v>0.00490196078431371</v>
      </c>
      <c r="D120" s="83" t="n">
        <v>0.00326797385620914</v>
      </c>
      <c r="E120" s="84" t="n">
        <v>0.00326797385620914</v>
      </c>
      <c r="F120" s="85" t="n">
        <v>0.00381263616557733</v>
      </c>
      <c r="H120" s="0" t="n">
        <f aca="false">_xlfn.RANK.AVG(C120,$C120:$E120,1)</f>
        <v>3</v>
      </c>
      <c r="I120" s="0" t="n">
        <f aca="false">_xlfn.RANK.AVG(D120,$C120:$E120,1)</f>
        <v>1.5</v>
      </c>
      <c r="J120" s="0" t="n">
        <f aca="false">_xlfn.RANK.AVG(E120,$C120:$E120,1)</f>
        <v>1.5</v>
      </c>
    </row>
    <row r="121" customFormat="false" ht="13.8" hidden="false" customHeight="false" outlineLevel="0" collapsed="false">
      <c r="A121" s="72"/>
      <c r="B121" s="73" t="s">
        <v>14</v>
      </c>
      <c r="C121" s="82" t="n">
        <v>0.00663349917081265</v>
      </c>
      <c r="D121" s="83" t="n">
        <v>0.00829187396351583</v>
      </c>
      <c r="E121" s="84" t="n">
        <v>0.00663349917081265</v>
      </c>
      <c r="F121" s="85" t="n">
        <v>0.00718629076838037</v>
      </c>
      <c r="H121" s="0" t="n">
        <f aca="false">_xlfn.RANK.AVG(C121,$C121:$E121,1)</f>
        <v>1</v>
      </c>
      <c r="I121" s="0" t="n">
        <f aca="false">_xlfn.RANK.AVG(D121,$C121:$E121,1)</f>
        <v>3</v>
      </c>
      <c r="J121" s="0" t="n">
        <f aca="false">_xlfn.RANK.AVG(E121,$C121:$E121,1)</f>
        <v>2</v>
      </c>
    </row>
    <row r="122" customFormat="false" ht="13.8" hidden="false" customHeight="false" outlineLevel="0" collapsed="false">
      <c r="A122" s="72"/>
      <c r="B122" s="73" t="s">
        <v>26</v>
      </c>
      <c r="C122" s="82" t="n">
        <v>0.00825082508250828</v>
      </c>
      <c r="D122" s="83" t="n">
        <v>0.00660066006600662</v>
      </c>
      <c r="E122" s="84" t="n">
        <v>0.00660066006600662</v>
      </c>
      <c r="F122" s="85" t="n">
        <v>0.00715071507150717</v>
      </c>
      <c r="H122" s="0" t="n">
        <f aca="false">_xlfn.RANK.AVG(C122,$C122:$E122,1)</f>
        <v>3</v>
      </c>
      <c r="I122" s="0" t="n">
        <f aca="false">_xlfn.RANK.AVG(D122,$C122:$E122,1)</f>
        <v>1.5</v>
      </c>
      <c r="J122" s="0" t="n">
        <f aca="false">_xlfn.RANK.AVG(E122,$C122:$E122,1)</f>
        <v>1.5</v>
      </c>
    </row>
    <row r="123" customFormat="false" ht="13.8" hidden="false" customHeight="false" outlineLevel="0" collapsed="false">
      <c r="A123" s="72"/>
      <c r="B123" s="73" t="s">
        <v>42</v>
      </c>
      <c r="C123" s="82" t="n">
        <v>0.00841750841750835</v>
      </c>
      <c r="D123" s="83" t="n">
        <v>0.00673400673400669</v>
      </c>
      <c r="E123" s="84" t="n">
        <v>0.00841750841750835</v>
      </c>
      <c r="F123" s="85" t="n">
        <v>0.00785634118967446</v>
      </c>
      <c r="H123" s="0" t="n">
        <f aca="false">_xlfn.RANK.AVG(C123,$C123:$E123,1)</f>
        <v>2.5</v>
      </c>
      <c r="I123" s="0" t="n">
        <f aca="false">_xlfn.RANK.AVG(D123,$C123:$E123,1)</f>
        <v>1</v>
      </c>
      <c r="J123" s="0" t="n">
        <f aca="false">_xlfn.RANK.AVG(E123,$C123:$E123,1)</f>
        <v>2.5</v>
      </c>
    </row>
    <row r="124" customFormat="false" ht="13.8" hidden="false" customHeight="false" outlineLevel="0" collapsed="false">
      <c r="A124" s="72"/>
      <c r="B124" s="73" t="s">
        <v>74</v>
      </c>
      <c r="C124" s="82" t="n">
        <v>0.00825082508250828</v>
      </c>
      <c r="D124" s="83" t="n">
        <v>0.00660066006600662</v>
      </c>
      <c r="E124" s="84" t="n">
        <v>0.00660066006600662</v>
      </c>
      <c r="F124" s="85" t="n">
        <v>0.00715071507150717</v>
      </c>
      <c r="H124" s="0" t="n">
        <f aca="false">_xlfn.RANK.AVG(C124,$C124:$E124,1)</f>
        <v>3</v>
      </c>
      <c r="I124" s="0" t="n">
        <f aca="false">_xlfn.RANK.AVG(D124,$C124:$E124,1)</f>
        <v>1.5</v>
      </c>
      <c r="J124" s="0" t="n">
        <f aca="false">_xlfn.RANK.AVG(E124,$C124:$E124,1)</f>
        <v>1.5</v>
      </c>
    </row>
    <row r="125" customFormat="false" ht="13.8" hidden="false" customHeight="false" outlineLevel="0" collapsed="false">
      <c r="A125" s="24"/>
      <c r="B125" s="25" t="s">
        <v>27</v>
      </c>
      <c r="C125" s="60" t="n">
        <v>0.0102040816326531</v>
      </c>
      <c r="D125" s="61" t="n">
        <v>0.0119047619047619</v>
      </c>
      <c r="E125" s="62" t="n">
        <v>0.0119047619047619</v>
      </c>
      <c r="F125" s="63" t="n">
        <v>0.0113378684807256</v>
      </c>
      <c r="H125" s="0" t="n">
        <f aca="false">_xlfn.RANK.AVG(C125,$C125:$E125,1)</f>
        <v>1</v>
      </c>
      <c r="I125" s="0" t="n">
        <f aca="false">_xlfn.RANK.AVG(D125,$C125:$E125,1)</f>
        <v>2.5</v>
      </c>
      <c r="J125" s="0" t="n">
        <f aca="false">_xlfn.RANK.AVG(E125,$C125:$E125,1)</f>
        <v>2.5</v>
      </c>
    </row>
    <row r="126" customFormat="false" ht="13.8" hidden="false" customHeight="false" outlineLevel="0" collapsed="false">
      <c r="A126" s="18" t="n">
        <v>501</v>
      </c>
      <c r="B126" s="19" t="s">
        <v>139</v>
      </c>
      <c r="C126" s="57" t="n">
        <v>0.0698602794411179</v>
      </c>
      <c r="D126" s="57" t="n">
        <v>0.0718562874251499</v>
      </c>
      <c r="E126" s="57" t="n">
        <v>0.0718562874251499</v>
      </c>
      <c r="F126" s="59" t="n">
        <v>0.0711909514304725</v>
      </c>
      <c r="H126" s="0" t="n">
        <f aca="false">_xlfn.RANK.AVG(C126,$C126:$E126,1)</f>
        <v>1</v>
      </c>
      <c r="I126" s="0" t="n">
        <f aca="false">_xlfn.RANK.AVG(D126,$C126:$E126,1)</f>
        <v>2.5</v>
      </c>
      <c r="J126" s="0" t="n">
        <f aca="false">_xlfn.RANK.AVG(E126,$C126:$E126,1)</f>
        <v>2.5</v>
      </c>
    </row>
    <row r="127" customFormat="false" ht="13.8" hidden="false" customHeight="false" outlineLevel="0" collapsed="false">
      <c r="A127" s="72"/>
      <c r="B127" s="73" t="s">
        <v>101</v>
      </c>
      <c r="C127" s="83" t="n">
        <v>0.0818363273453093</v>
      </c>
      <c r="D127" s="83" t="n">
        <v>0.0758483033932135</v>
      </c>
      <c r="E127" s="83" t="n">
        <v>0.0758483033932135</v>
      </c>
      <c r="F127" s="85" t="n">
        <v>0.0778443113772454</v>
      </c>
      <c r="H127" s="0" t="n">
        <f aca="false">_xlfn.RANK.AVG(C127,$C127:$E127,1)</f>
        <v>3</v>
      </c>
      <c r="I127" s="0" t="n">
        <f aca="false">_xlfn.RANK.AVG(D127,$C127:$E127,1)</f>
        <v>1.5</v>
      </c>
      <c r="J127" s="0" t="n">
        <f aca="false">_xlfn.RANK.AVG(E127,$C127:$E127,1)</f>
        <v>1.5</v>
      </c>
    </row>
    <row r="128" customFormat="false" ht="13.8" hidden="false" customHeight="false" outlineLevel="0" collapsed="false">
      <c r="A128" s="72"/>
      <c r="B128" s="73" t="s">
        <v>137</v>
      </c>
      <c r="C128" s="83" t="n">
        <v>0.065868263473054</v>
      </c>
      <c r="D128" s="83" t="n">
        <v>0.065868263473054</v>
      </c>
      <c r="E128" s="83" t="n">
        <v>0.069860279441118</v>
      </c>
      <c r="F128" s="85" t="n">
        <v>0.0671989354624087</v>
      </c>
      <c r="H128" s="0" t="n">
        <f aca="false">_xlfn.RANK.AVG(C128,$C128:$E128,1)</f>
        <v>1.5</v>
      </c>
      <c r="I128" s="0" t="n">
        <f aca="false">_xlfn.RANK.AVG(D128,$C128:$E128,1)</f>
        <v>1.5</v>
      </c>
      <c r="J128" s="0" t="n">
        <f aca="false">_xlfn.RANK.AVG(E128,$C128:$E128,1)</f>
        <v>3</v>
      </c>
    </row>
    <row r="129" customFormat="false" ht="13.8" hidden="false" customHeight="false" outlineLevel="0" collapsed="false">
      <c r="A129" s="72"/>
      <c r="B129" s="73" t="s">
        <v>170</v>
      </c>
      <c r="C129" s="83" t="n">
        <v>0.0698602794411179</v>
      </c>
      <c r="D129" s="83" t="n">
        <v>0.0698602794411179</v>
      </c>
      <c r="E129" s="83" t="n">
        <v>0.0698602794411179</v>
      </c>
      <c r="F129" s="85" t="n">
        <v>0.0698602794411179</v>
      </c>
      <c r="H129" s="0" t="n">
        <f aca="false">_xlfn.RANK.AVG(C129,$C129:$E129,1)</f>
        <v>2</v>
      </c>
      <c r="I129" s="0" t="n">
        <f aca="false">_xlfn.RANK.AVG(D129,$C129:$E129,1)</f>
        <v>2</v>
      </c>
      <c r="J129" s="0" t="n">
        <f aca="false">_xlfn.RANK.AVG(E129,$C129:$E129,1)</f>
        <v>2</v>
      </c>
    </row>
    <row r="130" customFormat="false" ht="13.8" hidden="false" customHeight="false" outlineLevel="0" collapsed="false">
      <c r="A130" s="72"/>
      <c r="B130" s="73" t="s">
        <v>148</v>
      </c>
      <c r="C130" s="83" t="n">
        <v>0.0758483033932135</v>
      </c>
      <c r="D130" s="83" t="n">
        <v>0.0738522954091815</v>
      </c>
      <c r="E130" s="83" t="n">
        <v>0.0738522954091815</v>
      </c>
      <c r="F130" s="85" t="n">
        <v>0.0745176314038588</v>
      </c>
      <c r="H130" s="0" t="n">
        <f aca="false">_xlfn.RANK.AVG(C130,$C130:$E130,1)</f>
        <v>3</v>
      </c>
      <c r="I130" s="0" t="n">
        <f aca="false">_xlfn.RANK.AVG(D130,$C130:$E130,1)</f>
        <v>1.5</v>
      </c>
      <c r="J130" s="0" t="n">
        <f aca="false">_xlfn.RANK.AVG(E130,$C130:$E130,1)</f>
        <v>1.5</v>
      </c>
    </row>
    <row r="131" customFormat="false" ht="13.8" hidden="false" customHeight="false" outlineLevel="0" collapsed="false">
      <c r="A131" s="72"/>
      <c r="B131" s="73" t="s">
        <v>130</v>
      </c>
      <c r="C131" s="83" t="n">
        <v>0.0698602794411179</v>
      </c>
      <c r="D131" s="83" t="n">
        <v>0.0698602794411179</v>
      </c>
      <c r="E131" s="83" t="n">
        <v>0.067864271457086</v>
      </c>
      <c r="F131" s="85" t="n">
        <v>0.0691949434464406</v>
      </c>
      <c r="H131" s="0" t="n">
        <f aca="false">_xlfn.RANK.AVG(C131,$C131:$E131,1)</f>
        <v>2.5</v>
      </c>
      <c r="I131" s="0" t="n">
        <f aca="false">_xlfn.RANK.AVG(D131,$C131:$E131,1)</f>
        <v>2.5</v>
      </c>
      <c r="J131" s="0" t="n">
        <f aca="false">_xlfn.RANK.AVG(E131,$C131:$E131,1)</f>
        <v>1</v>
      </c>
    </row>
    <row r="132" customFormat="false" ht="13.8" hidden="false" customHeight="false" outlineLevel="0" collapsed="false">
      <c r="A132" s="72"/>
      <c r="B132" s="73" t="s">
        <v>117</v>
      </c>
      <c r="C132" s="83" t="n">
        <v>0.065868263473054</v>
      </c>
      <c r="D132" s="83" t="n">
        <v>0.065868263473054</v>
      </c>
      <c r="E132" s="83" t="n">
        <v>0.065868263473054</v>
      </c>
      <c r="F132" s="85" t="n">
        <v>0.065868263473054</v>
      </c>
      <c r="H132" s="0" t="n">
        <f aca="false">_xlfn.RANK.AVG(C132,$C132:$E132,1)</f>
        <v>2</v>
      </c>
      <c r="I132" s="0" t="n">
        <f aca="false">_xlfn.RANK.AVG(D132,$C132:$E132,1)</f>
        <v>2</v>
      </c>
      <c r="J132" s="0" t="n">
        <f aca="false">_xlfn.RANK.AVG(E132,$C132:$E132,1)</f>
        <v>2</v>
      </c>
    </row>
    <row r="133" customFormat="false" ht="13.8" hidden="false" customHeight="false" outlineLevel="0" collapsed="false">
      <c r="A133" s="72"/>
      <c r="B133" s="73" t="s">
        <v>116</v>
      </c>
      <c r="C133" s="83" t="n">
        <v>0.063872255489022</v>
      </c>
      <c r="D133" s="83" t="n">
        <v>0.0618762475049901</v>
      </c>
      <c r="E133" s="83" t="n">
        <v>0.0618762475049901</v>
      </c>
      <c r="F133" s="85" t="n">
        <v>0.0625415834996674</v>
      </c>
      <c r="H133" s="0" t="n">
        <f aca="false">_xlfn.RANK.AVG(C133,$C133:$E133,1)</f>
        <v>3</v>
      </c>
      <c r="I133" s="0" t="n">
        <f aca="false">_xlfn.RANK.AVG(D133,$C133:$E133,1)</f>
        <v>1</v>
      </c>
      <c r="J133" s="0" t="n">
        <f aca="false">_xlfn.RANK.AVG(E133,$C133:$E133,1)</f>
        <v>2</v>
      </c>
    </row>
    <row r="134" customFormat="false" ht="13.8" hidden="false" customHeight="false" outlineLevel="0" collapsed="false">
      <c r="A134" s="72"/>
      <c r="B134" s="73" t="s">
        <v>111</v>
      </c>
      <c r="C134" s="83" t="n">
        <v>0.0818363273453092</v>
      </c>
      <c r="D134" s="83" t="n">
        <v>0.0778443113772454</v>
      </c>
      <c r="E134" s="83" t="n">
        <v>0.0778443113772454</v>
      </c>
      <c r="F134" s="85" t="n">
        <v>0.0791749833666</v>
      </c>
      <c r="H134" s="0" t="n">
        <f aca="false">_xlfn.RANK.AVG(C134,$C134:$E134,1)</f>
        <v>3</v>
      </c>
      <c r="I134" s="0" t="n">
        <f aca="false">_xlfn.RANK.AVG(D134,$C134:$E134,1)</f>
        <v>1.5</v>
      </c>
      <c r="J134" s="0" t="n">
        <f aca="false">_xlfn.RANK.AVG(E134,$C134:$E134,1)</f>
        <v>1.5</v>
      </c>
    </row>
    <row r="135" customFormat="false" ht="13.8" hidden="false" customHeight="false" outlineLevel="0" collapsed="false">
      <c r="A135" s="72"/>
      <c r="B135" s="73" t="s">
        <v>169</v>
      </c>
      <c r="C135" s="83" t="n">
        <v>0.069860279441118</v>
      </c>
      <c r="D135" s="83" t="n">
        <v>0.067864271457086</v>
      </c>
      <c r="E135" s="83" t="n">
        <v>0.067864271457086</v>
      </c>
      <c r="F135" s="85" t="n">
        <v>0.0685296074517633</v>
      </c>
      <c r="H135" s="0" t="n">
        <f aca="false">_xlfn.RANK.AVG(C135,$C135:$E135,1)</f>
        <v>3</v>
      </c>
      <c r="I135" s="0" t="n">
        <f aca="false">_xlfn.RANK.AVG(D135,$C135:$E135,1)</f>
        <v>1.5</v>
      </c>
      <c r="J135" s="0" t="n">
        <f aca="false">_xlfn.RANK.AVG(E135,$C135:$E135,1)</f>
        <v>1.5</v>
      </c>
    </row>
    <row r="136" customFormat="false" ht="13.8" hidden="false" customHeight="false" outlineLevel="0" collapsed="false">
      <c r="A136" s="72"/>
      <c r="B136" s="73" t="s">
        <v>115</v>
      </c>
      <c r="C136" s="83" t="n">
        <v>0.067864271457086</v>
      </c>
      <c r="D136" s="83" t="n">
        <v>0.069860279441118</v>
      </c>
      <c r="E136" s="83" t="n">
        <v>0.067864271457086</v>
      </c>
      <c r="F136" s="85" t="n">
        <v>0.0685296074517633</v>
      </c>
      <c r="H136" s="0" t="n">
        <f aca="false">_xlfn.RANK.AVG(C136,$C136:$E136,1)</f>
        <v>1.5</v>
      </c>
      <c r="I136" s="0" t="n">
        <f aca="false">_xlfn.RANK.AVG(D136,$C136:$E136,1)</f>
        <v>3</v>
      </c>
      <c r="J136" s="0" t="n">
        <f aca="false">_xlfn.RANK.AVG(E136,$C136:$E136,1)</f>
        <v>1.5</v>
      </c>
    </row>
    <row r="137" customFormat="false" ht="13.8" hidden="false" customHeight="false" outlineLevel="0" collapsed="false">
      <c r="A137" s="72"/>
      <c r="B137" s="73" t="s">
        <v>157</v>
      </c>
      <c r="C137" s="83" t="n">
        <v>0.069860279441118</v>
      </c>
      <c r="D137" s="83" t="n">
        <v>0.069860279441118</v>
      </c>
      <c r="E137" s="83" t="n">
        <v>0.069860279441118</v>
      </c>
      <c r="F137" s="85" t="n">
        <v>0.069860279441118</v>
      </c>
      <c r="H137" s="0" t="n">
        <f aca="false">_xlfn.RANK.AVG(C137,$C137:$E137,1)</f>
        <v>2</v>
      </c>
      <c r="I137" s="0" t="n">
        <f aca="false">_xlfn.RANK.AVG(D137,$C137:$E137,1)</f>
        <v>2</v>
      </c>
      <c r="J137" s="0" t="n">
        <f aca="false">_xlfn.RANK.AVG(E137,$C137:$E137,1)</f>
        <v>2</v>
      </c>
    </row>
    <row r="138" customFormat="false" ht="13.8" hidden="false" customHeight="false" outlineLevel="0" collapsed="false">
      <c r="A138" s="72"/>
      <c r="B138" s="73" t="s">
        <v>99</v>
      </c>
      <c r="C138" s="83" t="n">
        <v>0.0698602794411179</v>
      </c>
      <c r="D138" s="83" t="n">
        <v>0.067864271457086</v>
      </c>
      <c r="E138" s="83" t="n">
        <v>0.067864271457086</v>
      </c>
      <c r="F138" s="85" t="n">
        <v>0.0685296074517633</v>
      </c>
      <c r="H138" s="0" t="n">
        <f aca="false">_xlfn.RANK.AVG(C138,$C138:$E138,1)</f>
        <v>3</v>
      </c>
      <c r="I138" s="0" t="n">
        <f aca="false">_xlfn.RANK.AVG(D138,$C138:$E138,1)</f>
        <v>1.5</v>
      </c>
      <c r="J138" s="0" t="n">
        <f aca="false">_xlfn.RANK.AVG(E138,$C138:$E138,1)</f>
        <v>1.5</v>
      </c>
    </row>
    <row r="139" customFormat="false" ht="13.8" hidden="false" customHeight="false" outlineLevel="0" collapsed="false">
      <c r="A139" s="72"/>
      <c r="B139" s="73" t="s">
        <v>110</v>
      </c>
      <c r="C139" s="83" t="n">
        <v>0.065868263473054</v>
      </c>
      <c r="D139" s="83" t="n">
        <v>0.067864271457086</v>
      </c>
      <c r="E139" s="83" t="n">
        <v>0.0658682634730541</v>
      </c>
      <c r="F139" s="85" t="n">
        <v>0.0665335994677314</v>
      </c>
      <c r="H139" s="0" t="n">
        <f aca="false">_xlfn.RANK.AVG(C139,$C139:$E139,1)</f>
        <v>1</v>
      </c>
      <c r="I139" s="0" t="n">
        <f aca="false">_xlfn.RANK.AVG(D139,$C139:$E139,1)</f>
        <v>3</v>
      </c>
      <c r="J139" s="0" t="n">
        <f aca="false">_xlfn.RANK.AVG(E139,$C139:$E139,1)</f>
        <v>2</v>
      </c>
    </row>
    <row r="140" customFormat="false" ht="13.8" hidden="false" customHeight="false" outlineLevel="0" collapsed="false">
      <c r="A140" s="72"/>
      <c r="B140" s="73" t="s">
        <v>155</v>
      </c>
      <c r="C140" s="83" t="n">
        <v>0.0598802395209582</v>
      </c>
      <c r="D140" s="83" t="n">
        <v>0.0598802395209582</v>
      </c>
      <c r="E140" s="83" t="n">
        <v>0.0598802395209582</v>
      </c>
      <c r="F140" s="85" t="n">
        <v>0.0598802395209582</v>
      </c>
      <c r="H140" s="0" t="n">
        <f aca="false">_xlfn.RANK.AVG(C140,$C140:$E140,1)</f>
        <v>2</v>
      </c>
      <c r="I140" s="0" t="n">
        <f aca="false">_xlfn.RANK.AVG(D140,$C140:$E140,1)</f>
        <v>2</v>
      </c>
      <c r="J140" s="0" t="n">
        <f aca="false">_xlfn.RANK.AVG(E140,$C140:$E140,1)</f>
        <v>2</v>
      </c>
    </row>
    <row r="141" customFormat="false" ht="13.8" hidden="false" customHeight="false" outlineLevel="0" collapsed="false">
      <c r="A141" s="72"/>
      <c r="B141" s="73" t="s">
        <v>133</v>
      </c>
      <c r="C141" s="83" t="n">
        <v>0.067864271457086</v>
      </c>
      <c r="D141" s="83" t="n">
        <v>0.069860279441118</v>
      </c>
      <c r="E141" s="83" t="n">
        <v>0.069860279441118</v>
      </c>
      <c r="F141" s="85" t="n">
        <v>0.0691949434464407</v>
      </c>
      <c r="H141" s="0" t="n">
        <f aca="false">_xlfn.RANK.AVG(C141,$C141:$E141,1)</f>
        <v>1</v>
      </c>
      <c r="I141" s="0" t="n">
        <f aca="false">_xlfn.RANK.AVG(D141,$C141:$E141,1)</f>
        <v>2.5</v>
      </c>
      <c r="J141" s="0" t="n">
        <f aca="false">_xlfn.RANK.AVG(E141,$C141:$E141,1)</f>
        <v>2.5</v>
      </c>
    </row>
    <row r="142" customFormat="false" ht="13.8" hidden="false" customHeight="false" outlineLevel="0" collapsed="false">
      <c r="A142" s="72"/>
      <c r="B142" s="73" t="s">
        <v>119</v>
      </c>
      <c r="C142" s="83" t="n">
        <v>0.0618762475049901</v>
      </c>
      <c r="D142" s="83" t="n">
        <v>0.0598802395209582</v>
      </c>
      <c r="E142" s="83" t="n">
        <v>0.0618762475049901</v>
      </c>
      <c r="F142" s="85" t="n">
        <v>0.0612109115103128</v>
      </c>
      <c r="H142" s="0" t="n">
        <f aca="false">_xlfn.RANK.AVG(C142,$C142:$E142,1)</f>
        <v>2.5</v>
      </c>
      <c r="I142" s="0" t="n">
        <f aca="false">_xlfn.RANK.AVG(D142,$C142:$E142,1)</f>
        <v>1</v>
      </c>
      <c r="J142" s="0" t="n">
        <f aca="false">_xlfn.RANK.AVG(E142,$C142:$E142,1)</f>
        <v>2.5</v>
      </c>
    </row>
    <row r="143" customFormat="false" ht="13.8" hidden="false" customHeight="false" outlineLevel="0" collapsed="false">
      <c r="A143" s="72"/>
      <c r="B143" s="73" t="s">
        <v>173</v>
      </c>
      <c r="C143" s="83" t="n">
        <v>0.0758483033932135</v>
      </c>
      <c r="D143" s="83" t="n">
        <v>0.0758483033932135</v>
      </c>
      <c r="E143" s="83" t="n">
        <v>0.0738522954091815</v>
      </c>
      <c r="F143" s="85" t="n">
        <v>0.0751829673985362</v>
      </c>
      <c r="H143" s="0" t="n">
        <f aca="false">_xlfn.RANK.AVG(C143,$C143:$E143,1)</f>
        <v>2.5</v>
      </c>
      <c r="I143" s="0" t="n">
        <f aca="false">_xlfn.RANK.AVG(D143,$C143:$E143,1)</f>
        <v>2.5</v>
      </c>
      <c r="J143" s="0" t="n">
        <f aca="false">_xlfn.RANK.AVG(E143,$C143:$E143,1)</f>
        <v>1</v>
      </c>
    </row>
    <row r="144" customFormat="false" ht="13.8" hidden="false" customHeight="false" outlineLevel="0" collapsed="false">
      <c r="A144" s="72"/>
      <c r="B144" s="73" t="s">
        <v>166</v>
      </c>
      <c r="C144" s="83" t="n">
        <v>0.063872255489022</v>
      </c>
      <c r="D144" s="83" t="n">
        <v>0.063872255489022</v>
      </c>
      <c r="E144" s="83" t="n">
        <v>0.063872255489022</v>
      </c>
      <c r="F144" s="85" t="n">
        <v>0.063872255489022</v>
      </c>
      <c r="H144" s="0" t="n">
        <f aca="false">_xlfn.RANK.AVG(C144,$C144:$E144,1)</f>
        <v>2</v>
      </c>
      <c r="I144" s="0" t="n">
        <f aca="false">_xlfn.RANK.AVG(D144,$C144:$E144,1)</f>
        <v>2</v>
      </c>
      <c r="J144" s="0" t="n">
        <f aca="false">_xlfn.RANK.AVG(E144,$C144:$E144,1)</f>
        <v>2</v>
      </c>
    </row>
    <row r="145" customFormat="false" ht="13.8" hidden="false" customHeight="false" outlineLevel="0" collapsed="false">
      <c r="A145" s="24"/>
      <c r="B145" s="25" t="s">
        <v>177</v>
      </c>
      <c r="C145" s="61" t="n">
        <v>0.0738522954091815</v>
      </c>
      <c r="D145" s="61" t="n">
        <v>0.0618762475049899</v>
      </c>
      <c r="E145" s="61" t="n">
        <v>0.0558882235528941</v>
      </c>
      <c r="F145" s="63" t="n">
        <v>0.0638722554890218</v>
      </c>
      <c r="H145" s="0" t="n">
        <f aca="false">_xlfn.RANK.AVG(C145,$C145:$E145,1)</f>
        <v>3</v>
      </c>
      <c r="I145" s="0" t="n">
        <f aca="false">_xlfn.RANK.AVG(D145,$C145:$E145,1)</f>
        <v>2</v>
      </c>
      <c r="J145" s="0" t="n">
        <f aca="false">_xlfn.RANK.AVG(E145,$C145:$E145,1)</f>
        <v>1</v>
      </c>
    </row>
    <row r="146" customFormat="false" ht="13.8" hidden="false" customHeight="false" outlineLevel="0" collapsed="false">
      <c r="A146" s="18" t="n">
        <v>1000</v>
      </c>
      <c r="B146" s="19" t="s">
        <v>59</v>
      </c>
      <c r="C146" s="56" t="n">
        <v>0.00501253132832077</v>
      </c>
      <c r="D146" s="57" t="n">
        <v>0.00501253132832077</v>
      </c>
      <c r="E146" s="58" t="n">
        <v>0.00584795321637429</v>
      </c>
      <c r="F146" s="59" t="n">
        <v>0.00529100529100527</v>
      </c>
      <c r="H146" s="0" t="n">
        <f aca="false">_xlfn.RANK.AVG(C146,$C146:$E146,1)</f>
        <v>1.5</v>
      </c>
      <c r="I146" s="0" t="n">
        <f aca="false">_xlfn.RANK.AVG(D146,$C146:$E146,1)</f>
        <v>1.5</v>
      </c>
      <c r="J146" s="0" t="n">
        <f aca="false">_xlfn.RANK.AVG(E146,$C146:$E146,1)</f>
        <v>3</v>
      </c>
    </row>
    <row r="147" customFormat="false" ht="13.8" hidden="false" customHeight="false" outlineLevel="0" collapsed="false">
      <c r="A147" s="72"/>
      <c r="B147" s="73" t="s">
        <v>83</v>
      </c>
      <c r="C147" s="82" t="n">
        <v>0.00574712643678165</v>
      </c>
      <c r="D147" s="83" t="n">
        <v>0.00574712643678165</v>
      </c>
      <c r="E147" s="84" t="n">
        <v>0.00574712643678165</v>
      </c>
      <c r="F147" s="85" t="n">
        <v>0.00574712643678165</v>
      </c>
      <c r="H147" s="0" t="n">
        <f aca="false">_xlfn.RANK.AVG(C147,$C147:$E147,1)</f>
        <v>2</v>
      </c>
      <c r="I147" s="0" t="n">
        <f aca="false">_xlfn.RANK.AVG(D147,$C147:$E147,1)</f>
        <v>2</v>
      </c>
      <c r="J147" s="0" t="n">
        <f aca="false">_xlfn.RANK.AVG(E147,$C147:$E147,1)</f>
        <v>2</v>
      </c>
    </row>
    <row r="148" customFormat="false" ht="13.8" hidden="false" customHeight="false" outlineLevel="0" collapsed="false">
      <c r="A148" s="72"/>
      <c r="B148" s="73" t="s">
        <v>62</v>
      </c>
      <c r="C148" s="82" t="n">
        <v>0.00648824006488247</v>
      </c>
      <c r="D148" s="83" t="n">
        <v>0.00648824006488247</v>
      </c>
      <c r="E148" s="84" t="n">
        <v>0.00648824006488247</v>
      </c>
      <c r="F148" s="85" t="n">
        <v>0.00648824006488247</v>
      </c>
      <c r="H148" s="0" t="n">
        <f aca="false">_xlfn.RANK.AVG(C148,$C148:$E148,1)</f>
        <v>2</v>
      </c>
      <c r="I148" s="0" t="n">
        <f aca="false">_xlfn.RANK.AVG(D148,$C148:$E148,1)</f>
        <v>2</v>
      </c>
      <c r="J148" s="0" t="n">
        <f aca="false">_xlfn.RANK.AVG(E148,$C148:$E148,1)</f>
        <v>2</v>
      </c>
    </row>
    <row r="149" customFormat="false" ht="13.8" hidden="false" customHeight="false" outlineLevel="0" collapsed="false">
      <c r="A149" s="72"/>
      <c r="B149" s="73" t="s">
        <v>65</v>
      </c>
      <c r="C149" s="82" t="n">
        <v>0.0089213300892134</v>
      </c>
      <c r="D149" s="83" t="n">
        <v>0.0089213300892134</v>
      </c>
      <c r="E149" s="84" t="n">
        <v>0.0089213300892134</v>
      </c>
      <c r="F149" s="85" t="n">
        <v>0.0089213300892134</v>
      </c>
      <c r="H149" s="0" t="n">
        <f aca="false">_xlfn.RANK.AVG(C149,$C149:$E149,1)</f>
        <v>2</v>
      </c>
      <c r="I149" s="0" t="n">
        <f aca="false">_xlfn.RANK.AVG(D149,$C149:$E149,1)</f>
        <v>2</v>
      </c>
      <c r="J149" s="0" t="n">
        <f aca="false">_xlfn.RANK.AVG(E149,$C149:$E149,1)</f>
        <v>2</v>
      </c>
    </row>
    <row r="150" customFormat="false" ht="13.8" hidden="false" customHeight="false" outlineLevel="0" collapsed="false">
      <c r="A150" s="72"/>
      <c r="B150" s="73" t="s">
        <v>39</v>
      </c>
      <c r="C150" s="82" t="n">
        <v>0.0067170445004198</v>
      </c>
      <c r="D150" s="83" t="n">
        <v>0.00755667506297223</v>
      </c>
      <c r="E150" s="84" t="n">
        <v>0.00755667506297223</v>
      </c>
      <c r="F150" s="85" t="n">
        <v>0.00727679820878809</v>
      </c>
      <c r="H150" s="0" t="n">
        <f aca="false">_xlfn.RANK.AVG(C150,$C150:$E150,1)</f>
        <v>1</v>
      </c>
      <c r="I150" s="0" t="n">
        <f aca="false">_xlfn.RANK.AVG(D150,$C150:$E150,1)</f>
        <v>2.5</v>
      </c>
      <c r="J150" s="0" t="n">
        <f aca="false">_xlfn.RANK.AVG(E150,$C150:$E150,1)</f>
        <v>2.5</v>
      </c>
    </row>
    <row r="151" customFormat="false" ht="13.8" hidden="false" customHeight="false" outlineLevel="0" collapsed="false">
      <c r="A151" s="72"/>
      <c r="B151" s="73" t="s">
        <v>53</v>
      </c>
      <c r="C151" s="82" t="n">
        <v>0.00751879699248124</v>
      </c>
      <c r="D151" s="83" t="n">
        <v>0.00835421888053469</v>
      </c>
      <c r="E151" s="84" t="n">
        <v>0.00835421888053469</v>
      </c>
      <c r="F151" s="85" t="n">
        <v>0.00807574491785021</v>
      </c>
      <c r="H151" s="0" t="n">
        <f aca="false">_xlfn.RANK.AVG(C151,$C151:$E151,1)</f>
        <v>1</v>
      </c>
      <c r="I151" s="0" t="n">
        <f aca="false">_xlfn.RANK.AVG(D151,$C151:$E151,1)</f>
        <v>2.5</v>
      </c>
      <c r="J151" s="0" t="n">
        <f aca="false">_xlfn.RANK.AVG(E151,$C151:$E151,1)</f>
        <v>2.5</v>
      </c>
    </row>
    <row r="152" customFormat="false" ht="13.8" hidden="false" customHeight="false" outlineLevel="0" collapsed="false">
      <c r="A152" s="72"/>
      <c r="B152" s="73" t="s">
        <v>41</v>
      </c>
      <c r="C152" s="82" t="n">
        <v>0.00506329113924055</v>
      </c>
      <c r="D152" s="83" t="n">
        <v>0.00506329113924055</v>
      </c>
      <c r="E152" s="84" t="n">
        <v>0.00506329113924055</v>
      </c>
      <c r="F152" s="85" t="n">
        <v>0.00506329113924054</v>
      </c>
      <c r="H152" s="0" t="n">
        <f aca="false">_xlfn.RANK.AVG(C152,$C152:$E152,1)</f>
        <v>2</v>
      </c>
      <c r="I152" s="0" t="n">
        <f aca="false">_xlfn.RANK.AVG(D152,$C152:$E152,1)</f>
        <v>2</v>
      </c>
      <c r="J152" s="0" t="n">
        <f aca="false">_xlfn.RANK.AVG(E152,$C152:$E152,1)</f>
        <v>2</v>
      </c>
    </row>
    <row r="153" customFormat="false" ht="13.8" hidden="false" customHeight="false" outlineLevel="0" collapsed="false">
      <c r="A153" s="72"/>
      <c r="B153" s="73" t="s">
        <v>96</v>
      </c>
      <c r="C153" s="82" t="n">
        <v>0.00577557755775578</v>
      </c>
      <c r="D153" s="83" t="n">
        <v>0.00660066006600661</v>
      </c>
      <c r="E153" s="84" t="n">
        <v>0.00577557755775578</v>
      </c>
      <c r="F153" s="85" t="n">
        <v>0.00605060506050606</v>
      </c>
      <c r="H153" s="0" t="n">
        <f aca="false">_xlfn.RANK.AVG(C153,$C153:$E153,1)</f>
        <v>1.5</v>
      </c>
      <c r="I153" s="0" t="n">
        <f aca="false">_xlfn.RANK.AVG(D153,$C153:$E153,1)</f>
        <v>3</v>
      </c>
      <c r="J153" s="0" t="n">
        <f aca="false">_xlfn.RANK.AVG(E153,$C153:$E153,1)</f>
        <v>1.5</v>
      </c>
    </row>
    <row r="154" customFormat="false" ht="13.8" hidden="false" customHeight="false" outlineLevel="0" collapsed="false">
      <c r="A154" s="72"/>
      <c r="B154" s="73" t="s">
        <v>80</v>
      </c>
      <c r="C154" s="82" t="n">
        <v>0.00751879699248124</v>
      </c>
      <c r="D154" s="83" t="n">
        <v>0.00751879699248124</v>
      </c>
      <c r="E154" s="84" t="n">
        <v>0.00751879699248124</v>
      </c>
      <c r="F154" s="85" t="n">
        <v>0.00751879699248124</v>
      </c>
      <c r="H154" s="0" t="n">
        <f aca="false">_xlfn.RANK.AVG(C154,$C154:$E154,1)</f>
        <v>2</v>
      </c>
      <c r="I154" s="0" t="n">
        <f aca="false">_xlfn.RANK.AVG(D154,$C154:$E154,1)</f>
        <v>2</v>
      </c>
      <c r="J154" s="0" t="n">
        <f aca="false">_xlfn.RANK.AVG(E154,$C154:$E154,1)</f>
        <v>2</v>
      </c>
    </row>
    <row r="155" customFormat="false" ht="13.8" hidden="false" customHeight="false" outlineLevel="0" collapsed="false">
      <c r="A155" s="72"/>
      <c r="B155" s="73" t="s">
        <v>44</v>
      </c>
      <c r="C155" s="82" t="n">
        <v>0.0109151973131822</v>
      </c>
      <c r="D155" s="83" t="n">
        <v>0.0109151973131822</v>
      </c>
      <c r="E155" s="84" t="n">
        <v>0.0109151973131822</v>
      </c>
      <c r="F155" s="85" t="n">
        <v>0.0109151973131822</v>
      </c>
      <c r="H155" s="0" t="n">
        <f aca="false">_xlfn.RANK.AVG(C155,$C155:$E155,1)</f>
        <v>2</v>
      </c>
      <c r="I155" s="0" t="n">
        <f aca="false">_xlfn.RANK.AVG(D155,$C155:$E155,1)</f>
        <v>2</v>
      </c>
      <c r="J155" s="0" t="n">
        <f aca="false">_xlfn.RANK.AVG(E155,$C155:$E155,1)</f>
        <v>2</v>
      </c>
    </row>
    <row r="156" customFormat="false" ht="13.8" hidden="false" customHeight="false" outlineLevel="0" collapsed="false">
      <c r="A156" s="72"/>
      <c r="B156" s="73" t="s">
        <v>95</v>
      </c>
      <c r="C156" s="82" t="n">
        <v>0.00499999999999997</v>
      </c>
      <c r="D156" s="83" t="n">
        <v>0.00499999999999997</v>
      </c>
      <c r="E156" s="84" t="n">
        <v>0.00499999999999997</v>
      </c>
      <c r="F156" s="85" t="n">
        <v>0.00499999999999996</v>
      </c>
      <c r="H156" s="0" t="n">
        <f aca="false">_xlfn.RANK.AVG(C156,$C156:$E156,1)</f>
        <v>2</v>
      </c>
      <c r="I156" s="0" t="n">
        <f aca="false">_xlfn.RANK.AVG(D156,$C156:$E156,1)</f>
        <v>2</v>
      </c>
      <c r="J156" s="0" t="n">
        <f aca="false">_xlfn.RANK.AVG(E156,$C156:$E156,1)</f>
        <v>2</v>
      </c>
    </row>
    <row r="157" customFormat="false" ht="13.8" hidden="false" customHeight="false" outlineLevel="0" collapsed="false">
      <c r="A157" s="72"/>
      <c r="B157" s="73" t="s">
        <v>36</v>
      </c>
      <c r="C157" s="82" t="n">
        <v>0.00665004156275973</v>
      </c>
      <c r="D157" s="83" t="n">
        <v>0.00665004156275973</v>
      </c>
      <c r="E157" s="84" t="n">
        <v>0.00665004156275973</v>
      </c>
      <c r="F157" s="85" t="n">
        <v>0.00665004156275973</v>
      </c>
      <c r="H157" s="0" t="n">
        <f aca="false">_xlfn.RANK.AVG(C157,$C157:$E157,1)</f>
        <v>2</v>
      </c>
      <c r="I157" s="0" t="n">
        <f aca="false">_xlfn.RANK.AVG(D157,$C157:$E157,1)</f>
        <v>2</v>
      </c>
      <c r="J157" s="0" t="n">
        <f aca="false">_xlfn.RANK.AVG(E157,$C157:$E157,1)</f>
        <v>2</v>
      </c>
    </row>
    <row r="158" customFormat="false" ht="13.8" hidden="false" customHeight="false" outlineLevel="0" collapsed="false">
      <c r="A158" s="72"/>
      <c r="B158" s="73" t="s">
        <v>94</v>
      </c>
      <c r="C158" s="82" t="n">
        <v>0.00508905852417303</v>
      </c>
      <c r="D158" s="83" t="n">
        <v>0.00508905852417303</v>
      </c>
      <c r="E158" s="84" t="n">
        <v>0.00593723494486852</v>
      </c>
      <c r="F158" s="85" t="n">
        <v>0.00537178399773819</v>
      </c>
      <c r="H158" s="0" t="n">
        <f aca="false">_xlfn.RANK.AVG(C158,$C158:$E158,1)</f>
        <v>1.5</v>
      </c>
      <c r="I158" s="0" t="n">
        <f aca="false">_xlfn.RANK.AVG(D158,$C158:$E158,1)</f>
        <v>1.5</v>
      </c>
      <c r="J158" s="0" t="n">
        <f aca="false">_xlfn.RANK.AVG(E158,$C158:$E158,1)</f>
        <v>3</v>
      </c>
    </row>
    <row r="159" customFormat="false" ht="13.8" hidden="false" customHeight="false" outlineLevel="0" collapsed="false">
      <c r="A159" s="72"/>
      <c r="B159" s="73" t="s">
        <v>20</v>
      </c>
      <c r="C159" s="82" t="n">
        <v>0.00673400673400669</v>
      </c>
      <c r="D159" s="83" t="n">
        <v>0.0058922558922559</v>
      </c>
      <c r="E159" s="84" t="n">
        <v>0.00673400673400669</v>
      </c>
      <c r="F159" s="85" t="n">
        <v>0.00645342312008976</v>
      </c>
      <c r="H159" s="0" t="n">
        <f aca="false">_xlfn.RANK.AVG(C159,$C159:$E159,1)</f>
        <v>2</v>
      </c>
      <c r="I159" s="0" t="n">
        <f aca="false">_xlfn.RANK.AVG(D159,$C159:$E159,1)</f>
        <v>1</v>
      </c>
      <c r="J159" s="0" t="n">
        <f aca="false">_xlfn.RANK.AVG(E159,$C159:$E159,1)</f>
        <v>3</v>
      </c>
    </row>
    <row r="160" customFormat="false" ht="13.8" hidden="false" customHeight="false" outlineLevel="0" collapsed="false">
      <c r="A160" s="72"/>
      <c r="B160" s="73" t="s">
        <v>40</v>
      </c>
      <c r="C160" s="82" t="n">
        <v>0.00846023688663273</v>
      </c>
      <c r="D160" s="83" t="n">
        <v>0.0101522842639593</v>
      </c>
      <c r="E160" s="84" t="n">
        <v>0.00930626057529604</v>
      </c>
      <c r="F160" s="85" t="n">
        <v>0.00930626057529604</v>
      </c>
      <c r="H160" s="0" t="n">
        <f aca="false">_xlfn.RANK.AVG(C160,$C160:$E160,1)</f>
        <v>1</v>
      </c>
      <c r="I160" s="0" t="n">
        <f aca="false">_xlfn.RANK.AVG(D160,$C160:$E160,1)</f>
        <v>3</v>
      </c>
      <c r="J160" s="0" t="n">
        <f aca="false">_xlfn.RANK.AVG(E160,$C160:$E160,1)</f>
        <v>2</v>
      </c>
    </row>
    <row r="161" customFormat="false" ht="13.8" hidden="false" customHeight="false" outlineLevel="0" collapsed="false">
      <c r="A161" s="72"/>
      <c r="B161" s="73" t="s">
        <v>47</v>
      </c>
      <c r="C161" s="82" t="n">
        <v>0.00995024875621886</v>
      </c>
      <c r="D161" s="83" t="n">
        <v>0.00995024875621886</v>
      </c>
      <c r="E161" s="84" t="n">
        <v>0.00995024875621886</v>
      </c>
      <c r="F161" s="85" t="n">
        <v>0.00995024875621886</v>
      </c>
      <c r="H161" s="0" t="n">
        <f aca="false">_xlfn.RANK.AVG(C161,$C161:$E161,1)</f>
        <v>2</v>
      </c>
      <c r="I161" s="0" t="n">
        <f aca="false">_xlfn.RANK.AVG(D161,$C161:$E161,1)</f>
        <v>2</v>
      </c>
      <c r="J161" s="0" t="n">
        <f aca="false">_xlfn.RANK.AVG(E161,$C161:$E161,1)</f>
        <v>2</v>
      </c>
    </row>
    <row r="162" customFormat="false" ht="13.8" hidden="false" customHeight="false" outlineLevel="0" collapsed="false">
      <c r="A162" s="72"/>
      <c r="B162" s="73" t="s">
        <v>75</v>
      </c>
      <c r="C162" s="82" t="n">
        <v>0.00412541254125413</v>
      </c>
      <c r="D162" s="83" t="n">
        <v>0.00412541254125413</v>
      </c>
      <c r="E162" s="84" t="n">
        <v>0.0033003300330033</v>
      </c>
      <c r="F162" s="85" t="n">
        <v>0.00385038503850385</v>
      </c>
      <c r="H162" s="0" t="n">
        <f aca="false">_xlfn.RANK.AVG(C162,$C162:$E162,1)</f>
        <v>2.5</v>
      </c>
      <c r="I162" s="0" t="n">
        <f aca="false">_xlfn.RANK.AVG(D162,$C162:$E162,1)</f>
        <v>2.5</v>
      </c>
      <c r="J162" s="0" t="n">
        <f aca="false">_xlfn.RANK.AVG(E162,$C162:$E162,1)</f>
        <v>1</v>
      </c>
    </row>
    <row r="163" customFormat="false" ht="13.8" hidden="false" customHeight="false" outlineLevel="0" collapsed="false">
      <c r="A163" s="72"/>
      <c r="B163" s="73" t="s">
        <v>85</v>
      </c>
      <c r="C163" s="82" t="n">
        <v>0.00742574257425744</v>
      </c>
      <c r="D163" s="83" t="n">
        <v>0.00660066006600661</v>
      </c>
      <c r="E163" s="84" t="n">
        <v>0.00660066006600661</v>
      </c>
      <c r="F163" s="85" t="n">
        <v>0.00687568756875689</v>
      </c>
      <c r="H163" s="0" t="n">
        <f aca="false">_xlfn.RANK.AVG(C163,$C163:$E163,1)</f>
        <v>3</v>
      </c>
      <c r="I163" s="0" t="n">
        <f aca="false">_xlfn.RANK.AVG(D163,$C163:$E163,1)</f>
        <v>1.5</v>
      </c>
      <c r="J163" s="0" t="n">
        <f aca="false">_xlfn.RANK.AVG(E163,$C163:$E163,1)</f>
        <v>1.5</v>
      </c>
    </row>
    <row r="164" customFormat="false" ht="13.8" hidden="false" customHeight="false" outlineLevel="0" collapsed="false">
      <c r="A164" s="72"/>
      <c r="B164" s="73" t="s">
        <v>57</v>
      </c>
      <c r="C164" s="82" t="n">
        <v>0.00501253132832077</v>
      </c>
      <c r="D164" s="83" t="n">
        <v>0.00584795321637429</v>
      </c>
      <c r="E164" s="84" t="n">
        <v>0.00501253132832077</v>
      </c>
      <c r="F164" s="85" t="n">
        <v>0.00529100529100527</v>
      </c>
      <c r="H164" s="0" t="n">
        <f aca="false">_xlfn.RANK.AVG(C164,$C164:$E164,1)</f>
        <v>1.5</v>
      </c>
      <c r="I164" s="0" t="n">
        <f aca="false">_xlfn.RANK.AVG(D164,$C164:$E164,1)</f>
        <v>3</v>
      </c>
      <c r="J164" s="0" t="n">
        <f aca="false">_xlfn.RANK.AVG(E164,$C164:$E164,1)</f>
        <v>1.5</v>
      </c>
    </row>
    <row r="165" customFormat="false" ht="13.8" hidden="false" customHeight="false" outlineLevel="0" collapsed="false">
      <c r="A165" s="24"/>
      <c r="B165" s="25" t="s">
        <v>22</v>
      </c>
      <c r="C165" s="60" t="n">
        <v>0.0066666666666666</v>
      </c>
      <c r="D165" s="61" t="n">
        <v>0.0066666666666666</v>
      </c>
      <c r="E165" s="62" t="n">
        <v>0.0066666666666666</v>
      </c>
      <c r="F165" s="63" t="n">
        <v>0.0066666666666666</v>
      </c>
      <c r="H165" s="0" t="n">
        <f aca="false">_xlfn.RANK.AVG(C165,$C165:$E165,1)</f>
        <v>2</v>
      </c>
      <c r="I165" s="0" t="n">
        <f aca="false">_xlfn.RANK.AVG(D165,$C165:$E165,1)</f>
        <v>2</v>
      </c>
      <c r="J165" s="0" t="n">
        <f aca="false">_xlfn.RANK.AVG(E165,$C165:$E165,1)</f>
        <v>2</v>
      </c>
    </row>
    <row r="166" customFormat="false" ht="13.8" hidden="false" customHeight="false" outlineLevel="0" collapsed="false">
      <c r="A166" s="34" t="s">
        <v>180</v>
      </c>
      <c r="B166" s="35"/>
      <c r="C166" s="66" t="n">
        <v>0.028877507669136</v>
      </c>
      <c r="D166" s="67" t="n">
        <v>0.0292562665120833</v>
      </c>
      <c r="E166" s="68" t="n">
        <v>0.030500871816591</v>
      </c>
      <c r="F166" s="69" t="n">
        <v>0.0295448819992699</v>
      </c>
      <c r="G166" s="81" t="s">
        <v>192</v>
      </c>
      <c r="H166" s="0" t="n">
        <f aca="false">SUM(H6:H165)</f>
        <v>306</v>
      </c>
      <c r="I166" s="0" t="n">
        <f aca="false">SUM(I6:I165)</f>
        <v>319.5</v>
      </c>
      <c r="J166" s="0" t="n">
        <f aca="false">SUM(J6:J165)</f>
        <v>334.5</v>
      </c>
    </row>
    <row r="167" customFormat="false" ht="13.8" hidden="false" customHeight="false" outlineLevel="0" collapsed="false">
      <c r="G167" s="81" t="s">
        <v>193</v>
      </c>
      <c r="H167" s="0" t="n">
        <f aca="false">H166^2</f>
        <v>93636</v>
      </c>
      <c r="I167" s="0" t="n">
        <f aca="false">I166^2</f>
        <v>102080.25</v>
      </c>
      <c r="J167" s="0" t="n">
        <f aca="false">J166^2</f>
        <v>111890.25</v>
      </c>
    </row>
  </sheetData>
  <mergeCells count="1">
    <mergeCell ref="G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0" activeCellId="0" sqref="L10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1.39"/>
    <col collapsed="false" customWidth="true" hidden="false" outlineLevel="0" max="2" min="2" style="0" width="22.52"/>
    <col collapsed="false" customWidth="true" hidden="false" outlineLevel="0" max="4" min="3" style="0" width="15.54"/>
    <col collapsed="false" customWidth="true" hidden="false" outlineLevel="0" max="7" min="7" style="0" width="19.77"/>
    <col collapsed="false" customWidth="true" hidden="false" outlineLevel="0" max="10" min="8" style="0" width="8.64"/>
    <col collapsed="false" customWidth="true" hidden="false" outlineLevel="0" max="13" min="13" style="0" width="12.82"/>
  </cols>
  <sheetData>
    <row r="1" customFormat="false" ht="13.8" hidden="false" customHeight="false" outlineLevel="0" collapsed="false">
      <c r="G1" s="70" t="s">
        <v>185</v>
      </c>
      <c r="H1" s="70"/>
      <c r="I1" s="70"/>
      <c r="J1" s="70"/>
      <c r="K1" s="70"/>
      <c r="L1" s="70"/>
      <c r="M1" s="70"/>
    </row>
    <row r="2" customFormat="false" ht="13.8" hidden="false" customHeight="false" outlineLevel="0" collapsed="false">
      <c r="A2" s="40" t="s">
        <v>11</v>
      </c>
      <c r="B2" s="41" t="s">
        <v>182</v>
      </c>
    </row>
    <row r="4" customFormat="false" ht="13.8" hidden="false" customHeight="false" outlineLevel="0" collapsed="false">
      <c r="A4" s="8" t="s">
        <v>194</v>
      </c>
      <c r="B4" s="9"/>
      <c r="C4" s="10" t="s">
        <v>6</v>
      </c>
      <c r="D4" s="11"/>
      <c r="E4" s="11"/>
      <c r="F4" s="12"/>
    </row>
    <row r="5" customFormat="false" ht="13.8" hidden="false" customHeight="false" outlineLevel="0" collapsed="false">
      <c r="A5" s="13" t="s">
        <v>2</v>
      </c>
      <c r="B5" s="14" t="s">
        <v>1</v>
      </c>
      <c r="C5" s="15" t="n">
        <v>10</v>
      </c>
      <c r="D5" s="16" t="n">
        <v>20</v>
      </c>
      <c r="E5" s="16" t="n">
        <v>50</v>
      </c>
      <c r="F5" s="17" t="s">
        <v>180</v>
      </c>
      <c r="H5" s="71" t="str">
        <f aca="false">_xlfn.CONCAT(TEXT(C5,0)," ranks")</f>
        <v>10 ranks</v>
      </c>
      <c r="I5" s="71" t="str">
        <f aca="false">_xlfn.CONCAT(TEXT(D5,0)," ranks")</f>
        <v>20 ranks</v>
      </c>
      <c r="J5" s="71" t="str">
        <f aca="false">_xlfn.CONCAT(TEXT(E5,0)," ranks")</f>
        <v>50 ranks</v>
      </c>
    </row>
    <row r="6" customFormat="false" ht="13.8" hidden="false" customHeight="false" outlineLevel="0" collapsed="false">
      <c r="A6" s="18" t="n">
        <v>60</v>
      </c>
      <c r="B6" s="19" t="s">
        <v>141</v>
      </c>
      <c r="C6" s="42" t="n">
        <v>60</v>
      </c>
      <c r="D6" s="43" t="n">
        <v>60</v>
      </c>
      <c r="E6" s="44" t="n">
        <v>60</v>
      </c>
      <c r="F6" s="45" t="n">
        <v>60</v>
      </c>
      <c r="H6" s="0" t="n">
        <f aca="false">_xlfn.RANK.AVG(C6,$C6:$E6,1)</f>
        <v>2</v>
      </c>
      <c r="I6" s="0" t="n">
        <f aca="false">_xlfn.RANK.AVG(D6,$C6:$E6,1)</f>
        <v>2</v>
      </c>
      <c r="J6" s="0" t="n">
        <f aca="false">_xlfn.RANK.AVG(E6,$C6:$E6,1)</f>
        <v>2</v>
      </c>
      <c r="L6" s="71" t="s">
        <v>186</v>
      </c>
      <c r="M6" s="0" t="n">
        <f aca="false">COUNTA(C6:E6)</f>
        <v>3</v>
      </c>
    </row>
    <row r="7" customFormat="false" ht="13.8" hidden="false" customHeight="false" outlineLevel="0" collapsed="false">
      <c r="A7" s="72"/>
      <c r="B7" s="73" t="s">
        <v>150</v>
      </c>
      <c r="C7" s="86" t="n">
        <v>60</v>
      </c>
      <c r="D7" s="87" t="n">
        <v>60</v>
      </c>
      <c r="E7" s="88" t="n">
        <v>60</v>
      </c>
      <c r="F7" s="89" t="n">
        <v>60</v>
      </c>
      <c r="H7" s="0" t="n">
        <f aca="false">_xlfn.RANK.AVG(C7,$C7:$E7,1)</f>
        <v>2</v>
      </c>
      <c r="I7" s="0" t="n">
        <f aca="false">_xlfn.RANK.AVG(D7,$C7:$E7,1)</f>
        <v>2</v>
      </c>
      <c r="J7" s="0" t="n">
        <f aca="false">_xlfn.RANK.AVG(E7,$C7:$E7,1)</f>
        <v>2</v>
      </c>
      <c r="L7" s="71" t="s">
        <v>187</v>
      </c>
      <c r="M7" s="0" t="n">
        <f aca="false">COUNTA(C6:C165)</f>
        <v>160</v>
      </c>
    </row>
    <row r="8" customFormat="false" ht="13.8" hidden="false" customHeight="false" outlineLevel="0" collapsed="false">
      <c r="A8" s="72"/>
      <c r="B8" s="73" t="s">
        <v>100</v>
      </c>
      <c r="C8" s="86" t="n">
        <v>35.294750361</v>
      </c>
      <c r="D8" s="87" t="n">
        <v>24.4818954386671</v>
      </c>
      <c r="E8" s="88" t="n">
        <v>60</v>
      </c>
      <c r="F8" s="89" t="n">
        <v>39.925548599889</v>
      </c>
      <c r="H8" s="0" t="n">
        <f aca="false">_xlfn.RANK.AVG(C8,$C8:$E8,1)</f>
        <v>2</v>
      </c>
      <c r="I8" s="0" t="n">
        <f aca="false">_xlfn.RANK.AVG(D8,$C8:$E8,1)</f>
        <v>1</v>
      </c>
      <c r="J8" s="0" t="n">
        <f aca="false">_xlfn.RANK.AVG(E8,$C8:$E8,1)</f>
        <v>3</v>
      </c>
      <c r="L8" s="71" t="s">
        <v>188</v>
      </c>
      <c r="M8" s="0" t="n">
        <f aca="false">12/(M7*M6*(M6+1))*SUM(H167:J167)-3*M7*(M6+1)</f>
        <v>0.340625000000045</v>
      </c>
    </row>
    <row r="9" customFormat="false" ht="13.8" hidden="false" customHeight="false" outlineLevel="0" collapsed="false">
      <c r="A9" s="72"/>
      <c r="B9" s="73" t="s">
        <v>143</v>
      </c>
      <c r="C9" s="86" t="n">
        <v>60</v>
      </c>
      <c r="D9" s="87" t="n">
        <v>45.918560408667</v>
      </c>
      <c r="E9" s="88" t="n">
        <v>60</v>
      </c>
      <c r="F9" s="89" t="n">
        <v>55.306186802889</v>
      </c>
      <c r="H9" s="0" t="n">
        <f aca="false">_xlfn.RANK.AVG(C9,$C9:$E9,1)</f>
        <v>2.5</v>
      </c>
      <c r="I9" s="0" t="n">
        <f aca="false">_xlfn.RANK.AVG(D9,$C9:$E9,1)</f>
        <v>1</v>
      </c>
      <c r="J9" s="0" t="n">
        <f aca="false">_xlfn.RANK.AVG(E9,$C9:$E9,1)</f>
        <v>2.5</v>
      </c>
      <c r="L9" s="71" t="s">
        <v>189</v>
      </c>
      <c r="M9" s="78" t="n">
        <f aca="false">_xlfn.CHISQ.DIST.RT(M8,M6-1)</f>
        <v>0.843401212531458</v>
      </c>
      <c r="N9" s="79"/>
    </row>
    <row r="10" customFormat="false" ht="13.8" hidden="false" customHeight="false" outlineLevel="0" collapsed="false">
      <c r="A10" s="72"/>
      <c r="B10" s="73" t="s">
        <v>112</v>
      </c>
      <c r="C10" s="86" t="n">
        <v>60</v>
      </c>
      <c r="D10" s="87" t="n">
        <v>35.4580235789993</v>
      </c>
      <c r="E10" s="88" t="n">
        <v>40.8398532426666</v>
      </c>
      <c r="F10" s="89" t="n">
        <v>45.432625607222</v>
      </c>
      <c r="H10" s="0" t="n">
        <f aca="false">_xlfn.RANK.AVG(C10,$C10:$E10,1)</f>
        <v>3</v>
      </c>
      <c r="I10" s="0" t="n">
        <f aca="false">_xlfn.RANK.AVG(D10,$C10:$E10,1)</f>
        <v>1</v>
      </c>
      <c r="J10" s="0" t="n">
        <f aca="false">_xlfn.RANK.AVG(E10,$C10:$E10,1)</f>
        <v>2</v>
      </c>
      <c r="L10" s="71" t="s">
        <v>190</v>
      </c>
      <c r="M10" s="0" t="n">
        <v>0.05</v>
      </c>
    </row>
    <row r="11" customFormat="false" ht="13.8" hidden="false" customHeight="false" outlineLevel="0" collapsed="false">
      <c r="A11" s="72"/>
      <c r="B11" s="73" t="s">
        <v>146</v>
      </c>
      <c r="C11" s="86" t="n">
        <v>40.6390338169998</v>
      </c>
      <c r="D11" s="87" t="n">
        <v>29.5239626996663</v>
      </c>
      <c r="E11" s="88" t="n">
        <v>60</v>
      </c>
      <c r="F11" s="89" t="n">
        <v>43.3876655055554</v>
      </c>
      <c r="H11" s="0" t="n">
        <f aca="false">_xlfn.RANK.AVG(C11,$C11:$E11,1)</f>
        <v>2</v>
      </c>
      <c r="I11" s="0" t="n">
        <f aca="false">_xlfn.RANK.AVG(D11,$C11:$E11,1)</f>
        <v>1</v>
      </c>
      <c r="J11" s="0" t="n">
        <f aca="false">_xlfn.RANK.AVG(E11,$C11:$E11,1)</f>
        <v>3</v>
      </c>
      <c r="L11" s="71" t="s">
        <v>191</v>
      </c>
      <c r="M11" s="80" t="b">
        <f aca="false">M9&lt;M10</f>
        <v>0</v>
      </c>
    </row>
    <row r="12" customFormat="false" ht="13.8" hidden="false" customHeight="false" outlineLevel="0" collapsed="false">
      <c r="A12" s="72"/>
      <c r="B12" s="73" t="s">
        <v>171</v>
      </c>
      <c r="C12" s="86" t="n">
        <v>60</v>
      </c>
      <c r="D12" s="87" t="n">
        <v>60</v>
      </c>
      <c r="E12" s="88" t="n">
        <v>60</v>
      </c>
      <c r="F12" s="89" t="n">
        <v>60</v>
      </c>
      <c r="H12" s="0" t="n">
        <f aca="false">_xlfn.RANK.AVG(C12,$C12:$E12,1)</f>
        <v>2</v>
      </c>
      <c r="I12" s="0" t="n">
        <f aca="false">_xlfn.RANK.AVG(D12,$C12:$E12,1)</f>
        <v>2</v>
      </c>
      <c r="J12" s="0" t="n">
        <f aca="false">_xlfn.RANK.AVG(E12,$C12:$E12,1)</f>
        <v>2</v>
      </c>
    </row>
    <row r="13" customFormat="false" ht="13.8" hidden="false" customHeight="false" outlineLevel="0" collapsed="false">
      <c r="A13" s="72"/>
      <c r="B13" s="73" t="s">
        <v>113</v>
      </c>
      <c r="C13" s="86" t="n">
        <v>50.6591873256669</v>
      </c>
      <c r="D13" s="87" t="n">
        <v>60</v>
      </c>
      <c r="E13" s="88" t="n">
        <v>52.7273069736669</v>
      </c>
      <c r="F13" s="89" t="n">
        <v>54.4621647664446</v>
      </c>
      <c r="H13" s="0" t="n">
        <f aca="false">_xlfn.RANK.AVG(C13,$C13:$E13,1)</f>
        <v>1</v>
      </c>
      <c r="I13" s="0" t="n">
        <f aca="false">_xlfn.RANK.AVG(D13,$C13:$E13,1)</f>
        <v>3</v>
      </c>
      <c r="J13" s="0" t="n">
        <f aca="false">_xlfn.RANK.AVG(E13,$C13:$E13,1)</f>
        <v>2</v>
      </c>
    </row>
    <row r="14" customFormat="false" ht="13.8" hidden="false" customHeight="false" outlineLevel="0" collapsed="false">
      <c r="A14" s="72"/>
      <c r="B14" s="73" t="s">
        <v>165</v>
      </c>
      <c r="C14" s="86" t="n">
        <v>60</v>
      </c>
      <c r="D14" s="87" t="n">
        <v>60</v>
      </c>
      <c r="E14" s="88" t="n">
        <v>60</v>
      </c>
      <c r="F14" s="89" t="n">
        <v>60</v>
      </c>
      <c r="H14" s="0" t="n">
        <f aca="false">_xlfn.RANK.AVG(C14,$C14:$E14,1)</f>
        <v>2</v>
      </c>
      <c r="I14" s="0" t="n">
        <f aca="false">_xlfn.RANK.AVG(D14,$C14:$E14,1)</f>
        <v>2</v>
      </c>
      <c r="J14" s="0" t="n">
        <f aca="false">_xlfn.RANK.AVG(E14,$C14:$E14,1)</f>
        <v>2</v>
      </c>
    </row>
    <row r="15" customFormat="false" ht="13.8" hidden="false" customHeight="false" outlineLevel="0" collapsed="false">
      <c r="A15" s="72"/>
      <c r="B15" s="73" t="s">
        <v>174</v>
      </c>
      <c r="C15" s="86" t="n">
        <v>60</v>
      </c>
      <c r="D15" s="87" t="n">
        <v>60</v>
      </c>
      <c r="E15" s="88" t="n">
        <v>60</v>
      </c>
      <c r="F15" s="89" t="n">
        <v>60</v>
      </c>
      <c r="H15" s="0" t="n">
        <f aca="false">_xlfn.RANK.AVG(C15,$C15:$E15,1)</f>
        <v>2</v>
      </c>
      <c r="I15" s="0" t="n">
        <f aca="false">_xlfn.RANK.AVG(D15,$C15:$E15,1)</f>
        <v>2</v>
      </c>
      <c r="J15" s="0" t="n">
        <f aca="false">_xlfn.RANK.AVG(E15,$C15:$E15,1)</f>
        <v>2</v>
      </c>
    </row>
    <row r="16" customFormat="false" ht="13.8" hidden="false" customHeight="false" outlineLevel="0" collapsed="false">
      <c r="A16" s="72"/>
      <c r="B16" s="73" t="s">
        <v>154</v>
      </c>
      <c r="C16" s="86" t="n">
        <v>60</v>
      </c>
      <c r="D16" s="87" t="n">
        <v>60</v>
      </c>
      <c r="E16" s="88" t="n">
        <v>60</v>
      </c>
      <c r="F16" s="89" t="n">
        <v>60</v>
      </c>
      <c r="H16" s="0" t="n">
        <f aca="false">_xlfn.RANK.AVG(C16,$C16:$E16,1)</f>
        <v>2</v>
      </c>
      <c r="I16" s="0" t="n">
        <f aca="false">_xlfn.RANK.AVG(D16,$C16:$E16,1)</f>
        <v>2</v>
      </c>
      <c r="J16" s="0" t="n">
        <f aca="false">_xlfn.RANK.AVG(E16,$C16:$E16,1)</f>
        <v>2</v>
      </c>
    </row>
    <row r="17" customFormat="false" ht="13.8" hidden="false" customHeight="false" outlineLevel="0" collapsed="false">
      <c r="A17" s="72"/>
      <c r="B17" s="73" t="s">
        <v>102</v>
      </c>
      <c r="C17" s="86" t="n">
        <v>53.8510760813333</v>
      </c>
      <c r="D17" s="87" t="n">
        <v>53.1332587473335</v>
      </c>
      <c r="E17" s="88" t="n">
        <v>41.482671656333</v>
      </c>
      <c r="F17" s="89" t="n">
        <v>49.4890021616666</v>
      </c>
      <c r="H17" s="0" t="n">
        <f aca="false">_xlfn.RANK.AVG(C17,$C17:$E17,1)</f>
        <v>3</v>
      </c>
      <c r="I17" s="0" t="n">
        <f aca="false">_xlfn.RANK.AVG(D17,$C17:$E17,1)</f>
        <v>2</v>
      </c>
      <c r="J17" s="0" t="n">
        <f aca="false">_xlfn.RANK.AVG(E17,$C17:$E17,1)</f>
        <v>1</v>
      </c>
    </row>
    <row r="18" customFormat="false" ht="13.8" hidden="false" customHeight="false" outlineLevel="0" collapsed="false">
      <c r="A18" s="72"/>
      <c r="B18" s="73" t="s">
        <v>144</v>
      </c>
      <c r="C18" s="86" t="n">
        <v>60</v>
      </c>
      <c r="D18" s="87" t="n">
        <v>60</v>
      </c>
      <c r="E18" s="88" t="n">
        <v>60</v>
      </c>
      <c r="F18" s="89" t="n">
        <v>60</v>
      </c>
      <c r="H18" s="0" t="n">
        <f aca="false">_xlfn.RANK.AVG(C18,$C18:$E18,1)</f>
        <v>2</v>
      </c>
      <c r="I18" s="0" t="n">
        <f aca="false">_xlfn.RANK.AVG(D18,$C18:$E18,1)</f>
        <v>2</v>
      </c>
      <c r="J18" s="0" t="n">
        <f aca="false">_xlfn.RANK.AVG(E18,$C18:$E18,1)</f>
        <v>2</v>
      </c>
    </row>
    <row r="19" customFormat="false" ht="13.8" hidden="false" customHeight="false" outlineLevel="0" collapsed="false">
      <c r="A19" s="72"/>
      <c r="B19" s="73" t="s">
        <v>152</v>
      </c>
      <c r="C19" s="86" t="n">
        <v>43.0561473240002</v>
      </c>
      <c r="D19" s="87" t="n">
        <v>55.8781249800001</v>
      </c>
      <c r="E19" s="88" t="n">
        <v>60</v>
      </c>
      <c r="F19" s="89" t="n">
        <v>52.9780907680001</v>
      </c>
      <c r="H19" s="0" t="n">
        <f aca="false">_xlfn.RANK.AVG(C19,$C19:$E19,1)</f>
        <v>1</v>
      </c>
      <c r="I19" s="0" t="n">
        <f aca="false">_xlfn.RANK.AVG(D19,$C19:$E19,1)</f>
        <v>2</v>
      </c>
      <c r="J19" s="0" t="n">
        <f aca="false">_xlfn.RANK.AVG(E19,$C19:$E19,1)</f>
        <v>3</v>
      </c>
    </row>
    <row r="20" customFormat="false" ht="13.8" hidden="false" customHeight="false" outlineLevel="0" collapsed="false">
      <c r="A20" s="72"/>
      <c r="B20" s="73" t="s">
        <v>176</v>
      </c>
      <c r="C20" s="86" t="n">
        <v>60</v>
      </c>
      <c r="D20" s="87" t="n">
        <v>60</v>
      </c>
      <c r="E20" s="88" t="n">
        <v>60</v>
      </c>
      <c r="F20" s="89" t="n">
        <v>60</v>
      </c>
      <c r="H20" s="0" t="n">
        <f aca="false">_xlfn.RANK.AVG(C20,$C20:$E20,1)</f>
        <v>2</v>
      </c>
      <c r="I20" s="0" t="n">
        <f aca="false">_xlfn.RANK.AVG(D20,$C20:$E20,1)</f>
        <v>2</v>
      </c>
      <c r="J20" s="0" t="n">
        <f aca="false">_xlfn.RANK.AVG(E20,$C20:$E20,1)</f>
        <v>2</v>
      </c>
    </row>
    <row r="21" customFormat="false" ht="13.8" hidden="false" customHeight="false" outlineLevel="0" collapsed="false">
      <c r="A21" s="72"/>
      <c r="B21" s="73" t="s">
        <v>159</v>
      </c>
      <c r="C21" s="86" t="n">
        <v>60</v>
      </c>
      <c r="D21" s="87" t="n">
        <v>56.1872836300002</v>
      </c>
      <c r="E21" s="88" t="n">
        <v>45.3631508503325</v>
      </c>
      <c r="F21" s="89" t="n">
        <v>53.8501448267776</v>
      </c>
      <c r="H21" s="0" t="n">
        <f aca="false">_xlfn.RANK.AVG(C21,$C21:$E21,1)</f>
        <v>3</v>
      </c>
      <c r="I21" s="0" t="n">
        <f aca="false">_xlfn.RANK.AVG(D21,$C21:$E21,1)</f>
        <v>2</v>
      </c>
      <c r="J21" s="0" t="n">
        <f aca="false">_xlfn.RANK.AVG(E21,$C21:$E21,1)</f>
        <v>1</v>
      </c>
    </row>
    <row r="22" customFormat="false" ht="13.8" hidden="false" customHeight="false" outlineLevel="0" collapsed="false">
      <c r="A22" s="72"/>
      <c r="B22" s="73" t="s">
        <v>128</v>
      </c>
      <c r="C22" s="86" t="n">
        <v>60</v>
      </c>
      <c r="D22" s="87" t="n">
        <v>40.0266428293325</v>
      </c>
      <c r="E22" s="88" t="n">
        <v>28.4275169176678</v>
      </c>
      <c r="F22" s="89" t="n">
        <v>42.8180532490001</v>
      </c>
      <c r="H22" s="0" t="n">
        <f aca="false">_xlfn.RANK.AVG(C22,$C22:$E22,1)</f>
        <v>3</v>
      </c>
      <c r="I22" s="0" t="n">
        <f aca="false">_xlfn.RANK.AVG(D22,$C22:$E22,1)</f>
        <v>2</v>
      </c>
      <c r="J22" s="0" t="n">
        <f aca="false">_xlfn.RANK.AVG(E22,$C22:$E22,1)</f>
        <v>1</v>
      </c>
    </row>
    <row r="23" customFormat="false" ht="13.8" hidden="false" customHeight="false" outlineLevel="0" collapsed="false">
      <c r="A23" s="72"/>
      <c r="B23" s="73" t="s">
        <v>164</v>
      </c>
      <c r="C23" s="86" t="n">
        <v>60</v>
      </c>
      <c r="D23" s="87" t="n">
        <v>41.641752606333</v>
      </c>
      <c r="E23" s="88" t="n">
        <v>60</v>
      </c>
      <c r="F23" s="89" t="n">
        <v>53.880584202111</v>
      </c>
      <c r="H23" s="0" t="n">
        <f aca="false">_xlfn.RANK.AVG(C23,$C23:$E23,1)</f>
        <v>2.5</v>
      </c>
      <c r="I23" s="0" t="n">
        <f aca="false">_xlfn.RANK.AVG(D23,$C23:$E23,1)</f>
        <v>1</v>
      </c>
      <c r="J23" s="0" t="n">
        <f aca="false">_xlfn.RANK.AVG(E23,$C23:$E23,1)</f>
        <v>2.5</v>
      </c>
    </row>
    <row r="24" customFormat="false" ht="13.8" hidden="false" customHeight="false" outlineLevel="0" collapsed="false">
      <c r="A24" s="72"/>
      <c r="B24" s="73" t="s">
        <v>107</v>
      </c>
      <c r="C24" s="86" t="n">
        <v>60</v>
      </c>
      <c r="D24" s="87" t="n">
        <v>60</v>
      </c>
      <c r="E24" s="88" t="n">
        <v>60</v>
      </c>
      <c r="F24" s="89" t="n">
        <v>60</v>
      </c>
      <c r="H24" s="0" t="n">
        <f aca="false">_xlfn.RANK.AVG(C24,$C24:$E24,1)</f>
        <v>2</v>
      </c>
      <c r="I24" s="0" t="n">
        <f aca="false">_xlfn.RANK.AVG(D24,$C24:$E24,1)</f>
        <v>2</v>
      </c>
      <c r="J24" s="0" t="n">
        <f aca="false">_xlfn.RANK.AVG(E24,$C24:$E24,1)</f>
        <v>2</v>
      </c>
    </row>
    <row r="25" customFormat="false" ht="13.8" hidden="false" customHeight="false" outlineLevel="0" collapsed="false">
      <c r="A25" s="24"/>
      <c r="B25" s="25" t="s">
        <v>121</v>
      </c>
      <c r="C25" s="46" t="n">
        <v>48.3307533560001</v>
      </c>
      <c r="D25" s="47" t="n">
        <v>43.9043515543344</v>
      </c>
      <c r="E25" s="48" t="n">
        <v>60</v>
      </c>
      <c r="F25" s="49" t="n">
        <v>50.7450349701115</v>
      </c>
      <c r="H25" s="0" t="n">
        <f aca="false">_xlfn.RANK.AVG(C25,$C25:$E25,1)</f>
        <v>2</v>
      </c>
      <c r="I25" s="0" t="n">
        <f aca="false">_xlfn.RANK.AVG(D25,$C25:$E25,1)</f>
        <v>1</v>
      </c>
      <c r="J25" s="0" t="n">
        <f aca="false">_xlfn.RANK.AVG(E25,$C25:$E25,1)</f>
        <v>3</v>
      </c>
    </row>
    <row r="26" customFormat="false" ht="13.8" hidden="false" customHeight="false" outlineLevel="0" collapsed="false">
      <c r="A26" s="18" t="n">
        <v>120</v>
      </c>
      <c r="B26" s="19" t="s">
        <v>135</v>
      </c>
      <c r="C26" s="43" t="n">
        <v>60</v>
      </c>
      <c r="D26" s="43" t="n">
        <v>60</v>
      </c>
      <c r="E26" s="43" t="n">
        <v>60</v>
      </c>
      <c r="F26" s="45" t="n">
        <v>60</v>
      </c>
      <c r="H26" s="0" t="n">
        <f aca="false">_xlfn.RANK.AVG(C26,$C26:$E26,1)</f>
        <v>2</v>
      </c>
      <c r="I26" s="0" t="n">
        <f aca="false">_xlfn.RANK.AVG(D26,$C26:$E26,1)</f>
        <v>2</v>
      </c>
      <c r="J26" s="0" t="n">
        <f aca="false">_xlfn.RANK.AVG(E26,$C26:$E26,1)</f>
        <v>2</v>
      </c>
    </row>
    <row r="27" customFormat="false" ht="13.8" hidden="false" customHeight="false" outlineLevel="0" collapsed="false">
      <c r="A27" s="72"/>
      <c r="B27" s="73" t="s">
        <v>108</v>
      </c>
      <c r="C27" s="87" t="n">
        <v>60</v>
      </c>
      <c r="D27" s="87" t="n">
        <v>60</v>
      </c>
      <c r="E27" s="87" t="n">
        <v>60</v>
      </c>
      <c r="F27" s="89" t="n">
        <v>60</v>
      </c>
      <c r="H27" s="0" t="n">
        <f aca="false">_xlfn.RANK.AVG(C27,$C27:$E27,1)</f>
        <v>2</v>
      </c>
      <c r="I27" s="0" t="n">
        <f aca="false">_xlfn.RANK.AVG(D27,$C27:$E27,1)</f>
        <v>2</v>
      </c>
      <c r="J27" s="0" t="n">
        <f aca="false">_xlfn.RANK.AVG(E27,$C27:$E27,1)</f>
        <v>2</v>
      </c>
    </row>
    <row r="28" customFormat="false" ht="13.8" hidden="false" customHeight="false" outlineLevel="0" collapsed="false">
      <c r="A28" s="72"/>
      <c r="B28" s="73" t="s">
        <v>109</v>
      </c>
      <c r="C28" s="87" t="n">
        <v>60</v>
      </c>
      <c r="D28" s="87" t="n">
        <v>60</v>
      </c>
      <c r="E28" s="87" t="n">
        <v>60</v>
      </c>
      <c r="F28" s="89" t="n">
        <v>60</v>
      </c>
      <c r="H28" s="0" t="n">
        <f aca="false">_xlfn.RANK.AVG(C28,$C28:$E28,1)</f>
        <v>2</v>
      </c>
      <c r="I28" s="0" t="n">
        <f aca="false">_xlfn.RANK.AVG(D28,$C28:$E28,1)</f>
        <v>2</v>
      </c>
      <c r="J28" s="0" t="n">
        <f aca="false">_xlfn.RANK.AVG(E28,$C28:$E28,1)</f>
        <v>2</v>
      </c>
    </row>
    <row r="29" customFormat="false" ht="13.8" hidden="false" customHeight="false" outlineLevel="0" collapsed="false">
      <c r="A29" s="72"/>
      <c r="B29" s="73" t="s">
        <v>124</v>
      </c>
      <c r="C29" s="87" t="n">
        <v>60</v>
      </c>
      <c r="D29" s="87" t="n">
        <v>60</v>
      </c>
      <c r="E29" s="87" t="n">
        <v>60</v>
      </c>
      <c r="F29" s="89" t="n">
        <v>60</v>
      </c>
      <c r="H29" s="0" t="n">
        <f aca="false">_xlfn.RANK.AVG(C29,$C29:$E29,1)</f>
        <v>2</v>
      </c>
      <c r="I29" s="0" t="n">
        <f aca="false">_xlfn.RANK.AVG(D29,$C29:$E29,1)</f>
        <v>2</v>
      </c>
      <c r="J29" s="0" t="n">
        <f aca="false">_xlfn.RANK.AVG(E29,$C29:$E29,1)</f>
        <v>2</v>
      </c>
    </row>
    <row r="30" customFormat="false" ht="13.8" hidden="false" customHeight="false" outlineLevel="0" collapsed="false">
      <c r="A30" s="72"/>
      <c r="B30" s="73" t="s">
        <v>149</v>
      </c>
      <c r="C30" s="87" t="n">
        <v>60</v>
      </c>
      <c r="D30" s="87" t="n">
        <v>60</v>
      </c>
      <c r="E30" s="87" t="n">
        <v>60</v>
      </c>
      <c r="F30" s="89" t="n">
        <v>60</v>
      </c>
      <c r="H30" s="0" t="n">
        <f aca="false">_xlfn.RANK.AVG(C30,$C30:$E30,1)</f>
        <v>2</v>
      </c>
      <c r="I30" s="0" t="n">
        <f aca="false">_xlfn.RANK.AVG(D30,$C30:$E30,1)</f>
        <v>2</v>
      </c>
      <c r="J30" s="0" t="n">
        <f aca="false">_xlfn.RANK.AVG(E30,$C30:$E30,1)</f>
        <v>2</v>
      </c>
    </row>
    <row r="31" customFormat="false" ht="13.8" hidden="false" customHeight="false" outlineLevel="0" collapsed="false">
      <c r="A31" s="72"/>
      <c r="B31" s="73" t="s">
        <v>105</v>
      </c>
      <c r="C31" s="87" t="n">
        <v>60</v>
      </c>
      <c r="D31" s="87" t="n">
        <v>60</v>
      </c>
      <c r="E31" s="87" t="n">
        <v>60</v>
      </c>
      <c r="F31" s="89" t="n">
        <v>60</v>
      </c>
      <c r="H31" s="0" t="n">
        <f aca="false">_xlfn.RANK.AVG(C31,$C31:$E31,1)</f>
        <v>2</v>
      </c>
      <c r="I31" s="0" t="n">
        <f aca="false">_xlfn.RANK.AVG(D31,$C31:$E31,1)</f>
        <v>2</v>
      </c>
      <c r="J31" s="0" t="n">
        <f aca="false">_xlfn.RANK.AVG(E31,$C31:$E31,1)</f>
        <v>2</v>
      </c>
    </row>
    <row r="32" customFormat="false" ht="13.8" hidden="false" customHeight="false" outlineLevel="0" collapsed="false">
      <c r="A32" s="72"/>
      <c r="B32" s="73" t="s">
        <v>126</v>
      </c>
      <c r="C32" s="87" t="n">
        <v>60</v>
      </c>
      <c r="D32" s="87" t="n">
        <v>60</v>
      </c>
      <c r="E32" s="87" t="n">
        <v>60</v>
      </c>
      <c r="F32" s="89" t="n">
        <v>60</v>
      </c>
      <c r="H32" s="0" t="n">
        <f aca="false">_xlfn.RANK.AVG(C32,$C32:$E32,1)</f>
        <v>2</v>
      </c>
      <c r="I32" s="0" t="n">
        <f aca="false">_xlfn.RANK.AVG(D32,$C32:$E32,1)</f>
        <v>2</v>
      </c>
      <c r="J32" s="0" t="n">
        <f aca="false">_xlfn.RANK.AVG(E32,$C32:$E32,1)</f>
        <v>2</v>
      </c>
    </row>
    <row r="33" customFormat="false" ht="13.8" hidden="false" customHeight="false" outlineLevel="0" collapsed="false">
      <c r="A33" s="72"/>
      <c r="B33" s="73" t="s">
        <v>106</v>
      </c>
      <c r="C33" s="87" t="n">
        <v>60</v>
      </c>
      <c r="D33" s="87" t="n">
        <v>60</v>
      </c>
      <c r="E33" s="87" t="n">
        <v>60</v>
      </c>
      <c r="F33" s="89" t="n">
        <v>60</v>
      </c>
      <c r="H33" s="0" t="n">
        <f aca="false">_xlfn.RANK.AVG(C33,$C33:$E33,1)</f>
        <v>2</v>
      </c>
      <c r="I33" s="0" t="n">
        <f aca="false">_xlfn.RANK.AVG(D33,$C33:$E33,1)</f>
        <v>2</v>
      </c>
      <c r="J33" s="0" t="n">
        <f aca="false">_xlfn.RANK.AVG(E33,$C33:$E33,1)</f>
        <v>2</v>
      </c>
    </row>
    <row r="34" customFormat="false" ht="13.8" hidden="false" customHeight="false" outlineLevel="0" collapsed="false">
      <c r="A34" s="72"/>
      <c r="B34" s="73" t="s">
        <v>132</v>
      </c>
      <c r="C34" s="87" t="n">
        <v>60</v>
      </c>
      <c r="D34" s="87" t="n">
        <v>60</v>
      </c>
      <c r="E34" s="87" t="n">
        <v>60</v>
      </c>
      <c r="F34" s="89" t="n">
        <v>60</v>
      </c>
      <c r="H34" s="0" t="n">
        <f aca="false">_xlfn.RANK.AVG(C34,$C34:$E34,1)</f>
        <v>2</v>
      </c>
      <c r="I34" s="0" t="n">
        <f aca="false">_xlfn.RANK.AVG(D34,$C34:$E34,1)</f>
        <v>2</v>
      </c>
      <c r="J34" s="0" t="n">
        <f aca="false">_xlfn.RANK.AVG(E34,$C34:$E34,1)</f>
        <v>2</v>
      </c>
    </row>
    <row r="35" customFormat="false" ht="13.8" hidden="false" customHeight="false" outlineLevel="0" collapsed="false">
      <c r="A35" s="72"/>
      <c r="B35" s="73" t="s">
        <v>118</v>
      </c>
      <c r="C35" s="87" t="n">
        <v>56.7837671913342</v>
      </c>
      <c r="D35" s="87" t="n">
        <v>60</v>
      </c>
      <c r="E35" s="87" t="n">
        <v>60</v>
      </c>
      <c r="F35" s="89" t="n">
        <v>58.9279223971114</v>
      </c>
      <c r="H35" s="0" t="n">
        <f aca="false">_xlfn.RANK.AVG(C35,$C35:$E35,1)</f>
        <v>1</v>
      </c>
      <c r="I35" s="0" t="n">
        <f aca="false">_xlfn.RANK.AVG(D35,$C35:$E35,1)</f>
        <v>2.5</v>
      </c>
      <c r="J35" s="0" t="n">
        <f aca="false">_xlfn.RANK.AVG(E35,$C35:$E35,1)</f>
        <v>2.5</v>
      </c>
    </row>
    <row r="36" customFormat="false" ht="13.8" hidden="false" customHeight="false" outlineLevel="0" collapsed="false">
      <c r="A36" s="72"/>
      <c r="B36" s="73" t="s">
        <v>129</v>
      </c>
      <c r="C36" s="87" t="n">
        <v>60</v>
      </c>
      <c r="D36" s="87" t="n">
        <v>60</v>
      </c>
      <c r="E36" s="87" t="n">
        <v>60</v>
      </c>
      <c r="F36" s="89" t="n">
        <v>60</v>
      </c>
      <c r="H36" s="0" t="n">
        <f aca="false">_xlfn.RANK.AVG(C36,$C36:$E36,1)</f>
        <v>2</v>
      </c>
      <c r="I36" s="0" t="n">
        <f aca="false">_xlfn.RANK.AVG(D36,$C36:$E36,1)</f>
        <v>2</v>
      </c>
      <c r="J36" s="0" t="n">
        <f aca="false">_xlfn.RANK.AVG(E36,$C36:$E36,1)</f>
        <v>2</v>
      </c>
    </row>
    <row r="37" customFormat="false" ht="13.8" hidden="false" customHeight="false" outlineLevel="0" collapsed="false">
      <c r="A37" s="72"/>
      <c r="B37" s="73" t="s">
        <v>125</v>
      </c>
      <c r="C37" s="87" t="n">
        <v>60</v>
      </c>
      <c r="D37" s="87" t="n">
        <v>60</v>
      </c>
      <c r="E37" s="87" t="n">
        <v>60</v>
      </c>
      <c r="F37" s="89" t="n">
        <v>60</v>
      </c>
      <c r="H37" s="0" t="n">
        <f aca="false">_xlfn.RANK.AVG(C37,$C37:$E37,1)</f>
        <v>2</v>
      </c>
      <c r="I37" s="0" t="n">
        <f aca="false">_xlfn.RANK.AVG(D37,$C37:$E37,1)</f>
        <v>2</v>
      </c>
      <c r="J37" s="0" t="n">
        <f aca="false">_xlfn.RANK.AVG(E37,$C37:$E37,1)</f>
        <v>2</v>
      </c>
    </row>
    <row r="38" customFormat="false" ht="13.8" hidden="false" customHeight="false" outlineLevel="0" collapsed="false">
      <c r="A38" s="72"/>
      <c r="B38" s="73" t="s">
        <v>127</v>
      </c>
      <c r="C38" s="87" t="n">
        <v>60</v>
      </c>
      <c r="D38" s="87" t="n">
        <v>60</v>
      </c>
      <c r="E38" s="87" t="n">
        <v>60</v>
      </c>
      <c r="F38" s="89" t="n">
        <v>60</v>
      </c>
      <c r="H38" s="0" t="n">
        <f aca="false">_xlfn.RANK.AVG(C38,$C38:$E38,1)</f>
        <v>2</v>
      </c>
      <c r="I38" s="0" t="n">
        <f aca="false">_xlfn.RANK.AVG(D38,$C38:$E38,1)</f>
        <v>2</v>
      </c>
      <c r="J38" s="0" t="n">
        <f aca="false">_xlfn.RANK.AVG(E38,$C38:$E38,1)</f>
        <v>2</v>
      </c>
    </row>
    <row r="39" customFormat="false" ht="13.8" hidden="false" customHeight="false" outlineLevel="0" collapsed="false">
      <c r="A39" s="72"/>
      <c r="B39" s="73" t="s">
        <v>153</v>
      </c>
      <c r="C39" s="87" t="n">
        <v>60</v>
      </c>
      <c r="D39" s="87" t="n">
        <v>60</v>
      </c>
      <c r="E39" s="87" t="n">
        <v>60</v>
      </c>
      <c r="F39" s="89" t="n">
        <v>60</v>
      </c>
      <c r="H39" s="0" t="n">
        <f aca="false">_xlfn.RANK.AVG(C39,$C39:$E39,1)</f>
        <v>2</v>
      </c>
      <c r="I39" s="0" t="n">
        <f aca="false">_xlfn.RANK.AVG(D39,$C39:$E39,1)</f>
        <v>2</v>
      </c>
      <c r="J39" s="0" t="n">
        <f aca="false">_xlfn.RANK.AVG(E39,$C39:$E39,1)</f>
        <v>2</v>
      </c>
    </row>
    <row r="40" customFormat="false" ht="13.8" hidden="false" customHeight="false" outlineLevel="0" collapsed="false">
      <c r="A40" s="72"/>
      <c r="B40" s="73" t="s">
        <v>162</v>
      </c>
      <c r="C40" s="87" t="n">
        <v>60</v>
      </c>
      <c r="D40" s="87" t="n">
        <v>60</v>
      </c>
      <c r="E40" s="87" t="n">
        <v>60</v>
      </c>
      <c r="F40" s="89" t="n">
        <v>60</v>
      </c>
      <c r="H40" s="0" t="n">
        <f aca="false">_xlfn.RANK.AVG(C40,$C40:$E40,1)</f>
        <v>2</v>
      </c>
      <c r="I40" s="0" t="n">
        <f aca="false">_xlfn.RANK.AVG(D40,$C40:$E40,1)</f>
        <v>2</v>
      </c>
      <c r="J40" s="0" t="n">
        <f aca="false">_xlfn.RANK.AVG(E40,$C40:$E40,1)</f>
        <v>2</v>
      </c>
    </row>
    <row r="41" customFormat="false" ht="13.8" hidden="false" customHeight="false" outlineLevel="0" collapsed="false">
      <c r="A41" s="72"/>
      <c r="B41" s="73" t="s">
        <v>168</v>
      </c>
      <c r="C41" s="87" t="n">
        <v>60</v>
      </c>
      <c r="D41" s="87" t="n">
        <v>60</v>
      </c>
      <c r="E41" s="87" t="n">
        <v>60</v>
      </c>
      <c r="F41" s="89" t="n">
        <v>60</v>
      </c>
      <c r="H41" s="0" t="n">
        <f aca="false">_xlfn.RANK.AVG(C41,$C41:$E41,1)</f>
        <v>2</v>
      </c>
      <c r="I41" s="0" t="n">
        <f aca="false">_xlfn.RANK.AVG(D41,$C41:$E41,1)</f>
        <v>2</v>
      </c>
      <c r="J41" s="0" t="n">
        <f aca="false">_xlfn.RANK.AVG(E41,$C41:$E41,1)</f>
        <v>2</v>
      </c>
    </row>
    <row r="42" customFormat="false" ht="13.8" hidden="false" customHeight="false" outlineLevel="0" collapsed="false">
      <c r="A42" s="72"/>
      <c r="B42" s="73" t="s">
        <v>134</v>
      </c>
      <c r="C42" s="87" t="n">
        <v>60</v>
      </c>
      <c r="D42" s="87" t="n">
        <v>60</v>
      </c>
      <c r="E42" s="87" t="n">
        <v>60</v>
      </c>
      <c r="F42" s="89" t="n">
        <v>60</v>
      </c>
      <c r="H42" s="0" t="n">
        <f aca="false">_xlfn.RANK.AVG(C42,$C42:$E42,1)</f>
        <v>2</v>
      </c>
      <c r="I42" s="0" t="n">
        <f aca="false">_xlfn.RANK.AVG(D42,$C42:$E42,1)</f>
        <v>2</v>
      </c>
      <c r="J42" s="0" t="n">
        <f aca="false">_xlfn.RANK.AVG(E42,$C42:$E42,1)</f>
        <v>2</v>
      </c>
    </row>
    <row r="43" customFormat="false" ht="13.8" hidden="false" customHeight="false" outlineLevel="0" collapsed="false">
      <c r="A43" s="72"/>
      <c r="B43" s="73" t="s">
        <v>122</v>
      </c>
      <c r="C43" s="87" t="n">
        <v>60</v>
      </c>
      <c r="D43" s="87" t="n">
        <v>45.4391140086664</v>
      </c>
      <c r="E43" s="87" t="n">
        <v>60</v>
      </c>
      <c r="F43" s="89" t="n">
        <v>55.1463713362221</v>
      </c>
      <c r="H43" s="0" t="n">
        <f aca="false">_xlfn.RANK.AVG(C43,$C43:$E43,1)</f>
        <v>2.5</v>
      </c>
      <c r="I43" s="0" t="n">
        <f aca="false">_xlfn.RANK.AVG(D43,$C43:$E43,1)</f>
        <v>1</v>
      </c>
      <c r="J43" s="0" t="n">
        <f aca="false">_xlfn.RANK.AVG(E43,$C43:$E43,1)</f>
        <v>2.5</v>
      </c>
    </row>
    <row r="44" customFormat="false" ht="13.8" hidden="false" customHeight="false" outlineLevel="0" collapsed="false">
      <c r="A44" s="72"/>
      <c r="B44" s="73" t="s">
        <v>147</v>
      </c>
      <c r="C44" s="87" t="n">
        <v>60</v>
      </c>
      <c r="D44" s="87" t="n">
        <v>60</v>
      </c>
      <c r="E44" s="87" t="n">
        <v>60</v>
      </c>
      <c r="F44" s="89" t="n">
        <v>60</v>
      </c>
      <c r="H44" s="0" t="n">
        <f aca="false">_xlfn.RANK.AVG(C44,$C44:$E44,1)</f>
        <v>2</v>
      </c>
      <c r="I44" s="0" t="n">
        <f aca="false">_xlfn.RANK.AVG(D44,$C44:$E44,1)</f>
        <v>2</v>
      </c>
      <c r="J44" s="0" t="n">
        <f aca="false">_xlfn.RANK.AVG(E44,$C44:$E44,1)</f>
        <v>2</v>
      </c>
    </row>
    <row r="45" customFormat="false" ht="13.8" hidden="false" customHeight="false" outlineLevel="0" collapsed="false">
      <c r="A45" s="72"/>
      <c r="B45" s="73" t="s">
        <v>104</v>
      </c>
      <c r="C45" s="87" t="n">
        <v>60</v>
      </c>
      <c r="D45" s="87" t="n">
        <v>60</v>
      </c>
      <c r="E45" s="87" t="n">
        <v>60</v>
      </c>
      <c r="F45" s="89" t="n">
        <v>60</v>
      </c>
      <c r="H45" s="0" t="n">
        <f aca="false">_xlfn.RANK.AVG(C45,$C45:$E45,1)</f>
        <v>2</v>
      </c>
      <c r="I45" s="0" t="n">
        <f aca="false">_xlfn.RANK.AVG(D45,$C45:$E45,1)</f>
        <v>2</v>
      </c>
      <c r="J45" s="0" t="n">
        <f aca="false">_xlfn.RANK.AVG(E45,$C45:$E45,1)</f>
        <v>2</v>
      </c>
    </row>
    <row r="46" customFormat="false" ht="13.8" hidden="false" customHeight="false" outlineLevel="0" collapsed="false">
      <c r="A46" s="72"/>
      <c r="B46" s="73" t="s">
        <v>79</v>
      </c>
      <c r="C46" s="87" t="n">
        <v>12.6669246686664</v>
      </c>
      <c r="D46" s="87" t="n">
        <v>20.1323840863333</v>
      </c>
      <c r="E46" s="87" t="n">
        <v>20.2439233200009</v>
      </c>
      <c r="F46" s="89" t="n">
        <v>17.6810773583335</v>
      </c>
      <c r="H46" s="0" t="n">
        <f aca="false">_xlfn.RANK.AVG(C46,$C46:$E46,1)</f>
        <v>1</v>
      </c>
      <c r="I46" s="0" t="n">
        <f aca="false">_xlfn.RANK.AVG(D46,$C46:$E46,1)</f>
        <v>2</v>
      </c>
      <c r="J46" s="0" t="n">
        <f aca="false">_xlfn.RANK.AVG(E46,$C46:$E46,1)</f>
        <v>3</v>
      </c>
    </row>
    <row r="47" customFormat="false" ht="13.8" hidden="false" customHeight="false" outlineLevel="0" collapsed="false">
      <c r="A47" s="72"/>
      <c r="B47" s="73" t="s">
        <v>30</v>
      </c>
      <c r="C47" s="87" t="n">
        <v>0.0948187316668433</v>
      </c>
      <c r="D47" s="87" t="n">
        <v>0.0755348116666332</v>
      </c>
      <c r="E47" s="87" t="n">
        <v>0.0696006756673646</v>
      </c>
      <c r="F47" s="89" t="n">
        <v>0.079984739666947</v>
      </c>
      <c r="H47" s="0" t="n">
        <f aca="false">_xlfn.RANK.AVG(C47,$C47:$E47,1)</f>
        <v>3</v>
      </c>
      <c r="I47" s="0" t="n">
        <f aca="false">_xlfn.RANK.AVG(D47,$C47:$E47,1)</f>
        <v>2</v>
      </c>
      <c r="J47" s="0" t="n">
        <f aca="false">_xlfn.RANK.AVG(E47,$C47:$E47,1)</f>
        <v>1</v>
      </c>
    </row>
    <row r="48" customFormat="false" ht="13.8" hidden="false" customHeight="false" outlineLevel="0" collapsed="false">
      <c r="A48" s="72"/>
      <c r="B48" s="73" t="s">
        <v>29</v>
      </c>
      <c r="C48" s="87" t="n">
        <v>5.74447030800003</v>
      </c>
      <c r="D48" s="87" t="n">
        <v>20.0739863246672</v>
      </c>
      <c r="E48" s="87" t="n">
        <v>20.0918512919998</v>
      </c>
      <c r="F48" s="89" t="n">
        <v>15.303435974889</v>
      </c>
      <c r="H48" s="0" t="n">
        <f aca="false">_xlfn.RANK.AVG(C48,$C48:$E48,1)</f>
        <v>1</v>
      </c>
      <c r="I48" s="0" t="n">
        <f aca="false">_xlfn.RANK.AVG(D48,$C48:$E48,1)</f>
        <v>2</v>
      </c>
      <c r="J48" s="0" t="n">
        <f aca="false">_xlfn.RANK.AVG(E48,$C48:$E48,1)</f>
        <v>3</v>
      </c>
    </row>
    <row r="49" customFormat="false" ht="13.8" hidden="false" customHeight="false" outlineLevel="0" collapsed="false">
      <c r="A49" s="72"/>
      <c r="B49" s="73" t="s">
        <v>82</v>
      </c>
      <c r="C49" s="87" t="n">
        <v>20.0537026883321</v>
      </c>
      <c r="D49" s="87" t="n">
        <v>20.0581452819994</v>
      </c>
      <c r="E49" s="87" t="n">
        <v>20.0571593686667</v>
      </c>
      <c r="F49" s="89" t="n">
        <v>20.0563357796661</v>
      </c>
      <c r="H49" s="0" t="n">
        <f aca="false">_xlfn.RANK.AVG(C49,$C49:$E49,1)</f>
        <v>1</v>
      </c>
      <c r="I49" s="0" t="n">
        <f aca="false">_xlfn.RANK.AVG(D49,$C49:$E49,1)</f>
        <v>3</v>
      </c>
      <c r="J49" s="0" t="n">
        <f aca="false">_xlfn.RANK.AVG(E49,$C49:$E49,1)</f>
        <v>2</v>
      </c>
    </row>
    <row r="50" customFormat="false" ht="13.8" hidden="false" customHeight="false" outlineLevel="0" collapsed="false">
      <c r="A50" s="72"/>
      <c r="B50" s="73" t="s">
        <v>86</v>
      </c>
      <c r="C50" s="87" t="n">
        <v>0.0623301566653633</v>
      </c>
      <c r="D50" s="87" t="n">
        <v>0.0560326910005339</v>
      </c>
      <c r="E50" s="87" t="n">
        <v>0.0700251953336799</v>
      </c>
      <c r="F50" s="89" t="n">
        <v>0.0627960143331923</v>
      </c>
      <c r="H50" s="0" t="n">
        <f aca="false">_xlfn.RANK.AVG(C50,$C50:$E50,1)</f>
        <v>2</v>
      </c>
      <c r="I50" s="0" t="n">
        <f aca="false">_xlfn.RANK.AVG(D50,$C50:$E50,1)</f>
        <v>1</v>
      </c>
      <c r="J50" s="0" t="n">
        <f aca="false">_xlfn.RANK.AVG(E50,$C50:$E50,1)</f>
        <v>3</v>
      </c>
    </row>
    <row r="51" customFormat="false" ht="13.8" hidden="false" customHeight="false" outlineLevel="0" collapsed="false">
      <c r="A51" s="72"/>
      <c r="B51" s="73" t="s">
        <v>32</v>
      </c>
      <c r="C51" s="87" t="n">
        <v>18.8579119673341</v>
      </c>
      <c r="D51" s="87" t="n">
        <v>20.029172347</v>
      </c>
      <c r="E51" s="87" t="n">
        <v>20.0328586083342</v>
      </c>
      <c r="F51" s="89" t="n">
        <v>19.6399809742228</v>
      </c>
      <c r="H51" s="0" t="n">
        <f aca="false">_xlfn.RANK.AVG(C51,$C51:$E51,1)</f>
        <v>1</v>
      </c>
      <c r="I51" s="0" t="n">
        <f aca="false">_xlfn.RANK.AVG(D51,$C51:$E51,1)</f>
        <v>2</v>
      </c>
      <c r="J51" s="0" t="n">
        <f aca="false">_xlfn.RANK.AVG(E51,$C51:$E51,1)</f>
        <v>3</v>
      </c>
    </row>
    <row r="52" customFormat="false" ht="13.8" hidden="false" customHeight="false" outlineLevel="0" collapsed="false">
      <c r="A52" s="72"/>
      <c r="B52" s="73" t="s">
        <v>76</v>
      </c>
      <c r="C52" s="87" t="n">
        <v>20.451307074333</v>
      </c>
      <c r="D52" s="87" t="n">
        <v>20.1382130786672</v>
      </c>
      <c r="E52" s="87" t="n">
        <v>20.1476305153337</v>
      </c>
      <c r="F52" s="89" t="n">
        <v>20.2457168894446</v>
      </c>
      <c r="H52" s="0" t="n">
        <f aca="false">_xlfn.RANK.AVG(C52,$C52:$E52,1)</f>
        <v>3</v>
      </c>
      <c r="I52" s="0" t="n">
        <f aca="false">_xlfn.RANK.AVG(D52,$C52:$E52,1)</f>
        <v>1</v>
      </c>
      <c r="J52" s="0" t="n">
        <f aca="false">_xlfn.RANK.AVG(E52,$C52:$E52,1)</f>
        <v>2</v>
      </c>
    </row>
    <row r="53" customFormat="false" ht="13.8" hidden="false" customHeight="false" outlineLevel="0" collapsed="false">
      <c r="A53" s="72"/>
      <c r="B53" s="73" t="s">
        <v>81</v>
      </c>
      <c r="C53" s="87" t="n">
        <v>20.2266389590004</v>
      </c>
      <c r="D53" s="87" t="n">
        <v>20.0638504410005</v>
      </c>
      <c r="E53" s="87" t="n">
        <v>20.0734225389994</v>
      </c>
      <c r="F53" s="89" t="n">
        <v>20.1213039796668</v>
      </c>
      <c r="H53" s="0" t="n">
        <f aca="false">_xlfn.RANK.AVG(C53,$C53:$E53,1)</f>
        <v>3</v>
      </c>
      <c r="I53" s="0" t="n">
        <f aca="false">_xlfn.RANK.AVG(D53,$C53:$E53,1)</f>
        <v>1</v>
      </c>
      <c r="J53" s="0" t="n">
        <f aca="false">_xlfn.RANK.AVG(E53,$C53:$E53,1)</f>
        <v>2</v>
      </c>
    </row>
    <row r="54" customFormat="false" ht="13.8" hidden="false" customHeight="false" outlineLevel="0" collapsed="false">
      <c r="A54" s="72"/>
      <c r="B54" s="73" t="s">
        <v>91</v>
      </c>
      <c r="C54" s="87" t="n">
        <v>26.0865016159999</v>
      </c>
      <c r="D54" s="87" t="n">
        <v>30.4074219613321</v>
      </c>
      <c r="E54" s="87" t="n">
        <v>21.662832304999</v>
      </c>
      <c r="F54" s="89" t="n">
        <v>26.052251960777</v>
      </c>
      <c r="H54" s="0" t="n">
        <f aca="false">_xlfn.RANK.AVG(C54,$C54:$E54,1)</f>
        <v>2</v>
      </c>
      <c r="I54" s="0" t="n">
        <f aca="false">_xlfn.RANK.AVG(D54,$C54:$E54,1)</f>
        <v>3</v>
      </c>
      <c r="J54" s="0" t="n">
        <f aca="false">_xlfn.RANK.AVG(E54,$C54:$E54,1)</f>
        <v>1</v>
      </c>
    </row>
    <row r="55" customFormat="false" ht="13.8" hidden="false" customHeight="false" outlineLevel="0" collapsed="false">
      <c r="A55" s="72"/>
      <c r="B55" s="73" t="s">
        <v>43</v>
      </c>
      <c r="C55" s="87" t="n">
        <v>21.2503746213321</v>
      </c>
      <c r="D55" s="87" t="n">
        <v>21.868897604334</v>
      </c>
      <c r="E55" s="87" t="n">
        <v>22.1841074909995</v>
      </c>
      <c r="F55" s="89" t="n">
        <v>21.7677932388886</v>
      </c>
      <c r="H55" s="0" t="n">
        <f aca="false">_xlfn.RANK.AVG(C55,$C55:$E55,1)</f>
        <v>1</v>
      </c>
      <c r="I55" s="0" t="n">
        <f aca="false">_xlfn.RANK.AVG(D55,$C55:$E55,1)</f>
        <v>2</v>
      </c>
      <c r="J55" s="0" t="n">
        <f aca="false">_xlfn.RANK.AVG(E55,$C55:$E55,1)</f>
        <v>3</v>
      </c>
    </row>
    <row r="56" customFormat="false" ht="13.8" hidden="false" customHeight="false" outlineLevel="0" collapsed="false">
      <c r="A56" s="72"/>
      <c r="B56" s="73" t="s">
        <v>92</v>
      </c>
      <c r="C56" s="87" t="n">
        <v>0.0670355916675666</v>
      </c>
      <c r="D56" s="87" t="n">
        <v>0.07560032766681</v>
      </c>
      <c r="E56" s="87" t="n">
        <v>0.0666092536654711</v>
      </c>
      <c r="F56" s="89" t="n">
        <v>0.0697483909999492</v>
      </c>
      <c r="H56" s="0" t="n">
        <f aca="false">_xlfn.RANK.AVG(C56,$C56:$E56,1)</f>
        <v>2</v>
      </c>
      <c r="I56" s="0" t="n">
        <f aca="false">_xlfn.RANK.AVG(D56,$C56:$E56,1)</f>
        <v>3</v>
      </c>
      <c r="J56" s="0" t="n">
        <f aca="false">_xlfn.RANK.AVG(E56,$C56:$E56,1)</f>
        <v>1</v>
      </c>
    </row>
    <row r="57" customFormat="false" ht="13.8" hidden="false" customHeight="false" outlineLevel="0" collapsed="false">
      <c r="A57" s="72"/>
      <c r="B57" s="73" t="s">
        <v>56</v>
      </c>
      <c r="C57" s="87" t="n">
        <v>20.1724791696664</v>
      </c>
      <c r="D57" s="87" t="n">
        <v>20.150502792334</v>
      </c>
      <c r="E57" s="87" t="n">
        <v>21.8338249826666</v>
      </c>
      <c r="F57" s="89" t="n">
        <v>20.7189356482223</v>
      </c>
      <c r="H57" s="0" t="n">
        <f aca="false">_xlfn.RANK.AVG(C57,$C57:$E57,1)</f>
        <v>2</v>
      </c>
      <c r="I57" s="0" t="n">
        <f aca="false">_xlfn.RANK.AVG(D57,$C57:$E57,1)</f>
        <v>1</v>
      </c>
      <c r="J57" s="0" t="n">
        <f aca="false">_xlfn.RANK.AVG(E57,$C57:$E57,1)</f>
        <v>3</v>
      </c>
    </row>
    <row r="58" customFormat="false" ht="13.8" hidden="false" customHeight="false" outlineLevel="0" collapsed="false">
      <c r="A58" s="72"/>
      <c r="B58" s="73" t="s">
        <v>24</v>
      </c>
      <c r="C58" s="87" t="n">
        <v>21.6075320036665</v>
      </c>
      <c r="D58" s="87" t="n">
        <v>20.5354705156666</v>
      </c>
      <c r="E58" s="87" t="n">
        <v>21.2354570503339</v>
      </c>
      <c r="F58" s="89" t="n">
        <v>21.126153189889</v>
      </c>
      <c r="H58" s="0" t="n">
        <f aca="false">_xlfn.RANK.AVG(C58,$C58:$E58,1)</f>
        <v>3</v>
      </c>
      <c r="I58" s="0" t="n">
        <f aca="false">_xlfn.RANK.AVG(D58,$C58:$E58,1)</f>
        <v>1</v>
      </c>
      <c r="J58" s="0" t="n">
        <f aca="false">_xlfn.RANK.AVG(E58,$C58:$E58,1)</f>
        <v>2</v>
      </c>
    </row>
    <row r="59" customFormat="false" ht="13.8" hidden="false" customHeight="false" outlineLevel="0" collapsed="false">
      <c r="A59" s="72"/>
      <c r="B59" s="73" t="s">
        <v>69</v>
      </c>
      <c r="C59" s="87" t="n">
        <v>0.0541757446674941</v>
      </c>
      <c r="D59" s="87" t="n">
        <v>0.0492806903336411</v>
      </c>
      <c r="E59" s="87" t="n">
        <v>0.0519566446661581</v>
      </c>
      <c r="F59" s="89" t="n">
        <v>0.0518043598890977</v>
      </c>
      <c r="H59" s="0" t="n">
        <f aca="false">_xlfn.RANK.AVG(C59,$C59:$E59,1)</f>
        <v>3</v>
      </c>
      <c r="I59" s="0" t="n">
        <f aca="false">_xlfn.RANK.AVG(D59,$C59:$E59,1)</f>
        <v>1</v>
      </c>
      <c r="J59" s="0" t="n">
        <f aca="false">_xlfn.RANK.AVG(E59,$C59:$E59,1)</f>
        <v>2</v>
      </c>
    </row>
    <row r="60" customFormat="false" ht="13.8" hidden="false" customHeight="false" outlineLevel="0" collapsed="false">
      <c r="A60" s="72"/>
      <c r="B60" s="73" t="s">
        <v>34</v>
      </c>
      <c r="C60" s="87" t="n">
        <v>0.0782728433332522</v>
      </c>
      <c r="D60" s="87" t="n">
        <v>0.0622583369998514</v>
      </c>
      <c r="E60" s="87" t="n">
        <v>0.0746079930007301</v>
      </c>
      <c r="F60" s="89" t="n">
        <v>0.0717130577779445</v>
      </c>
      <c r="H60" s="0" t="n">
        <f aca="false">_xlfn.RANK.AVG(C60,$C60:$E60,1)</f>
        <v>3</v>
      </c>
      <c r="I60" s="0" t="n">
        <f aca="false">_xlfn.RANK.AVG(D60,$C60:$E60,1)</f>
        <v>1</v>
      </c>
      <c r="J60" s="0" t="n">
        <f aca="false">_xlfn.RANK.AVG(E60,$C60:$E60,1)</f>
        <v>2</v>
      </c>
    </row>
    <row r="61" customFormat="false" ht="13.8" hidden="false" customHeight="false" outlineLevel="0" collapsed="false">
      <c r="A61" s="72"/>
      <c r="B61" s="73" t="s">
        <v>71</v>
      </c>
      <c r="C61" s="87" t="n">
        <v>1.00263700333259</v>
      </c>
      <c r="D61" s="87" t="n">
        <v>13.8857695829999</v>
      </c>
      <c r="E61" s="87" t="n">
        <v>20.0753353876668</v>
      </c>
      <c r="F61" s="89" t="n">
        <v>11.6545806579998</v>
      </c>
      <c r="H61" s="0" t="n">
        <f aca="false">_xlfn.RANK.AVG(C61,$C61:$E61,1)</f>
        <v>1</v>
      </c>
      <c r="I61" s="0" t="n">
        <f aca="false">_xlfn.RANK.AVG(D61,$C61:$E61,1)</f>
        <v>2</v>
      </c>
      <c r="J61" s="0" t="n">
        <f aca="false">_xlfn.RANK.AVG(E61,$C61:$E61,1)</f>
        <v>3</v>
      </c>
    </row>
    <row r="62" customFormat="false" ht="13.8" hidden="false" customHeight="false" outlineLevel="0" collapsed="false">
      <c r="A62" s="72"/>
      <c r="B62" s="73" t="s">
        <v>28</v>
      </c>
      <c r="C62" s="87" t="n">
        <v>0.0809142239995707</v>
      </c>
      <c r="D62" s="87" t="n">
        <v>0.0866771506662189</v>
      </c>
      <c r="E62" s="87" t="n">
        <v>0.0715303013336474</v>
      </c>
      <c r="F62" s="89" t="n">
        <v>0.0797072253331457</v>
      </c>
      <c r="H62" s="0" t="n">
        <f aca="false">_xlfn.RANK.AVG(C62,$C62:$E62,1)</f>
        <v>2</v>
      </c>
      <c r="I62" s="0" t="n">
        <f aca="false">_xlfn.RANK.AVG(D62,$C62:$E62,1)</f>
        <v>3</v>
      </c>
      <c r="J62" s="0" t="n">
        <f aca="false">_xlfn.RANK.AVG(E62,$C62:$E62,1)</f>
        <v>1</v>
      </c>
    </row>
    <row r="63" customFormat="false" ht="13.8" hidden="false" customHeight="false" outlineLevel="0" collapsed="false">
      <c r="A63" s="72"/>
      <c r="B63" s="73" t="s">
        <v>87</v>
      </c>
      <c r="C63" s="87" t="n">
        <v>21.9623932273328</v>
      </c>
      <c r="D63" s="87" t="n">
        <v>21.8599605846672</v>
      </c>
      <c r="E63" s="87" t="n">
        <v>23.1550496876662</v>
      </c>
      <c r="F63" s="89" t="n">
        <v>22.3258011665554</v>
      </c>
      <c r="H63" s="0" t="n">
        <f aca="false">_xlfn.RANK.AVG(C63,$C63:$E63,1)</f>
        <v>2</v>
      </c>
      <c r="I63" s="0" t="n">
        <f aca="false">_xlfn.RANK.AVG(D63,$C63:$E63,1)</f>
        <v>1</v>
      </c>
      <c r="J63" s="0" t="n">
        <f aca="false">_xlfn.RANK.AVG(E63,$C63:$E63,1)</f>
        <v>3</v>
      </c>
    </row>
    <row r="64" customFormat="false" ht="13.8" hidden="false" customHeight="false" outlineLevel="0" collapsed="false">
      <c r="A64" s="72"/>
      <c r="B64" s="73" t="s">
        <v>90</v>
      </c>
      <c r="C64" s="87" t="n">
        <v>2.81948020666823</v>
      </c>
      <c r="D64" s="87" t="n">
        <v>20.0809557946668</v>
      </c>
      <c r="E64" s="87" t="n">
        <v>20.0663302329995</v>
      </c>
      <c r="F64" s="89" t="n">
        <v>14.3222554114448</v>
      </c>
      <c r="H64" s="0" t="n">
        <f aca="false">_xlfn.RANK.AVG(C64,$C64:$E64,1)</f>
        <v>1</v>
      </c>
      <c r="I64" s="0" t="n">
        <f aca="false">_xlfn.RANK.AVG(D64,$C64:$E64,1)</f>
        <v>3</v>
      </c>
      <c r="J64" s="0" t="n">
        <f aca="false">_xlfn.RANK.AVG(E64,$C64:$E64,1)</f>
        <v>2</v>
      </c>
    </row>
    <row r="65" customFormat="false" ht="13.8" hidden="false" customHeight="false" outlineLevel="0" collapsed="false">
      <c r="A65" s="24"/>
      <c r="B65" s="25" t="s">
        <v>72</v>
      </c>
      <c r="C65" s="47" t="n">
        <v>24.803411897666</v>
      </c>
      <c r="D65" s="47" t="n">
        <v>32.0652231563327</v>
      </c>
      <c r="E65" s="47" t="n">
        <v>46.0556665669998</v>
      </c>
      <c r="F65" s="49" t="n">
        <v>34.3081005403328</v>
      </c>
      <c r="H65" s="0" t="n">
        <f aca="false">_xlfn.RANK.AVG(C65,$C65:$E65,1)</f>
        <v>1</v>
      </c>
      <c r="I65" s="0" t="n">
        <f aca="false">_xlfn.RANK.AVG(D65,$C65:$E65,1)</f>
        <v>2</v>
      </c>
      <c r="J65" s="0" t="n">
        <f aca="false">_xlfn.RANK.AVG(E65,$C65:$E65,1)</f>
        <v>3</v>
      </c>
    </row>
    <row r="66" customFormat="false" ht="13.8" hidden="false" customHeight="false" outlineLevel="0" collapsed="false">
      <c r="A66" s="18" t="n">
        <v>249</v>
      </c>
      <c r="B66" s="19" t="s">
        <v>175</v>
      </c>
      <c r="C66" s="42" t="n">
        <v>60</v>
      </c>
      <c r="D66" s="43" t="n">
        <v>60</v>
      </c>
      <c r="E66" s="44" t="n">
        <v>60</v>
      </c>
      <c r="F66" s="45" t="n">
        <v>60</v>
      </c>
      <c r="H66" s="0" t="n">
        <f aca="false">_xlfn.RANK.AVG(C66,$C66:$E66,1)</f>
        <v>2</v>
      </c>
      <c r="I66" s="0" t="n">
        <f aca="false">_xlfn.RANK.AVG(D66,$C66:$E66,1)</f>
        <v>2</v>
      </c>
      <c r="J66" s="0" t="n">
        <f aca="false">_xlfn.RANK.AVG(E66,$C66:$E66,1)</f>
        <v>2</v>
      </c>
    </row>
    <row r="67" customFormat="false" ht="13.8" hidden="false" customHeight="false" outlineLevel="0" collapsed="false">
      <c r="A67" s="72"/>
      <c r="B67" s="73" t="s">
        <v>156</v>
      </c>
      <c r="C67" s="86" t="n">
        <v>60</v>
      </c>
      <c r="D67" s="87" t="n">
        <v>60</v>
      </c>
      <c r="E67" s="88" t="n">
        <v>60</v>
      </c>
      <c r="F67" s="89" t="n">
        <v>60</v>
      </c>
      <c r="H67" s="0" t="n">
        <f aca="false">_xlfn.RANK.AVG(C67,$C67:$E67,1)</f>
        <v>2</v>
      </c>
      <c r="I67" s="0" t="n">
        <f aca="false">_xlfn.RANK.AVG(D67,$C67:$E67,1)</f>
        <v>2</v>
      </c>
      <c r="J67" s="0" t="n">
        <f aca="false">_xlfn.RANK.AVG(E67,$C67:$E67,1)</f>
        <v>2</v>
      </c>
    </row>
    <row r="68" customFormat="false" ht="13.8" hidden="false" customHeight="false" outlineLevel="0" collapsed="false">
      <c r="A68" s="72"/>
      <c r="B68" s="73" t="s">
        <v>151</v>
      </c>
      <c r="C68" s="86" t="n">
        <v>60</v>
      </c>
      <c r="D68" s="87" t="n">
        <v>60</v>
      </c>
      <c r="E68" s="88" t="n">
        <v>60</v>
      </c>
      <c r="F68" s="89" t="n">
        <v>60</v>
      </c>
      <c r="H68" s="0" t="n">
        <f aca="false">_xlfn.RANK.AVG(C68,$C68:$E68,1)</f>
        <v>2</v>
      </c>
      <c r="I68" s="0" t="n">
        <f aca="false">_xlfn.RANK.AVG(D68,$C68:$E68,1)</f>
        <v>2</v>
      </c>
      <c r="J68" s="0" t="n">
        <f aca="false">_xlfn.RANK.AVG(E68,$C68:$E68,1)</f>
        <v>2</v>
      </c>
    </row>
    <row r="69" customFormat="false" ht="13.8" hidden="false" customHeight="false" outlineLevel="0" collapsed="false">
      <c r="A69" s="72"/>
      <c r="B69" s="73" t="s">
        <v>136</v>
      </c>
      <c r="C69" s="86" t="n">
        <v>60</v>
      </c>
      <c r="D69" s="87" t="n">
        <v>60</v>
      </c>
      <c r="E69" s="88" t="n">
        <v>60</v>
      </c>
      <c r="F69" s="89" t="n">
        <v>60</v>
      </c>
      <c r="H69" s="0" t="n">
        <f aca="false">_xlfn.RANK.AVG(C69,$C69:$E69,1)</f>
        <v>2</v>
      </c>
      <c r="I69" s="0" t="n">
        <f aca="false">_xlfn.RANK.AVG(D69,$C69:$E69,1)</f>
        <v>2</v>
      </c>
      <c r="J69" s="0" t="n">
        <f aca="false">_xlfn.RANK.AVG(E69,$C69:$E69,1)</f>
        <v>2</v>
      </c>
    </row>
    <row r="70" customFormat="false" ht="13.8" hidden="false" customHeight="false" outlineLevel="0" collapsed="false">
      <c r="A70" s="72"/>
      <c r="B70" s="73" t="s">
        <v>123</v>
      </c>
      <c r="C70" s="86" t="n">
        <v>60</v>
      </c>
      <c r="D70" s="87" t="n">
        <v>60</v>
      </c>
      <c r="E70" s="88" t="n">
        <v>60</v>
      </c>
      <c r="F70" s="89" t="n">
        <v>60</v>
      </c>
      <c r="H70" s="0" t="n">
        <f aca="false">_xlfn.RANK.AVG(C70,$C70:$E70,1)</f>
        <v>2</v>
      </c>
      <c r="I70" s="0" t="n">
        <f aca="false">_xlfn.RANK.AVG(D70,$C70:$E70,1)</f>
        <v>2</v>
      </c>
      <c r="J70" s="0" t="n">
        <f aca="false">_xlfn.RANK.AVG(E70,$C70:$E70,1)</f>
        <v>2</v>
      </c>
    </row>
    <row r="71" customFormat="false" ht="13.8" hidden="false" customHeight="false" outlineLevel="0" collapsed="false">
      <c r="A71" s="72"/>
      <c r="B71" s="73" t="s">
        <v>140</v>
      </c>
      <c r="C71" s="86" t="n">
        <v>60</v>
      </c>
      <c r="D71" s="87" t="n">
        <v>60</v>
      </c>
      <c r="E71" s="88" t="n">
        <v>60</v>
      </c>
      <c r="F71" s="89" t="n">
        <v>60</v>
      </c>
      <c r="H71" s="0" t="n">
        <f aca="false">_xlfn.RANK.AVG(C71,$C71:$E71,1)</f>
        <v>2</v>
      </c>
      <c r="I71" s="0" t="n">
        <f aca="false">_xlfn.RANK.AVG(D71,$C71:$E71,1)</f>
        <v>2</v>
      </c>
      <c r="J71" s="0" t="n">
        <f aca="false">_xlfn.RANK.AVG(E71,$C71:$E71,1)</f>
        <v>2</v>
      </c>
    </row>
    <row r="72" customFormat="false" ht="13.8" hidden="false" customHeight="false" outlineLevel="0" collapsed="false">
      <c r="A72" s="72"/>
      <c r="B72" s="73" t="s">
        <v>142</v>
      </c>
      <c r="C72" s="86" t="n">
        <v>60</v>
      </c>
      <c r="D72" s="87" t="n">
        <v>60</v>
      </c>
      <c r="E72" s="88" t="n">
        <v>60</v>
      </c>
      <c r="F72" s="89" t="n">
        <v>60</v>
      </c>
      <c r="H72" s="0" t="n">
        <f aca="false">_xlfn.RANK.AVG(C72,$C72:$E72,1)</f>
        <v>2</v>
      </c>
      <c r="I72" s="0" t="n">
        <f aca="false">_xlfn.RANK.AVG(D72,$C72:$E72,1)</f>
        <v>2</v>
      </c>
      <c r="J72" s="0" t="n">
        <f aca="false">_xlfn.RANK.AVG(E72,$C72:$E72,1)</f>
        <v>2</v>
      </c>
    </row>
    <row r="73" customFormat="false" ht="13.8" hidden="false" customHeight="false" outlineLevel="0" collapsed="false">
      <c r="A73" s="72"/>
      <c r="B73" s="73" t="s">
        <v>138</v>
      </c>
      <c r="C73" s="86" t="n">
        <v>60</v>
      </c>
      <c r="D73" s="87" t="n">
        <v>60</v>
      </c>
      <c r="E73" s="88" t="n">
        <v>60</v>
      </c>
      <c r="F73" s="89" t="n">
        <v>60</v>
      </c>
      <c r="H73" s="0" t="n">
        <f aca="false">_xlfn.RANK.AVG(C73,$C73:$E73,1)</f>
        <v>2</v>
      </c>
      <c r="I73" s="0" t="n">
        <f aca="false">_xlfn.RANK.AVG(D73,$C73:$E73,1)</f>
        <v>2</v>
      </c>
      <c r="J73" s="0" t="n">
        <f aca="false">_xlfn.RANK.AVG(E73,$C73:$E73,1)</f>
        <v>2</v>
      </c>
    </row>
    <row r="74" customFormat="false" ht="13.8" hidden="false" customHeight="false" outlineLevel="0" collapsed="false">
      <c r="A74" s="72"/>
      <c r="B74" s="73" t="s">
        <v>172</v>
      </c>
      <c r="C74" s="86" t="n">
        <v>60</v>
      </c>
      <c r="D74" s="87" t="n">
        <v>60</v>
      </c>
      <c r="E74" s="88" t="n">
        <v>60</v>
      </c>
      <c r="F74" s="89" t="n">
        <v>60</v>
      </c>
      <c r="H74" s="0" t="n">
        <f aca="false">_xlfn.RANK.AVG(C74,$C74:$E74,1)</f>
        <v>2</v>
      </c>
      <c r="I74" s="0" t="n">
        <f aca="false">_xlfn.RANK.AVG(D74,$C74:$E74,1)</f>
        <v>2</v>
      </c>
      <c r="J74" s="0" t="n">
        <f aca="false">_xlfn.RANK.AVG(E74,$C74:$E74,1)</f>
        <v>2</v>
      </c>
    </row>
    <row r="75" customFormat="false" ht="13.8" hidden="false" customHeight="false" outlineLevel="0" collapsed="false">
      <c r="A75" s="72"/>
      <c r="B75" s="73" t="s">
        <v>178</v>
      </c>
      <c r="C75" s="86" t="n">
        <v>60</v>
      </c>
      <c r="D75" s="87" t="n">
        <v>60</v>
      </c>
      <c r="E75" s="88" t="n">
        <v>60</v>
      </c>
      <c r="F75" s="89" t="n">
        <v>60</v>
      </c>
      <c r="H75" s="0" t="n">
        <f aca="false">_xlfn.RANK.AVG(C75,$C75:$E75,1)</f>
        <v>2</v>
      </c>
      <c r="I75" s="0" t="n">
        <f aca="false">_xlfn.RANK.AVG(D75,$C75:$E75,1)</f>
        <v>2</v>
      </c>
      <c r="J75" s="0" t="n">
        <f aca="false">_xlfn.RANK.AVG(E75,$C75:$E75,1)</f>
        <v>2</v>
      </c>
    </row>
    <row r="76" customFormat="false" ht="13.8" hidden="false" customHeight="false" outlineLevel="0" collapsed="false">
      <c r="A76" s="72"/>
      <c r="B76" s="73" t="s">
        <v>145</v>
      </c>
      <c r="C76" s="86" t="n">
        <v>60</v>
      </c>
      <c r="D76" s="87" t="n">
        <v>60</v>
      </c>
      <c r="E76" s="88" t="n">
        <v>60</v>
      </c>
      <c r="F76" s="89" t="n">
        <v>60</v>
      </c>
      <c r="H76" s="0" t="n">
        <f aca="false">_xlfn.RANK.AVG(C76,$C76:$E76,1)</f>
        <v>2</v>
      </c>
      <c r="I76" s="0" t="n">
        <f aca="false">_xlfn.RANK.AVG(D76,$C76:$E76,1)</f>
        <v>2</v>
      </c>
      <c r="J76" s="0" t="n">
        <f aca="false">_xlfn.RANK.AVG(E76,$C76:$E76,1)</f>
        <v>2</v>
      </c>
    </row>
    <row r="77" customFormat="false" ht="13.8" hidden="false" customHeight="false" outlineLevel="0" collapsed="false">
      <c r="A77" s="72"/>
      <c r="B77" s="73" t="s">
        <v>114</v>
      </c>
      <c r="C77" s="86" t="n">
        <v>60</v>
      </c>
      <c r="D77" s="87" t="n">
        <v>60</v>
      </c>
      <c r="E77" s="88" t="n">
        <v>60</v>
      </c>
      <c r="F77" s="89" t="n">
        <v>60</v>
      </c>
      <c r="H77" s="0" t="n">
        <f aca="false">_xlfn.RANK.AVG(C77,$C77:$E77,1)</f>
        <v>2</v>
      </c>
      <c r="I77" s="0" t="n">
        <f aca="false">_xlfn.RANK.AVG(D77,$C77:$E77,1)</f>
        <v>2</v>
      </c>
      <c r="J77" s="0" t="n">
        <f aca="false">_xlfn.RANK.AVG(E77,$C77:$E77,1)</f>
        <v>2</v>
      </c>
    </row>
    <row r="78" customFormat="false" ht="13.8" hidden="false" customHeight="false" outlineLevel="0" collapsed="false">
      <c r="A78" s="72"/>
      <c r="B78" s="73" t="s">
        <v>163</v>
      </c>
      <c r="C78" s="86" t="n">
        <v>60</v>
      </c>
      <c r="D78" s="87" t="n">
        <v>60</v>
      </c>
      <c r="E78" s="88" t="n">
        <v>60</v>
      </c>
      <c r="F78" s="89" t="n">
        <v>60</v>
      </c>
      <c r="H78" s="0" t="n">
        <f aca="false">_xlfn.RANK.AVG(C78,$C78:$E78,1)</f>
        <v>2</v>
      </c>
      <c r="I78" s="0" t="n">
        <f aca="false">_xlfn.RANK.AVG(D78,$C78:$E78,1)</f>
        <v>2</v>
      </c>
      <c r="J78" s="0" t="n">
        <f aca="false">_xlfn.RANK.AVG(E78,$C78:$E78,1)</f>
        <v>2</v>
      </c>
    </row>
    <row r="79" customFormat="false" ht="13.8" hidden="false" customHeight="false" outlineLevel="0" collapsed="false">
      <c r="A79" s="72"/>
      <c r="B79" s="73" t="s">
        <v>120</v>
      </c>
      <c r="C79" s="86" t="n">
        <v>60</v>
      </c>
      <c r="D79" s="87" t="n">
        <v>60</v>
      </c>
      <c r="E79" s="88" t="n">
        <v>60</v>
      </c>
      <c r="F79" s="89" t="n">
        <v>60</v>
      </c>
      <c r="H79" s="0" t="n">
        <f aca="false">_xlfn.RANK.AVG(C79,$C79:$E79,1)</f>
        <v>2</v>
      </c>
      <c r="I79" s="0" t="n">
        <f aca="false">_xlfn.RANK.AVG(D79,$C79:$E79,1)</f>
        <v>2</v>
      </c>
      <c r="J79" s="0" t="n">
        <f aca="false">_xlfn.RANK.AVG(E79,$C79:$E79,1)</f>
        <v>2</v>
      </c>
    </row>
    <row r="80" customFormat="false" ht="13.8" hidden="false" customHeight="false" outlineLevel="0" collapsed="false">
      <c r="A80" s="72"/>
      <c r="B80" s="73" t="s">
        <v>160</v>
      </c>
      <c r="C80" s="86" t="n">
        <v>60</v>
      </c>
      <c r="D80" s="87" t="n">
        <v>60</v>
      </c>
      <c r="E80" s="88" t="n">
        <v>60</v>
      </c>
      <c r="F80" s="89" t="n">
        <v>60</v>
      </c>
      <c r="H80" s="0" t="n">
        <f aca="false">_xlfn.RANK.AVG(C80,$C80:$E80,1)</f>
        <v>2</v>
      </c>
      <c r="I80" s="0" t="n">
        <f aca="false">_xlfn.RANK.AVG(D80,$C80:$E80,1)</f>
        <v>2</v>
      </c>
      <c r="J80" s="0" t="n">
        <f aca="false">_xlfn.RANK.AVG(E80,$C80:$E80,1)</f>
        <v>2</v>
      </c>
    </row>
    <row r="81" customFormat="false" ht="13.8" hidden="false" customHeight="false" outlineLevel="0" collapsed="false">
      <c r="A81" s="72"/>
      <c r="B81" s="73" t="s">
        <v>158</v>
      </c>
      <c r="C81" s="86" t="n">
        <v>60</v>
      </c>
      <c r="D81" s="87" t="n">
        <v>60</v>
      </c>
      <c r="E81" s="88" t="n">
        <v>60</v>
      </c>
      <c r="F81" s="89" t="n">
        <v>60</v>
      </c>
      <c r="H81" s="0" t="n">
        <f aca="false">_xlfn.RANK.AVG(C81,$C81:$E81,1)</f>
        <v>2</v>
      </c>
      <c r="I81" s="0" t="n">
        <f aca="false">_xlfn.RANK.AVG(D81,$C81:$E81,1)</f>
        <v>2</v>
      </c>
      <c r="J81" s="0" t="n">
        <f aca="false">_xlfn.RANK.AVG(E81,$C81:$E81,1)</f>
        <v>2</v>
      </c>
    </row>
    <row r="82" customFormat="false" ht="13.8" hidden="false" customHeight="false" outlineLevel="0" collapsed="false">
      <c r="A82" s="72"/>
      <c r="B82" s="73" t="s">
        <v>167</v>
      </c>
      <c r="C82" s="86" t="n">
        <v>60</v>
      </c>
      <c r="D82" s="87" t="n">
        <v>60</v>
      </c>
      <c r="E82" s="88" t="n">
        <v>60</v>
      </c>
      <c r="F82" s="89" t="n">
        <v>60</v>
      </c>
      <c r="H82" s="0" t="n">
        <f aca="false">_xlfn.RANK.AVG(C82,$C82:$E82,1)</f>
        <v>2</v>
      </c>
      <c r="I82" s="0" t="n">
        <f aca="false">_xlfn.RANK.AVG(D82,$C82:$E82,1)</f>
        <v>2</v>
      </c>
      <c r="J82" s="0" t="n">
        <f aca="false">_xlfn.RANK.AVG(E82,$C82:$E82,1)</f>
        <v>2</v>
      </c>
    </row>
    <row r="83" customFormat="false" ht="13.8" hidden="false" customHeight="false" outlineLevel="0" collapsed="false">
      <c r="A83" s="72"/>
      <c r="B83" s="73" t="s">
        <v>103</v>
      </c>
      <c r="C83" s="86" t="n">
        <v>60</v>
      </c>
      <c r="D83" s="87" t="n">
        <v>60</v>
      </c>
      <c r="E83" s="88" t="n">
        <v>60</v>
      </c>
      <c r="F83" s="89" t="n">
        <v>60</v>
      </c>
      <c r="H83" s="0" t="n">
        <f aca="false">_xlfn.RANK.AVG(C83,$C83:$E83,1)</f>
        <v>2</v>
      </c>
      <c r="I83" s="0" t="n">
        <f aca="false">_xlfn.RANK.AVG(D83,$C83:$E83,1)</f>
        <v>2</v>
      </c>
      <c r="J83" s="0" t="n">
        <f aca="false">_xlfn.RANK.AVG(E83,$C83:$E83,1)</f>
        <v>2</v>
      </c>
    </row>
    <row r="84" customFormat="false" ht="13.8" hidden="false" customHeight="false" outlineLevel="0" collapsed="false">
      <c r="A84" s="72"/>
      <c r="B84" s="73" t="s">
        <v>131</v>
      </c>
      <c r="C84" s="86" t="n">
        <v>60</v>
      </c>
      <c r="D84" s="87" t="n">
        <v>60</v>
      </c>
      <c r="E84" s="88" t="n">
        <v>60</v>
      </c>
      <c r="F84" s="89" t="n">
        <v>60</v>
      </c>
      <c r="H84" s="0" t="n">
        <f aca="false">_xlfn.RANK.AVG(C84,$C84:$E84,1)</f>
        <v>2</v>
      </c>
      <c r="I84" s="0" t="n">
        <f aca="false">_xlfn.RANK.AVG(D84,$C84:$E84,1)</f>
        <v>2</v>
      </c>
      <c r="J84" s="0" t="n">
        <f aca="false">_xlfn.RANK.AVG(E84,$C84:$E84,1)</f>
        <v>2</v>
      </c>
    </row>
    <row r="85" customFormat="false" ht="13.8" hidden="false" customHeight="false" outlineLevel="0" collapsed="false">
      <c r="A85" s="24"/>
      <c r="B85" s="25" t="s">
        <v>161</v>
      </c>
      <c r="C85" s="46" t="n">
        <v>60</v>
      </c>
      <c r="D85" s="47" t="n">
        <v>60</v>
      </c>
      <c r="E85" s="48" t="n">
        <v>60</v>
      </c>
      <c r="F85" s="49" t="n">
        <v>60</v>
      </c>
      <c r="H85" s="0" t="n">
        <f aca="false">_xlfn.RANK.AVG(C85,$C85:$E85,1)</f>
        <v>2</v>
      </c>
      <c r="I85" s="0" t="n">
        <f aca="false">_xlfn.RANK.AVG(D85,$C85:$E85,1)</f>
        <v>2</v>
      </c>
      <c r="J85" s="0" t="n">
        <f aca="false">_xlfn.RANK.AVG(E85,$C85:$E85,1)</f>
        <v>2</v>
      </c>
    </row>
    <row r="86" customFormat="false" ht="13.8" hidden="false" customHeight="false" outlineLevel="0" collapsed="false">
      <c r="A86" s="18" t="n">
        <v>250</v>
      </c>
      <c r="B86" s="19" t="s">
        <v>89</v>
      </c>
      <c r="C86" s="43" t="n">
        <v>38.2120381126672</v>
      </c>
      <c r="D86" s="43" t="n">
        <v>20.3550525280007</v>
      </c>
      <c r="E86" s="43" t="n">
        <v>27.2482339403335</v>
      </c>
      <c r="F86" s="45" t="n">
        <v>28.6051081936671</v>
      </c>
      <c r="H86" s="0" t="n">
        <f aca="false">_xlfn.RANK.AVG(C86,$C86:$E86,1)</f>
        <v>3</v>
      </c>
      <c r="I86" s="0" t="n">
        <f aca="false">_xlfn.RANK.AVG(D86,$C86:$E86,1)</f>
        <v>1</v>
      </c>
      <c r="J86" s="0" t="n">
        <f aca="false">_xlfn.RANK.AVG(E86,$C86:$E86,1)</f>
        <v>2</v>
      </c>
    </row>
    <row r="87" customFormat="false" ht="13.8" hidden="false" customHeight="false" outlineLevel="0" collapsed="false">
      <c r="A87" s="72"/>
      <c r="B87" s="73" t="s">
        <v>33</v>
      </c>
      <c r="C87" s="87" t="n">
        <v>20.3438177156677</v>
      </c>
      <c r="D87" s="87" t="n">
        <v>20.3028412706662</v>
      </c>
      <c r="E87" s="87" t="n">
        <v>20.2685990736669</v>
      </c>
      <c r="F87" s="89" t="n">
        <v>20.3050860200003</v>
      </c>
      <c r="H87" s="0" t="n">
        <f aca="false">_xlfn.RANK.AVG(C87,$C87:$E87,1)</f>
        <v>3</v>
      </c>
      <c r="I87" s="0" t="n">
        <f aca="false">_xlfn.RANK.AVG(D87,$C87:$E87,1)</f>
        <v>2</v>
      </c>
      <c r="J87" s="0" t="n">
        <f aca="false">_xlfn.RANK.AVG(E87,$C87:$E87,1)</f>
        <v>1</v>
      </c>
    </row>
    <row r="88" customFormat="false" ht="13.8" hidden="false" customHeight="false" outlineLevel="0" collapsed="false">
      <c r="A88" s="72"/>
      <c r="B88" s="73" t="s">
        <v>61</v>
      </c>
      <c r="C88" s="87" t="n">
        <v>24.962612648999</v>
      </c>
      <c r="D88" s="87" t="n">
        <v>23.9407185696655</v>
      </c>
      <c r="E88" s="87" t="n">
        <v>24.8859096370009</v>
      </c>
      <c r="F88" s="89" t="n">
        <v>24.5964136185551</v>
      </c>
      <c r="H88" s="0" t="n">
        <f aca="false">_xlfn.RANK.AVG(C88,$C88:$E88,1)</f>
        <v>3</v>
      </c>
      <c r="I88" s="0" t="n">
        <f aca="false">_xlfn.RANK.AVG(D88,$C88:$E88,1)</f>
        <v>1</v>
      </c>
      <c r="J88" s="0" t="n">
        <f aca="false">_xlfn.RANK.AVG(E88,$C88:$E88,1)</f>
        <v>2</v>
      </c>
    </row>
    <row r="89" customFormat="false" ht="13.8" hidden="false" customHeight="false" outlineLevel="0" collapsed="false">
      <c r="A89" s="72"/>
      <c r="B89" s="73" t="s">
        <v>55</v>
      </c>
      <c r="C89" s="87" t="n">
        <v>20.451016784665</v>
      </c>
      <c r="D89" s="87" t="n">
        <v>21.1579928190004</v>
      </c>
      <c r="E89" s="87" t="n">
        <v>20.5599909349985</v>
      </c>
      <c r="F89" s="89" t="n">
        <v>20.7230001795546</v>
      </c>
      <c r="H89" s="0" t="n">
        <f aca="false">_xlfn.RANK.AVG(C89,$C89:$E89,1)</f>
        <v>1</v>
      </c>
      <c r="I89" s="0" t="n">
        <f aca="false">_xlfn.RANK.AVG(D89,$C89:$E89,1)</f>
        <v>3</v>
      </c>
      <c r="J89" s="0" t="n">
        <f aca="false">_xlfn.RANK.AVG(E89,$C89:$E89,1)</f>
        <v>2</v>
      </c>
    </row>
    <row r="90" customFormat="false" ht="13.8" hidden="false" customHeight="false" outlineLevel="0" collapsed="false">
      <c r="A90" s="72"/>
      <c r="B90" s="73" t="s">
        <v>38</v>
      </c>
      <c r="C90" s="87" t="n">
        <v>22.4771269326666</v>
      </c>
      <c r="D90" s="87" t="n">
        <v>23.589547001667</v>
      </c>
      <c r="E90" s="87" t="n">
        <v>22.2726946190002</v>
      </c>
      <c r="F90" s="89" t="n">
        <v>22.7797895177779</v>
      </c>
      <c r="H90" s="0" t="n">
        <f aca="false">_xlfn.RANK.AVG(C90,$C90:$E90,1)</f>
        <v>2</v>
      </c>
      <c r="I90" s="0" t="n">
        <f aca="false">_xlfn.RANK.AVG(D90,$C90:$E90,1)</f>
        <v>3</v>
      </c>
      <c r="J90" s="0" t="n">
        <f aca="false">_xlfn.RANK.AVG(E90,$C90:$E90,1)</f>
        <v>1</v>
      </c>
    </row>
    <row r="91" customFormat="false" ht="13.8" hidden="false" customHeight="false" outlineLevel="0" collapsed="false">
      <c r="A91" s="72"/>
      <c r="B91" s="73" t="s">
        <v>46</v>
      </c>
      <c r="C91" s="87" t="n">
        <v>60</v>
      </c>
      <c r="D91" s="87" t="n">
        <v>60</v>
      </c>
      <c r="E91" s="87" t="n">
        <v>59.9752269989998</v>
      </c>
      <c r="F91" s="89" t="n">
        <v>59.9917423329999</v>
      </c>
      <c r="H91" s="0" t="n">
        <f aca="false">_xlfn.RANK.AVG(C91,$C91:$E91,1)</f>
        <v>2.5</v>
      </c>
      <c r="I91" s="0" t="n">
        <f aca="false">_xlfn.RANK.AVG(D91,$C91:$E91,1)</f>
        <v>2.5</v>
      </c>
      <c r="J91" s="0" t="n">
        <f aca="false">_xlfn.RANK.AVG(E91,$C91:$E91,1)</f>
        <v>1</v>
      </c>
    </row>
    <row r="92" customFormat="false" ht="13.8" hidden="false" customHeight="false" outlineLevel="0" collapsed="false">
      <c r="A92" s="72"/>
      <c r="B92" s="73" t="s">
        <v>93</v>
      </c>
      <c r="C92" s="87" t="n">
        <v>20.2652639336678</v>
      </c>
      <c r="D92" s="87" t="n">
        <v>20.2611928183336</v>
      </c>
      <c r="E92" s="87" t="n">
        <v>20.2771647453325</v>
      </c>
      <c r="F92" s="89" t="n">
        <v>20.2678738324446</v>
      </c>
      <c r="H92" s="0" t="n">
        <f aca="false">_xlfn.RANK.AVG(C92,$C92:$E92,1)</f>
        <v>2</v>
      </c>
      <c r="I92" s="0" t="n">
        <f aca="false">_xlfn.RANK.AVG(D92,$C92:$E92,1)</f>
        <v>1</v>
      </c>
      <c r="J92" s="0" t="n">
        <f aca="false">_xlfn.RANK.AVG(E92,$C92:$E92,1)</f>
        <v>3</v>
      </c>
    </row>
    <row r="93" customFormat="false" ht="13.8" hidden="false" customHeight="false" outlineLevel="0" collapsed="false">
      <c r="A93" s="72"/>
      <c r="B93" s="73" t="s">
        <v>21</v>
      </c>
      <c r="C93" s="87" t="n">
        <v>60</v>
      </c>
      <c r="D93" s="87" t="n">
        <v>60</v>
      </c>
      <c r="E93" s="87" t="n">
        <v>60</v>
      </c>
      <c r="F93" s="89" t="n">
        <v>60</v>
      </c>
      <c r="H93" s="0" t="n">
        <f aca="false">_xlfn.RANK.AVG(C93,$C93:$E93,1)</f>
        <v>2</v>
      </c>
      <c r="I93" s="0" t="n">
        <f aca="false">_xlfn.RANK.AVG(D93,$C93:$E93,1)</f>
        <v>2</v>
      </c>
      <c r="J93" s="0" t="n">
        <f aca="false">_xlfn.RANK.AVG(E93,$C93:$E93,1)</f>
        <v>2</v>
      </c>
    </row>
    <row r="94" customFormat="false" ht="13.8" hidden="false" customHeight="false" outlineLevel="0" collapsed="false">
      <c r="A94" s="72"/>
      <c r="B94" s="73" t="s">
        <v>70</v>
      </c>
      <c r="C94" s="87" t="n">
        <v>60</v>
      </c>
      <c r="D94" s="87" t="n">
        <v>60</v>
      </c>
      <c r="E94" s="87" t="n">
        <v>60</v>
      </c>
      <c r="F94" s="89" t="n">
        <v>60</v>
      </c>
      <c r="H94" s="0" t="n">
        <f aca="false">_xlfn.RANK.AVG(C94,$C94:$E94,1)</f>
        <v>2</v>
      </c>
      <c r="I94" s="0" t="n">
        <f aca="false">_xlfn.RANK.AVG(D94,$C94:$E94,1)</f>
        <v>2</v>
      </c>
      <c r="J94" s="0" t="n">
        <f aca="false">_xlfn.RANK.AVG(E94,$C94:$E94,1)</f>
        <v>2</v>
      </c>
    </row>
    <row r="95" customFormat="false" ht="13.8" hidden="false" customHeight="false" outlineLevel="0" collapsed="false">
      <c r="A95" s="72"/>
      <c r="B95" s="73" t="s">
        <v>35</v>
      </c>
      <c r="C95" s="87" t="n">
        <v>25.525639016334</v>
      </c>
      <c r="D95" s="87" t="n">
        <v>26.0658137530008</v>
      </c>
      <c r="E95" s="87" t="n">
        <v>26.923633456332</v>
      </c>
      <c r="F95" s="89" t="n">
        <v>26.1716954085556</v>
      </c>
      <c r="H95" s="0" t="n">
        <f aca="false">_xlfn.RANK.AVG(C95,$C95:$E95,1)</f>
        <v>1</v>
      </c>
      <c r="I95" s="0" t="n">
        <f aca="false">_xlfn.RANK.AVG(D95,$C95:$E95,1)</f>
        <v>2</v>
      </c>
      <c r="J95" s="0" t="n">
        <f aca="false">_xlfn.RANK.AVG(E95,$C95:$E95,1)</f>
        <v>3</v>
      </c>
    </row>
    <row r="96" customFormat="false" ht="13.8" hidden="false" customHeight="false" outlineLevel="0" collapsed="false">
      <c r="A96" s="72"/>
      <c r="B96" s="73" t="s">
        <v>51</v>
      </c>
      <c r="C96" s="87" t="n">
        <v>28.9275806663342</v>
      </c>
      <c r="D96" s="87" t="n">
        <v>25.5227100796668</v>
      </c>
      <c r="E96" s="87" t="n">
        <v>22.8920239429996</v>
      </c>
      <c r="F96" s="89" t="n">
        <v>25.7807715630002</v>
      </c>
      <c r="H96" s="0" t="n">
        <f aca="false">_xlfn.RANK.AVG(C96,$C96:$E96,1)</f>
        <v>3</v>
      </c>
      <c r="I96" s="0" t="n">
        <f aca="false">_xlfn.RANK.AVG(D96,$C96:$E96,1)</f>
        <v>2</v>
      </c>
      <c r="J96" s="0" t="n">
        <f aca="false">_xlfn.RANK.AVG(E96,$C96:$E96,1)</f>
        <v>1</v>
      </c>
    </row>
    <row r="97" customFormat="false" ht="13.8" hidden="false" customHeight="false" outlineLevel="0" collapsed="false">
      <c r="A97" s="72"/>
      <c r="B97" s="73" t="s">
        <v>48</v>
      </c>
      <c r="C97" s="87" t="n">
        <v>30.0209966383336</v>
      </c>
      <c r="D97" s="87" t="n">
        <v>35.8235297360006</v>
      </c>
      <c r="E97" s="87" t="n">
        <v>42.762411466334</v>
      </c>
      <c r="F97" s="89" t="n">
        <v>36.2023126135561</v>
      </c>
      <c r="H97" s="0" t="n">
        <f aca="false">_xlfn.RANK.AVG(C97,$C97:$E97,1)</f>
        <v>1</v>
      </c>
      <c r="I97" s="0" t="n">
        <f aca="false">_xlfn.RANK.AVG(D97,$C97:$E97,1)</f>
        <v>2</v>
      </c>
      <c r="J97" s="0" t="n">
        <f aca="false">_xlfn.RANK.AVG(E97,$C97:$E97,1)</f>
        <v>3</v>
      </c>
    </row>
    <row r="98" customFormat="false" ht="13.8" hidden="false" customHeight="false" outlineLevel="0" collapsed="false">
      <c r="A98" s="72"/>
      <c r="B98" s="73" t="s">
        <v>23</v>
      </c>
      <c r="C98" s="87" t="n">
        <v>60</v>
      </c>
      <c r="D98" s="87" t="n">
        <v>60</v>
      </c>
      <c r="E98" s="87" t="n">
        <v>60</v>
      </c>
      <c r="F98" s="89" t="n">
        <v>60</v>
      </c>
      <c r="H98" s="0" t="n">
        <f aca="false">_xlfn.RANK.AVG(C98,$C98:$E98,1)</f>
        <v>2</v>
      </c>
      <c r="I98" s="0" t="n">
        <f aca="false">_xlfn.RANK.AVG(D98,$C98:$E98,1)</f>
        <v>2</v>
      </c>
      <c r="J98" s="0" t="n">
        <f aca="false">_xlfn.RANK.AVG(E98,$C98:$E98,1)</f>
        <v>2</v>
      </c>
    </row>
    <row r="99" customFormat="false" ht="13.8" hidden="false" customHeight="false" outlineLevel="0" collapsed="false">
      <c r="A99" s="72"/>
      <c r="B99" s="73" t="s">
        <v>25</v>
      </c>
      <c r="C99" s="87" t="n">
        <v>60</v>
      </c>
      <c r="D99" s="87" t="n">
        <v>60</v>
      </c>
      <c r="E99" s="87" t="n">
        <v>60</v>
      </c>
      <c r="F99" s="89" t="n">
        <v>60</v>
      </c>
      <c r="H99" s="0" t="n">
        <f aca="false">_xlfn.RANK.AVG(C99,$C99:$E99,1)</f>
        <v>2</v>
      </c>
      <c r="I99" s="0" t="n">
        <f aca="false">_xlfn.RANK.AVG(D99,$C99:$E99,1)</f>
        <v>2</v>
      </c>
      <c r="J99" s="0" t="n">
        <f aca="false">_xlfn.RANK.AVG(E99,$C99:$E99,1)</f>
        <v>2</v>
      </c>
    </row>
    <row r="100" customFormat="false" ht="13.8" hidden="false" customHeight="false" outlineLevel="0" collapsed="false">
      <c r="A100" s="72"/>
      <c r="B100" s="73" t="s">
        <v>60</v>
      </c>
      <c r="C100" s="87" t="n">
        <v>20.2726043656658</v>
      </c>
      <c r="D100" s="87" t="n">
        <v>20.9573850826661</v>
      </c>
      <c r="E100" s="87" t="n">
        <v>20.3342414403342</v>
      </c>
      <c r="F100" s="89" t="n">
        <v>20.521410296222</v>
      </c>
      <c r="H100" s="0" t="n">
        <f aca="false">_xlfn.RANK.AVG(C100,$C100:$E100,1)</f>
        <v>1</v>
      </c>
      <c r="I100" s="0" t="n">
        <f aca="false">_xlfn.RANK.AVG(D100,$C100:$E100,1)</f>
        <v>3</v>
      </c>
      <c r="J100" s="0" t="n">
        <f aca="false">_xlfn.RANK.AVG(E100,$C100:$E100,1)</f>
        <v>2</v>
      </c>
    </row>
    <row r="101" customFormat="false" ht="13.8" hidden="false" customHeight="false" outlineLevel="0" collapsed="false">
      <c r="A101" s="72"/>
      <c r="B101" s="73" t="s">
        <v>67</v>
      </c>
      <c r="C101" s="87" t="n">
        <v>60</v>
      </c>
      <c r="D101" s="87" t="n">
        <v>60</v>
      </c>
      <c r="E101" s="87" t="n">
        <v>60</v>
      </c>
      <c r="F101" s="89" t="n">
        <v>60</v>
      </c>
      <c r="H101" s="0" t="n">
        <f aca="false">_xlfn.RANK.AVG(C101,$C101:$E101,1)</f>
        <v>2</v>
      </c>
      <c r="I101" s="0" t="n">
        <f aca="false">_xlfn.RANK.AVG(D101,$C101:$E101,1)</f>
        <v>2</v>
      </c>
      <c r="J101" s="0" t="n">
        <f aca="false">_xlfn.RANK.AVG(E101,$C101:$E101,1)</f>
        <v>2</v>
      </c>
    </row>
    <row r="102" customFormat="false" ht="13.8" hidden="false" customHeight="false" outlineLevel="0" collapsed="false">
      <c r="A102" s="72"/>
      <c r="B102" s="73" t="s">
        <v>37</v>
      </c>
      <c r="C102" s="87" t="n">
        <v>26.5325069796673</v>
      </c>
      <c r="D102" s="87" t="n">
        <v>38.9787920876685</v>
      </c>
      <c r="E102" s="87" t="n">
        <v>26.3013198773333</v>
      </c>
      <c r="F102" s="89" t="n">
        <v>30.6042063148897</v>
      </c>
      <c r="H102" s="0" t="n">
        <f aca="false">_xlfn.RANK.AVG(C102,$C102:$E102,1)</f>
        <v>2</v>
      </c>
      <c r="I102" s="0" t="n">
        <f aca="false">_xlfn.RANK.AVG(D102,$C102:$E102,1)</f>
        <v>3</v>
      </c>
      <c r="J102" s="0" t="n">
        <f aca="false">_xlfn.RANK.AVG(E102,$C102:$E102,1)</f>
        <v>1</v>
      </c>
    </row>
    <row r="103" customFormat="false" ht="13.8" hidden="false" customHeight="false" outlineLevel="0" collapsed="false">
      <c r="A103" s="72"/>
      <c r="B103" s="73" t="s">
        <v>49</v>
      </c>
      <c r="C103" s="87" t="n">
        <v>20.2767873969994</v>
      </c>
      <c r="D103" s="87" t="n">
        <v>20.5564870546659</v>
      </c>
      <c r="E103" s="87" t="n">
        <v>20.2264388500007</v>
      </c>
      <c r="F103" s="89" t="n">
        <v>20.353237767222</v>
      </c>
      <c r="H103" s="0" t="n">
        <f aca="false">_xlfn.RANK.AVG(C103,$C103:$E103,1)</f>
        <v>2</v>
      </c>
      <c r="I103" s="0" t="n">
        <f aca="false">_xlfn.RANK.AVG(D103,$C103:$E103,1)</f>
        <v>3</v>
      </c>
      <c r="J103" s="0" t="n">
        <f aca="false">_xlfn.RANK.AVG(E103,$C103:$E103,1)</f>
        <v>1</v>
      </c>
    </row>
    <row r="104" customFormat="false" ht="13.8" hidden="false" customHeight="false" outlineLevel="0" collapsed="false">
      <c r="A104" s="72"/>
      <c r="B104" s="73" t="s">
        <v>52</v>
      </c>
      <c r="C104" s="87" t="n">
        <v>32.7359957210004</v>
      </c>
      <c r="D104" s="87" t="n">
        <v>41.8642186036668</v>
      </c>
      <c r="E104" s="87" t="n">
        <v>38.7628720359996</v>
      </c>
      <c r="F104" s="89" t="n">
        <v>37.7876954535556</v>
      </c>
      <c r="H104" s="0" t="n">
        <f aca="false">_xlfn.RANK.AVG(C104,$C104:$E104,1)</f>
        <v>1</v>
      </c>
      <c r="I104" s="0" t="n">
        <f aca="false">_xlfn.RANK.AVG(D104,$C104:$E104,1)</f>
        <v>3</v>
      </c>
      <c r="J104" s="0" t="n">
        <f aca="false">_xlfn.RANK.AVG(E104,$C104:$E104,1)</f>
        <v>2</v>
      </c>
    </row>
    <row r="105" customFormat="false" ht="13.8" hidden="false" customHeight="false" outlineLevel="0" collapsed="false">
      <c r="A105" s="24"/>
      <c r="B105" s="25" t="s">
        <v>97</v>
      </c>
      <c r="C105" s="47" t="n">
        <v>20.2088625086665</v>
      </c>
      <c r="D105" s="47" t="n">
        <v>20.2138145903336</v>
      </c>
      <c r="E105" s="47" t="n">
        <v>20.235023821333</v>
      </c>
      <c r="F105" s="49" t="n">
        <v>20.2192336401111</v>
      </c>
      <c r="H105" s="0" t="n">
        <f aca="false">_xlfn.RANK.AVG(C105,$C105:$E105,1)</f>
        <v>1</v>
      </c>
      <c r="I105" s="0" t="n">
        <f aca="false">_xlfn.RANK.AVG(D105,$C105:$E105,1)</f>
        <v>2</v>
      </c>
      <c r="J105" s="0" t="n">
        <f aca="false">_xlfn.RANK.AVG(E105,$C105:$E105,1)</f>
        <v>3</v>
      </c>
    </row>
    <row r="106" customFormat="false" ht="13.8" hidden="false" customHeight="false" outlineLevel="0" collapsed="false">
      <c r="A106" s="18" t="n">
        <v>500</v>
      </c>
      <c r="B106" s="19" t="s">
        <v>50</v>
      </c>
      <c r="C106" s="42" t="n">
        <v>60</v>
      </c>
      <c r="D106" s="43" t="n">
        <v>60</v>
      </c>
      <c r="E106" s="44" t="n">
        <v>60</v>
      </c>
      <c r="F106" s="45" t="n">
        <v>60</v>
      </c>
      <c r="H106" s="0" t="n">
        <f aca="false">_xlfn.RANK.AVG(C106,$C106:$E106,1)</f>
        <v>2</v>
      </c>
      <c r="I106" s="0" t="n">
        <f aca="false">_xlfn.RANK.AVG(D106,$C106:$E106,1)</f>
        <v>2</v>
      </c>
      <c r="J106" s="0" t="n">
        <f aca="false">_xlfn.RANK.AVG(E106,$C106:$E106,1)</f>
        <v>2</v>
      </c>
    </row>
    <row r="107" customFormat="false" ht="13.8" hidden="false" customHeight="false" outlineLevel="0" collapsed="false">
      <c r="A107" s="72"/>
      <c r="B107" s="73" t="s">
        <v>68</v>
      </c>
      <c r="C107" s="86" t="n">
        <v>60</v>
      </c>
      <c r="D107" s="87" t="n">
        <v>60</v>
      </c>
      <c r="E107" s="88" t="n">
        <v>54.7529349616658</v>
      </c>
      <c r="F107" s="89" t="n">
        <v>58.2509783205553</v>
      </c>
      <c r="H107" s="0" t="n">
        <f aca="false">_xlfn.RANK.AVG(C107,$C107:$E107,1)</f>
        <v>2.5</v>
      </c>
      <c r="I107" s="0" t="n">
        <f aca="false">_xlfn.RANK.AVG(D107,$C107:$E107,1)</f>
        <v>2.5</v>
      </c>
      <c r="J107" s="0" t="n">
        <f aca="false">_xlfn.RANK.AVG(E107,$C107:$E107,1)</f>
        <v>1</v>
      </c>
    </row>
    <row r="108" customFormat="false" ht="13.8" hidden="false" customHeight="false" outlineLevel="0" collapsed="false">
      <c r="A108" s="72"/>
      <c r="B108" s="73" t="s">
        <v>78</v>
      </c>
      <c r="C108" s="86" t="n">
        <v>60</v>
      </c>
      <c r="D108" s="87" t="n">
        <v>53.921342622667</v>
      </c>
      <c r="E108" s="88" t="n">
        <v>47.0091371426667</v>
      </c>
      <c r="F108" s="89" t="n">
        <v>53.6434932551112</v>
      </c>
      <c r="H108" s="0" t="n">
        <f aca="false">_xlfn.RANK.AVG(C108,$C108:$E108,1)</f>
        <v>3</v>
      </c>
      <c r="I108" s="0" t="n">
        <f aca="false">_xlfn.RANK.AVG(D108,$C108:$E108,1)</f>
        <v>2</v>
      </c>
      <c r="J108" s="0" t="n">
        <f aca="false">_xlfn.RANK.AVG(E108,$C108:$E108,1)</f>
        <v>1</v>
      </c>
    </row>
    <row r="109" customFormat="false" ht="13.8" hidden="false" customHeight="false" outlineLevel="0" collapsed="false">
      <c r="A109" s="72"/>
      <c r="B109" s="73" t="s">
        <v>66</v>
      </c>
      <c r="C109" s="86" t="n">
        <v>60</v>
      </c>
      <c r="D109" s="87" t="n">
        <v>60</v>
      </c>
      <c r="E109" s="88" t="n">
        <v>60</v>
      </c>
      <c r="F109" s="89" t="n">
        <v>60</v>
      </c>
      <c r="H109" s="0" t="n">
        <f aca="false">_xlfn.RANK.AVG(C109,$C109:$E109,1)</f>
        <v>2</v>
      </c>
      <c r="I109" s="0" t="n">
        <f aca="false">_xlfn.RANK.AVG(D109,$C109:$E109,1)</f>
        <v>2</v>
      </c>
      <c r="J109" s="0" t="n">
        <f aca="false">_xlfn.RANK.AVG(E109,$C109:$E109,1)</f>
        <v>2</v>
      </c>
    </row>
    <row r="110" customFormat="false" ht="13.8" hidden="false" customHeight="false" outlineLevel="0" collapsed="false">
      <c r="A110" s="72"/>
      <c r="B110" s="73" t="s">
        <v>19</v>
      </c>
      <c r="C110" s="86" t="n">
        <v>51.352060208667</v>
      </c>
      <c r="D110" s="87" t="n">
        <v>47.8948120679985</v>
      </c>
      <c r="E110" s="88" t="n">
        <v>60</v>
      </c>
      <c r="F110" s="89" t="n">
        <v>53.0822907588885</v>
      </c>
      <c r="H110" s="0" t="n">
        <f aca="false">_xlfn.RANK.AVG(C110,$C110:$E110,1)</f>
        <v>2</v>
      </c>
      <c r="I110" s="0" t="n">
        <f aca="false">_xlfn.RANK.AVG(D110,$C110:$E110,1)</f>
        <v>1</v>
      </c>
      <c r="J110" s="0" t="n">
        <f aca="false">_xlfn.RANK.AVG(E110,$C110:$E110,1)</f>
        <v>3</v>
      </c>
    </row>
    <row r="111" customFormat="false" ht="13.8" hidden="false" customHeight="false" outlineLevel="0" collapsed="false">
      <c r="A111" s="72"/>
      <c r="B111" s="73" t="s">
        <v>64</v>
      </c>
      <c r="C111" s="86" t="n">
        <v>26.7928872056667</v>
      </c>
      <c r="D111" s="87" t="n">
        <v>25.0743131086674</v>
      </c>
      <c r="E111" s="88" t="n">
        <v>21.648833433667</v>
      </c>
      <c r="F111" s="89" t="n">
        <v>24.505344582667</v>
      </c>
      <c r="H111" s="0" t="n">
        <f aca="false">_xlfn.RANK.AVG(C111,$C111:$E111,1)</f>
        <v>3</v>
      </c>
      <c r="I111" s="0" t="n">
        <f aca="false">_xlfn.RANK.AVG(D111,$C111:$E111,1)</f>
        <v>2</v>
      </c>
      <c r="J111" s="0" t="n">
        <f aca="false">_xlfn.RANK.AVG(E111,$C111:$E111,1)</f>
        <v>1</v>
      </c>
    </row>
    <row r="112" customFormat="false" ht="13.8" hidden="false" customHeight="false" outlineLevel="0" collapsed="false">
      <c r="A112" s="72"/>
      <c r="B112" s="73" t="s">
        <v>31</v>
      </c>
      <c r="C112" s="86" t="n">
        <v>60</v>
      </c>
      <c r="D112" s="87" t="n">
        <v>60</v>
      </c>
      <c r="E112" s="88" t="n">
        <v>60</v>
      </c>
      <c r="F112" s="89" t="n">
        <v>60</v>
      </c>
      <c r="H112" s="0" t="n">
        <f aca="false">_xlfn.RANK.AVG(C112,$C112:$E112,1)</f>
        <v>2</v>
      </c>
      <c r="I112" s="0" t="n">
        <f aca="false">_xlfn.RANK.AVG(D112,$C112:$E112,1)</f>
        <v>2</v>
      </c>
      <c r="J112" s="0" t="n">
        <f aca="false">_xlfn.RANK.AVG(E112,$C112:$E112,1)</f>
        <v>2</v>
      </c>
    </row>
    <row r="113" customFormat="false" ht="13.8" hidden="false" customHeight="false" outlineLevel="0" collapsed="false">
      <c r="A113" s="72"/>
      <c r="B113" s="73" t="s">
        <v>54</v>
      </c>
      <c r="C113" s="86" t="n">
        <v>60</v>
      </c>
      <c r="D113" s="87" t="n">
        <v>60</v>
      </c>
      <c r="E113" s="88" t="n">
        <v>60</v>
      </c>
      <c r="F113" s="89" t="n">
        <v>60</v>
      </c>
      <c r="H113" s="0" t="n">
        <f aca="false">_xlfn.RANK.AVG(C113,$C113:$E113,1)</f>
        <v>2</v>
      </c>
      <c r="I113" s="0" t="n">
        <f aca="false">_xlfn.RANK.AVG(D113,$C113:$E113,1)</f>
        <v>2</v>
      </c>
      <c r="J113" s="0" t="n">
        <f aca="false">_xlfn.RANK.AVG(E113,$C113:$E113,1)</f>
        <v>2</v>
      </c>
    </row>
    <row r="114" customFormat="false" ht="13.8" hidden="false" customHeight="false" outlineLevel="0" collapsed="false">
      <c r="A114" s="72"/>
      <c r="B114" s="73" t="s">
        <v>63</v>
      </c>
      <c r="C114" s="86" t="n">
        <v>47.040540351667</v>
      </c>
      <c r="D114" s="87" t="n">
        <v>60</v>
      </c>
      <c r="E114" s="88" t="n">
        <v>60</v>
      </c>
      <c r="F114" s="89" t="n">
        <v>55.6801801172223</v>
      </c>
      <c r="H114" s="0" t="n">
        <f aca="false">_xlfn.RANK.AVG(C114,$C114:$E114,1)</f>
        <v>1</v>
      </c>
      <c r="I114" s="0" t="n">
        <f aca="false">_xlfn.RANK.AVG(D114,$C114:$E114,1)</f>
        <v>2.5</v>
      </c>
      <c r="J114" s="0" t="n">
        <f aca="false">_xlfn.RANK.AVG(E114,$C114:$E114,1)</f>
        <v>2.5</v>
      </c>
    </row>
    <row r="115" customFormat="false" ht="13.8" hidden="false" customHeight="false" outlineLevel="0" collapsed="false">
      <c r="A115" s="72"/>
      <c r="B115" s="73" t="s">
        <v>58</v>
      </c>
      <c r="C115" s="86" t="n">
        <v>48.8544539950005</v>
      </c>
      <c r="D115" s="87" t="n">
        <v>39.5503763939996</v>
      </c>
      <c r="E115" s="88" t="n">
        <v>34.5246841380006</v>
      </c>
      <c r="F115" s="89" t="n">
        <v>40.9765048423336</v>
      </c>
      <c r="H115" s="0" t="n">
        <f aca="false">_xlfn.RANK.AVG(C115,$C115:$E115,1)</f>
        <v>3</v>
      </c>
      <c r="I115" s="0" t="n">
        <f aca="false">_xlfn.RANK.AVG(D115,$C115:$E115,1)</f>
        <v>2</v>
      </c>
      <c r="J115" s="0" t="n">
        <f aca="false">_xlfn.RANK.AVG(E115,$C115:$E115,1)</f>
        <v>1</v>
      </c>
    </row>
    <row r="116" customFormat="false" ht="13.8" hidden="false" customHeight="false" outlineLevel="0" collapsed="false">
      <c r="A116" s="72"/>
      <c r="B116" s="73" t="s">
        <v>45</v>
      </c>
      <c r="C116" s="86" t="n">
        <v>48.5866442706671</v>
      </c>
      <c r="D116" s="87" t="n">
        <v>49.4305499880005</v>
      </c>
      <c r="E116" s="88" t="n">
        <v>41.9867228953335</v>
      </c>
      <c r="F116" s="89" t="n">
        <v>46.667972384667</v>
      </c>
      <c r="H116" s="0" t="n">
        <f aca="false">_xlfn.RANK.AVG(C116,$C116:$E116,1)</f>
        <v>2</v>
      </c>
      <c r="I116" s="0" t="n">
        <f aca="false">_xlfn.RANK.AVG(D116,$C116:$E116,1)</f>
        <v>3</v>
      </c>
      <c r="J116" s="0" t="n">
        <f aca="false">_xlfn.RANK.AVG(E116,$C116:$E116,1)</f>
        <v>1</v>
      </c>
    </row>
    <row r="117" customFormat="false" ht="13.8" hidden="false" customHeight="false" outlineLevel="0" collapsed="false">
      <c r="A117" s="72"/>
      <c r="B117" s="73" t="s">
        <v>88</v>
      </c>
      <c r="C117" s="86" t="n">
        <v>60</v>
      </c>
      <c r="D117" s="87" t="n">
        <v>60</v>
      </c>
      <c r="E117" s="88" t="n">
        <v>60</v>
      </c>
      <c r="F117" s="89" t="n">
        <v>60</v>
      </c>
      <c r="H117" s="0" t="n">
        <f aca="false">_xlfn.RANK.AVG(C117,$C117:$E117,1)</f>
        <v>2</v>
      </c>
      <c r="I117" s="0" t="n">
        <f aca="false">_xlfn.RANK.AVG(D117,$C117:$E117,1)</f>
        <v>2</v>
      </c>
      <c r="J117" s="0" t="n">
        <f aca="false">_xlfn.RANK.AVG(E117,$C117:$E117,1)</f>
        <v>2</v>
      </c>
    </row>
    <row r="118" customFormat="false" ht="13.8" hidden="false" customHeight="false" outlineLevel="0" collapsed="false">
      <c r="A118" s="72"/>
      <c r="B118" s="73" t="s">
        <v>84</v>
      </c>
      <c r="C118" s="86" t="n">
        <v>60</v>
      </c>
      <c r="D118" s="87" t="n">
        <v>60</v>
      </c>
      <c r="E118" s="88" t="n">
        <v>60</v>
      </c>
      <c r="F118" s="89" t="n">
        <v>60</v>
      </c>
      <c r="H118" s="0" t="n">
        <f aca="false">_xlfn.RANK.AVG(C118,$C118:$E118,1)</f>
        <v>2</v>
      </c>
      <c r="I118" s="0" t="n">
        <f aca="false">_xlfn.RANK.AVG(D118,$C118:$E118,1)</f>
        <v>2</v>
      </c>
      <c r="J118" s="0" t="n">
        <f aca="false">_xlfn.RANK.AVG(E118,$C118:$E118,1)</f>
        <v>2</v>
      </c>
    </row>
    <row r="119" customFormat="false" ht="13.8" hidden="false" customHeight="false" outlineLevel="0" collapsed="false">
      <c r="A119" s="72"/>
      <c r="B119" s="73" t="s">
        <v>73</v>
      </c>
      <c r="C119" s="86" t="n">
        <v>34.01485518</v>
      </c>
      <c r="D119" s="87" t="n">
        <v>41.6234142543338</v>
      </c>
      <c r="E119" s="88" t="n">
        <v>37.1713491430007</v>
      </c>
      <c r="F119" s="89" t="n">
        <v>37.6032061924448</v>
      </c>
      <c r="H119" s="0" t="n">
        <f aca="false">_xlfn.RANK.AVG(C119,$C119:$E119,1)</f>
        <v>1</v>
      </c>
      <c r="I119" s="0" t="n">
        <f aca="false">_xlfn.RANK.AVG(D119,$C119:$E119,1)</f>
        <v>3</v>
      </c>
      <c r="J119" s="0" t="n">
        <f aca="false">_xlfn.RANK.AVG(E119,$C119:$E119,1)</f>
        <v>2</v>
      </c>
    </row>
    <row r="120" customFormat="false" ht="13.8" hidden="false" customHeight="false" outlineLevel="0" collapsed="false">
      <c r="A120" s="72"/>
      <c r="B120" s="73" t="s">
        <v>77</v>
      </c>
      <c r="C120" s="86" t="n">
        <v>41.8885474736659</v>
      </c>
      <c r="D120" s="87" t="n">
        <v>30.0460793010013</v>
      </c>
      <c r="E120" s="88" t="n">
        <v>33.9028006173321</v>
      </c>
      <c r="F120" s="89" t="n">
        <v>35.2791424639998</v>
      </c>
      <c r="H120" s="0" t="n">
        <f aca="false">_xlfn.RANK.AVG(C120,$C120:$E120,1)</f>
        <v>3</v>
      </c>
      <c r="I120" s="0" t="n">
        <f aca="false">_xlfn.RANK.AVG(D120,$C120:$E120,1)</f>
        <v>1</v>
      </c>
      <c r="J120" s="0" t="n">
        <f aca="false">_xlfn.RANK.AVG(E120,$C120:$E120,1)</f>
        <v>2</v>
      </c>
    </row>
    <row r="121" customFormat="false" ht="13.8" hidden="false" customHeight="false" outlineLevel="0" collapsed="false">
      <c r="A121" s="72"/>
      <c r="B121" s="73" t="s">
        <v>14</v>
      </c>
      <c r="C121" s="86" t="n">
        <v>51.9498101503329</v>
      </c>
      <c r="D121" s="87" t="n">
        <v>60</v>
      </c>
      <c r="E121" s="88" t="n">
        <v>60</v>
      </c>
      <c r="F121" s="89" t="n">
        <v>57.3166033834443</v>
      </c>
      <c r="H121" s="0" t="n">
        <f aca="false">_xlfn.RANK.AVG(C121,$C121:$E121,1)</f>
        <v>1</v>
      </c>
      <c r="I121" s="0" t="n">
        <f aca="false">_xlfn.RANK.AVG(D121,$C121:$E121,1)</f>
        <v>2.5</v>
      </c>
      <c r="J121" s="0" t="n">
        <f aca="false">_xlfn.RANK.AVG(E121,$C121:$E121,1)</f>
        <v>2.5</v>
      </c>
    </row>
    <row r="122" customFormat="false" ht="13.8" hidden="false" customHeight="false" outlineLevel="0" collapsed="false">
      <c r="A122" s="72"/>
      <c r="B122" s="73" t="s">
        <v>26</v>
      </c>
      <c r="C122" s="86" t="n">
        <v>60</v>
      </c>
      <c r="D122" s="87" t="n">
        <v>51.4508358886669</v>
      </c>
      <c r="E122" s="88" t="n">
        <v>51.8807368413327</v>
      </c>
      <c r="F122" s="89" t="n">
        <v>54.4438575766665</v>
      </c>
      <c r="H122" s="0" t="n">
        <f aca="false">_xlfn.RANK.AVG(C122,$C122:$E122,1)</f>
        <v>3</v>
      </c>
      <c r="I122" s="0" t="n">
        <f aca="false">_xlfn.RANK.AVG(D122,$C122:$E122,1)</f>
        <v>1</v>
      </c>
      <c r="J122" s="0" t="n">
        <f aca="false">_xlfn.RANK.AVG(E122,$C122:$E122,1)</f>
        <v>2</v>
      </c>
    </row>
    <row r="123" customFormat="false" ht="13.8" hidden="false" customHeight="false" outlineLevel="0" collapsed="false">
      <c r="A123" s="72"/>
      <c r="B123" s="73" t="s">
        <v>42</v>
      </c>
      <c r="C123" s="86" t="n">
        <v>60</v>
      </c>
      <c r="D123" s="87" t="n">
        <v>56.0556119760004</v>
      </c>
      <c r="E123" s="88" t="n">
        <v>60</v>
      </c>
      <c r="F123" s="89" t="n">
        <v>58.6852039920001</v>
      </c>
      <c r="H123" s="0" t="n">
        <f aca="false">_xlfn.RANK.AVG(C123,$C123:$E123,1)</f>
        <v>2.5</v>
      </c>
      <c r="I123" s="0" t="n">
        <f aca="false">_xlfn.RANK.AVG(D123,$C123:$E123,1)</f>
        <v>1</v>
      </c>
      <c r="J123" s="0" t="n">
        <f aca="false">_xlfn.RANK.AVG(E123,$C123:$E123,1)</f>
        <v>2.5</v>
      </c>
    </row>
    <row r="124" customFormat="false" ht="13.8" hidden="false" customHeight="false" outlineLevel="0" collapsed="false">
      <c r="A124" s="72"/>
      <c r="B124" s="73" t="s">
        <v>74</v>
      </c>
      <c r="C124" s="86" t="n">
        <v>60</v>
      </c>
      <c r="D124" s="87" t="n">
        <v>57.0578288560003</v>
      </c>
      <c r="E124" s="88" t="n">
        <v>54.6049181406658</v>
      </c>
      <c r="F124" s="89" t="n">
        <v>57.2209156655554</v>
      </c>
      <c r="H124" s="0" t="n">
        <f aca="false">_xlfn.RANK.AVG(C124,$C124:$E124,1)</f>
        <v>3</v>
      </c>
      <c r="I124" s="0" t="n">
        <f aca="false">_xlfn.RANK.AVG(D124,$C124:$E124,1)</f>
        <v>2</v>
      </c>
      <c r="J124" s="0" t="n">
        <f aca="false">_xlfn.RANK.AVG(E124,$C124:$E124,1)</f>
        <v>1</v>
      </c>
    </row>
    <row r="125" customFormat="false" ht="13.8" hidden="false" customHeight="false" outlineLevel="0" collapsed="false">
      <c r="A125" s="24"/>
      <c r="B125" s="25" t="s">
        <v>27</v>
      </c>
      <c r="C125" s="46" t="n">
        <v>60</v>
      </c>
      <c r="D125" s="47" t="n">
        <v>60</v>
      </c>
      <c r="E125" s="48" t="n">
        <v>60</v>
      </c>
      <c r="F125" s="49" t="n">
        <v>60</v>
      </c>
      <c r="H125" s="0" t="n">
        <f aca="false">_xlfn.RANK.AVG(C125,$C125:$E125,1)</f>
        <v>2</v>
      </c>
      <c r="I125" s="0" t="n">
        <f aca="false">_xlfn.RANK.AVG(D125,$C125:$E125,1)</f>
        <v>2</v>
      </c>
      <c r="J125" s="0" t="n">
        <f aca="false">_xlfn.RANK.AVG(E125,$C125:$E125,1)</f>
        <v>2</v>
      </c>
    </row>
    <row r="126" customFormat="false" ht="13.8" hidden="false" customHeight="false" outlineLevel="0" collapsed="false">
      <c r="A126" s="18" t="n">
        <v>501</v>
      </c>
      <c r="B126" s="19" t="s">
        <v>139</v>
      </c>
      <c r="C126" s="43" t="n">
        <v>60</v>
      </c>
      <c r="D126" s="43" t="n">
        <v>60</v>
      </c>
      <c r="E126" s="43" t="n">
        <v>60</v>
      </c>
      <c r="F126" s="45" t="n">
        <v>60</v>
      </c>
      <c r="H126" s="0" t="n">
        <f aca="false">_xlfn.RANK.AVG(C126,$C126:$E126,1)</f>
        <v>2</v>
      </c>
      <c r="I126" s="0" t="n">
        <f aca="false">_xlfn.RANK.AVG(D126,$C126:$E126,1)</f>
        <v>2</v>
      </c>
      <c r="J126" s="0" t="n">
        <f aca="false">_xlfn.RANK.AVG(E126,$C126:$E126,1)</f>
        <v>2</v>
      </c>
    </row>
    <row r="127" customFormat="false" ht="13.8" hidden="false" customHeight="false" outlineLevel="0" collapsed="false">
      <c r="A127" s="72"/>
      <c r="B127" s="73" t="s">
        <v>101</v>
      </c>
      <c r="C127" s="87" t="n">
        <v>60</v>
      </c>
      <c r="D127" s="87" t="n">
        <v>60</v>
      </c>
      <c r="E127" s="87" t="n">
        <v>60</v>
      </c>
      <c r="F127" s="89" t="n">
        <v>60</v>
      </c>
      <c r="H127" s="0" t="n">
        <f aca="false">_xlfn.RANK.AVG(C127,$C127:$E127,1)</f>
        <v>2</v>
      </c>
      <c r="I127" s="0" t="n">
        <f aca="false">_xlfn.RANK.AVG(D127,$C127:$E127,1)</f>
        <v>2</v>
      </c>
      <c r="J127" s="0" t="n">
        <f aca="false">_xlfn.RANK.AVG(E127,$C127:$E127,1)</f>
        <v>2</v>
      </c>
    </row>
    <row r="128" customFormat="false" ht="13.8" hidden="false" customHeight="false" outlineLevel="0" collapsed="false">
      <c r="A128" s="72"/>
      <c r="B128" s="73" t="s">
        <v>137</v>
      </c>
      <c r="C128" s="87" t="n">
        <v>60</v>
      </c>
      <c r="D128" s="87" t="n">
        <v>60</v>
      </c>
      <c r="E128" s="87" t="n">
        <v>60</v>
      </c>
      <c r="F128" s="89" t="n">
        <v>60</v>
      </c>
      <c r="H128" s="0" t="n">
        <f aca="false">_xlfn.RANK.AVG(C128,$C128:$E128,1)</f>
        <v>2</v>
      </c>
      <c r="I128" s="0" t="n">
        <f aca="false">_xlfn.RANK.AVG(D128,$C128:$E128,1)</f>
        <v>2</v>
      </c>
      <c r="J128" s="0" t="n">
        <f aca="false">_xlfn.RANK.AVG(E128,$C128:$E128,1)</f>
        <v>2</v>
      </c>
    </row>
    <row r="129" customFormat="false" ht="13.8" hidden="false" customHeight="false" outlineLevel="0" collapsed="false">
      <c r="A129" s="72"/>
      <c r="B129" s="73" t="s">
        <v>170</v>
      </c>
      <c r="C129" s="87" t="n">
        <v>60</v>
      </c>
      <c r="D129" s="87" t="n">
        <v>60</v>
      </c>
      <c r="E129" s="87" t="n">
        <v>60</v>
      </c>
      <c r="F129" s="89" t="n">
        <v>60</v>
      </c>
      <c r="H129" s="0" t="n">
        <f aca="false">_xlfn.RANK.AVG(C129,$C129:$E129,1)</f>
        <v>2</v>
      </c>
      <c r="I129" s="0" t="n">
        <f aca="false">_xlfn.RANK.AVG(D129,$C129:$E129,1)</f>
        <v>2</v>
      </c>
      <c r="J129" s="0" t="n">
        <f aca="false">_xlfn.RANK.AVG(E129,$C129:$E129,1)</f>
        <v>2</v>
      </c>
    </row>
    <row r="130" customFormat="false" ht="13.8" hidden="false" customHeight="false" outlineLevel="0" collapsed="false">
      <c r="A130" s="72"/>
      <c r="B130" s="73" t="s">
        <v>148</v>
      </c>
      <c r="C130" s="87" t="n">
        <v>60</v>
      </c>
      <c r="D130" s="87" t="n">
        <v>60</v>
      </c>
      <c r="E130" s="87" t="n">
        <v>60</v>
      </c>
      <c r="F130" s="89" t="n">
        <v>60</v>
      </c>
      <c r="H130" s="0" t="n">
        <f aca="false">_xlfn.RANK.AVG(C130,$C130:$E130,1)</f>
        <v>2</v>
      </c>
      <c r="I130" s="0" t="n">
        <f aca="false">_xlfn.RANK.AVG(D130,$C130:$E130,1)</f>
        <v>2</v>
      </c>
      <c r="J130" s="0" t="n">
        <f aca="false">_xlfn.RANK.AVG(E130,$C130:$E130,1)</f>
        <v>2</v>
      </c>
    </row>
    <row r="131" customFormat="false" ht="13.8" hidden="false" customHeight="false" outlineLevel="0" collapsed="false">
      <c r="A131" s="72"/>
      <c r="B131" s="73" t="s">
        <v>130</v>
      </c>
      <c r="C131" s="87" t="n">
        <v>60</v>
      </c>
      <c r="D131" s="87" t="n">
        <v>60</v>
      </c>
      <c r="E131" s="87" t="n">
        <v>60</v>
      </c>
      <c r="F131" s="89" t="n">
        <v>60</v>
      </c>
      <c r="H131" s="0" t="n">
        <f aca="false">_xlfn.RANK.AVG(C131,$C131:$E131,1)</f>
        <v>2</v>
      </c>
      <c r="I131" s="0" t="n">
        <f aca="false">_xlfn.RANK.AVG(D131,$C131:$E131,1)</f>
        <v>2</v>
      </c>
      <c r="J131" s="0" t="n">
        <f aca="false">_xlfn.RANK.AVG(E131,$C131:$E131,1)</f>
        <v>2</v>
      </c>
    </row>
    <row r="132" customFormat="false" ht="13.8" hidden="false" customHeight="false" outlineLevel="0" collapsed="false">
      <c r="A132" s="72"/>
      <c r="B132" s="73" t="s">
        <v>117</v>
      </c>
      <c r="C132" s="87" t="n">
        <v>60</v>
      </c>
      <c r="D132" s="87" t="n">
        <v>60</v>
      </c>
      <c r="E132" s="87" t="n">
        <v>60</v>
      </c>
      <c r="F132" s="89" t="n">
        <v>60</v>
      </c>
      <c r="H132" s="0" t="n">
        <f aca="false">_xlfn.RANK.AVG(C132,$C132:$E132,1)</f>
        <v>2</v>
      </c>
      <c r="I132" s="0" t="n">
        <f aca="false">_xlfn.RANK.AVG(D132,$C132:$E132,1)</f>
        <v>2</v>
      </c>
      <c r="J132" s="0" t="n">
        <f aca="false">_xlfn.RANK.AVG(E132,$C132:$E132,1)</f>
        <v>2</v>
      </c>
    </row>
    <row r="133" customFormat="false" ht="13.8" hidden="false" customHeight="false" outlineLevel="0" collapsed="false">
      <c r="A133" s="72"/>
      <c r="B133" s="73" t="s">
        <v>116</v>
      </c>
      <c r="C133" s="87" t="n">
        <v>60</v>
      </c>
      <c r="D133" s="87" t="n">
        <v>60</v>
      </c>
      <c r="E133" s="87" t="n">
        <v>60</v>
      </c>
      <c r="F133" s="89" t="n">
        <v>60</v>
      </c>
      <c r="H133" s="0" t="n">
        <f aca="false">_xlfn.RANK.AVG(C133,$C133:$E133,1)</f>
        <v>2</v>
      </c>
      <c r="I133" s="0" t="n">
        <f aca="false">_xlfn.RANK.AVG(D133,$C133:$E133,1)</f>
        <v>2</v>
      </c>
      <c r="J133" s="0" t="n">
        <f aca="false">_xlfn.RANK.AVG(E133,$C133:$E133,1)</f>
        <v>2</v>
      </c>
    </row>
    <row r="134" customFormat="false" ht="13.8" hidden="false" customHeight="false" outlineLevel="0" collapsed="false">
      <c r="A134" s="72"/>
      <c r="B134" s="73" t="s">
        <v>111</v>
      </c>
      <c r="C134" s="87" t="n">
        <v>60</v>
      </c>
      <c r="D134" s="87" t="n">
        <v>60</v>
      </c>
      <c r="E134" s="87" t="n">
        <v>60</v>
      </c>
      <c r="F134" s="89" t="n">
        <v>60</v>
      </c>
      <c r="H134" s="0" t="n">
        <f aca="false">_xlfn.RANK.AVG(C134,$C134:$E134,1)</f>
        <v>2</v>
      </c>
      <c r="I134" s="0" t="n">
        <f aca="false">_xlfn.RANK.AVG(D134,$C134:$E134,1)</f>
        <v>2</v>
      </c>
      <c r="J134" s="0" t="n">
        <f aca="false">_xlfn.RANK.AVG(E134,$C134:$E134,1)</f>
        <v>2</v>
      </c>
    </row>
    <row r="135" customFormat="false" ht="13.8" hidden="false" customHeight="false" outlineLevel="0" collapsed="false">
      <c r="A135" s="72"/>
      <c r="B135" s="73" t="s">
        <v>169</v>
      </c>
      <c r="C135" s="87" t="n">
        <v>60</v>
      </c>
      <c r="D135" s="87" t="n">
        <v>60</v>
      </c>
      <c r="E135" s="87" t="n">
        <v>60</v>
      </c>
      <c r="F135" s="89" t="n">
        <v>60</v>
      </c>
      <c r="H135" s="0" t="n">
        <f aca="false">_xlfn.RANK.AVG(C135,$C135:$E135,1)</f>
        <v>2</v>
      </c>
      <c r="I135" s="0" t="n">
        <f aca="false">_xlfn.RANK.AVG(D135,$C135:$E135,1)</f>
        <v>2</v>
      </c>
      <c r="J135" s="0" t="n">
        <f aca="false">_xlfn.RANK.AVG(E135,$C135:$E135,1)</f>
        <v>2</v>
      </c>
    </row>
    <row r="136" customFormat="false" ht="13.8" hidden="false" customHeight="false" outlineLevel="0" collapsed="false">
      <c r="A136" s="72"/>
      <c r="B136" s="73" t="s">
        <v>115</v>
      </c>
      <c r="C136" s="87" t="n">
        <v>60</v>
      </c>
      <c r="D136" s="87" t="n">
        <v>60</v>
      </c>
      <c r="E136" s="87" t="n">
        <v>60</v>
      </c>
      <c r="F136" s="89" t="n">
        <v>60</v>
      </c>
      <c r="H136" s="0" t="n">
        <f aca="false">_xlfn.RANK.AVG(C136,$C136:$E136,1)</f>
        <v>2</v>
      </c>
      <c r="I136" s="0" t="n">
        <f aca="false">_xlfn.RANK.AVG(D136,$C136:$E136,1)</f>
        <v>2</v>
      </c>
      <c r="J136" s="0" t="n">
        <f aca="false">_xlfn.RANK.AVG(E136,$C136:$E136,1)</f>
        <v>2</v>
      </c>
    </row>
    <row r="137" customFormat="false" ht="13.8" hidden="false" customHeight="false" outlineLevel="0" collapsed="false">
      <c r="A137" s="72"/>
      <c r="B137" s="73" t="s">
        <v>157</v>
      </c>
      <c r="C137" s="87" t="n">
        <v>60</v>
      </c>
      <c r="D137" s="87" t="n">
        <v>60</v>
      </c>
      <c r="E137" s="87" t="n">
        <v>60</v>
      </c>
      <c r="F137" s="89" t="n">
        <v>60</v>
      </c>
      <c r="H137" s="0" t="n">
        <f aca="false">_xlfn.RANK.AVG(C137,$C137:$E137,1)</f>
        <v>2</v>
      </c>
      <c r="I137" s="0" t="n">
        <f aca="false">_xlfn.RANK.AVG(D137,$C137:$E137,1)</f>
        <v>2</v>
      </c>
      <c r="J137" s="0" t="n">
        <f aca="false">_xlfn.RANK.AVG(E137,$C137:$E137,1)</f>
        <v>2</v>
      </c>
    </row>
    <row r="138" customFormat="false" ht="13.8" hidden="false" customHeight="false" outlineLevel="0" collapsed="false">
      <c r="A138" s="72"/>
      <c r="B138" s="73" t="s">
        <v>99</v>
      </c>
      <c r="C138" s="87" t="n">
        <v>60</v>
      </c>
      <c r="D138" s="87" t="n">
        <v>60</v>
      </c>
      <c r="E138" s="87" t="n">
        <v>60</v>
      </c>
      <c r="F138" s="89" t="n">
        <v>60</v>
      </c>
      <c r="H138" s="0" t="n">
        <f aca="false">_xlfn.RANK.AVG(C138,$C138:$E138,1)</f>
        <v>2</v>
      </c>
      <c r="I138" s="0" t="n">
        <f aca="false">_xlfn.RANK.AVG(D138,$C138:$E138,1)</f>
        <v>2</v>
      </c>
      <c r="J138" s="0" t="n">
        <f aca="false">_xlfn.RANK.AVG(E138,$C138:$E138,1)</f>
        <v>2</v>
      </c>
    </row>
    <row r="139" customFormat="false" ht="13.8" hidden="false" customHeight="false" outlineLevel="0" collapsed="false">
      <c r="A139" s="72"/>
      <c r="B139" s="73" t="s">
        <v>110</v>
      </c>
      <c r="C139" s="87" t="n">
        <v>60</v>
      </c>
      <c r="D139" s="87" t="n">
        <v>60</v>
      </c>
      <c r="E139" s="87" t="n">
        <v>60</v>
      </c>
      <c r="F139" s="89" t="n">
        <v>60</v>
      </c>
      <c r="H139" s="0" t="n">
        <f aca="false">_xlfn.RANK.AVG(C139,$C139:$E139,1)</f>
        <v>2</v>
      </c>
      <c r="I139" s="0" t="n">
        <f aca="false">_xlfn.RANK.AVG(D139,$C139:$E139,1)</f>
        <v>2</v>
      </c>
      <c r="J139" s="0" t="n">
        <f aca="false">_xlfn.RANK.AVG(E139,$C139:$E139,1)</f>
        <v>2</v>
      </c>
    </row>
    <row r="140" customFormat="false" ht="13.8" hidden="false" customHeight="false" outlineLevel="0" collapsed="false">
      <c r="A140" s="72"/>
      <c r="B140" s="73" t="s">
        <v>155</v>
      </c>
      <c r="C140" s="87" t="n">
        <v>60</v>
      </c>
      <c r="D140" s="87" t="n">
        <v>60</v>
      </c>
      <c r="E140" s="87" t="n">
        <v>60</v>
      </c>
      <c r="F140" s="89" t="n">
        <v>60</v>
      </c>
      <c r="H140" s="0" t="n">
        <f aca="false">_xlfn.RANK.AVG(C140,$C140:$E140,1)</f>
        <v>2</v>
      </c>
      <c r="I140" s="0" t="n">
        <f aca="false">_xlfn.RANK.AVG(D140,$C140:$E140,1)</f>
        <v>2</v>
      </c>
      <c r="J140" s="0" t="n">
        <f aca="false">_xlfn.RANK.AVG(E140,$C140:$E140,1)</f>
        <v>2</v>
      </c>
    </row>
    <row r="141" customFormat="false" ht="13.8" hidden="false" customHeight="false" outlineLevel="0" collapsed="false">
      <c r="A141" s="72"/>
      <c r="B141" s="73" t="s">
        <v>133</v>
      </c>
      <c r="C141" s="87" t="n">
        <v>60</v>
      </c>
      <c r="D141" s="87" t="n">
        <v>60</v>
      </c>
      <c r="E141" s="87" t="n">
        <v>60</v>
      </c>
      <c r="F141" s="89" t="n">
        <v>60</v>
      </c>
      <c r="H141" s="0" t="n">
        <f aca="false">_xlfn.RANK.AVG(C141,$C141:$E141,1)</f>
        <v>2</v>
      </c>
      <c r="I141" s="0" t="n">
        <f aca="false">_xlfn.RANK.AVG(D141,$C141:$E141,1)</f>
        <v>2</v>
      </c>
      <c r="J141" s="0" t="n">
        <f aca="false">_xlfn.RANK.AVG(E141,$C141:$E141,1)</f>
        <v>2</v>
      </c>
    </row>
    <row r="142" customFormat="false" ht="13.8" hidden="false" customHeight="false" outlineLevel="0" collapsed="false">
      <c r="A142" s="72"/>
      <c r="B142" s="73" t="s">
        <v>119</v>
      </c>
      <c r="C142" s="87" t="n">
        <v>60</v>
      </c>
      <c r="D142" s="87" t="n">
        <v>60</v>
      </c>
      <c r="E142" s="87" t="n">
        <v>60</v>
      </c>
      <c r="F142" s="89" t="n">
        <v>60</v>
      </c>
      <c r="H142" s="0" t="n">
        <f aca="false">_xlfn.RANK.AVG(C142,$C142:$E142,1)</f>
        <v>2</v>
      </c>
      <c r="I142" s="0" t="n">
        <f aca="false">_xlfn.RANK.AVG(D142,$C142:$E142,1)</f>
        <v>2</v>
      </c>
      <c r="J142" s="0" t="n">
        <f aca="false">_xlfn.RANK.AVG(E142,$C142:$E142,1)</f>
        <v>2</v>
      </c>
    </row>
    <row r="143" customFormat="false" ht="13.8" hidden="false" customHeight="false" outlineLevel="0" collapsed="false">
      <c r="A143" s="72"/>
      <c r="B143" s="73" t="s">
        <v>173</v>
      </c>
      <c r="C143" s="87" t="n">
        <v>60</v>
      </c>
      <c r="D143" s="87" t="n">
        <v>60</v>
      </c>
      <c r="E143" s="87" t="n">
        <v>60</v>
      </c>
      <c r="F143" s="89" t="n">
        <v>60</v>
      </c>
      <c r="H143" s="0" t="n">
        <f aca="false">_xlfn.RANK.AVG(C143,$C143:$E143,1)</f>
        <v>2</v>
      </c>
      <c r="I143" s="0" t="n">
        <f aca="false">_xlfn.RANK.AVG(D143,$C143:$E143,1)</f>
        <v>2</v>
      </c>
      <c r="J143" s="0" t="n">
        <f aca="false">_xlfn.RANK.AVG(E143,$C143:$E143,1)</f>
        <v>2</v>
      </c>
    </row>
    <row r="144" customFormat="false" ht="13.8" hidden="false" customHeight="false" outlineLevel="0" collapsed="false">
      <c r="A144" s="72"/>
      <c r="B144" s="73" t="s">
        <v>166</v>
      </c>
      <c r="C144" s="87" t="n">
        <v>60</v>
      </c>
      <c r="D144" s="87" t="n">
        <v>60</v>
      </c>
      <c r="E144" s="87" t="n">
        <v>60</v>
      </c>
      <c r="F144" s="89" t="n">
        <v>60</v>
      </c>
      <c r="H144" s="0" t="n">
        <f aca="false">_xlfn.RANK.AVG(C144,$C144:$E144,1)</f>
        <v>2</v>
      </c>
      <c r="I144" s="0" t="n">
        <f aca="false">_xlfn.RANK.AVG(D144,$C144:$E144,1)</f>
        <v>2</v>
      </c>
      <c r="J144" s="0" t="n">
        <f aca="false">_xlfn.RANK.AVG(E144,$C144:$E144,1)</f>
        <v>2</v>
      </c>
    </row>
    <row r="145" customFormat="false" ht="13.8" hidden="false" customHeight="false" outlineLevel="0" collapsed="false">
      <c r="A145" s="24"/>
      <c r="B145" s="25" t="s">
        <v>177</v>
      </c>
      <c r="C145" s="47" t="n">
        <v>60</v>
      </c>
      <c r="D145" s="47" t="n">
        <v>60</v>
      </c>
      <c r="E145" s="47" t="n">
        <v>60</v>
      </c>
      <c r="F145" s="49" t="n">
        <v>60</v>
      </c>
      <c r="H145" s="0" t="n">
        <f aca="false">_xlfn.RANK.AVG(C145,$C145:$E145,1)</f>
        <v>2</v>
      </c>
      <c r="I145" s="0" t="n">
        <f aca="false">_xlfn.RANK.AVG(D145,$C145:$E145,1)</f>
        <v>2</v>
      </c>
      <c r="J145" s="0" t="n">
        <f aca="false">_xlfn.RANK.AVG(E145,$C145:$E145,1)</f>
        <v>2</v>
      </c>
    </row>
    <row r="146" customFormat="false" ht="13.8" hidden="false" customHeight="false" outlineLevel="0" collapsed="false">
      <c r="A146" s="18" t="n">
        <v>1000</v>
      </c>
      <c r="B146" s="19" t="s">
        <v>59</v>
      </c>
      <c r="C146" s="42" t="n">
        <v>60</v>
      </c>
      <c r="D146" s="43" t="n">
        <v>60</v>
      </c>
      <c r="E146" s="44" t="n">
        <v>60</v>
      </c>
      <c r="F146" s="45" t="n">
        <v>60</v>
      </c>
      <c r="H146" s="0" t="n">
        <f aca="false">_xlfn.RANK.AVG(C146,$C146:$E146,1)</f>
        <v>2</v>
      </c>
      <c r="I146" s="0" t="n">
        <f aca="false">_xlfn.RANK.AVG(D146,$C146:$E146,1)</f>
        <v>2</v>
      </c>
      <c r="J146" s="0" t="n">
        <f aca="false">_xlfn.RANK.AVG(E146,$C146:$E146,1)</f>
        <v>2</v>
      </c>
    </row>
    <row r="147" customFormat="false" ht="13.8" hidden="false" customHeight="false" outlineLevel="0" collapsed="false">
      <c r="A147" s="72"/>
      <c r="B147" s="73" t="s">
        <v>83</v>
      </c>
      <c r="C147" s="86" t="n">
        <v>60</v>
      </c>
      <c r="D147" s="87" t="n">
        <v>60</v>
      </c>
      <c r="E147" s="88" t="n">
        <v>60</v>
      </c>
      <c r="F147" s="89" t="n">
        <v>60</v>
      </c>
      <c r="H147" s="0" t="n">
        <f aca="false">_xlfn.RANK.AVG(C147,$C147:$E147,1)</f>
        <v>2</v>
      </c>
      <c r="I147" s="0" t="n">
        <f aca="false">_xlfn.RANK.AVG(D147,$C147:$E147,1)</f>
        <v>2</v>
      </c>
      <c r="J147" s="0" t="n">
        <f aca="false">_xlfn.RANK.AVG(E147,$C147:$E147,1)</f>
        <v>2</v>
      </c>
    </row>
    <row r="148" customFormat="false" ht="13.8" hidden="false" customHeight="false" outlineLevel="0" collapsed="false">
      <c r="A148" s="72"/>
      <c r="B148" s="73" t="s">
        <v>62</v>
      </c>
      <c r="C148" s="86" t="n">
        <v>60</v>
      </c>
      <c r="D148" s="87" t="n">
        <v>60</v>
      </c>
      <c r="E148" s="88" t="n">
        <v>60</v>
      </c>
      <c r="F148" s="89" t="n">
        <v>60</v>
      </c>
      <c r="H148" s="0" t="n">
        <f aca="false">_xlfn.RANK.AVG(C148,$C148:$E148,1)</f>
        <v>2</v>
      </c>
      <c r="I148" s="0" t="n">
        <f aca="false">_xlfn.RANK.AVG(D148,$C148:$E148,1)</f>
        <v>2</v>
      </c>
      <c r="J148" s="0" t="n">
        <f aca="false">_xlfn.RANK.AVG(E148,$C148:$E148,1)</f>
        <v>2</v>
      </c>
    </row>
    <row r="149" customFormat="false" ht="13.8" hidden="false" customHeight="false" outlineLevel="0" collapsed="false">
      <c r="A149" s="72"/>
      <c r="B149" s="73" t="s">
        <v>65</v>
      </c>
      <c r="C149" s="86" t="n">
        <v>60</v>
      </c>
      <c r="D149" s="87" t="n">
        <v>60</v>
      </c>
      <c r="E149" s="88" t="n">
        <v>60</v>
      </c>
      <c r="F149" s="89" t="n">
        <v>60</v>
      </c>
      <c r="H149" s="0" t="n">
        <f aca="false">_xlfn.RANK.AVG(C149,$C149:$E149,1)</f>
        <v>2</v>
      </c>
      <c r="I149" s="0" t="n">
        <f aca="false">_xlfn.RANK.AVG(D149,$C149:$E149,1)</f>
        <v>2</v>
      </c>
      <c r="J149" s="0" t="n">
        <f aca="false">_xlfn.RANK.AVG(E149,$C149:$E149,1)</f>
        <v>2</v>
      </c>
    </row>
    <row r="150" customFormat="false" ht="13.8" hidden="false" customHeight="false" outlineLevel="0" collapsed="false">
      <c r="A150" s="72"/>
      <c r="B150" s="73" t="s">
        <v>39</v>
      </c>
      <c r="C150" s="86" t="n">
        <v>60</v>
      </c>
      <c r="D150" s="87" t="n">
        <v>60</v>
      </c>
      <c r="E150" s="88" t="n">
        <v>60</v>
      </c>
      <c r="F150" s="89" t="n">
        <v>60</v>
      </c>
      <c r="H150" s="0" t="n">
        <f aca="false">_xlfn.RANK.AVG(C150,$C150:$E150,1)</f>
        <v>2</v>
      </c>
      <c r="I150" s="0" t="n">
        <f aca="false">_xlfn.RANK.AVG(D150,$C150:$E150,1)</f>
        <v>2</v>
      </c>
      <c r="J150" s="0" t="n">
        <f aca="false">_xlfn.RANK.AVG(E150,$C150:$E150,1)</f>
        <v>2</v>
      </c>
    </row>
    <row r="151" customFormat="false" ht="13.8" hidden="false" customHeight="false" outlineLevel="0" collapsed="false">
      <c r="A151" s="72"/>
      <c r="B151" s="73" t="s">
        <v>53</v>
      </c>
      <c r="C151" s="86" t="n">
        <v>60</v>
      </c>
      <c r="D151" s="87" t="n">
        <v>60</v>
      </c>
      <c r="E151" s="88" t="n">
        <v>60</v>
      </c>
      <c r="F151" s="89" t="n">
        <v>60</v>
      </c>
      <c r="H151" s="0" t="n">
        <f aca="false">_xlfn.RANK.AVG(C151,$C151:$E151,1)</f>
        <v>2</v>
      </c>
      <c r="I151" s="0" t="n">
        <f aca="false">_xlfn.RANK.AVG(D151,$C151:$E151,1)</f>
        <v>2</v>
      </c>
      <c r="J151" s="0" t="n">
        <f aca="false">_xlfn.RANK.AVG(E151,$C151:$E151,1)</f>
        <v>2</v>
      </c>
    </row>
    <row r="152" customFormat="false" ht="13.8" hidden="false" customHeight="false" outlineLevel="0" collapsed="false">
      <c r="A152" s="72"/>
      <c r="B152" s="73" t="s">
        <v>41</v>
      </c>
      <c r="C152" s="86" t="n">
        <v>60</v>
      </c>
      <c r="D152" s="87" t="n">
        <v>60</v>
      </c>
      <c r="E152" s="88" t="n">
        <v>60</v>
      </c>
      <c r="F152" s="89" t="n">
        <v>60</v>
      </c>
      <c r="H152" s="0" t="n">
        <f aca="false">_xlfn.RANK.AVG(C152,$C152:$E152,1)</f>
        <v>2</v>
      </c>
      <c r="I152" s="0" t="n">
        <f aca="false">_xlfn.RANK.AVG(D152,$C152:$E152,1)</f>
        <v>2</v>
      </c>
      <c r="J152" s="0" t="n">
        <f aca="false">_xlfn.RANK.AVG(E152,$C152:$E152,1)</f>
        <v>2</v>
      </c>
    </row>
    <row r="153" customFormat="false" ht="13.8" hidden="false" customHeight="false" outlineLevel="0" collapsed="false">
      <c r="A153" s="72"/>
      <c r="B153" s="73" t="s">
        <v>96</v>
      </c>
      <c r="C153" s="86" t="n">
        <v>60</v>
      </c>
      <c r="D153" s="87" t="n">
        <v>60</v>
      </c>
      <c r="E153" s="88" t="n">
        <v>60</v>
      </c>
      <c r="F153" s="89" t="n">
        <v>60</v>
      </c>
      <c r="H153" s="0" t="n">
        <f aca="false">_xlfn.RANK.AVG(C153,$C153:$E153,1)</f>
        <v>2</v>
      </c>
      <c r="I153" s="0" t="n">
        <f aca="false">_xlfn.RANK.AVG(D153,$C153:$E153,1)</f>
        <v>2</v>
      </c>
      <c r="J153" s="0" t="n">
        <f aca="false">_xlfn.RANK.AVG(E153,$C153:$E153,1)</f>
        <v>2</v>
      </c>
    </row>
    <row r="154" customFormat="false" ht="13.8" hidden="false" customHeight="false" outlineLevel="0" collapsed="false">
      <c r="A154" s="72"/>
      <c r="B154" s="73" t="s">
        <v>80</v>
      </c>
      <c r="C154" s="86" t="n">
        <v>60</v>
      </c>
      <c r="D154" s="87" t="n">
        <v>60</v>
      </c>
      <c r="E154" s="88" t="n">
        <v>60</v>
      </c>
      <c r="F154" s="89" t="n">
        <v>60</v>
      </c>
      <c r="H154" s="0" t="n">
        <f aca="false">_xlfn.RANK.AVG(C154,$C154:$E154,1)</f>
        <v>2</v>
      </c>
      <c r="I154" s="0" t="n">
        <f aca="false">_xlfn.RANK.AVG(D154,$C154:$E154,1)</f>
        <v>2</v>
      </c>
      <c r="J154" s="0" t="n">
        <f aca="false">_xlfn.RANK.AVG(E154,$C154:$E154,1)</f>
        <v>2</v>
      </c>
    </row>
    <row r="155" customFormat="false" ht="13.8" hidden="false" customHeight="false" outlineLevel="0" collapsed="false">
      <c r="A155" s="72"/>
      <c r="B155" s="73" t="s">
        <v>44</v>
      </c>
      <c r="C155" s="86" t="n">
        <v>60</v>
      </c>
      <c r="D155" s="87" t="n">
        <v>60</v>
      </c>
      <c r="E155" s="88" t="n">
        <v>60</v>
      </c>
      <c r="F155" s="89" t="n">
        <v>60</v>
      </c>
      <c r="H155" s="0" t="n">
        <f aca="false">_xlfn.RANK.AVG(C155,$C155:$E155,1)</f>
        <v>2</v>
      </c>
      <c r="I155" s="0" t="n">
        <f aca="false">_xlfn.RANK.AVG(D155,$C155:$E155,1)</f>
        <v>2</v>
      </c>
      <c r="J155" s="0" t="n">
        <f aca="false">_xlfn.RANK.AVG(E155,$C155:$E155,1)</f>
        <v>2</v>
      </c>
    </row>
    <row r="156" customFormat="false" ht="13.8" hidden="false" customHeight="false" outlineLevel="0" collapsed="false">
      <c r="A156" s="72"/>
      <c r="B156" s="73" t="s">
        <v>95</v>
      </c>
      <c r="C156" s="86" t="n">
        <v>60</v>
      </c>
      <c r="D156" s="87" t="n">
        <v>60</v>
      </c>
      <c r="E156" s="88" t="n">
        <v>60</v>
      </c>
      <c r="F156" s="89" t="n">
        <v>60</v>
      </c>
      <c r="H156" s="0" t="n">
        <f aca="false">_xlfn.RANK.AVG(C156,$C156:$E156,1)</f>
        <v>2</v>
      </c>
      <c r="I156" s="0" t="n">
        <f aca="false">_xlfn.RANK.AVG(D156,$C156:$E156,1)</f>
        <v>2</v>
      </c>
      <c r="J156" s="0" t="n">
        <f aca="false">_xlfn.RANK.AVG(E156,$C156:$E156,1)</f>
        <v>2</v>
      </c>
    </row>
    <row r="157" customFormat="false" ht="13.8" hidden="false" customHeight="false" outlineLevel="0" collapsed="false">
      <c r="A157" s="72"/>
      <c r="B157" s="73" t="s">
        <v>36</v>
      </c>
      <c r="C157" s="86" t="n">
        <v>60</v>
      </c>
      <c r="D157" s="87" t="n">
        <v>60</v>
      </c>
      <c r="E157" s="88" t="n">
        <v>60</v>
      </c>
      <c r="F157" s="89" t="n">
        <v>60</v>
      </c>
      <c r="H157" s="0" t="n">
        <f aca="false">_xlfn.RANK.AVG(C157,$C157:$E157,1)</f>
        <v>2</v>
      </c>
      <c r="I157" s="0" t="n">
        <f aca="false">_xlfn.RANK.AVG(D157,$C157:$E157,1)</f>
        <v>2</v>
      </c>
      <c r="J157" s="0" t="n">
        <f aca="false">_xlfn.RANK.AVG(E157,$C157:$E157,1)</f>
        <v>2</v>
      </c>
    </row>
    <row r="158" customFormat="false" ht="13.8" hidden="false" customHeight="false" outlineLevel="0" collapsed="false">
      <c r="A158" s="72"/>
      <c r="B158" s="73" t="s">
        <v>94</v>
      </c>
      <c r="C158" s="86" t="n">
        <v>59.8018933323341</v>
      </c>
      <c r="D158" s="87" t="n">
        <v>57.4884437126663</v>
      </c>
      <c r="E158" s="88" t="n">
        <v>60</v>
      </c>
      <c r="F158" s="89" t="n">
        <v>59.0967790150001</v>
      </c>
      <c r="H158" s="0" t="n">
        <f aca="false">_xlfn.RANK.AVG(C158,$C158:$E158,1)</f>
        <v>2</v>
      </c>
      <c r="I158" s="0" t="n">
        <f aca="false">_xlfn.RANK.AVG(D158,$C158:$E158,1)</f>
        <v>1</v>
      </c>
      <c r="J158" s="0" t="n">
        <f aca="false">_xlfn.RANK.AVG(E158,$C158:$E158,1)</f>
        <v>3</v>
      </c>
    </row>
    <row r="159" customFormat="false" ht="13.8" hidden="false" customHeight="false" outlineLevel="0" collapsed="false">
      <c r="A159" s="72"/>
      <c r="B159" s="73" t="s">
        <v>20</v>
      </c>
      <c r="C159" s="86" t="n">
        <v>60</v>
      </c>
      <c r="D159" s="87" t="n">
        <v>60</v>
      </c>
      <c r="E159" s="88" t="n">
        <v>60</v>
      </c>
      <c r="F159" s="89" t="n">
        <v>60</v>
      </c>
      <c r="H159" s="0" t="n">
        <f aca="false">_xlfn.RANK.AVG(C159,$C159:$E159,1)</f>
        <v>2</v>
      </c>
      <c r="I159" s="0" t="n">
        <f aca="false">_xlfn.RANK.AVG(D159,$C159:$E159,1)</f>
        <v>2</v>
      </c>
      <c r="J159" s="0" t="n">
        <f aca="false">_xlfn.RANK.AVG(E159,$C159:$E159,1)</f>
        <v>2</v>
      </c>
    </row>
    <row r="160" customFormat="false" ht="13.8" hidden="false" customHeight="false" outlineLevel="0" collapsed="false">
      <c r="A160" s="72"/>
      <c r="B160" s="73" t="s">
        <v>40</v>
      </c>
      <c r="C160" s="86" t="n">
        <v>60</v>
      </c>
      <c r="D160" s="87" t="n">
        <v>60</v>
      </c>
      <c r="E160" s="88" t="n">
        <v>60</v>
      </c>
      <c r="F160" s="89" t="n">
        <v>60</v>
      </c>
      <c r="H160" s="0" t="n">
        <f aca="false">_xlfn.RANK.AVG(C160,$C160:$E160,1)</f>
        <v>2</v>
      </c>
      <c r="I160" s="0" t="n">
        <f aca="false">_xlfn.RANK.AVG(D160,$C160:$E160,1)</f>
        <v>2</v>
      </c>
      <c r="J160" s="0" t="n">
        <f aca="false">_xlfn.RANK.AVG(E160,$C160:$E160,1)</f>
        <v>2</v>
      </c>
    </row>
    <row r="161" customFormat="false" ht="13.8" hidden="false" customHeight="false" outlineLevel="0" collapsed="false">
      <c r="A161" s="72"/>
      <c r="B161" s="73" t="s">
        <v>47</v>
      </c>
      <c r="C161" s="86" t="n">
        <v>60</v>
      </c>
      <c r="D161" s="87" t="n">
        <v>60</v>
      </c>
      <c r="E161" s="88" t="n">
        <v>60</v>
      </c>
      <c r="F161" s="89" t="n">
        <v>60</v>
      </c>
      <c r="H161" s="0" t="n">
        <f aca="false">_xlfn.RANK.AVG(C161,$C161:$E161,1)</f>
        <v>2</v>
      </c>
      <c r="I161" s="0" t="n">
        <f aca="false">_xlfn.RANK.AVG(D161,$C161:$E161,1)</f>
        <v>2</v>
      </c>
      <c r="J161" s="0" t="n">
        <f aca="false">_xlfn.RANK.AVG(E161,$C161:$E161,1)</f>
        <v>2</v>
      </c>
    </row>
    <row r="162" customFormat="false" ht="13.8" hidden="false" customHeight="false" outlineLevel="0" collapsed="false">
      <c r="A162" s="72"/>
      <c r="B162" s="73" t="s">
        <v>75</v>
      </c>
      <c r="C162" s="86" t="n">
        <v>60</v>
      </c>
      <c r="D162" s="87" t="n">
        <v>60</v>
      </c>
      <c r="E162" s="88" t="n">
        <v>55.9999599653335</v>
      </c>
      <c r="F162" s="89" t="n">
        <v>58.6666533217778</v>
      </c>
      <c r="H162" s="0" t="n">
        <f aca="false">_xlfn.RANK.AVG(C162,$C162:$E162,1)</f>
        <v>2.5</v>
      </c>
      <c r="I162" s="0" t="n">
        <f aca="false">_xlfn.RANK.AVG(D162,$C162:$E162,1)</f>
        <v>2.5</v>
      </c>
      <c r="J162" s="0" t="n">
        <f aca="false">_xlfn.RANK.AVG(E162,$C162:$E162,1)</f>
        <v>1</v>
      </c>
    </row>
    <row r="163" customFormat="false" ht="13.8" hidden="false" customHeight="false" outlineLevel="0" collapsed="false">
      <c r="A163" s="72"/>
      <c r="B163" s="73" t="s">
        <v>85</v>
      </c>
      <c r="C163" s="86" t="n">
        <v>60</v>
      </c>
      <c r="D163" s="87" t="n">
        <v>60</v>
      </c>
      <c r="E163" s="88" t="n">
        <v>60</v>
      </c>
      <c r="F163" s="89" t="n">
        <v>60</v>
      </c>
      <c r="H163" s="0" t="n">
        <f aca="false">_xlfn.RANK.AVG(C163,$C163:$E163,1)</f>
        <v>2</v>
      </c>
      <c r="I163" s="0" t="n">
        <f aca="false">_xlfn.RANK.AVG(D163,$C163:$E163,1)</f>
        <v>2</v>
      </c>
      <c r="J163" s="0" t="n">
        <f aca="false">_xlfn.RANK.AVG(E163,$C163:$E163,1)</f>
        <v>2</v>
      </c>
    </row>
    <row r="164" customFormat="false" ht="13.8" hidden="false" customHeight="false" outlineLevel="0" collapsed="false">
      <c r="A164" s="72"/>
      <c r="B164" s="73" t="s">
        <v>57</v>
      </c>
      <c r="C164" s="86" t="n">
        <v>60</v>
      </c>
      <c r="D164" s="87" t="n">
        <v>60</v>
      </c>
      <c r="E164" s="88" t="n">
        <v>60</v>
      </c>
      <c r="F164" s="89" t="n">
        <v>60</v>
      </c>
      <c r="H164" s="0" t="n">
        <f aca="false">_xlfn.RANK.AVG(C164,$C164:$E164,1)</f>
        <v>2</v>
      </c>
      <c r="I164" s="0" t="n">
        <f aca="false">_xlfn.RANK.AVG(D164,$C164:$E164,1)</f>
        <v>2</v>
      </c>
      <c r="J164" s="0" t="n">
        <f aca="false">_xlfn.RANK.AVG(E164,$C164:$E164,1)</f>
        <v>2</v>
      </c>
    </row>
    <row r="165" customFormat="false" ht="13.8" hidden="false" customHeight="false" outlineLevel="0" collapsed="false">
      <c r="A165" s="24"/>
      <c r="B165" s="25" t="s">
        <v>22</v>
      </c>
      <c r="C165" s="46" t="n">
        <v>60</v>
      </c>
      <c r="D165" s="47" t="n">
        <v>60</v>
      </c>
      <c r="E165" s="48" t="n">
        <v>60</v>
      </c>
      <c r="F165" s="49" t="n">
        <v>60</v>
      </c>
      <c r="H165" s="0" t="n">
        <f aca="false">_xlfn.RANK.AVG(C165,$C165:$E165,1)</f>
        <v>2</v>
      </c>
      <c r="I165" s="0" t="n">
        <f aca="false">_xlfn.RANK.AVG(D165,$C165:$E165,1)</f>
        <v>2</v>
      </c>
      <c r="J165" s="0" t="n">
        <f aca="false">_xlfn.RANK.AVG(E165,$C165:$E165,1)</f>
        <v>2</v>
      </c>
    </row>
    <row r="166" customFormat="false" ht="13.8" hidden="false" customHeight="false" outlineLevel="0" collapsed="false">
      <c r="A166" s="34" t="s">
        <v>180</v>
      </c>
      <c r="B166" s="35"/>
      <c r="C166" s="52" t="n">
        <v>49.5515785609313</v>
      </c>
      <c r="D166" s="53" t="n">
        <v>49.2658250762959</v>
      </c>
      <c r="E166" s="54" t="n">
        <v>49.8348008823187</v>
      </c>
      <c r="F166" s="55" t="n">
        <v>49.5507348398486</v>
      </c>
      <c r="G166" s="81" t="s">
        <v>192</v>
      </c>
      <c r="H166" s="0" t="n">
        <f aca="false">SUM(H6:H165)</f>
        <v>323.5</v>
      </c>
      <c r="I166" s="0" t="n">
        <f aca="false">SUM(I6:I165)</f>
        <v>314</v>
      </c>
      <c r="J166" s="0" t="n">
        <f aca="false">SUM(J6:J165)</f>
        <v>322.5</v>
      </c>
    </row>
    <row r="167" customFormat="false" ht="13.8" hidden="false" customHeight="false" outlineLevel="0" collapsed="false">
      <c r="G167" s="81" t="s">
        <v>193</v>
      </c>
      <c r="H167" s="0" t="n">
        <f aca="false">H166^2</f>
        <v>104652.25</v>
      </c>
      <c r="I167" s="0" t="n">
        <f aca="false">I166^2</f>
        <v>98596</v>
      </c>
      <c r="J167" s="0" t="n">
        <f aca="false">J166^2</f>
        <v>104006.25</v>
      </c>
    </row>
  </sheetData>
  <mergeCells count="1">
    <mergeCell ref="G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6" activeCellId="0" sqref="O26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1.39"/>
    <col collapsed="false" customWidth="true" hidden="false" outlineLevel="0" max="2" min="2" style="0" width="22.52"/>
    <col collapsed="false" customWidth="true" hidden="false" outlineLevel="0" max="4" min="3" style="0" width="15.54"/>
    <col collapsed="false" customWidth="true" hidden="false" outlineLevel="0" max="7" min="7" style="0" width="19.77"/>
    <col collapsed="false" customWidth="true" hidden="false" outlineLevel="0" max="10" min="8" style="0" width="8.64"/>
    <col collapsed="false" customWidth="true" hidden="false" outlineLevel="0" max="13" min="13" style="0" width="12.82"/>
    <col collapsed="false" customWidth="true" hidden="false" outlineLevel="0" max="15" min="15" style="0" width="44.13"/>
  </cols>
  <sheetData>
    <row r="1" customFormat="false" ht="13.8" hidden="false" customHeight="false" outlineLevel="0" collapsed="false">
      <c r="A1" s="40" t="s">
        <v>6</v>
      </c>
      <c r="B1" s="41" t="s">
        <v>182</v>
      </c>
      <c r="G1" s="70" t="s">
        <v>185</v>
      </c>
      <c r="H1" s="70"/>
      <c r="I1" s="70"/>
      <c r="J1" s="70"/>
      <c r="K1" s="70"/>
      <c r="L1" s="70"/>
      <c r="M1" s="70"/>
      <c r="O1" s="90" t="s">
        <v>195</v>
      </c>
    </row>
    <row r="2" customFormat="false" ht="13.8" hidden="false" customHeight="false" outlineLevel="0" collapsed="false">
      <c r="O2" s="91" t="s">
        <v>196</v>
      </c>
    </row>
    <row r="3" customFormat="false" ht="13.8" hidden="false" customHeight="false" outlineLevel="0" collapsed="false">
      <c r="A3" s="8" t="s">
        <v>179</v>
      </c>
      <c r="B3" s="9"/>
      <c r="C3" s="10" t="s">
        <v>4</v>
      </c>
      <c r="D3" s="10" t="s">
        <v>5</v>
      </c>
      <c r="E3" s="92"/>
      <c r="F3" s="93"/>
      <c r="O3" s="91" t="s">
        <v>197</v>
      </c>
    </row>
    <row r="4" customFormat="false" ht="13.8" hidden="false" customHeight="false" outlineLevel="0" collapsed="false">
      <c r="A4" s="94"/>
      <c r="B4" s="95"/>
      <c r="C4" s="96" t="s">
        <v>16</v>
      </c>
      <c r="D4" s="97"/>
      <c r="E4" s="98" t="s">
        <v>15</v>
      </c>
      <c r="F4" s="99" t="s">
        <v>180</v>
      </c>
    </row>
    <row r="5" customFormat="false" ht="14.9" hidden="false" customHeight="false" outlineLevel="0" collapsed="false">
      <c r="A5" s="13" t="s">
        <v>2</v>
      </c>
      <c r="B5" s="14" t="s">
        <v>1</v>
      </c>
      <c r="C5" s="96" t="s">
        <v>17</v>
      </c>
      <c r="D5" s="97" t="s">
        <v>18</v>
      </c>
      <c r="E5" s="16" t="s">
        <v>181</v>
      </c>
      <c r="F5" s="100"/>
      <c r="H5" s="71" t="str">
        <f aca="false">_xlfn.CONCAT(TEXT(C5,0)," ranks")</f>
        <v>BEST ranks</v>
      </c>
      <c r="I5" s="71" t="str">
        <f aca="false">_xlfn.CONCAT(TEXT(D5,0)," ranks")</f>
        <v>FIRST ranks</v>
      </c>
      <c r="J5" s="71" t="str">
        <f aca="false">_xlfn.CONCAT(TEXT(E5,0)," ranks")</f>
        <v>(empty) ranks</v>
      </c>
      <c r="O5" s="101" t="s">
        <v>198</v>
      </c>
    </row>
    <row r="6" customFormat="false" ht="13.8" hidden="false" customHeight="false" outlineLevel="0" collapsed="false">
      <c r="A6" s="18" t="n">
        <v>60</v>
      </c>
      <c r="B6" s="19" t="s">
        <v>141</v>
      </c>
      <c r="C6" s="20" t="n">
        <v>0</v>
      </c>
      <c r="D6" s="22" t="n">
        <v>0</v>
      </c>
      <c r="E6" s="21" t="n">
        <v>0</v>
      </c>
      <c r="F6" s="23" t="n">
        <v>0</v>
      </c>
      <c r="H6" s="0" t="n">
        <f aca="false">_xlfn.RANK.AVG(C6,$C6:$E6,1)</f>
        <v>2</v>
      </c>
      <c r="I6" s="0" t="n">
        <f aca="false">_xlfn.RANK.AVG(D6,$C6:$E6,1)</f>
        <v>2</v>
      </c>
      <c r="J6" s="0" t="n">
        <f aca="false">_xlfn.RANK.AVG(E6,$C6:$E6,1)</f>
        <v>2</v>
      </c>
      <c r="L6" s="71" t="s">
        <v>186</v>
      </c>
      <c r="M6" s="0" t="n">
        <f aca="false">COUNTA(C6:E6)</f>
        <v>3</v>
      </c>
      <c r="O6" s="6"/>
    </row>
    <row r="7" customFormat="false" ht="14.9" hidden="false" customHeight="false" outlineLevel="0" collapsed="false">
      <c r="A7" s="72"/>
      <c r="B7" s="73" t="s">
        <v>150</v>
      </c>
      <c r="C7" s="74" t="n">
        <v>0</v>
      </c>
      <c r="D7" s="76" t="n">
        <v>0</v>
      </c>
      <c r="E7" s="75" t="n">
        <v>0</v>
      </c>
      <c r="F7" s="77" t="n">
        <v>0</v>
      </c>
      <c r="H7" s="0" t="n">
        <f aca="false">_xlfn.RANK.AVG(C7,$C7:$E7,1)</f>
        <v>2</v>
      </c>
      <c r="I7" s="0" t="n">
        <f aca="false">_xlfn.RANK.AVG(D7,$C7:$E7,1)</f>
        <v>2</v>
      </c>
      <c r="J7" s="0" t="n">
        <f aca="false">_xlfn.RANK.AVG(E7,$C7:$E7,1)</f>
        <v>2</v>
      </c>
      <c r="L7" s="71" t="s">
        <v>187</v>
      </c>
      <c r="M7" s="0" t="n">
        <f aca="false">COUNTA(C6:C165)</f>
        <v>160</v>
      </c>
      <c r="O7" s="102" t="s">
        <v>199</v>
      </c>
    </row>
    <row r="8" customFormat="false" ht="14.9" hidden="false" customHeight="false" outlineLevel="0" collapsed="false">
      <c r="A8" s="72"/>
      <c r="B8" s="73" t="s">
        <v>100</v>
      </c>
      <c r="C8" s="74" t="n">
        <v>2</v>
      </c>
      <c r="D8" s="76" t="n">
        <v>2</v>
      </c>
      <c r="E8" s="75" t="n">
        <v>0</v>
      </c>
      <c r="F8" s="77" t="n">
        <v>4</v>
      </c>
      <c r="H8" s="0" t="n">
        <f aca="false">_xlfn.RANK.AVG(C8,$C8:$E8,1)</f>
        <v>2.5</v>
      </c>
      <c r="I8" s="0" t="n">
        <f aca="false">_xlfn.RANK.AVG(D8,$C8:$E8,1)</f>
        <v>2.5</v>
      </c>
      <c r="J8" s="0" t="n">
        <f aca="false">_xlfn.RANK.AVG(E8,$C8:$E8,1)</f>
        <v>1</v>
      </c>
      <c r="L8" s="71" t="s">
        <v>188</v>
      </c>
      <c r="M8" s="0" t="n">
        <f aca="false">12/(M7*M6*(M6+1))*SUM(H167:J167)-3*M7*(M6+1)</f>
        <v>23.6906250000002</v>
      </c>
      <c r="O8" s="103" t="s">
        <v>200</v>
      </c>
    </row>
    <row r="9" customFormat="false" ht="14.9" hidden="false" customHeight="false" outlineLevel="0" collapsed="false">
      <c r="A9" s="72"/>
      <c r="B9" s="73" t="s">
        <v>143</v>
      </c>
      <c r="C9" s="74" t="n">
        <v>1</v>
      </c>
      <c r="D9" s="76" t="n">
        <v>0</v>
      </c>
      <c r="E9" s="75" t="n">
        <v>0</v>
      </c>
      <c r="F9" s="77" t="n">
        <v>1</v>
      </c>
      <c r="H9" s="0" t="n">
        <f aca="false">_xlfn.RANK.AVG(C9,$C9:$E9,1)</f>
        <v>3</v>
      </c>
      <c r="I9" s="0" t="n">
        <f aca="false">_xlfn.RANK.AVG(D9,$C9:$E9,1)</f>
        <v>1.5</v>
      </c>
      <c r="J9" s="0" t="n">
        <f aca="false">_xlfn.RANK.AVG(E9,$C9:$E9,1)</f>
        <v>1.5</v>
      </c>
      <c r="L9" s="71" t="s">
        <v>189</v>
      </c>
      <c r="M9" s="78" t="n">
        <f aca="false">_xlfn.CHISQ.DIST.RT(M8,M6-1)</f>
        <v>7.17209683858491E-006</v>
      </c>
      <c r="N9" s="78"/>
      <c r="O9" s="103" t="s">
        <v>201</v>
      </c>
    </row>
    <row r="10" customFormat="false" ht="14.9" hidden="false" customHeight="false" outlineLevel="0" collapsed="false">
      <c r="A10" s="72"/>
      <c r="B10" s="73" t="s">
        <v>112</v>
      </c>
      <c r="C10" s="74" t="n">
        <v>2</v>
      </c>
      <c r="D10" s="76" t="n">
        <v>1</v>
      </c>
      <c r="E10" s="75" t="n">
        <v>0</v>
      </c>
      <c r="F10" s="77" t="n">
        <v>3</v>
      </c>
      <c r="H10" s="0" t="n">
        <f aca="false">_xlfn.RANK.AVG(C10,$C10:$E10,1)</f>
        <v>3</v>
      </c>
      <c r="I10" s="0" t="n">
        <f aca="false">_xlfn.RANK.AVG(D10,$C10:$E10,1)</f>
        <v>2</v>
      </c>
      <c r="J10" s="0" t="n">
        <f aca="false">_xlfn.RANK.AVG(E10,$C10:$E10,1)</f>
        <v>1</v>
      </c>
      <c r="L10" s="71" t="s">
        <v>190</v>
      </c>
      <c r="M10" s="0" t="n">
        <v>0.05</v>
      </c>
      <c r="O10" s="103" t="s">
        <v>202</v>
      </c>
    </row>
    <row r="11" customFormat="false" ht="13.8" hidden="false" customHeight="false" outlineLevel="0" collapsed="false">
      <c r="A11" s="72"/>
      <c r="B11" s="73" t="s">
        <v>146</v>
      </c>
      <c r="C11" s="74" t="n">
        <v>1</v>
      </c>
      <c r="D11" s="76" t="n">
        <v>2</v>
      </c>
      <c r="E11" s="75" t="n">
        <v>0</v>
      </c>
      <c r="F11" s="77" t="n">
        <v>3</v>
      </c>
      <c r="H11" s="0" t="n">
        <f aca="false">_xlfn.RANK.AVG(C11,$C11:$E11,1)</f>
        <v>2</v>
      </c>
      <c r="I11" s="0" t="n">
        <f aca="false">_xlfn.RANK.AVG(D11,$C11:$E11,1)</f>
        <v>3</v>
      </c>
      <c r="J11" s="0" t="n">
        <f aca="false">_xlfn.RANK.AVG(E11,$C11:$E11,1)</f>
        <v>1</v>
      </c>
      <c r="L11" s="71" t="s">
        <v>191</v>
      </c>
      <c r="M11" s="80" t="b">
        <f aca="false">M9&lt;M10</f>
        <v>1</v>
      </c>
      <c r="O11" s="6"/>
    </row>
    <row r="12" customFormat="false" ht="14.9" hidden="false" customHeight="false" outlineLevel="0" collapsed="false">
      <c r="A12" s="72"/>
      <c r="B12" s="73" t="s">
        <v>171</v>
      </c>
      <c r="C12" s="74" t="n">
        <v>0</v>
      </c>
      <c r="D12" s="76" t="n">
        <v>0</v>
      </c>
      <c r="E12" s="75" t="n">
        <v>0</v>
      </c>
      <c r="F12" s="77" t="n">
        <v>0</v>
      </c>
      <c r="H12" s="0" t="n">
        <f aca="false">_xlfn.RANK.AVG(C12,$C12:$E12,1)</f>
        <v>2</v>
      </c>
      <c r="I12" s="0" t="n">
        <f aca="false">_xlfn.RANK.AVG(D12,$C12:$E12,1)</f>
        <v>2</v>
      </c>
      <c r="J12" s="0" t="n">
        <f aca="false">_xlfn.RANK.AVG(E12,$C12:$E12,1)</f>
        <v>2</v>
      </c>
      <c r="O12" s="102" t="s">
        <v>203</v>
      </c>
    </row>
    <row r="13" customFormat="false" ht="14.9" hidden="false" customHeight="false" outlineLevel="0" collapsed="false">
      <c r="A13" s="72"/>
      <c r="B13" s="73" t="s">
        <v>113</v>
      </c>
      <c r="C13" s="74" t="n">
        <v>1</v>
      </c>
      <c r="D13" s="76" t="n">
        <v>1</v>
      </c>
      <c r="E13" s="75" t="n">
        <v>0</v>
      </c>
      <c r="F13" s="77" t="n">
        <v>2</v>
      </c>
      <c r="H13" s="0" t="n">
        <f aca="false">_xlfn.RANK.AVG(C13,$C13:$E13,1)</f>
        <v>2.5</v>
      </c>
      <c r="I13" s="0" t="n">
        <f aca="false">_xlfn.RANK.AVG(D13,$C13:$E13,1)</f>
        <v>2.5</v>
      </c>
      <c r="J13" s="0" t="n">
        <f aca="false">_xlfn.RANK.AVG(E13,$C13:$E13,1)</f>
        <v>1</v>
      </c>
      <c r="O13" s="103" t="s">
        <v>204</v>
      </c>
    </row>
    <row r="14" customFormat="false" ht="14.9" hidden="false" customHeight="false" outlineLevel="0" collapsed="false">
      <c r="A14" s="72"/>
      <c r="B14" s="73" t="s">
        <v>165</v>
      </c>
      <c r="C14" s="74" t="n">
        <v>0</v>
      </c>
      <c r="D14" s="76" t="n">
        <v>0</v>
      </c>
      <c r="E14" s="75" t="n">
        <v>0</v>
      </c>
      <c r="F14" s="77" t="n">
        <v>0</v>
      </c>
      <c r="H14" s="0" t="n">
        <f aca="false">_xlfn.RANK.AVG(C14,$C14:$E14,1)</f>
        <v>2</v>
      </c>
      <c r="I14" s="0" t="n">
        <f aca="false">_xlfn.RANK.AVG(D14,$C14:$E14,1)</f>
        <v>2</v>
      </c>
      <c r="J14" s="0" t="n">
        <f aca="false">_xlfn.RANK.AVG(E14,$C14:$E14,1)</f>
        <v>2</v>
      </c>
      <c r="O14" s="103" t="s">
        <v>205</v>
      </c>
    </row>
    <row r="15" customFormat="false" ht="13.8" hidden="false" customHeight="false" outlineLevel="0" collapsed="false">
      <c r="A15" s="72"/>
      <c r="B15" s="73" t="s">
        <v>174</v>
      </c>
      <c r="C15" s="74" t="n">
        <v>0</v>
      </c>
      <c r="D15" s="76" t="n">
        <v>0</v>
      </c>
      <c r="E15" s="75" t="n">
        <v>0</v>
      </c>
      <c r="F15" s="77" t="n">
        <v>0</v>
      </c>
      <c r="H15" s="0" t="n">
        <f aca="false">_xlfn.RANK.AVG(C15,$C15:$E15,1)</f>
        <v>2</v>
      </c>
      <c r="I15" s="0" t="n">
        <f aca="false">_xlfn.RANK.AVG(D15,$C15:$E15,1)</f>
        <v>2</v>
      </c>
      <c r="J15" s="0" t="n">
        <f aca="false">_xlfn.RANK.AVG(E15,$C15:$E15,1)</f>
        <v>2</v>
      </c>
      <c r="O15" s="6"/>
    </row>
    <row r="16" customFormat="false" ht="14.9" hidden="false" customHeight="false" outlineLevel="0" collapsed="false">
      <c r="A16" s="72"/>
      <c r="B16" s="73" t="s">
        <v>154</v>
      </c>
      <c r="C16" s="74" t="n">
        <v>0</v>
      </c>
      <c r="D16" s="76" t="n">
        <v>0</v>
      </c>
      <c r="E16" s="75" t="n">
        <v>0</v>
      </c>
      <c r="F16" s="77" t="n">
        <v>0</v>
      </c>
      <c r="H16" s="0" t="n">
        <f aca="false">_xlfn.RANK.AVG(C16,$C16:$E16,1)</f>
        <v>2</v>
      </c>
      <c r="I16" s="0" t="n">
        <f aca="false">_xlfn.RANK.AVG(D16,$C16:$E16,1)</f>
        <v>2</v>
      </c>
      <c r="J16" s="0" t="n">
        <f aca="false">_xlfn.RANK.AVG(E16,$C16:$E16,1)</f>
        <v>2</v>
      </c>
      <c r="O16" s="102" t="s">
        <v>206</v>
      </c>
    </row>
    <row r="17" customFormat="false" ht="13.8" hidden="false" customHeight="false" outlineLevel="0" collapsed="false">
      <c r="A17" s="72"/>
      <c r="B17" s="73" t="s">
        <v>102</v>
      </c>
      <c r="C17" s="74" t="n">
        <v>3</v>
      </c>
      <c r="D17" s="76" t="n">
        <v>2</v>
      </c>
      <c r="E17" s="75" t="n">
        <v>0</v>
      </c>
      <c r="F17" s="77" t="n">
        <v>5</v>
      </c>
      <c r="H17" s="0" t="n">
        <f aca="false">_xlfn.RANK.AVG(C17,$C17:$E17,1)</f>
        <v>3</v>
      </c>
      <c r="I17" s="0" t="n">
        <f aca="false">_xlfn.RANK.AVG(D17,$C17:$E17,1)</f>
        <v>2</v>
      </c>
      <c r="J17" s="0" t="n">
        <f aca="false">_xlfn.RANK.AVG(E17,$C17:$E17,1)</f>
        <v>1</v>
      </c>
    </row>
    <row r="18" customFormat="false" ht="13.8" hidden="false" customHeight="false" outlineLevel="0" collapsed="false">
      <c r="A18" s="72"/>
      <c r="B18" s="73" t="s">
        <v>144</v>
      </c>
      <c r="C18" s="74" t="n">
        <v>0</v>
      </c>
      <c r="D18" s="76" t="n">
        <v>0</v>
      </c>
      <c r="E18" s="75" t="n">
        <v>0</v>
      </c>
      <c r="F18" s="77" t="n">
        <v>0</v>
      </c>
      <c r="H18" s="0" t="n">
        <f aca="false">_xlfn.RANK.AVG(C18,$C18:$E18,1)</f>
        <v>2</v>
      </c>
      <c r="I18" s="0" t="n">
        <f aca="false">_xlfn.RANK.AVG(D18,$C18:$E18,1)</f>
        <v>2</v>
      </c>
      <c r="J18" s="0" t="n">
        <f aca="false">_xlfn.RANK.AVG(E18,$C18:$E18,1)</f>
        <v>2</v>
      </c>
      <c r="O18" s="71" t="s">
        <v>207</v>
      </c>
    </row>
    <row r="19" customFormat="false" ht="13.8" hidden="false" customHeight="false" outlineLevel="0" collapsed="false">
      <c r="A19" s="72"/>
      <c r="B19" s="73" t="s">
        <v>152</v>
      </c>
      <c r="C19" s="74" t="n">
        <v>1</v>
      </c>
      <c r="D19" s="76" t="n">
        <v>1</v>
      </c>
      <c r="E19" s="75" t="n">
        <v>0</v>
      </c>
      <c r="F19" s="77" t="n">
        <v>2</v>
      </c>
      <c r="H19" s="0" t="n">
        <f aca="false">_xlfn.RANK.AVG(C19,$C19:$E19,1)</f>
        <v>2.5</v>
      </c>
      <c r="I19" s="0" t="n">
        <f aca="false">_xlfn.RANK.AVG(D19,$C19:$E19,1)</f>
        <v>2.5</v>
      </c>
      <c r="J19" s="0" t="n">
        <f aca="false">_xlfn.RANK.AVG(E19,$C19:$E19,1)</f>
        <v>1</v>
      </c>
    </row>
    <row r="20" customFormat="false" ht="13.8" hidden="false" customHeight="false" outlineLevel="0" collapsed="false">
      <c r="A20" s="72"/>
      <c r="B20" s="73" t="s">
        <v>176</v>
      </c>
      <c r="C20" s="74" t="n">
        <v>0</v>
      </c>
      <c r="D20" s="76" t="n">
        <v>0</v>
      </c>
      <c r="E20" s="75" t="n">
        <v>0</v>
      </c>
      <c r="F20" s="77" t="n">
        <v>0</v>
      </c>
      <c r="H20" s="0" t="n">
        <f aca="false">_xlfn.RANK.AVG(C20,$C20:$E20,1)</f>
        <v>2</v>
      </c>
      <c r="I20" s="0" t="n">
        <f aca="false">_xlfn.RANK.AVG(D20,$C20:$E20,1)</f>
        <v>2</v>
      </c>
      <c r="J20" s="0" t="n">
        <f aca="false">_xlfn.RANK.AVG(E20,$C20:$E20,1)</f>
        <v>2</v>
      </c>
    </row>
    <row r="21" customFormat="false" ht="13.8" hidden="false" customHeight="false" outlineLevel="0" collapsed="false">
      <c r="A21" s="72"/>
      <c r="B21" s="73" t="s">
        <v>159</v>
      </c>
      <c r="C21" s="74" t="n">
        <v>1</v>
      </c>
      <c r="D21" s="76" t="n">
        <v>1</v>
      </c>
      <c r="E21" s="75" t="n">
        <v>0</v>
      </c>
      <c r="F21" s="77" t="n">
        <v>2</v>
      </c>
      <c r="H21" s="0" t="n">
        <f aca="false">_xlfn.RANK.AVG(C21,$C21:$E21,1)</f>
        <v>2.5</v>
      </c>
      <c r="I21" s="0" t="n">
        <f aca="false">_xlfn.RANK.AVG(D21,$C21:$E21,1)</f>
        <v>2.5</v>
      </c>
      <c r="J21" s="0" t="n">
        <f aca="false">_xlfn.RANK.AVG(E21,$C21:$E21,1)</f>
        <v>1</v>
      </c>
    </row>
    <row r="22" customFormat="false" ht="13.8" hidden="false" customHeight="false" outlineLevel="0" collapsed="false">
      <c r="A22" s="72"/>
      <c r="B22" s="73" t="s">
        <v>128</v>
      </c>
      <c r="C22" s="74" t="n">
        <v>2</v>
      </c>
      <c r="D22" s="76" t="n">
        <v>2</v>
      </c>
      <c r="E22" s="75" t="n">
        <v>0</v>
      </c>
      <c r="F22" s="77" t="n">
        <v>4</v>
      </c>
      <c r="H22" s="0" t="n">
        <f aca="false">_xlfn.RANK.AVG(C22,$C22:$E22,1)</f>
        <v>2.5</v>
      </c>
      <c r="I22" s="0" t="n">
        <f aca="false">_xlfn.RANK.AVG(D22,$C22:$E22,1)</f>
        <v>2.5</v>
      </c>
      <c r="J22" s="0" t="n">
        <f aca="false">_xlfn.RANK.AVG(E22,$C22:$E22,1)</f>
        <v>1</v>
      </c>
    </row>
    <row r="23" customFormat="false" ht="13.8" hidden="false" customHeight="false" outlineLevel="0" collapsed="false">
      <c r="A23" s="72"/>
      <c r="B23" s="73" t="s">
        <v>164</v>
      </c>
      <c r="C23" s="74" t="n">
        <v>1</v>
      </c>
      <c r="D23" s="76" t="n">
        <v>0</v>
      </c>
      <c r="E23" s="75" t="n">
        <v>0</v>
      </c>
      <c r="F23" s="77" t="n">
        <v>1</v>
      </c>
      <c r="H23" s="0" t="n">
        <f aca="false">_xlfn.RANK.AVG(C23,$C23:$E23,1)</f>
        <v>3</v>
      </c>
      <c r="I23" s="0" t="n">
        <f aca="false">_xlfn.RANK.AVG(D23,$C23:$E23,1)</f>
        <v>1.5</v>
      </c>
      <c r="J23" s="0" t="n">
        <f aca="false">_xlfn.RANK.AVG(E23,$C23:$E23,1)</f>
        <v>1.5</v>
      </c>
    </row>
    <row r="24" customFormat="false" ht="13.8" hidden="false" customHeight="false" outlineLevel="0" collapsed="false">
      <c r="A24" s="72"/>
      <c r="B24" s="73" t="s">
        <v>107</v>
      </c>
      <c r="C24" s="74" t="n">
        <v>0</v>
      </c>
      <c r="D24" s="76" t="n">
        <v>0</v>
      </c>
      <c r="E24" s="75" t="n">
        <v>0</v>
      </c>
      <c r="F24" s="77" t="n">
        <v>0</v>
      </c>
      <c r="H24" s="0" t="n">
        <f aca="false">_xlfn.RANK.AVG(C24,$C24:$E24,1)</f>
        <v>2</v>
      </c>
      <c r="I24" s="0" t="n">
        <f aca="false">_xlfn.RANK.AVG(D24,$C24:$E24,1)</f>
        <v>2</v>
      </c>
      <c r="J24" s="0" t="n">
        <f aca="false">_xlfn.RANK.AVG(E24,$C24:$E24,1)</f>
        <v>2</v>
      </c>
    </row>
    <row r="25" customFormat="false" ht="13.8" hidden="false" customHeight="false" outlineLevel="0" collapsed="false">
      <c r="A25" s="24"/>
      <c r="B25" s="25" t="s">
        <v>121</v>
      </c>
      <c r="C25" s="26" t="n">
        <v>0</v>
      </c>
      <c r="D25" s="28" t="n">
        <v>2</v>
      </c>
      <c r="E25" s="27" t="n">
        <v>0</v>
      </c>
      <c r="F25" s="29" t="n">
        <v>2</v>
      </c>
      <c r="H25" s="0" t="n">
        <f aca="false">_xlfn.RANK.AVG(C25,$C25:$E25,1)</f>
        <v>1.5</v>
      </c>
      <c r="I25" s="0" t="n">
        <f aca="false">_xlfn.RANK.AVG(D25,$C25:$E25,1)</f>
        <v>3</v>
      </c>
      <c r="J25" s="0" t="n">
        <f aca="false">_xlfn.RANK.AVG(E25,$C25:$E25,1)</f>
        <v>1.5</v>
      </c>
    </row>
    <row r="26" customFormat="false" ht="13.8" hidden="false" customHeight="false" outlineLevel="0" collapsed="false">
      <c r="A26" s="18" t="n">
        <v>120</v>
      </c>
      <c r="B26" s="19" t="s">
        <v>135</v>
      </c>
      <c r="C26" s="21" t="n">
        <v>0</v>
      </c>
      <c r="D26" s="21" t="n">
        <v>0</v>
      </c>
      <c r="E26" s="104" t="n">
        <v>0</v>
      </c>
      <c r="F26" s="23" t="n">
        <v>0</v>
      </c>
      <c r="H26" s="0" t="n">
        <f aca="false">_xlfn.RANK.AVG(C26,$C26:$E26,1)</f>
        <v>2</v>
      </c>
      <c r="I26" s="0" t="n">
        <f aca="false">_xlfn.RANK.AVG(D26,$C26:$E26,1)</f>
        <v>2</v>
      </c>
      <c r="J26" s="0" t="n">
        <f aca="false">_xlfn.RANK.AVG(E26,$C26:$E26,1)</f>
        <v>2</v>
      </c>
    </row>
    <row r="27" customFormat="false" ht="13.8" hidden="false" customHeight="false" outlineLevel="0" collapsed="false">
      <c r="A27" s="72"/>
      <c r="B27" s="73" t="s">
        <v>108</v>
      </c>
      <c r="C27" s="75" t="n">
        <v>0</v>
      </c>
      <c r="D27" s="75" t="n">
        <v>0</v>
      </c>
      <c r="E27" s="105" t="n">
        <v>0</v>
      </c>
      <c r="F27" s="77" t="n">
        <v>0</v>
      </c>
      <c r="H27" s="0" t="n">
        <f aca="false">_xlfn.RANK.AVG(C27,$C27:$E27,1)</f>
        <v>2</v>
      </c>
      <c r="I27" s="0" t="n">
        <f aca="false">_xlfn.RANK.AVG(D27,$C27:$E27,1)</f>
        <v>2</v>
      </c>
      <c r="J27" s="0" t="n">
        <f aca="false">_xlfn.RANK.AVG(E27,$C27:$E27,1)</f>
        <v>2</v>
      </c>
    </row>
    <row r="28" customFormat="false" ht="13.8" hidden="false" customHeight="false" outlineLevel="0" collapsed="false">
      <c r="A28" s="72"/>
      <c r="B28" s="73" t="s">
        <v>109</v>
      </c>
      <c r="C28" s="75" t="n">
        <v>0</v>
      </c>
      <c r="D28" s="75" t="n">
        <v>0</v>
      </c>
      <c r="E28" s="105" t="n">
        <v>0</v>
      </c>
      <c r="F28" s="77" t="n">
        <v>0</v>
      </c>
      <c r="H28" s="0" t="n">
        <f aca="false">_xlfn.RANK.AVG(C28,$C28:$E28,1)</f>
        <v>2</v>
      </c>
      <c r="I28" s="0" t="n">
        <f aca="false">_xlfn.RANK.AVG(D28,$C28:$E28,1)</f>
        <v>2</v>
      </c>
      <c r="J28" s="0" t="n">
        <f aca="false">_xlfn.RANK.AVG(E28,$C28:$E28,1)</f>
        <v>2</v>
      </c>
    </row>
    <row r="29" customFormat="false" ht="13.8" hidden="false" customHeight="false" outlineLevel="0" collapsed="false">
      <c r="A29" s="72"/>
      <c r="B29" s="73" t="s">
        <v>124</v>
      </c>
      <c r="C29" s="75" t="n">
        <v>0</v>
      </c>
      <c r="D29" s="75" t="n">
        <v>0</v>
      </c>
      <c r="E29" s="105" t="n">
        <v>0</v>
      </c>
      <c r="F29" s="77" t="n">
        <v>0</v>
      </c>
      <c r="H29" s="0" t="n">
        <f aca="false">_xlfn.RANK.AVG(C29,$C29:$E29,1)</f>
        <v>2</v>
      </c>
      <c r="I29" s="0" t="n">
        <f aca="false">_xlfn.RANK.AVG(D29,$C29:$E29,1)</f>
        <v>2</v>
      </c>
      <c r="J29" s="0" t="n">
        <f aca="false">_xlfn.RANK.AVG(E29,$C29:$E29,1)</f>
        <v>2</v>
      </c>
    </row>
    <row r="30" customFormat="false" ht="13.8" hidden="false" customHeight="false" outlineLevel="0" collapsed="false">
      <c r="A30" s="72"/>
      <c r="B30" s="73" t="s">
        <v>149</v>
      </c>
      <c r="C30" s="75" t="n">
        <v>0</v>
      </c>
      <c r="D30" s="75" t="n">
        <v>0</v>
      </c>
      <c r="E30" s="105" t="n">
        <v>0</v>
      </c>
      <c r="F30" s="77" t="n">
        <v>0</v>
      </c>
      <c r="H30" s="0" t="n">
        <f aca="false">_xlfn.RANK.AVG(C30,$C30:$E30,1)</f>
        <v>2</v>
      </c>
      <c r="I30" s="0" t="n">
        <f aca="false">_xlfn.RANK.AVG(D30,$C30:$E30,1)</f>
        <v>2</v>
      </c>
      <c r="J30" s="0" t="n">
        <f aca="false">_xlfn.RANK.AVG(E30,$C30:$E30,1)</f>
        <v>2</v>
      </c>
    </row>
    <row r="31" customFormat="false" ht="13.8" hidden="false" customHeight="false" outlineLevel="0" collapsed="false">
      <c r="A31" s="72"/>
      <c r="B31" s="73" t="s">
        <v>105</v>
      </c>
      <c r="C31" s="75" t="n">
        <v>0</v>
      </c>
      <c r="D31" s="75" t="n">
        <v>0</v>
      </c>
      <c r="E31" s="105" t="n">
        <v>0</v>
      </c>
      <c r="F31" s="77" t="n">
        <v>0</v>
      </c>
      <c r="H31" s="0" t="n">
        <f aca="false">_xlfn.RANK.AVG(C31,$C31:$E31,1)</f>
        <v>2</v>
      </c>
      <c r="I31" s="0" t="n">
        <f aca="false">_xlfn.RANK.AVG(D31,$C31:$E31,1)</f>
        <v>2</v>
      </c>
      <c r="J31" s="0" t="n">
        <f aca="false">_xlfn.RANK.AVG(E31,$C31:$E31,1)</f>
        <v>2</v>
      </c>
    </row>
    <row r="32" customFormat="false" ht="13.8" hidden="false" customHeight="false" outlineLevel="0" collapsed="false">
      <c r="A32" s="72"/>
      <c r="B32" s="73" t="s">
        <v>126</v>
      </c>
      <c r="C32" s="75" t="n">
        <v>0</v>
      </c>
      <c r="D32" s="75" t="n">
        <v>0</v>
      </c>
      <c r="E32" s="105" t="n">
        <v>0</v>
      </c>
      <c r="F32" s="77" t="n">
        <v>0</v>
      </c>
      <c r="H32" s="0" t="n">
        <f aca="false">_xlfn.RANK.AVG(C32,$C32:$E32,1)</f>
        <v>2</v>
      </c>
      <c r="I32" s="0" t="n">
        <f aca="false">_xlfn.RANK.AVG(D32,$C32:$E32,1)</f>
        <v>2</v>
      </c>
      <c r="J32" s="0" t="n">
        <f aca="false">_xlfn.RANK.AVG(E32,$C32:$E32,1)</f>
        <v>2</v>
      </c>
    </row>
    <row r="33" customFormat="false" ht="13.8" hidden="false" customHeight="false" outlineLevel="0" collapsed="false">
      <c r="A33" s="72"/>
      <c r="B33" s="73" t="s">
        <v>106</v>
      </c>
      <c r="C33" s="75" t="n">
        <v>0</v>
      </c>
      <c r="D33" s="75" t="n">
        <v>0</v>
      </c>
      <c r="E33" s="105" t="n">
        <v>0</v>
      </c>
      <c r="F33" s="77" t="n">
        <v>0</v>
      </c>
      <c r="H33" s="0" t="n">
        <f aca="false">_xlfn.RANK.AVG(C33,$C33:$E33,1)</f>
        <v>2</v>
      </c>
      <c r="I33" s="0" t="n">
        <f aca="false">_xlfn.RANK.AVG(D33,$C33:$E33,1)</f>
        <v>2</v>
      </c>
      <c r="J33" s="0" t="n">
        <f aca="false">_xlfn.RANK.AVG(E33,$C33:$E33,1)</f>
        <v>2</v>
      </c>
    </row>
    <row r="34" customFormat="false" ht="13.8" hidden="false" customHeight="false" outlineLevel="0" collapsed="false">
      <c r="A34" s="72"/>
      <c r="B34" s="73" t="s">
        <v>132</v>
      </c>
      <c r="C34" s="75" t="n">
        <v>0</v>
      </c>
      <c r="D34" s="75" t="n">
        <v>0</v>
      </c>
      <c r="E34" s="105" t="n">
        <v>0</v>
      </c>
      <c r="F34" s="77" t="n">
        <v>0</v>
      </c>
      <c r="H34" s="0" t="n">
        <f aca="false">_xlfn.RANK.AVG(C34,$C34:$E34,1)</f>
        <v>2</v>
      </c>
      <c r="I34" s="0" t="n">
        <f aca="false">_xlfn.RANK.AVG(D34,$C34:$E34,1)</f>
        <v>2</v>
      </c>
      <c r="J34" s="0" t="n">
        <f aca="false">_xlfn.RANK.AVG(E34,$C34:$E34,1)</f>
        <v>2</v>
      </c>
    </row>
    <row r="35" customFormat="false" ht="13.8" hidden="false" customHeight="false" outlineLevel="0" collapsed="false">
      <c r="A35" s="72"/>
      <c r="B35" s="73" t="s">
        <v>118</v>
      </c>
      <c r="C35" s="75" t="n">
        <v>0</v>
      </c>
      <c r="D35" s="75" t="n">
        <v>1</v>
      </c>
      <c r="E35" s="105" t="n">
        <v>0</v>
      </c>
      <c r="F35" s="77" t="n">
        <v>1</v>
      </c>
      <c r="H35" s="0" t="n">
        <f aca="false">_xlfn.RANK.AVG(C35,$C35:$E35,1)</f>
        <v>1.5</v>
      </c>
      <c r="I35" s="0" t="n">
        <f aca="false">_xlfn.RANK.AVG(D35,$C35:$E35,1)</f>
        <v>3</v>
      </c>
      <c r="J35" s="0" t="n">
        <f aca="false">_xlfn.RANK.AVG(E35,$C35:$E35,1)</f>
        <v>1.5</v>
      </c>
    </row>
    <row r="36" customFormat="false" ht="13.8" hidden="false" customHeight="false" outlineLevel="0" collapsed="false">
      <c r="A36" s="72"/>
      <c r="B36" s="73" t="s">
        <v>129</v>
      </c>
      <c r="C36" s="75" t="n">
        <v>0</v>
      </c>
      <c r="D36" s="75" t="n">
        <v>0</v>
      </c>
      <c r="E36" s="105" t="n">
        <v>0</v>
      </c>
      <c r="F36" s="77" t="n">
        <v>0</v>
      </c>
      <c r="H36" s="0" t="n">
        <f aca="false">_xlfn.RANK.AVG(C36,$C36:$E36,1)</f>
        <v>2</v>
      </c>
      <c r="I36" s="0" t="n">
        <f aca="false">_xlfn.RANK.AVG(D36,$C36:$E36,1)</f>
        <v>2</v>
      </c>
      <c r="J36" s="0" t="n">
        <f aca="false">_xlfn.RANK.AVG(E36,$C36:$E36,1)</f>
        <v>2</v>
      </c>
    </row>
    <row r="37" customFormat="false" ht="13.8" hidden="false" customHeight="false" outlineLevel="0" collapsed="false">
      <c r="A37" s="72"/>
      <c r="B37" s="73" t="s">
        <v>125</v>
      </c>
      <c r="C37" s="75" t="n">
        <v>0</v>
      </c>
      <c r="D37" s="75" t="n">
        <v>0</v>
      </c>
      <c r="E37" s="105" t="n">
        <v>0</v>
      </c>
      <c r="F37" s="77" t="n">
        <v>0</v>
      </c>
      <c r="H37" s="0" t="n">
        <f aca="false">_xlfn.RANK.AVG(C37,$C37:$E37,1)</f>
        <v>2</v>
      </c>
      <c r="I37" s="0" t="n">
        <f aca="false">_xlfn.RANK.AVG(D37,$C37:$E37,1)</f>
        <v>2</v>
      </c>
      <c r="J37" s="0" t="n">
        <f aca="false">_xlfn.RANK.AVG(E37,$C37:$E37,1)</f>
        <v>2</v>
      </c>
    </row>
    <row r="38" customFormat="false" ht="13.8" hidden="false" customHeight="false" outlineLevel="0" collapsed="false">
      <c r="A38" s="72"/>
      <c r="B38" s="73" t="s">
        <v>127</v>
      </c>
      <c r="C38" s="75" t="n">
        <v>0</v>
      </c>
      <c r="D38" s="75" t="n">
        <v>0</v>
      </c>
      <c r="E38" s="105" t="n">
        <v>0</v>
      </c>
      <c r="F38" s="77" t="n">
        <v>0</v>
      </c>
      <c r="H38" s="0" t="n">
        <f aca="false">_xlfn.RANK.AVG(C38,$C38:$E38,1)</f>
        <v>2</v>
      </c>
      <c r="I38" s="0" t="n">
        <f aca="false">_xlfn.RANK.AVG(D38,$C38:$E38,1)</f>
        <v>2</v>
      </c>
      <c r="J38" s="0" t="n">
        <f aca="false">_xlfn.RANK.AVG(E38,$C38:$E38,1)</f>
        <v>2</v>
      </c>
    </row>
    <row r="39" customFormat="false" ht="13.8" hidden="false" customHeight="false" outlineLevel="0" collapsed="false">
      <c r="A39" s="72"/>
      <c r="B39" s="73" t="s">
        <v>153</v>
      </c>
      <c r="C39" s="75" t="n">
        <v>0</v>
      </c>
      <c r="D39" s="75" t="n">
        <v>0</v>
      </c>
      <c r="E39" s="105" t="n">
        <v>0</v>
      </c>
      <c r="F39" s="77" t="n">
        <v>0</v>
      </c>
      <c r="H39" s="0" t="n">
        <f aca="false">_xlfn.RANK.AVG(C39,$C39:$E39,1)</f>
        <v>2</v>
      </c>
      <c r="I39" s="0" t="n">
        <f aca="false">_xlfn.RANK.AVG(D39,$C39:$E39,1)</f>
        <v>2</v>
      </c>
      <c r="J39" s="0" t="n">
        <f aca="false">_xlfn.RANK.AVG(E39,$C39:$E39,1)</f>
        <v>2</v>
      </c>
    </row>
    <row r="40" customFormat="false" ht="13.8" hidden="false" customHeight="false" outlineLevel="0" collapsed="false">
      <c r="A40" s="72"/>
      <c r="B40" s="73" t="s">
        <v>162</v>
      </c>
      <c r="C40" s="75" t="n">
        <v>0</v>
      </c>
      <c r="D40" s="75" t="n">
        <v>0</v>
      </c>
      <c r="E40" s="105" t="n">
        <v>0</v>
      </c>
      <c r="F40" s="77" t="n">
        <v>0</v>
      </c>
      <c r="H40" s="0" t="n">
        <f aca="false">_xlfn.RANK.AVG(C40,$C40:$E40,1)</f>
        <v>2</v>
      </c>
      <c r="I40" s="0" t="n">
        <f aca="false">_xlfn.RANK.AVG(D40,$C40:$E40,1)</f>
        <v>2</v>
      </c>
      <c r="J40" s="0" t="n">
        <f aca="false">_xlfn.RANK.AVG(E40,$C40:$E40,1)</f>
        <v>2</v>
      </c>
    </row>
    <row r="41" customFormat="false" ht="13.8" hidden="false" customHeight="false" outlineLevel="0" collapsed="false">
      <c r="A41" s="72"/>
      <c r="B41" s="73" t="s">
        <v>168</v>
      </c>
      <c r="C41" s="75" t="n">
        <v>0</v>
      </c>
      <c r="D41" s="75" t="n">
        <v>0</v>
      </c>
      <c r="E41" s="105" t="n">
        <v>0</v>
      </c>
      <c r="F41" s="77" t="n">
        <v>0</v>
      </c>
      <c r="H41" s="0" t="n">
        <f aca="false">_xlfn.RANK.AVG(C41,$C41:$E41,1)</f>
        <v>2</v>
      </c>
      <c r="I41" s="0" t="n">
        <f aca="false">_xlfn.RANK.AVG(D41,$C41:$E41,1)</f>
        <v>2</v>
      </c>
      <c r="J41" s="0" t="n">
        <f aca="false">_xlfn.RANK.AVG(E41,$C41:$E41,1)</f>
        <v>2</v>
      </c>
    </row>
    <row r="42" customFormat="false" ht="13.8" hidden="false" customHeight="false" outlineLevel="0" collapsed="false">
      <c r="A42" s="72"/>
      <c r="B42" s="73" t="s">
        <v>134</v>
      </c>
      <c r="C42" s="75" t="n">
        <v>0</v>
      </c>
      <c r="D42" s="75" t="n">
        <v>0</v>
      </c>
      <c r="E42" s="105" t="n">
        <v>0</v>
      </c>
      <c r="F42" s="77" t="n">
        <v>0</v>
      </c>
      <c r="H42" s="0" t="n">
        <f aca="false">_xlfn.RANK.AVG(C42,$C42:$E42,1)</f>
        <v>2</v>
      </c>
      <c r="I42" s="0" t="n">
        <f aca="false">_xlfn.RANK.AVG(D42,$C42:$E42,1)</f>
        <v>2</v>
      </c>
      <c r="J42" s="0" t="n">
        <f aca="false">_xlfn.RANK.AVG(E42,$C42:$E42,1)</f>
        <v>2</v>
      </c>
    </row>
    <row r="43" customFormat="false" ht="13.8" hidden="false" customHeight="false" outlineLevel="0" collapsed="false">
      <c r="A43" s="72"/>
      <c r="B43" s="73" t="s">
        <v>122</v>
      </c>
      <c r="C43" s="75" t="n">
        <v>1</v>
      </c>
      <c r="D43" s="75" t="n">
        <v>0</v>
      </c>
      <c r="E43" s="105" t="n">
        <v>0</v>
      </c>
      <c r="F43" s="77" t="n">
        <v>1</v>
      </c>
      <c r="H43" s="0" t="n">
        <f aca="false">_xlfn.RANK.AVG(C43,$C43:$E43,1)</f>
        <v>3</v>
      </c>
      <c r="I43" s="0" t="n">
        <f aca="false">_xlfn.RANK.AVG(D43,$C43:$E43,1)</f>
        <v>1.5</v>
      </c>
      <c r="J43" s="0" t="n">
        <f aca="false">_xlfn.RANK.AVG(E43,$C43:$E43,1)</f>
        <v>1.5</v>
      </c>
    </row>
    <row r="44" customFormat="false" ht="13.8" hidden="false" customHeight="false" outlineLevel="0" collapsed="false">
      <c r="A44" s="72"/>
      <c r="B44" s="73" t="s">
        <v>147</v>
      </c>
      <c r="C44" s="75" t="n">
        <v>0</v>
      </c>
      <c r="D44" s="75" t="n">
        <v>0</v>
      </c>
      <c r="E44" s="105" t="n">
        <v>0</v>
      </c>
      <c r="F44" s="77" t="n">
        <v>0</v>
      </c>
      <c r="H44" s="0" t="n">
        <f aca="false">_xlfn.RANK.AVG(C44,$C44:$E44,1)</f>
        <v>2</v>
      </c>
      <c r="I44" s="0" t="n">
        <f aca="false">_xlfn.RANK.AVG(D44,$C44:$E44,1)</f>
        <v>2</v>
      </c>
      <c r="J44" s="0" t="n">
        <f aca="false">_xlfn.RANK.AVG(E44,$C44:$E44,1)</f>
        <v>2</v>
      </c>
    </row>
    <row r="45" customFormat="false" ht="13.8" hidden="false" customHeight="false" outlineLevel="0" collapsed="false">
      <c r="A45" s="72"/>
      <c r="B45" s="73" t="s">
        <v>104</v>
      </c>
      <c r="C45" s="75" t="n">
        <v>0</v>
      </c>
      <c r="D45" s="75" t="n">
        <v>0</v>
      </c>
      <c r="E45" s="105" t="n">
        <v>0</v>
      </c>
      <c r="F45" s="77" t="n">
        <v>0</v>
      </c>
      <c r="H45" s="0" t="n">
        <f aca="false">_xlfn.RANK.AVG(C45,$C45:$E45,1)</f>
        <v>2</v>
      </c>
      <c r="I45" s="0" t="n">
        <f aca="false">_xlfn.RANK.AVG(D45,$C45:$E45,1)</f>
        <v>2</v>
      </c>
      <c r="J45" s="0" t="n">
        <f aca="false">_xlfn.RANK.AVG(E45,$C45:$E45,1)</f>
        <v>2</v>
      </c>
    </row>
    <row r="46" customFormat="false" ht="13.8" hidden="false" customHeight="false" outlineLevel="0" collapsed="false">
      <c r="A46" s="72"/>
      <c r="B46" s="73" t="s">
        <v>79</v>
      </c>
      <c r="C46" s="75" t="n">
        <v>3</v>
      </c>
      <c r="D46" s="75" t="n">
        <v>3</v>
      </c>
      <c r="E46" s="105" t="n">
        <v>1</v>
      </c>
      <c r="F46" s="77" t="n">
        <v>7</v>
      </c>
      <c r="H46" s="0" t="n">
        <f aca="false">_xlfn.RANK.AVG(C46,$C46:$E46,1)</f>
        <v>2.5</v>
      </c>
      <c r="I46" s="0" t="n">
        <f aca="false">_xlfn.RANK.AVG(D46,$C46:$E46,1)</f>
        <v>2.5</v>
      </c>
      <c r="J46" s="0" t="n">
        <f aca="false">_xlfn.RANK.AVG(E46,$C46:$E46,1)</f>
        <v>1</v>
      </c>
    </row>
    <row r="47" customFormat="false" ht="13.8" hidden="false" customHeight="false" outlineLevel="0" collapsed="false">
      <c r="A47" s="72"/>
      <c r="B47" s="73" t="s">
        <v>30</v>
      </c>
      <c r="C47" s="75" t="n">
        <v>3</v>
      </c>
      <c r="D47" s="75" t="n">
        <v>3</v>
      </c>
      <c r="E47" s="105" t="n">
        <v>3</v>
      </c>
      <c r="F47" s="77" t="n">
        <v>9</v>
      </c>
      <c r="H47" s="0" t="n">
        <f aca="false">_xlfn.RANK.AVG(C47,$C47:$E47,1)</f>
        <v>2</v>
      </c>
      <c r="I47" s="0" t="n">
        <f aca="false">_xlfn.RANK.AVG(D47,$C47:$E47,1)</f>
        <v>2</v>
      </c>
      <c r="J47" s="0" t="n">
        <f aca="false">_xlfn.RANK.AVG(E47,$C47:$E47,1)</f>
        <v>2</v>
      </c>
    </row>
    <row r="48" customFormat="false" ht="13.8" hidden="false" customHeight="false" outlineLevel="0" collapsed="false">
      <c r="A48" s="72"/>
      <c r="B48" s="73" t="s">
        <v>29</v>
      </c>
      <c r="C48" s="75" t="n">
        <v>3</v>
      </c>
      <c r="D48" s="75" t="n">
        <v>3</v>
      </c>
      <c r="E48" s="105" t="n">
        <v>1</v>
      </c>
      <c r="F48" s="77" t="n">
        <v>7</v>
      </c>
      <c r="H48" s="0" t="n">
        <f aca="false">_xlfn.RANK.AVG(C48,$C48:$E48,1)</f>
        <v>2.5</v>
      </c>
      <c r="I48" s="0" t="n">
        <f aca="false">_xlfn.RANK.AVG(D48,$C48:$E48,1)</f>
        <v>2.5</v>
      </c>
      <c r="J48" s="0" t="n">
        <f aca="false">_xlfn.RANK.AVG(E48,$C48:$E48,1)</f>
        <v>1</v>
      </c>
    </row>
    <row r="49" customFormat="false" ht="13.8" hidden="false" customHeight="false" outlineLevel="0" collapsed="false">
      <c r="A49" s="72"/>
      <c r="B49" s="73" t="s">
        <v>82</v>
      </c>
      <c r="C49" s="75" t="n">
        <v>3</v>
      </c>
      <c r="D49" s="75" t="n">
        <v>3</v>
      </c>
      <c r="E49" s="105" t="n">
        <v>0</v>
      </c>
      <c r="F49" s="77" t="n">
        <v>6</v>
      </c>
      <c r="H49" s="0" t="n">
        <f aca="false">_xlfn.RANK.AVG(C49,$C49:$E49,1)</f>
        <v>2.5</v>
      </c>
      <c r="I49" s="0" t="n">
        <f aca="false">_xlfn.RANK.AVG(D49,$C49:$E49,1)</f>
        <v>2.5</v>
      </c>
      <c r="J49" s="0" t="n">
        <f aca="false">_xlfn.RANK.AVG(E49,$C49:$E49,1)</f>
        <v>1</v>
      </c>
    </row>
    <row r="50" customFormat="false" ht="13.8" hidden="false" customHeight="false" outlineLevel="0" collapsed="false">
      <c r="A50" s="72"/>
      <c r="B50" s="73" t="s">
        <v>86</v>
      </c>
      <c r="C50" s="75" t="n">
        <v>3</v>
      </c>
      <c r="D50" s="75" t="n">
        <v>3</v>
      </c>
      <c r="E50" s="105" t="n">
        <v>3</v>
      </c>
      <c r="F50" s="77" t="n">
        <v>9</v>
      </c>
      <c r="H50" s="0" t="n">
        <f aca="false">_xlfn.RANK.AVG(C50,$C50:$E50,1)</f>
        <v>2</v>
      </c>
      <c r="I50" s="0" t="n">
        <f aca="false">_xlfn.RANK.AVG(D50,$C50:$E50,1)</f>
        <v>2</v>
      </c>
      <c r="J50" s="0" t="n">
        <f aca="false">_xlfn.RANK.AVG(E50,$C50:$E50,1)</f>
        <v>2</v>
      </c>
    </row>
    <row r="51" customFormat="false" ht="13.8" hidden="false" customHeight="false" outlineLevel="0" collapsed="false">
      <c r="A51" s="72"/>
      <c r="B51" s="73" t="s">
        <v>32</v>
      </c>
      <c r="C51" s="75" t="n">
        <v>3</v>
      </c>
      <c r="D51" s="75" t="n">
        <v>3</v>
      </c>
      <c r="E51" s="105" t="n">
        <v>1</v>
      </c>
      <c r="F51" s="77" t="n">
        <v>7</v>
      </c>
      <c r="H51" s="0" t="n">
        <f aca="false">_xlfn.RANK.AVG(C51,$C51:$E51,1)</f>
        <v>2.5</v>
      </c>
      <c r="I51" s="0" t="n">
        <f aca="false">_xlfn.RANK.AVG(D51,$C51:$E51,1)</f>
        <v>2.5</v>
      </c>
      <c r="J51" s="0" t="n">
        <f aca="false">_xlfn.RANK.AVG(E51,$C51:$E51,1)</f>
        <v>1</v>
      </c>
    </row>
    <row r="52" customFormat="false" ht="13.8" hidden="false" customHeight="false" outlineLevel="0" collapsed="false">
      <c r="A52" s="72"/>
      <c r="B52" s="73" t="s">
        <v>76</v>
      </c>
      <c r="C52" s="75" t="n">
        <v>3</v>
      </c>
      <c r="D52" s="75" t="n">
        <v>3</v>
      </c>
      <c r="E52" s="105" t="n">
        <v>0</v>
      </c>
      <c r="F52" s="77" t="n">
        <v>6</v>
      </c>
      <c r="H52" s="0" t="n">
        <f aca="false">_xlfn.RANK.AVG(C52,$C52:$E52,1)</f>
        <v>2.5</v>
      </c>
      <c r="I52" s="0" t="n">
        <f aca="false">_xlfn.RANK.AVG(D52,$C52:$E52,1)</f>
        <v>2.5</v>
      </c>
      <c r="J52" s="0" t="n">
        <f aca="false">_xlfn.RANK.AVG(E52,$C52:$E52,1)</f>
        <v>1</v>
      </c>
    </row>
    <row r="53" customFormat="false" ht="13.8" hidden="false" customHeight="false" outlineLevel="0" collapsed="false">
      <c r="A53" s="72"/>
      <c r="B53" s="73" t="s">
        <v>81</v>
      </c>
      <c r="C53" s="75" t="n">
        <v>3</v>
      </c>
      <c r="D53" s="75" t="n">
        <v>3</v>
      </c>
      <c r="E53" s="105" t="n">
        <v>0</v>
      </c>
      <c r="F53" s="77" t="n">
        <v>6</v>
      </c>
      <c r="H53" s="0" t="n">
        <f aca="false">_xlfn.RANK.AVG(C53,$C53:$E53,1)</f>
        <v>2.5</v>
      </c>
      <c r="I53" s="0" t="n">
        <f aca="false">_xlfn.RANK.AVG(D53,$C53:$E53,1)</f>
        <v>2.5</v>
      </c>
      <c r="J53" s="0" t="n">
        <f aca="false">_xlfn.RANK.AVG(E53,$C53:$E53,1)</f>
        <v>1</v>
      </c>
    </row>
    <row r="54" customFormat="false" ht="13.8" hidden="false" customHeight="false" outlineLevel="0" collapsed="false">
      <c r="A54" s="72"/>
      <c r="B54" s="73" t="s">
        <v>91</v>
      </c>
      <c r="C54" s="75" t="n">
        <v>3</v>
      </c>
      <c r="D54" s="75" t="n">
        <v>3</v>
      </c>
      <c r="E54" s="105" t="n">
        <v>0</v>
      </c>
      <c r="F54" s="77" t="n">
        <v>6</v>
      </c>
      <c r="H54" s="0" t="n">
        <f aca="false">_xlfn.RANK.AVG(C54,$C54:$E54,1)</f>
        <v>2.5</v>
      </c>
      <c r="I54" s="0" t="n">
        <f aca="false">_xlfn.RANK.AVG(D54,$C54:$E54,1)</f>
        <v>2.5</v>
      </c>
      <c r="J54" s="0" t="n">
        <f aca="false">_xlfn.RANK.AVG(E54,$C54:$E54,1)</f>
        <v>1</v>
      </c>
    </row>
    <row r="55" customFormat="false" ht="13.8" hidden="false" customHeight="false" outlineLevel="0" collapsed="false">
      <c r="A55" s="72"/>
      <c r="B55" s="73" t="s">
        <v>43</v>
      </c>
      <c r="C55" s="75" t="n">
        <v>3</v>
      </c>
      <c r="D55" s="75" t="n">
        <v>3</v>
      </c>
      <c r="E55" s="105" t="n">
        <v>0</v>
      </c>
      <c r="F55" s="77" t="n">
        <v>6</v>
      </c>
      <c r="H55" s="0" t="n">
        <f aca="false">_xlfn.RANK.AVG(C55,$C55:$E55,1)</f>
        <v>2.5</v>
      </c>
      <c r="I55" s="0" t="n">
        <f aca="false">_xlfn.RANK.AVG(D55,$C55:$E55,1)</f>
        <v>2.5</v>
      </c>
      <c r="J55" s="0" t="n">
        <f aca="false">_xlfn.RANK.AVG(E55,$C55:$E55,1)</f>
        <v>1</v>
      </c>
    </row>
    <row r="56" customFormat="false" ht="13.8" hidden="false" customHeight="false" outlineLevel="0" collapsed="false">
      <c r="A56" s="72"/>
      <c r="B56" s="73" t="s">
        <v>92</v>
      </c>
      <c r="C56" s="75" t="n">
        <v>3</v>
      </c>
      <c r="D56" s="75" t="n">
        <v>3</v>
      </c>
      <c r="E56" s="105" t="n">
        <v>3</v>
      </c>
      <c r="F56" s="77" t="n">
        <v>9</v>
      </c>
      <c r="H56" s="0" t="n">
        <f aca="false">_xlfn.RANK.AVG(C56,$C56:$E56,1)</f>
        <v>2</v>
      </c>
      <c r="I56" s="0" t="n">
        <f aca="false">_xlfn.RANK.AVG(D56,$C56:$E56,1)</f>
        <v>2</v>
      </c>
      <c r="J56" s="0" t="n">
        <f aca="false">_xlfn.RANK.AVG(E56,$C56:$E56,1)</f>
        <v>2</v>
      </c>
    </row>
    <row r="57" customFormat="false" ht="13.8" hidden="false" customHeight="false" outlineLevel="0" collapsed="false">
      <c r="A57" s="72"/>
      <c r="B57" s="73" t="s">
        <v>56</v>
      </c>
      <c r="C57" s="75" t="n">
        <v>3</v>
      </c>
      <c r="D57" s="75" t="n">
        <v>3</v>
      </c>
      <c r="E57" s="105" t="n">
        <v>0</v>
      </c>
      <c r="F57" s="77" t="n">
        <v>6</v>
      </c>
      <c r="H57" s="0" t="n">
        <f aca="false">_xlfn.RANK.AVG(C57,$C57:$E57,1)</f>
        <v>2.5</v>
      </c>
      <c r="I57" s="0" t="n">
        <f aca="false">_xlfn.RANK.AVG(D57,$C57:$E57,1)</f>
        <v>2.5</v>
      </c>
      <c r="J57" s="0" t="n">
        <f aca="false">_xlfn.RANK.AVG(E57,$C57:$E57,1)</f>
        <v>1</v>
      </c>
    </row>
    <row r="58" customFormat="false" ht="13.8" hidden="false" customHeight="false" outlineLevel="0" collapsed="false">
      <c r="A58" s="72"/>
      <c r="B58" s="73" t="s">
        <v>24</v>
      </c>
      <c r="C58" s="75" t="n">
        <v>3</v>
      </c>
      <c r="D58" s="75" t="n">
        <v>3</v>
      </c>
      <c r="E58" s="105" t="n">
        <v>0</v>
      </c>
      <c r="F58" s="77" t="n">
        <v>6</v>
      </c>
      <c r="H58" s="0" t="n">
        <f aca="false">_xlfn.RANK.AVG(C58,$C58:$E58,1)</f>
        <v>2.5</v>
      </c>
      <c r="I58" s="0" t="n">
        <f aca="false">_xlfn.RANK.AVG(D58,$C58:$E58,1)</f>
        <v>2.5</v>
      </c>
      <c r="J58" s="0" t="n">
        <f aca="false">_xlfn.RANK.AVG(E58,$C58:$E58,1)</f>
        <v>1</v>
      </c>
    </row>
    <row r="59" customFormat="false" ht="13.8" hidden="false" customHeight="false" outlineLevel="0" collapsed="false">
      <c r="A59" s="72"/>
      <c r="B59" s="73" t="s">
        <v>69</v>
      </c>
      <c r="C59" s="75" t="n">
        <v>3</v>
      </c>
      <c r="D59" s="75" t="n">
        <v>3</v>
      </c>
      <c r="E59" s="105" t="n">
        <v>3</v>
      </c>
      <c r="F59" s="77" t="n">
        <v>9</v>
      </c>
      <c r="H59" s="0" t="n">
        <f aca="false">_xlfn.RANK.AVG(C59,$C59:$E59,1)</f>
        <v>2</v>
      </c>
      <c r="I59" s="0" t="n">
        <f aca="false">_xlfn.RANK.AVG(D59,$C59:$E59,1)</f>
        <v>2</v>
      </c>
      <c r="J59" s="0" t="n">
        <f aca="false">_xlfn.RANK.AVG(E59,$C59:$E59,1)</f>
        <v>2</v>
      </c>
    </row>
    <row r="60" customFormat="false" ht="13.8" hidden="false" customHeight="false" outlineLevel="0" collapsed="false">
      <c r="A60" s="72"/>
      <c r="B60" s="73" t="s">
        <v>34</v>
      </c>
      <c r="C60" s="75" t="n">
        <v>3</v>
      </c>
      <c r="D60" s="75" t="n">
        <v>3</v>
      </c>
      <c r="E60" s="105" t="n">
        <v>3</v>
      </c>
      <c r="F60" s="77" t="n">
        <v>9</v>
      </c>
      <c r="H60" s="0" t="n">
        <f aca="false">_xlfn.RANK.AVG(C60,$C60:$E60,1)</f>
        <v>2</v>
      </c>
      <c r="I60" s="0" t="n">
        <f aca="false">_xlfn.RANK.AVG(D60,$C60:$E60,1)</f>
        <v>2</v>
      </c>
      <c r="J60" s="0" t="n">
        <f aca="false">_xlfn.RANK.AVG(E60,$C60:$E60,1)</f>
        <v>2</v>
      </c>
    </row>
    <row r="61" customFormat="false" ht="13.8" hidden="false" customHeight="false" outlineLevel="0" collapsed="false">
      <c r="A61" s="72"/>
      <c r="B61" s="73" t="s">
        <v>71</v>
      </c>
      <c r="C61" s="75" t="n">
        <v>3</v>
      </c>
      <c r="D61" s="75" t="n">
        <v>3</v>
      </c>
      <c r="E61" s="105" t="n">
        <v>2</v>
      </c>
      <c r="F61" s="77" t="n">
        <v>8</v>
      </c>
      <c r="H61" s="0" t="n">
        <f aca="false">_xlfn.RANK.AVG(C61,$C61:$E61,1)</f>
        <v>2.5</v>
      </c>
      <c r="I61" s="0" t="n">
        <f aca="false">_xlfn.RANK.AVG(D61,$C61:$E61,1)</f>
        <v>2.5</v>
      </c>
      <c r="J61" s="0" t="n">
        <f aca="false">_xlfn.RANK.AVG(E61,$C61:$E61,1)</f>
        <v>1</v>
      </c>
    </row>
    <row r="62" customFormat="false" ht="13.8" hidden="false" customHeight="false" outlineLevel="0" collapsed="false">
      <c r="A62" s="72"/>
      <c r="B62" s="73" t="s">
        <v>28</v>
      </c>
      <c r="C62" s="75" t="n">
        <v>3</v>
      </c>
      <c r="D62" s="75" t="n">
        <v>3</v>
      </c>
      <c r="E62" s="105" t="n">
        <v>3</v>
      </c>
      <c r="F62" s="77" t="n">
        <v>9</v>
      </c>
      <c r="H62" s="0" t="n">
        <f aca="false">_xlfn.RANK.AVG(C62,$C62:$E62,1)</f>
        <v>2</v>
      </c>
      <c r="I62" s="0" t="n">
        <f aca="false">_xlfn.RANK.AVG(D62,$C62:$E62,1)</f>
        <v>2</v>
      </c>
      <c r="J62" s="0" t="n">
        <f aca="false">_xlfn.RANK.AVG(E62,$C62:$E62,1)</f>
        <v>2</v>
      </c>
    </row>
    <row r="63" customFormat="false" ht="13.8" hidden="false" customHeight="false" outlineLevel="0" collapsed="false">
      <c r="A63" s="72"/>
      <c r="B63" s="73" t="s">
        <v>87</v>
      </c>
      <c r="C63" s="75" t="n">
        <v>3</v>
      </c>
      <c r="D63" s="75" t="n">
        <v>3</v>
      </c>
      <c r="E63" s="105" t="n">
        <v>0</v>
      </c>
      <c r="F63" s="77" t="n">
        <v>6</v>
      </c>
      <c r="H63" s="0" t="n">
        <f aca="false">_xlfn.RANK.AVG(C63,$C63:$E63,1)</f>
        <v>2.5</v>
      </c>
      <c r="I63" s="0" t="n">
        <f aca="false">_xlfn.RANK.AVG(D63,$C63:$E63,1)</f>
        <v>2.5</v>
      </c>
      <c r="J63" s="0" t="n">
        <f aca="false">_xlfn.RANK.AVG(E63,$C63:$E63,1)</f>
        <v>1</v>
      </c>
    </row>
    <row r="64" customFormat="false" ht="13.8" hidden="false" customHeight="false" outlineLevel="0" collapsed="false">
      <c r="A64" s="72"/>
      <c r="B64" s="73" t="s">
        <v>90</v>
      </c>
      <c r="C64" s="75" t="n">
        <v>3</v>
      </c>
      <c r="D64" s="75" t="n">
        <v>3</v>
      </c>
      <c r="E64" s="105" t="n">
        <v>1</v>
      </c>
      <c r="F64" s="77" t="n">
        <v>7</v>
      </c>
      <c r="H64" s="0" t="n">
        <f aca="false">_xlfn.RANK.AVG(C64,$C64:$E64,1)</f>
        <v>2.5</v>
      </c>
      <c r="I64" s="0" t="n">
        <f aca="false">_xlfn.RANK.AVG(D64,$C64:$E64,1)</f>
        <v>2.5</v>
      </c>
      <c r="J64" s="0" t="n">
        <f aca="false">_xlfn.RANK.AVG(E64,$C64:$E64,1)</f>
        <v>1</v>
      </c>
    </row>
    <row r="65" customFormat="false" ht="13.8" hidden="false" customHeight="false" outlineLevel="0" collapsed="false">
      <c r="A65" s="24"/>
      <c r="B65" s="25" t="s">
        <v>72</v>
      </c>
      <c r="C65" s="27" t="n">
        <v>3</v>
      </c>
      <c r="D65" s="27" t="n">
        <v>2</v>
      </c>
      <c r="E65" s="106" t="n">
        <v>0</v>
      </c>
      <c r="F65" s="29" t="n">
        <v>5</v>
      </c>
      <c r="H65" s="0" t="n">
        <f aca="false">_xlfn.RANK.AVG(C65,$C65:$E65,1)</f>
        <v>3</v>
      </c>
      <c r="I65" s="0" t="n">
        <f aca="false">_xlfn.RANK.AVG(D65,$C65:$E65,1)</f>
        <v>2</v>
      </c>
      <c r="J65" s="0" t="n">
        <f aca="false">_xlfn.RANK.AVG(E65,$C65:$E65,1)</f>
        <v>1</v>
      </c>
    </row>
    <row r="66" customFormat="false" ht="13.8" hidden="false" customHeight="false" outlineLevel="0" collapsed="false">
      <c r="A66" s="18" t="n">
        <v>249</v>
      </c>
      <c r="B66" s="19" t="s">
        <v>175</v>
      </c>
      <c r="C66" s="20" t="n">
        <v>0</v>
      </c>
      <c r="D66" s="22" t="n">
        <v>0</v>
      </c>
      <c r="E66" s="21" t="n">
        <v>0</v>
      </c>
      <c r="F66" s="23" t="n">
        <v>0</v>
      </c>
      <c r="H66" s="0" t="n">
        <f aca="false">_xlfn.RANK.AVG(C66,$C66:$E66,1)</f>
        <v>2</v>
      </c>
      <c r="I66" s="0" t="n">
        <f aca="false">_xlfn.RANK.AVG(D66,$C66:$E66,1)</f>
        <v>2</v>
      </c>
      <c r="J66" s="0" t="n">
        <f aca="false">_xlfn.RANK.AVG(E66,$C66:$E66,1)</f>
        <v>2</v>
      </c>
    </row>
    <row r="67" customFormat="false" ht="13.8" hidden="false" customHeight="false" outlineLevel="0" collapsed="false">
      <c r="A67" s="72"/>
      <c r="B67" s="73" t="s">
        <v>156</v>
      </c>
      <c r="C67" s="74" t="n">
        <v>0</v>
      </c>
      <c r="D67" s="76" t="n">
        <v>0</v>
      </c>
      <c r="E67" s="75" t="n">
        <v>0</v>
      </c>
      <c r="F67" s="77" t="n">
        <v>0</v>
      </c>
      <c r="H67" s="0" t="n">
        <f aca="false">_xlfn.RANK.AVG(C67,$C67:$E67,1)</f>
        <v>2</v>
      </c>
      <c r="I67" s="0" t="n">
        <f aca="false">_xlfn.RANK.AVG(D67,$C67:$E67,1)</f>
        <v>2</v>
      </c>
      <c r="J67" s="0" t="n">
        <f aca="false">_xlfn.RANK.AVG(E67,$C67:$E67,1)</f>
        <v>2</v>
      </c>
    </row>
    <row r="68" customFormat="false" ht="13.8" hidden="false" customHeight="false" outlineLevel="0" collapsed="false">
      <c r="A68" s="72"/>
      <c r="B68" s="73" t="s">
        <v>151</v>
      </c>
      <c r="C68" s="74" t="n">
        <v>0</v>
      </c>
      <c r="D68" s="76" t="n">
        <v>0</v>
      </c>
      <c r="E68" s="75" t="n">
        <v>0</v>
      </c>
      <c r="F68" s="77" t="n">
        <v>0</v>
      </c>
      <c r="H68" s="0" t="n">
        <f aca="false">_xlfn.RANK.AVG(C68,$C68:$E68,1)</f>
        <v>2</v>
      </c>
      <c r="I68" s="0" t="n">
        <f aca="false">_xlfn.RANK.AVG(D68,$C68:$E68,1)</f>
        <v>2</v>
      </c>
      <c r="J68" s="0" t="n">
        <f aca="false">_xlfn.RANK.AVG(E68,$C68:$E68,1)</f>
        <v>2</v>
      </c>
    </row>
    <row r="69" customFormat="false" ht="13.8" hidden="false" customHeight="false" outlineLevel="0" collapsed="false">
      <c r="A69" s="72"/>
      <c r="B69" s="73" t="s">
        <v>136</v>
      </c>
      <c r="C69" s="74" t="n">
        <v>0</v>
      </c>
      <c r="D69" s="76" t="n">
        <v>0</v>
      </c>
      <c r="E69" s="75" t="n">
        <v>0</v>
      </c>
      <c r="F69" s="77" t="n">
        <v>0</v>
      </c>
      <c r="H69" s="0" t="n">
        <f aca="false">_xlfn.RANK.AVG(C69,$C69:$E69,1)</f>
        <v>2</v>
      </c>
      <c r="I69" s="0" t="n">
        <f aca="false">_xlfn.RANK.AVG(D69,$C69:$E69,1)</f>
        <v>2</v>
      </c>
      <c r="J69" s="0" t="n">
        <f aca="false">_xlfn.RANK.AVG(E69,$C69:$E69,1)</f>
        <v>2</v>
      </c>
    </row>
    <row r="70" customFormat="false" ht="13.8" hidden="false" customHeight="false" outlineLevel="0" collapsed="false">
      <c r="A70" s="72"/>
      <c r="B70" s="73" t="s">
        <v>123</v>
      </c>
      <c r="C70" s="74" t="n">
        <v>0</v>
      </c>
      <c r="D70" s="76" t="n">
        <v>0</v>
      </c>
      <c r="E70" s="75" t="n">
        <v>0</v>
      </c>
      <c r="F70" s="77" t="n">
        <v>0</v>
      </c>
      <c r="H70" s="0" t="n">
        <f aca="false">_xlfn.RANK.AVG(C70,$C70:$E70,1)</f>
        <v>2</v>
      </c>
      <c r="I70" s="0" t="n">
        <f aca="false">_xlfn.RANK.AVG(D70,$C70:$E70,1)</f>
        <v>2</v>
      </c>
      <c r="J70" s="0" t="n">
        <f aca="false">_xlfn.RANK.AVG(E70,$C70:$E70,1)</f>
        <v>2</v>
      </c>
    </row>
    <row r="71" customFormat="false" ht="13.8" hidden="false" customHeight="false" outlineLevel="0" collapsed="false">
      <c r="A71" s="72"/>
      <c r="B71" s="73" t="s">
        <v>140</v>
      </c>
      <c r="C71" s="74" t="n">
        <v>0</v>
      </c>
      <c r="D71" s="76" t="n">
        <v>0</v>
      </c>
      <c r="E71" s="75" t="n">
        <v>0</v>
      </c>
      <c r="F71" s="77" t="n">
        <v>0</v>
      </c>
      <c r="H71" s="0" t="n">
        <f aca="false">_xlfn.RANK.AVG(C71,$C71:$E71,1)</f>
        <v>2</v>
      </c>
      <c r="I71" s="0" t="n">
        <f aca="false">_xlfn.RANK.AVG(D71,$C71:$E71,1)</f>
        <v>2</v>
      </c>
      <c r="J71" s="0" t="n">
        <f aca="false">_xlfn.RANK.AVG(E71,$C71:$E71,1)</f>
        <v>2</v>
      </c>
    </row>
    <row r="72" customFormat="false" ht="13.8" hidden="false" customHeight="false" outlineLevel="0" collapsed="false">
      <c r="A72" s="72"/>
      <c r="B72" s="73" t="s">
        <v>142</v>
      </c>
      <c r="C72" s="74" t="n">
        <v>0</v>
      </c>
      <c r="D72" s="76" t="n">
        <v>0</v>
      </c>
      <c r="E72" s="75" t="n">
        <v>0</v>
      </c>
      <c r="F72" s="77" t="n">
        <v>0</v>
      </c>
      <c r="H72" s="0" t="n">
        <f aca="false">_xlfn.RANK.AVG(C72,$C72:$E72,1)</f>
        <v>2</v>
      </c>
      <c r="I72" s="0" t="n">
        <f aca="false">_xlfn.RANK.AVG(D72,$C72:$E72,1)</f>
        <v>2</v>
      </c>
      <c r="J72" s="0" t="n">
        <f aca="false">_xlfn.RANK.AVG(E72,$C72:$E72,1)</f>
        <v>2</v>
      </c>
    </row>
    <row r="73" customFormat="false" ht="13.8" hidden="false" customHeight="false" outlineLevel="0" collapsed="false">
      <c r="A73" s="72"/>
      <c r="B73" s="73" t="s">
        <v>138</v>
      </c>
      <c r="C73" s="74" t="n">
        <v>0</v>
      </c>
      <c r="D73" s="76" t="n">
        <v>0</v>
      </c>
      <c r="E73" s="75" t="n">
        <v>0</v>
      </c>
      <c r="F73" s="77" t="n">
        <v>0</v>
      </c>
      <c r="H73" s="0" t="n">
        <f aca="false">_xlfn.RANK.AVG(C73,$C73:$E73,1)</f>
        <v>2</v>
      </c>
      <c r="I73" s="0" t="n">
        <f aca="false">_xlfn.RANK.AVG(D73,$C73:$E73,1)</f>
        <v>2</v>
      </c>
      <c r="J73" s="0" t="n">
        <f aca="false">_xlfn.RANK.AVG(E73,$C73:$E73,1)</f>
        <v>2</v>
      </c>
    </row>
    <row r="74" customFormat="false" ht="13.8" hidden="false" customHeight="false" outlineLevel="0" collapsed="false">
      <c r="A74" s="72"/>
      <c r="B74" s="73" t="s">
        <v>172</v>
      </c>
      <c r="C74" s="74" t="n">
        <v>0</v>
      </c>
      <c r="D74" s="76" t="n">
        <v>0</v>
      </c>
      <c r="E74" s="75" t="n">
        <v>0</v>
      </c>
      <c r="F74" s="77" t="n">
        <v>0</v>
      </c>
      <c r="H74" s="0" t="n">
        <f aca="false">_xlfn.RANK.AVG(C74,$C74:$E74,1)</f>
        <v>2</v>
      </c>
      <c r="I74" s="0" t="n">
        <f aca="false">_xlfn.RANK.AVG(D74,$C74:$E74,1)</f>
        <v>2</v>
      </c>
      <c r="J74" s="0" t="n">
        <f aca="false">_xlfn.RANK.AVG(E74,$C74:$E74,1)</f>
        <v>2</v>
      </c>
    </row>
    <row r="75" customFormat="false" ht="13.8" hidden="false" customHeight="false" outlineLevel="0" collapsed="false">
      <c r="A75" s="72"/>
      <c r="B75" s="73" t="s">
        <v>178</v>
      </c>
      <c r="C75" s="74" t="n">
        <v>0</v>
      </c>
      <c r="D75" s="76" t="n">
        <v>0</v>
      </c>
      <c r="E75" s="75" t="n">
        <v>0</v>
      </c>
      <c r="F75" s="77" t="n">
        <v>0</v>
      </c>
      <c r="H75" s="0" t="n">
        <f aca="false">_xlfn.RANK.AVG(C75,$C75:$E75,1)</f>
        <v>2</v>
      </c>
      <c r="I75" s="0" t="n">
        <f aca="false">_xlfn.RANK.AVG(D75,$C75:$E75,1)</f>
        <v>2</v>
      </c>
      <c r="J75" s="0" t="n">
        <f aca="false">_xlfn.RANK.AVG(E75,$C75:$E75,1)</f>
        <v>2</v>
      </c>
    </row>
    <row r="76" customFormat="false" ht="13.8" hidden="false" customHeight="false" outlineLevel="0" collapsed="false">
      <c r="A76" s="72"/>
      <c r="B76" s="73" t="s">
        <v>145</v>
      </c>
      <c r="C76" s="74" t="n">
        <v>0</v>
      </c>
      <c r="D76" s="76" t="n">
        <v>0</v>
      </c>
      <c r="E76" s="75" t="n">
        <v>0</v>
      </c>
      <c r="F76" s="77" t="n">
        <v>0</v>
      </c>
      <c r="H76" s="0" t="n">
        <f aca="false">_xlfn.RANK.AVG(C76,$C76:$E76,1)</f>
        <v>2</v>
      </c>
      <c r="I76" s="0" t="n">
        <f aca="false">_xlfn.RANK.AVG(D76,$C76:$E76,1)</f>
        <v>2</v>
      </c>
      <c r="J76" s="0" t="n">
        <f aca="false">_xlfn.RANK.AVG(E76,$C76:$E76,1)</f>
        <v>2</v>
      </c>
    </row>
    <row r="77" customFormat="false" ht="13.8" hidden="false" customHeight="false" outlineLevel="0" collapsed="false">
      <c r="A77" s="72"/>
      <c r="B77" s="73" t="s">
        <v>114</v>
      </c>
      <c r="C77" s="74" t="n">
        <v>0</v>
      </c>
      <c r="D77" s="76" t="n">
        <v>0</v>
      </c>
      <c r="E77" s="75" t="n">
        <v>0</v>
      </c>
      <c r="F77" s="77" t="n">
        <v>0</v>
      </c>
      <c r="H77" s="0" t="n">
        <f aca="false">_xlfn.RANK.AVG(C77,$C77:$E77,1)</f>
        <v>2</v>
      </c>
      <c r="I77" s="0" t="n">
        <f aca="false">_xlfn.RANK.AVG(D77,$C77:$E77,1)</f>
        <v>2</v>
      </c>
      <c r="J77" s="0" t="n">
        <f aca="false">_xlfn.RANK.AVG(E77,$C77:$E77,1)</f>
        <v>2</v>
      </c>
    </row>
    <row r="78" customFormat="false" ht="13.8" hidden="false" customHeight="false" outlineLevel="0" collapsed="false">
      <c r="A78" s="72"/>
      <c r="B78" s="73" t="s">
        <v>163</v>
      </c>
      <c r="C78" s="74" t="n">
        <v>0</v>
      </c>
      <c r="D78" s="76" t="n">
        <v>0</v>
      </c>
      <c r="E78" s="75" t="n">
        <v>0</v>
      </c>
      <c r="F78" s="77" t="n">
        <v>0</v>
      </c>
      <c r="H78" s="0" t="n">
        <f aca="false">_xlfn.RANK.AVG(C78,$C78:$E78,1)</f>
        <v>2</v>
      </c>
      <c r="I78" s="0" t="n">
        <f aca="false">_xlfn.RANK.AVG(D78,$C78:$E78,1)</f>
        <v>2</v>
      </c>
      <c r="J78" s="0" t="n">
        <f aca="false">_xlfn.RANK.AVG(E78,$C78:$E78,1)</f>
        <v>2</v>
      </c>
    </row>
    <row r="79" customFormat="false" ht="13.8" hidden="false" customHeight="false" outlineLevel="0" collapsed="false">
      <c r="A79" s="72"/>
      <c r="B79" s="73" t="s">
        <v>120</v>
      </c>
      <c r="C79" s="74" t="n">
        <v>0</v>
      </c>
      <c r="D79" s="76" t="n">
        <v>0</v>
      </c>
      <c r="E79" s="75" t="n">
        <v>0</v>
      </c>
      <c r="F79" s="77" t="n">
        <v>0</v>
      </c>
      <c r="H79" s="0" t="n">
        <f aca="false">_xlfn.RANK.AVG(C79,$C79:$E79,1)</f>
        <v>2</v>
      </c>
      <c r="I79" s="0" t="n">
        <f aca="false">_xlfn.RANK.AVG(D79,$C79:$E79,1)</f>
        <v>2</v>
      </c>
      <c r="J79" s="0" t="n">
        <f aca="false">_xlfn.RANK.AVG(E79,$C79:$E79,1)</f>
        <v>2</v>
      </c>
    </row>
    <row r="80" customFormat="false" ht="13.8" hidden="false" customHeight="false" outlineLevel="0" collapsed="false">
      <c r="A80" s="72"/>
      <c r="B80" s="73" t="s">
        <v>160</v>
      </c>
      <c r="C80" s="74" t="n">
        <v>0</v>
      </c>
      <c r="D80" s="76" t="n">
        <v>0</v>
      </c>
      <c r="E80" s="75" t="n">
        <v>0</v>
      </c>
      <c r="F80" s="77" t="n">
        <v>0</v>
      </c>
      <c r="H80" s="0" t="n">
        <f aca="false">_xlfn.RANK.AVG(C80,$C80:$E80,1)</f>
        <v>2</v>
      </c>
      <c r="I80" s="0" t="n">
        <f aca="false">_xlfn.RANK.AVG(D80,$C80:$E80,1)</f>
        <v>2</v>
      </c>
      <c r="J80" s="0" t="n">
        <f aca="false">_xlfn.RANK.AVG(E80,$C80:$E80,1)</f>
        <v>2</v>
      </c>
    </row>
    <row r="81" customFormat="false" ht="13.8" hidden="false" customHeight="false" outlineLevel="0" collapsed="false">
      <c r="A81" s="72"/>
      <c r="B81" s="73" t="s">
        <v>158</v>
      </c>
      <c r="C81" s="74" t="n">
        <v>0</v>
      </c>
      <c r="D81" s="76" t="n">
        <v>0</v>
      </c>
      <c r="E81" s="75" t="n">
        <v>0</v>
      </c>
      <c r="F81" s="77" t="n">
        <v>0</v>
      </c>
      <c r="H81" s="0" t="n">
        <f aca="false">_xlfn.RANK.AVG(C81,$C81:$E81,1)</f>
        <v>2</v>
      </c>
      <c r="I81" s="0" t="n">
        <f aca="false">_xlfn.RANK.AVG(D81,$C81:$E81,1)</f>
        <v>2</v>
      </c>
      <c r="J81" s="0" t="n">
        <f aca="false">_xlfn.RANK.AVG(E81,$C81:$E81,1)</f>
        <v>2</v>
      </c>
    </row>
    <row r="82" customFormat="false" ht="13.8" hidden="false" customHeight="false" outlineLevel="0" collapsed="false">
      <c r="A82" s="72"/>
      <c r="B82" s="73" t="s">
        <v>167</v>
      </c>
      <c r="C82" s="74" t="n">
        <v>0</v>
      </c>
      <c r="D82" s="76" t="n">
        <v>0</v>
      </c>
      <c r="E82" s="75" t="n">
        <v>0</v>
      </c>
      <c r="F82" s="77" t="n">
        <v>0</v>
      </c>
      <c r="H82" s="0" t="n">
        <f aca="false">_xlfn.RANK.AVG(C82,$C82:$E82,1)</f>
        <v>2</v>
      </c>
      <c r="I82" s="0" t="n">
        <f aca="false">_xlfn.RANK.AVG(D82,$C82:$E82,1)</f>
        <v>2</v>
      </c>
      <c r="J82" s="0" t="n">
        <f aca="false">_xlfn.RANK.AVG(E82,$C82:$E82,1)</f>
        <v>2</v>
      </c>
    </row>
    <row r="83" customFormat="false" ht="13.8" hidden="false" customHeight="false" outlineLevel="0" collapsed="false">
      <c r="A83" s="72"/>
      <c r="B83" s="73" t="s">
        <v>103</v>
      </c>
      <c r="C83" s="74" t="n">
        <v>0</v>
      </c>
      <c r="D83" s="76" t="n">
        <v>0</v>
      </c>
      <c r="E83" s="75" t="n">
        <v>0</v>
      </c>
      <c r="F83" s="77" t="n">
        <v>0</v>
      </c>
      <c r="H83" s="0" t="n">
        <f aca="false">_xlfn.RANK.AVG(C83,$C83:$E83,1)</f>
        <v>2</v>
      </c>
      <c r="I83" s="0" t="n">
        <f aca="false">_xlfn.RANK.AVG(D83,$C83:$E83,1)</f>
        <v>2</v>
      </c>
      <c r="J83" s="0" t="n">
        <f aca="false">_xlfn.RANK.AVG(E83,$C83:$E83,1)</f>
        <v>2</v>
      </c>
    </row>
    <row r="84" customFormat="false" ht="13.8" hidden="false" customHeight="false" outlineLevel="0" collapsed="false">
      <c r="A84" s="72"/>
      <c r="B84" s="73" t="s">
        <v>131</v>
      </c>
      <c r="C84" s="74" t="n">
        <v>0</v>
      </c>
      <c r="D84" s="76" t="n">
        <v>0</v>
      </c>
      <c r="E84" s="75" t="n">
        <v>0</v>
      </c>
      <c r="F84" s="77" t="n">
        <v>0</v>
      </c>
      <c r="H84" s="0" t="n">
        <f aca="false">_xlfn.RANK.AVG(C84,$C84:$E84,1)</f>
        <v>2</v>
      </c>
      <c r="I84" s="0" t="n">
        <f aca="false">_xlfn.RANK.AVG(D84,$C84:$E84,1)</f>
        <v>2</v>
      </c>
      <c r="J84" s="0" t="n">
        <f aca="false">_xlfn.RANK.AVG(E84,$C84:$E84,1)</f>
        <v>2</v>
      </c>
    </row>
    <row r="85" customFormat="false" ht="13.8" hidden="false" customHeight="false" outlineLevel="0" collapsed="false">
      <c r="A85" s="24"/>
      <c r="B85" s="25" t="s">
        <v>161</v>
      </c>
      <c r="C85" s="26" t="n">
        <v>0</v>
      </c>
      <c r="D85" s="28" t="n">
        <v>0</v>
      </c>
      <c r="E85" s="27" t="n">
        <v>0</v>
      </c>
      <c r="F85" s="29" t="n">
        <v>0</v>
      </c>
      <c r="H85" s="0" t="n">
        <f aca="false">_xlfn.RANK.AVG(C85,$C85:$E85,1)</f>
        <v>2</v>
      </c>
      <c r="I85" s="0" t="n">
        <f aca="false">_xlfn.RANK.AVG(D85,$C85:$E85,1)</f>
        <v>2</v>
      </c>
      <c r="J85" s="0" t="n">
        <f aca="false">_xlfn.RANK.AVG(E85,$C85:$E85,1)</f>
        <v>2</v>
      </c>
    </row>
    <row r="86" customFormat="false" ht="13.8" hidden="false" customHeight="false" outlineLevel="0" collapsed="false">
      <c r="A86" s="18" t="n">
        <v>250</v>
      </c>
      <c r="B86" s="19" t="s">
        <v>89</v>
      </c>
      <c r="C86" s="21" t="n">
        <v>3</v>
      </c>
      <c r="D86" s="21" t="n">
        <v>3</v>
      </c>
      <c r="E86" s="104" t="n">
        <v>0</v>
      </c>
      <c r="F86" s="23" t="n">
        <v>6</v>
      </c>
      <c r="H86" s="0" t="n">
        <f aca="false">_xlfn.RANK.AVG(C86,$C86:$E86,1)</f>
        <v>2.5</v>
      </c>
      <c r="I86" s="0" t="n">
        <f aca="false">_xlfn.RANK.AVG(D86,$C86:$E86,1)</f>
        <v>2.5</v>
      </c>
      <c r="J86" s="0" t="n">
        <f aca="false">_xlfn.RANK.AVG(E86,$C86:$E86,1)</f>
        <v>1</v>
      </c>
    </row>
    <row r="87" customFormat="false" ht="13.8" hidden="false" customHeight="false" outlineLevel="0" collapsed="false">
      <c r="A87" s="72"/>
      <c r="B87" s="73" t="s">
        <v>33</v>
      </c>
      <c r="C87" s="75" t="n">
        <v>3</v>
      </c>
      <c r="D87" s="75" t="n">
        <v>3</v>
      </c>
      <c r="E87" s="105" t="n">
        <v>0</v>
      </c>
      <c r="F87" s="77" t="n">
        <v>6</v>
      </c>
      <c r="H87" s="0" t="n">
        <f aca="false">_xlfn.RANK.AVG(C87,$C87:$E87,1)</f>
        <v>2.5</v>
      </c>
      <c r="I87" s="0" t="n">
        <f aca="false">_xlfn.RANK.AVG(D87,$C87:$E87,1)</f>
        <v>2.5</v>
      </c>
      <c r="J87" s="0" t="n">
        <f aca="false">_xlfn.RANK.AVG(E87,$C87:$E87,1)</f>
        <v>1</v>
      </c>
    </row>
    <row r="88" customFormat="false" ht="13.8" hidden="false" customHeight="false" outlineLevel="0" collapsed="false">
      <c r="A88" s="72"/>
      <c r="B88" s="73" t="s">
        <v>61</v>
      </c>
      <c r="C88" s="75" t="n">
        <v>3</v>
      </c>
      <c r="D88" s="75" t="n">
        <v>3</v>
      </c>
      <c r="E88" s="105" t="n">
        <v>0</v>
      </c>
      <c r="F88" s="77" t="n">
        <v>6</v>
      </c>
      <c r="H88" s="0" t="n">
        <f aca="false">_xlfn.RANK.AVG(C88,$C88:$E88,1)</f>
        <v>2.5</v>
      </c>
      <c r="I88" s="0" t="n">
        <f aca="false">_xlfn.RANK.AVG(D88,$C88:$E88,1)</f>
        <v>2.5</v>
      </c>
      <c r="J88" s="0" t="n">
        <f aca="false">_xlfn.RANK.AVG(E88,$C88:$E88,1)</f>
        <v>1</v>
      </c>
    </row>
    <row r="89" customFormat="false" ht="13.8" hidden="false" customHeight="false" outlineLevel="0" collapsed="false">
      <c r="A89" s="72"/>
      <c r="B89" s="73" t="s">
        <v>55</v>
      </c>
      <c r="C89" s="75" t="n">
        <v>3</v>
      </c>
      <c r="D89" s="75" t="n">
        <v>3</v>
      </c>
      <c r="E89" s="105" t="n">
        <v>0</v>
      </c>
      <c r="F89" s="77" t="n">
        <v>6</v>
      </c>
      <c r="H89" s="0" t="n">
        <f aca="false">_xlfn.RANK.AVG(C89,$C89:$E89,1)</f>
        <v>2.5</v>
      </c>
      <c r="I89" s="0" t="n">
        <f aca="false">_xlfn.RANK.AVG(D89,$C89:$E89,1)</f>
        <v>2.5</v>
      </c>
      <c r="J89" s="0" t="n">
        <f aca="false">_xlfn.RANK.AVG(E89,$C89:$E89,1)</f>
        <v>1</v>
      </c>
    </row>
    <row r="90" customFormat="false" ht="13.8" hidden="false" customHeight="false" outlineLevel="0" collapsed="false">
      <c r="A90" s="72"/>
      <c r="B90" s="73" t="s">
        <v>38</v>
      </c>
      <c r="C90" s="75" t="n">
        <v>3</v>
      </c>
      <c r="D90" s="75" t="n">
        <v>3</v>
      </c>
      <c r="E90" s="105" t="n">
        <v>0</v>
      </c>
      <c r="F90" s="77" t="n">
        <v>6</v>
      </c>
      <c r="H90" s="0" t="n">
        <f aca="false">_xlfn.RANK.AVG(C90,$C90:$E90,1)</f>
        <v>2.5</v>
      </c>
      <c r="I90" s="0" t="n">
        <f aca="false">_xlfn.RANK.AVG(D90,$C90:$E90,1)</f>
        <v>2.5</v>
      </c>
      <c r="J90" s="0" t="n">
        <f aca="false">_xlfn.RANK.AVG(E90,$C90:$E90,1)</f>
        <v>1</v>
      </c>
    </row>
    <row r="91" customFormat="false" ht="13.8" hidden="false" customHeight="false" outlineLevel="0" collapsed="false">
      <c r="A91" s="72"/>
      <c r="B91" s="73" t="s">
        <v>46</v>
      </c>
      <c r="C91" s="75" t="n">
        <v>1</v>
      </c>
      <c r="D91" s="75" t="n">
        <v>0</v>
      </c>
      <c r="E91" s="105" t="n">
        <v>0</v>
      </c>
      <c r="F91" s="77" t="n">
        <v>1</v>
      </c>
      <c r="H91" s="0" t="n">
        <f aca="false">_xlfn.RANK.AVG(C91,$C91:$E91,1)</f>
        <v>3</v>
      </c>
      <c r="I91" s="0" t="n">
        <f aca="false">_xlfn.RANK.AVG(D91,$C91:$E91,1)</f>
        <v>1.5</v>
      </c>
      <c r="J91" s="0" t="n">
        <f aca="false">_xlfn.RANK.AVG(E91,$C91:$E91,1)</f>
        <v>1.5</v>
      </c>
    </row>
    <row r="92" customFormat="false" ht="13.8" hidden="false" customHeight="false" outlineLevel="0" collapsed="false">
      <c r="A92" s="72"/>
      <c r="B92" s="73" t="s">
        <v>93</v>
      </c>
      <c r="C92" s="75" t="n">
        <v>3</v>
      </c>
      <c r="D92" s="75" t="n">
        <v>3</v>
      </c>
      <c r="E92" s="105" t="n">
        <v>0</v>
      </c>
      <c r="F92" s="77" t="n">
        <v>6</v>
      </c>
      <c r="H92" s="0" t="n">
        <f aca="false">_xlfn.RANK.AVG(C92,$C92:$E92,1)</f>
        <v>2.5</v>
      </c>
      <c r="I92" s="0" t="n">
        <f aca="false">_xlfn.RANK.AVG(D92,$C92:$E92,1)</f>
        <v>2.5</v>
      </c>
      <c r="J92" s="0" t="n">
        <f aca="false">_xlfn.RANK.AVG(E92,$C92:$E92,1)</f>
        <v>1</v>
      </c>
    </row>
    <row r="93" customFormat="false" ht="13.8" hidden="false" customHeight="false" outlineLevel="0" collapsed="false">
      <c r="A93" s="72"/>
      <c r="B93" s="73" t="s">
        <v>21</v>
      </c>
      <c r="C93" s="75" t="n">
        <v>0</v>
      </c>
      <c r="D93" s="75" t="n">
        <v>0</v>
      </c>
      <c r="E93" s="105" t="n">
        <v>0</v>
      </c>
      <c r="F93" s="77" t="n">
        <v>0</v>
      </c>
      <c r="H93" s="0" t="n">
        <f aca="false">_xlfn.RANK.AVG(C93,$C93:$E93,1)</f>
        <v>2</v>
      </c>
      <c r="I93" s="0" t="n">
        <f aca="false">_xlfn.RANK.AVG(D93,$C93:$E93,1)</f>
        <v>2</v>
      </c>
      <c r="J93" s="0" t="n">
        <f aca="false">_xlfn.RANK.AVG(E93,$C93:$E93,1)</f>
        <v>2</v>
      </c>
    </row>
    <row r="94" customFormat="false" ht="13.8" hidden="false" customHeight="false" outlineLevel="0" collapsed="false">
      <c r="A94" s="72"/>
      <c r="B94" s="73" t="s">
        <v>70</v>
      </c>
      <c r="C94" s="75" t="n">
        <v>0</v>
      </c>
      <c r="D94" s="75" t="n">
        <v>0</v>
      </c>
      <c r="E94" s="105" t="n">
        <v>0</v>
      </c>
      <c r="F94" s="77" t="n">
        <v>0</v>
      </c>
      <c r="H94" s="0" t="n">
        <f aca="false">_xlfn.RANK.AVG(C94,$C94:$E94,1)</f>
        <v>2</v>
      </c>
      <c r="I94" s="0" t="n">
        <f aca="false">_xlfn.RANK.AVG(D94,$C94:$E94,1)</f>
        <v>2</v>
      </c>
      <c r="J94" s="0" t="n">
        <f aca="false">_xlfn.RANK.AVG(E94,$C94:$E94,1)</f>
        <v>2</v>
      </c>
    </row>
    <row r="95" customFormat="false" ht="13.8" hidden="false" customHeight="false" outlineLevel="0" collapsed="false">
      <c r="A95" s="72"/>
      <c r="B95" s="73" t="s">
        <v>35</v>
      </c>
      <c r="C95" s="75" t="n">
        <v>3</v>
      </c>
      <c r="D95" s="75" t="n">
        <v>3</v>
      </c>
      <c r="E95" s="105" t="n">
        <v>0</v>
      </c>
      <c r="F95" s="77" t="n">
        <v>6</v>
      </c>
      <c r="H95" s="0" t="n">
        <f aca="false">_xlfn.RANK.AVG(C95,$C95:$E95,1)</f>
        <v>2.5</v>
      </c>
      <c r="I95" s="0" t="n">
        <f aca="false">_xlfn.RANK.AVG(D95,$C95:$E95,1)</f>
        <v>2.5</v>
      </c>
      <c r="J95" s="0" t="n">
        <f aca="false">_xlfn.RANK.AVG(E95,$C95:$E95,1)</f>
        <v>1</v>
      </c>
    </row>
    <row r="96" customFormat="false" ht="13.8" hidden="false" customHeight="false" outlineLevel="0" collapsed="false">
      <c r="A96" s="72"/>
      <c r="B96" s="73" t="s">
        <v>51</v>
      </c>
      <c r="C96" s="75" t="n">
        <v>3</v>
      </c>
      <c r="D96" s="75" t="n">
        <v>3</v>
      </c>
      <c r="E96" s="105" t="n">
        <v>0</v>
      </c>
      <c r="F96" s="77" t="n">
        <v>6</v>
      </c>
      <c r="H96" s="0" t="n">
        <f aca="false">_xlfn.RANK.AVG(C96,$C96:$E96,1)</f>
        <v>2.5</v>
      </c>
      <c r="I96" s="0" t="n">
        <f aca="false">_xlfn.RANK.AVG(D96,$C96:$E96,1)</f>
        <v>2.5</v>
      </c>
      <c r="J96" s="0" t="n">
        <f aca="false">_xlfn.RANK.AVG(E96,$C96:$E96,1)</f>
        <v>1</v>
      </c>
    </row>
    <row r="97" customFormat="false" ht="13.8" hidden="false" customHeight="false" outlineLevel="0" collapsed="false">
      <c r="A97" s="72"/>
      <c r="B97" s="73" t="s">
        <v>48</v>
      </c>
      <c r="C97" s="75" t="n">
        <v>3</v>
      </c>
      <c r="D97" s="75" t="n">
        <v>2</v>
      </c>
      <c r="E97" s="105" t="n">
        <v>0</v>
      </c>
      <c r="F97" s="77" t="n">
        <v>5</v>
      </c>
      <c r="H97" s="0" t="n">
        <f aca="false">_xlfn.RANK.AVG(C97,$C97:$E97,1)</f>
        <v>3</v>
      </c>
      <c r="I97" s="0" t="n">
        <f aca="false">_xlfn.RANK.AVG(D97,$C97:$E97,1)</f>
        <v>2</v>
      </c>
      <c r="J97" s="0" t="n">
        <f aca="false">_xlfn.RANK.AVG(E97,$C97:$E97,1)</f>
        <v>1</v>
      </c>
    </row>
    <row r="98" customFormat="false" ht="13.8" hidden="false" customHeight="false" outlineLevel="0" collapsed="false">
      <c r="A98" s="72"/>
      <c r="B98" s="73" t="s">
        <v>23</v>
      </c>
      <c r="C98" s="75" t="n">
        <v>0</v>
      </c>
      <c r="D98" s="75" t="n">
        <v>0</v>
      </c>
      <c r="E98" s="105" t="n">
        <v>0</v>
      </c>
      <c r="F98" s="77" t="n">
        <v>0</v>
      </c>
      <c r="H98" s="0" t="n">
        <f aca="false">_xlfn.RANK.AVG(C98,$C98:$E98,1)</f>
        <v>2</v>
      </c>
      <c r="I98" s="0" t="n">
        <f aca="false">_xlfn.RANK.AVG(D98,$C98:$E98,1)</f>
        <v>2</v>
      </c>
      <c r="J98" s="0" t="n">
        <f aca="false">_xlfn.RANK.AVG(E98,$C98:$E98,1)</f>
        <v>2</v>
      </c>
    </row>
    <row r="99" customFormat="false" ht="13.8" hidden="false" customHeight="false" outlineLevel="0" collapsed="false">
      <c r="A99" s="72"/>
      <c r="B99" s="73" t="s">
        <v>25</v>
      </c>
      <c r="C99" s="75" t="n">
        <v>0</v>
      </c>
      <c r="D99" s="75" t="n">
        <v>0</v>
      </c>
      <c r="E99" s="105" t="n">
        <v>0</v>
      </c>
      <c r="F99" s="77" t="n">
        <v>0</v>
      </c>
      <c r="H99" s="0" t="n">
        <f aca="false">_xlfn.RANK.AVG(C99,$C99:$E99,1)</f>
        <v>2</v>
      </c>
      <c r="I99" s="0" t="n">
        <f aca="false">_xlfn.RANK.AVG(D99,$C99:$E99,1)</f>
        <v>2</v>
      </c>
      <c r="J99" s="0" t="n">
        <f aca="false">_xlfn.RANK.AVG(E99,$C99:$E99,1)</f>
        <v>2</v>
      </c>
    </row>
    <row r="100" customFormat="false" ht="13.8" hidden="false" customHeight="false" outlineLevel="0" collapsed="false">
      <c r="A100" s="72"/>
      <c r="B100" s="73" t="s">
        <v>60</v>
      </c>
      <c r="C100" s="75" t="n">
        <v>3</v>
      </c>
      <c r="D100" s="75" t="n">
        <v>3</v>
      </c>
      <c r="E100" s="105" t="n">
        <v>0</v>
      </c>
      <c r="F100" s="77" t="n">
        <v>6</v>
      </c>
      <c r="H100" s="0" t="n">
        <f aca="false">_xlfn.RANK.AVG(C100,$C100:$E100,1)</f>
        <v>2.5</v>
      </c>
      <c r="I100" s="0" t="n">
        <f aca="false">_xlfn.RANK.AVG(D100,$C100:$E100,1)</f>
        <v>2.5</v>
      </c>
      <c r="J100" s="0" t="n">
        <f aca="false">_xlfn.RANK.AVG(E100,$C100:$E100,1)</f>
        <v>1</v>
      </c>
    </row>
    <row r="101" customFormat="false" ht="13.8" hidden="false" customHeight="false" outlineLevel="0" collapsed="false">
      <c r="A101" s="72"/>
      <c r="B101" s="73" t="s">
        <v>67</v>
      </c>
      <c r="C101" s="75" t="n">
        <v>0</v>
      </c>
      <c r="D101" s="75" t="n">
        <v>0</v>
      </c>
      <c r="E101" s="105" t="n">
        <v>0</v>
      </c>
      <c r="F101" s="77" t="n">
        <v>0</v>
      </c>
      <c r="H101" s="0" t="n">
        <f aca="false">_xlfn.RANK.AVG(C101,$C101:$E101,1)</f>
        <v>2</v>
      </c>
      <c r="I101" s="0" t="n">
        <f aca="false">_xlfn.RANK.AVG(D101,$C101:$E101,1)</f>
        <v>2</v>
      </c>
      <c r="J101" s="0" t="n">
        <f aca="false">_xlfn.RANK.AVG(E101,$C101:$E101,1)</f>
        <v>2</v>
      </c>
    </row>
    <row r="102" customFormat="false" ht="13.8" hidden="false" customHeight="false" outlineLevel="0" collapsed="false">
      <c r="A102" s="72"/>
      <c r="B102" s="73" t="s">
        <v>37</v>
      </c>
      <c r="C102" s="75" t="n">
        <v>3</v>
      </c>
      <c r="D102" s="75" t="n">
        <v>3</v>
      </c>
      <c r="E102" s="105" t="n">
        <v>0</v>
      </c>
      <c r="F102" s="77" t="n">
        <v>6</v>
      </c>
      <c r="H102" s="0" t="n">
        <f aca="false">_xlfn.RANK.AVG(C102,$C102:$E102,1)</f>
        <v>2.5</v>
      </c>
      <c r="I102" s="0" t="n">
        <f aca="false">_xlfn.RANK.AVG(D102,$C102:$E102,1)</f>
        <v>2.5</v>
      </c>
      <c r="J102" s="0" t="n">
        <f aca="false">_xlfn.RANK.AVG(E102,$C102:$E102,1)</f>
        <v>1</v>
      </c>
    </row>
    <row r="103" customFormat="false" ht="13.8" hidden="false" customHeight="false" outlineLevel="0" collapsed="false">
      <c r="A103" s="72"/>
      <c r="B103" s="73" t="s">
        <v>49</v>
      </c>
      <c r="C103" s="75" t="n">
        <v>3</v>
      </c>
      <c r="D103" s="75" t="n">
        <v>3</v>
      </c>
      <c r="E103" s="105" t="n">
        <v>0</v>
      </c>
      <c r="F103" s="77" t="n">
        <v>6</v>
      </c>
      <c r="H103" s="0" t="n">
        <f aca="false">_xlfn.RANK.AVG(C103,$C103:$E103,1)</f>
        <v>2.5</v>
      </c>
      <c r="I103" s="0" t="n">
        <f aca="false">_xlfn.RANK.AVG(D103,$C103:$E103,1)</f>
        <v>2.5</v>
      </c>
      <c r="J103" s="0" t="n">
        <f aca="false">_xlfn.RANK.AVG(E103,$C103:$E103,1)</f>
        <v>1</v>
      </c>
    </row>
    <row r="104" customFormat="false" ht="13.8" hidden="false" customHeight="false" outlineLevel="0" collapsed="false">
      <c r="A104" s="72"/>
      <c r="B104" s="73" t="s">
        <v>52</v>
      </c>
      <c r="C104" s="75" t="n">
        <v>3</v>
      </c>
      <c r="D104" s="75" t="n">
        <v>3</v>
      </c>
      <c r="E104" s="105" t="n">
        <v>0</v>
      </c>
      <c r="F104" s="77" t="n">
        <v>6</v>
      </c>
      <c r="H104" s="0" t="n">
        <f aca="false">_xlfn.RANK.AVG(C104,$C104:$E104,1)</f>
        <v>2.5</v>
      </c>
      <c r="I104" s="0" t="n">
        <f aca="false">_xlfn.RANK.AVG(D104,$C104:$E104,1)</f>
        <v>2.5</v>
      </c>
      <c r="J104" s="0" t="n">
        <f aca="false">_xlfn.RANK.AVG(E104,$C104:$E104,1)</f>
        <v>1</v>
      </c>
    </row>
    <row r="105" customFormat="false" ht="13.8" hidden="false" customHeight="false" outlineLevel="0" collapsed="false">
      <c r="A105" s="24"/>
      <c r="B105" s="25" t="s">
        <v>97</v>
      </c>
      <c r="C105" s="27" t="n">
        <v>3</v>
      </c>
      <c r="D105" s="27" t="n">
        <v>3</v>
      </c>
      <c r="E105" s="106" t="n">
        <v>0</v>
      </c>
      <c r="F105" s="29" t="n">
        <v>6</v>
      </c>
      <c r="H105" s="0" t="n">
        <f aca="false">_xlfn.RANK.AVG(C105,$C105:$E105,1)</f>
        <v>2.5</v>
      </c>
      <c r="I105" s="0" t="n">
        <f aca="false">_xlfn.RANK.AVG(D105,$C105:$E105,1)</f>
        <v>2.5</v>
      </c>
      <c r="J105" s="0" t="n">
        <f aca="false">_xlfn.RANK.AVG(E105,$C105:$E105,1)</f>
        <v>1</v>
      </c>
    </row>
    <row r="106" customFormat="false" ht="13.8" hidden="false" customHeight="false" outlineLevel="0" collapsed="false">
      <c r="A106" s="18" t="n">
        <v>500</v>
      </c>
      <c r="B106" s="19" t="s">
        <v>50</v>
      </c>
      <c r="C106" s="20" t="n">
        <v>0</v>
      </c>
      <c r="D106" s="22" t="n">
        <v>0</v>
      </c>
      <c r="E106" s="21" t="n">
        <v>0</v>
      </c>
      <c r="F106" s="23" t="n">
        <v>0</v>
      </c>
      <c r="H106" s="0" t="n">
        <f aca="false">_xlfn.RANK.AVG(C106,$C106:$E106,1)</f>
        <v>2</v>
      </c>
      <c r="I106" s="0" t="n">
        <f aca="false">_xlfn.RANK.AVG(D106,$C106:$E106,1)</f>
        <v>2</v>
      </c>
      <c r="J106" s="0" t="n">
        <f aca="false">_xlfn.RANK.AVG(E106,$C106:$E106,1)</f>
        <v>2</v>
      </c>
    </row>
    <row r="107" customFormat="false" ht="13.8" hidden="false" customHeight="false" outlineLevel="0" collapsed="false">
      <c r="A107" s="72"/>
      <c r="B107" s="73" t="s">
        <v>68</v>
      </c>
      <c r="C107" s="74" t="n">
        <v>1</v>
      </c>
      <c r="D107" s="76" t="n">
        <v>0</v>
      </c>
      <c r="E107" s="75" t="n">
        <v>0</v>
      </c>
      <c r="F107" s="77" t="n">
        <v>1</v>
      </c>
      <c r="H107" s="0" t="n">
        <f aca="false">_xlfn.RANK.AVG(C107,$C107:$E107,1)</f>
        <v>3</v>
      </c>
      <c r="I107" s="0" t="n">
        <f aca="false">_xlfn.RANK.AVG(D107,$C107:$E107,1)</f>
        <v>1.5</v>
      </c>
      <c r="J107" s="0" t="n">
        <f aca="false">_xlfn.RANK.AVG(E107,$C107:$E107,1)</f>
        <v>1.5</v>
      </c>
    </row>
    <row r="108" customFormat="false" ht="13.8" hidden="false" customHeight="false" outlineLevel="0" collapsed="false">
      <c r="A108" s="72"/>
      <c r="B108" s="73" t="s">
        <v>78</v>
      </c>
      <c r="C108" s="74" t="n">
        <v>2</v>
      </c>
      <c r="D108" s="76" t="n">
        <v>0</v>
      </c>
      <c r="E108" s="75" t="n">
        <v>0</v>
      </c>
      <c r="F108" s="77" t="n">
        <v>2</v>
      </c>
      <c r="H108" s="0" t="n">
        <f aca="false">_xlfn.RANK.AVG(C108,$C108:$E108,1)</f>
        <v>3</v>
      </c>
      <c r="I108" s="0" t="n">
        <f aca="false">_xlfn.RANK.AVG(D108,$C108:$E108,1)</f>
        <v>1.5</v>
      </c>
      <c r="J108" s="0" t="n">
        <f aca="false">_xlfn.RANK.AVG(E108,$C108:$E108,1)</f>
        <v>1.5</v>
      </c>
    </row>
    <row r="109" customFormat="false" ht="13.8" hidden="false" customHeight="false" outlineLevel="0" collapsed="false">
      <c r="A109" s="72"/>
      <c r="B109" s="73" t="s">
        <v>66</v>
      </c>
      <c r="C109" s="74" t="n">
        <v>0</v>
      </c>
      <c r="D109" s="76" t="n">
        <v>0</v>
      </c>
      <c r="E109" s="75" t="n">
        <v>0</v>
      </c>
      <c r="F109" s="77" t="n">
        <v>0</v>
      </c>
      <c r="H109" s="0" t="n">
        <f aca="false">_xlfn.RANK.AVG(C109,$C109:$E109,1)</f>
        <v>2</v>
      </c>
      <c r="I109" s="0" t="n">
        <f aca="false">_xlfn.RANK.AVG(D109,$C109:$E109,1)</f>
        <v>2</v>
      </c>
      <c r="J109" s="0" t="n">
        <f aca="false">_xlfn.RANK.AVG(E109,$C109:$E109,1)</f>
        <v>2</v>
      </c>
    </row>
    <row r="110" customFormat="false" ht="13.8" hidden="false" customHeight="false" outlineLevel="0" collapsed="false">
      <c r="A110" s="72"/>
      <c r="B110" s="73" t="s">
        <v>19</v>
      </c>
      <c r="C110" s="74" t="n">
        <v>2</v>
      </c>
      <c r="D110" s="76" t="n">
        <v>1</v>
      </c>
      <c r="E110" s="75" t="n">
        <v>0</v>
      </c>
      <c r="F110" s="77" t="n">
        <v>3</v>
      </c>
      <c r="H110" s="0" t="n">
        <f aca="false">_xlfn.RANK.AVG(C110,$C110:$E110,1)</f>
        <v>3</v>
      </c>
      <c r="I110" s="0" t="n">
        <f aca="false">_xlfn.RANK.AVG(D110,$C110:$E110,1)</f>
        <v>2</v>
      </c>
      <c r="J110" s="0" t="n">
        <f aca="false">_xlfn.RANK.AVG(E110,$C110:$E110,1)</f>
        <v>1</v>
      </c>
    </row>
    <row r="111" customFormat="false" ht="13.8" hidden="false" customHeight="false" outlineLevel="0" collapsed="false">
      <c r="A111" s="72"/>
      <c r="B111" s="73" t="s">
        <v>64</v>
      </c>
      <c r="C111" s="74" t="n">
        <v>3</v>
      </c>
      <c r="D111" s="76" t="n">
        <v>3</v>
      </c>
      <c r="E111" s="75" t="n">
        <v>0</v>
      </c>
      <c r="F111" s="77" t="n">
        <v>6</v>
      </c>
      <c r="H111" s="0" t="n">
        <f aca="false">_xlfn.RANK.AVG(C111,$C111:$E111,1)</f>
        <v>2.5</v>
      </c>
      <c r="I111" s="0" t="n">
        <f aca="false">_xlfn.RANK.AVG(D111,$C111:$E111,1)</f>
        <v>2.5</v>
      </c>
      <c r="J111" s="0" t="n">
        <f aca="false">_xlfn.RANK.AVG(E111,$C111:$E111,1)</f>
        <v>1</v>
      </c>
    </row>
    <row r="112" customFormat="false" ht="13.8" hidden="false" customHeight="false" outlineLevel="0" collapsed="false">
      <c r="A112" s="72"/>
      <c r="B112" s="73" t="s">
        <v>31</v>
      </c>
      <c r="C112" s="74" t="n">
        <v>0</v>
      </c>
      <c r="D112" s="76" t="n">
        <v>0</v>
      </c>
      <c r="E112" s="75" t="n">
        <v>0</v>
      </c>
      <c r="F112" s="77" t="n">
        <v>0</v>
      </c>
      <c r="H112" s="0" t="n">
        <f aca="false">_xlfn.RANK.AVG(C112,$C112:$E112,1)</f>
        <v>2</v>
      </c>
      <c r="I112" s="0" t="n">
        <f aca="false">_xlfn.RANK.AVG(D112,$C112:$E112,1)</f>
        <v>2</v>
      </c>
      <c r="J112" s="0" t="n">
        <f aca="false">_xlfn.RANK.AVG(E112,$C112:$E112,1)</f>
        <v>2</v>
      </c>
    </row>
    <row r="113" customFormat="false" ht="13.8" hidden="false" customHeight="false" outlineLevel="0" collapsed="false">
      <c r="A113" s="72"/>
      <c r="B113" s="73" t="s">
        <v>54</v>
      </c>
      <c r="C113" s="74" t="n">
        <v>0</v>
      </c>
      <c r="D113" s="76" t="n">
        <v>0</v>
      </c>
      <c r="E113" s="75" t="n">
        <v>0</v>
      </c>
      <c r="F113" s="77" t="n">
        <v>0</v>
      </c>
      <c r="H113" s="0" t="n">
        <f aca="false">_xlfn.RANK.AVG(C113,$C113:$E113,1)</f>
        <v>2</v>
      </c>
      <c r="I113" s="0" t="n">
        <f aca="false">_xlfn.RANK.AVG(D113,$C113:$E113,1)</f>
        <v>2</v>
      </c>
      <c r="J113" s="0" t="n">
        <f aca="false">_xlfn.RANK.AVG(E113,$C113:$E113,1)</f>
        <v>2</v>
      </c>
    </row>
    <row r="114" customFormat="false" ht="13.8" hidden="false" customHeight="false" outlineLevel="0" collapsed="false">
      <c r="A114" s="72"/>
      <c r="B114" s="73" t="s">
        <v>63</v>
      </c>
      <c r="C114" s="74" t="n">
        <v>0</v>
      </c>
      <c r="D114" s="76" t="n">
        <v>1</v>
      </c>
      <c r="E114" s="75" t="n">
        <v>0</v>
      </c>
      <c r="F114" s="77" t="n">
        <v>1</v>
      </c>
      <c r="H114" s="0" t="n">
        <f aca="false">_xlfn.RANK.AVG(C114,$C114:$E114,1)</f>
        <v>1.5</v>
      </c>
      <c r="I114" s="0" t="n">
        <f aca="false">_xlfn.RANK.AVG(D114,$C114:$E114,1)</f>
        <v>3</v>
      </c>
      <c r="J114" s="0" t="n">
        <f aca="false">_xlfn.RANK.AVG(E114,$C114:$E114,1)</f>
        <v>1.5</v>
      </c>
    </row>
    <row r="115" customFormat="false" ht="13.8" hidden="false" customHeight="false" outlineLevel="0" collapsed="false">
      <c r="A115" s="72"/>
      <c r="B115" s="73" t="s">
        <v>58</v>
      </c>
      <c r="C115" s="74" t="n">
        <v>3</v>
      </c>
      <c r="D115" s="76" t="n">
        <v>3</v>
      </c>
      <c r="E115" s="75" t="n">
        <v>0</v>
      </c>
      <c r="F115" s="77" t="n">
        <v>6</v>
      </c>
      <c r="H115" s="0" t="n">
        <f aca="false">_xlfn.RANK.AVG(C115,$C115:$E115,1)</f>
        <v>2.5</v>
      </c>
      <c r="I115" s="0" t="n">
        <f aca="false">_xlfn.RANK.AVG(D115,$C115:$E115,1)</f>
        <v>2.5</v>
      </c>
      <c r="J115" s="0" t="n">
        <f aca="false">_xlfn.RANK.AVG(E115,$C115:$E115,1)</f>
        <v>1</v>
      </c>
    </row>
    <row r="116" customFormat="false" ht="13.8" hidden="false" customHeight="false" outlineLevel="0" collapsed="false">
      <c r="A116" s="72"/>
      <c r="B116" s="73" t="s">
        <v>45</v>
      </c>
      <c r="C116" s="74" t="n">
        <v>1</v>
      </c>
      <c r="D116" s="76" t="n">
        <v>3</v>
      </c>
      <c r="E116" s="75" t="n">
        <v>0</v>
      </c>
      <c r="F116" s="77" t="n">
        <v>4</v>
      </c>
      <c r="H116" s="0" t="n">
        <f aca="false">_xlfn.RANK.AVG(C116,$C116:$E116,1)</f>
        <v>2</v>
      </c>
      <c r="I116" s="0" t="n">
        <f aca="false">_xlfn.RANK.AVG(D116,$C116:$E116,1)</f>
        <v>3</v>
      </c>
      <c r="J116" s="0" t="n">
        <f aca="false">_xlfn.RANK.AVG(E116,$C116:$E116,1)</f>
        <v>1</v>
      </c>
    </row>
    <row r="117" customFormat="false" ht="13.8" hidden="false" customHeight="false" outlineLevel="0" collapsed="false">
      <c r="A117" s="72"/>
      <c r="B117" s="73" t="s">
        <v>88</v>
      </c>
      <c r="C117" s="74" t="n">
        <v>0</v>
      </c>
      <c r="D117" s="76" t="n">
        <v>0</v>
      </c>
      <c r="E117" s="75" t="n">
        <v>0</v>
      </c>
      <c r="F117" s="77" t="n">
        <v>0</v>
      </c>
      <c r="H117" s="0" t="n">
        <f aca="false">_xlfn.RANK.AVG(C117,$C117:$E117,1)</f>
        <v>2</v>
      </c>
      <c r="I117" s="0" t="n">
        <f aca="false">_xlfn.RANK.AVG(D117,$C117:$E117,1)</f>
        <v>2</v>
      </c>
      <c r="J117" s="0" t="n">
        <f aca="false">_xlfn.RANK.AVG(E117,$C117:$E117,1)</f>
        <v>2</v>
      </c>
    </row>
    <row r="118" customFormat="false" ht="13.8" hidden="false" customHeight="false" outlineLevel="0" collapsed="false">
      <c r="A118" s="72"/>
      <c r="B118" s="73" t="s">
        <v>84</v>
      </c>
      <c r="C118" s="74" t="n">
        <v>0</v>
      </c>
      <c r="D118" s="76" t="n">
        <v>0</v>
      </c>
      <c r="E118" s="75" t="n">
        <v>0</v>
      </c>
      <c r="F118" s="77" t="n">
        <v>0</v>
      </c>
      <c r="H118" s="0" t="n">
        <f aca="false">_xlfn.RANK.AVG(C118,$C118:$E118,1)</f>
        <v>2</v>
      </c>
      <c r="I118" s="0" t="n">
        <f aca="false">_xlfn.RANK.AVG(D118,$C118:$E118,1)</f>
        <v>2</v>
      </c>
      <c r="J118" s="0" t="n">
        <f aca="false">_xlfn.RANK.AVG(E118,$C118:$E118,1)</f>
        <v>2</v>
      </c>
    </row>
    <row r="119" customFormat="false" ht="13.8" hidden="false" customHeight="false" outlineLevel="0" collapsed="false">
      <c r="A119" s="72"/>
      <c r="B119" s="73" t="s">
        <v>73</v>
      </c>
      <c r="C119" s="74" t="n">
        <v>2</v>
      </c>
      <c r="D119" s="76" t="n">
        <v>3</v>
      </c>
      <c r="E119" s="75" t="n">
        <v>0</v>
      </c>
      <c r="F119" s="77" t="n">
        <v>5</v>
      </c>
      <c r="H119" s="0" t="n">
        <f aca="false">_xlfn.RANK.AVG(C119,$C119:$E119,1)</f>
        <v>2</v>
      </c>
      <c r="I119" s="0" t="n">
        <f aca="false">_xlfn.RANK.AVG(D119,$C119:$E119,1)</f>
        <v>3</v>
      </c>
      <c r="J119" s="0" t="n">
        <f aca="false">_xlfn.RANK.AVG(E119,$C119:$E119,1)</f>
        <v>1</v>
      </c>
    </row>
    <row r="120" customFormat="false" ht="13.8" hidden="false" customHeight="false" outlineLevel="0" collapsed="false">
      <c r="A120" s="72"/>
      <c r="B120" s="73" t="s">
        <v>77</v>
      </c>
      <c r="C120" s="74" t="n">
        <v>3</v>
      </c>
      <c r="D120" s="76" t="n">
        <v>2</v>
      </c>
      <c r="E120" s="75" t="n">
        <v>0</v>
      </c>
      <c r="F120" s="77" t="n">
        <v>5</v>
      </c>
      <c r="H120" s="0" t="n">
        <f aca="false">_xlfn.RANK.AVG(C120,$C120:$E120,1)</f>
        <v>3</v>
      </c>
      <c r="I120" s="0" t="n">
        <f aca="false">_xlfn.RANK.AVG(D120,$C120:$E120,1)</f>
        <v>2</v>
      </c>
      <c r="J120" s="0" t="n">
        <f aca="false">_xlfn.RANK.AVG(E120,$C120:$E120,1)</f>
        <v>1</v>
      </c>
    </row>
    <row r="121" customFormat="false" ht="13.8" hidden="false" customHeight="false" outlineLevel="0" collapsed="false">
      <c r="A121" s="72"/>
      <c r="B121" s="73" t="s">
        <v>14</v>
      </c>
      <c r="C121" s="74" t="n">
        <v>1</v>
      </c>
      <c r="D121" s="76" t="n">
        <v>0</v>
      </c>
      <c r="E121" s="75" t="n">
        <v>0</v>
      </c>
      <c r="F121" s="77" t="n">
        <v>1</v>
      </c>
      <c r="H121" s="0" t="n">
        <f aca="false">_xlfn.RANK.AVG(C121,$C121:$E121,1)</f>
        <v>3</v>
      </c>
      <c r="I121" s="0" t="n">
        <f aca="false">_xlfn.RANK.AVG(D121,$C121:$E121,1)</f>
        <v>1.5</v>
      </c>
      <c r="J121" s="0" t="n">
        <f aca="false">_xlfn.RANK.AVG(E121,$C121:$E121,1)</f>
        <v>1.5</v>
      </c>
    </row>
    <row r="122" customFormat="false" ht="13.8" hidden="false" customHeight="false" outlineLevel="0" collapsed="false">
      <c r="A122" s="72"/>
      <c r="B122" s="73" t="s">
        <v>26</v>
      </c>
      <c r="C122" s="74" t="n">
        <v>2</v>
      </c>
      <c r="D122" s="76" t="n">
        <v>0</v>
      </c>
      <c r="E122" s="75" t="n">
        <v>0</v>
      </c>
      <c r="F122" s="77" t="n">
        <v>2</v>
      </c>
      <c r="H122" s="0" t="n">
        <f aca="false">_xlfn.RANK.AVG(C122,$C122:$E122,1)</f>
        <v>3</v>
      </c>
      <c r="I122" s="0" t="n">
        <f aca="false">_xlfn.RANK.AVG(D122,$C122:$E122,1)</f>
        <v>1.5</v>
      </c>
      <c r="J122" s="0" t="n">
        <f aca="false">_xlfn.RANK.AVG(E122,$C122:$E122,1)</f>
        <v>1.5</v>
      </c>
    </row>
    <row r="123" customFormat="false" ht="13.8" hidden="false" customHeight="false" outlineLevel="0" collapsed="false">
      <c r="A123" s="72"/>
      <c r="B123" s="73" t="s">
        <v>42</v>
      </c>
      <c r="C123" s="74" t="n">
        <v>0</v>
      </c>
      <c r="D123" s="76" t="n">
        <v>1</v>
      </c>
      <c r="E123" s="75" t="n">
        <v>0</v>
      </c>
      <c r="F123" s="77" t="n">
        <v>1</v>
      </c>
      <c r="H123" s="0" t="n">
        <f aca="false">_xlfn.RANK.AVG(C123,$C123:$E123,1)</f>
        <v>1.5</v>
      </c>
      <c r="I123" s="0" t="n">
        <f aca="false">_xlfn.RANK.AVG(D123,$C123:$E123,1)</f>
        <v>3</v>
      </c>
      <c r="J123" s="0" t="n">
        <f aca="false">_xlfn.RANK.AVG(E123,$C123:$E123,1)</f>
        <v>1.5</v>
      </c>
    </row>
    <row r="124" customFormat="false" ht="13.8" hidden="false" customHeight="false" outlineLevel="0" collapsed="false">
      <c r="A124" s="72"/>
      <c r="B124" s="73" t="s">
        <v>74</v>
      </c>
      <c r="C124" s="74" t="n">
        <v>1</v>
      </c>
      <c r="D124" s="76" t="n">
        <v>1</v>
      </c>
      <c r="E124" s="75" t="n">
        <v>0</v>
      </c>
      <c r="F124" s="77" t="n">
        <v>2</v>
      </c>
      <c r="H124" s="0" t="n">
        <f aca="false">_xlfn.RANK.AVG(C124,$C124:$E124,1)</f>
        <v>2.5</v>
      </c>
      <c r="I124" s="0" t="n">
        <f aca="false">_xlfn.RANK.AVG(D124,$C124:$E124,1)</f>
        <v>2.5</v>
      </c>
      <c r="J124" s="0" t="n">
        <f aca="false">_xlfn.RANK.AVG(E124,$C124:$E124,1)</f>
        <v>1</v>
      </c>
    </row>
    <row r="125" customFormat="false" ht="13.8" hidden="false" customHeight="false" outlineLevel="0" collapsed="false">
      <c r="A125" s="24"/>
      <c r="B125" s="25" t="s">
        <v>27</v>
      </c>
      <c r="C125" s="26" t="n">
        <v>0</v>
      </c>
      <c r="D125" s="28" t="n">
        <v>0</v>
      </c>
      <c r="E125" s="27" t="n">
        <v>0</v>
      </c>
      <c r="F125" s="29" t="n">
        <v>0</v>
      </c>
      <c r="H125" s="0" t="n">
        <f aca="false">_xlfn.RANK.AVG(C125,$C125:$E125,1)</f>
        <v>2</v>
      </c>
      <c r="I125" s="0" t="n">
        <f aca="false">_xlfn.RANK.AVG(D125,$C125:$E125,1)</f>
        <v>2</v>
      </c>
      <c r="J125" s="0" t="n">
        <f aca="false">_xlfn.RANK.AVG(E125,$C125:$E125,1)</f>
        <v>2</v>
      </c>
    </row>
    <row r="126" customFormat="false" ht="13.8" hidden="false" customHeight="false" outlineLevel="0" collapsed="false">
      <c r="A126" s="18" t="n">
        <v>501</v>
      </c>
      <c r="B126" s="19" t="s">
        <v>139</v>
      </c>
      <c r="C126" s="21" t="n">
        <v>0</v>
      </c>
      <c r="D126" s="21" t="n">
        <v>0</v>
      </c>
      <c r="E126" s="104" t="n">
        <v>0</v>
      </c>
      <c r="F126" s="23" t="n">
        <v>0</v>
      </c>
      <c r="H126" s="0" t="n">
        <f aca="false">_xlfn.RANK.AVG(C126,$C126:$E126,1)</f>
        <v>2</v>
      </c>
      <c r="I126" s="0" t="n">
        <f aca="false">_xlfn.RANK.AVG(D126,$C126:$E126,1)</f>
        <v>2</v>
      </c>
      <c r="J126" s="0" t="n">
        <f aca="false">_xlfn.RANK.AVG(E126,$C126:$E126,1)</f>
        <v>2</v>
      </c>
    </row>
    <row r="127" customFormat="false" ht="13.8" hidden="false" customHeight="false" outlineLevel="0" collapsed="false">
      <c r="A127" s="72"/>
      <c r="B127" s="73" t="s">
        <v>101</v>
      </c>
      <c r="C127" s="75" t="n">
        <v>0</v>
      </c>
      <c r="D127" s="75" t="n">
        <v>0</v>
      </c>
      <c r="E127" s="105" t="n">
        <v>0</v>
      </c>
      <c r="F127" s="77" t="n">
        <v>0</v>
      </c>
      <c r="H127" s="0" t="n">
        <f aca="false">_xlfn.RANK.AVG(C127,$C127:$E127,1)</f>
        <v>2</v>
      </c>
      <c r="I127" s="0" t="n">
        <f aca="false">_xlfn.RANK.AVG(D127,$C127:$E127,1)</f>
        <v>2</v>
      </c>
      <c r="J127" s="0" t="n">
        <f aca="false">_xlfn.RANK.AVG(E127,$C127:$E127,1)</f>
        <v>2</v>
      </c>
    </row>
    <row r="128" customFormat="false" ht="13.8" hidden="false" customHeight="false" outlineLevel="0" collapsed="false">
      <c r="A128" s="72"/>
      <c r="B128" s="73" t="s">
        <v>137</v>
      </c>
      <c r="C128" s="75" t="n">
        <v>0</v>
      </c>
      <c r="D128" s="75" t="n">
        <v>0</v>
      </c>
      <c r="E128" s="105" t="n">
        <v>0</v>
      </c>
      <c r="F128" s="77" t="n">
        <v>0</v>
      </c>
      <c r="H128" s="0" t="n">
        <f aca="false">_xlfn.RANK.AVG(C128,$C128:$E128,1)</f>
        <v>2</v>
      </c>
      <c r="I128" s="0" t="n">
        <f aca="false">_xlfn.RANK.AVG(D128,$C128:$E128,1)</f>
        <v>2</v>
      </c>
      <c r="J128" s="0" t="n">
        <f aca="false">_xlfn.RANK.AVG(E128,$C128:$E128,1)</f>
        <v>2</v>
      </c>
    </row>
    <row r="129" customFormat="false" ht="13.8" hidden="false" customHeight="false" outlineLevel="0" collapsed="false">
      <c r="A129" s="72"/>
      <c r="B129" s="73" t="s">
        <v>170</v>
      </c>
      <c r="C129" s="75" t="n">
        <v>0</v>
      </c>
      <c r="D129" s="75" t="n">
        <v>0</v>
      </c>
      <c r="E129" s="105" t="n">
        <v>0</v>
      </c>
      <c r="F129" s="77" t="n">
        <v>0</v>
      </c>
      <c r="H129" s="0" t="n">
        <f aca="false">_xlfn.RANK.AVG(C129,$C129:$E129,1)</f>
        <v>2</v>
      </c>
      <c r="I129" s="0" t="n">
        <f aca="false">_xlfn.RANK.AVG(D129,$C129:$E129,1)</f>
        <v>2</v>
      </c>
      <c r="J129" s="0" t="n">
        <f aca="false">_xlfn.RANK.AVG(E129,$C129:$E129,1)</f>
        <v>2</v>
      </c>
    </row>
    <row r="130" customFormat="false" ht="13.8" hidden="false" customHeight="false" outlineLevel="0" collapsed="false">
      <c r="A130" s="72"/>
      <c r="B130" s="73" t="s">
        <v>148</v>
      </c>
      <c r="C130" s="75" t="n">
        <v>0</v>
      </c>
      <c r="D130" s="75" t="n">
        <v>0</v>
      </c>
      <c r="E130" s="105" t="n">
        <v>0</v>
      </c>
      <c r="F130" s="77" t="n">
        <v>0</v>
      </c>
      <c r="H130" s="0" t="n">
        <f aca="false">_xlfn.RANK.AVG(C130,$C130:$E130,1)</f>
        <v>2</v>
      </c>
      <c r="I130" s="0" t="n">
        <f aca="false">_xlfn.RANK.AVG(D130,$C130:$E130,1)</f>
        <v>2</v>
      </c>
      <c r="J130" s="0" t="n">
        <f aca="false">_xlfn.RANK.AVG(E130,$C130:$E130,1)</f>
        <v>2</v>
      </c>
    </row>
    <row r="131" customFormat="false" ht="13.8" hidden="false" customHeight="false" outlineLevel="0" collapsed="false">
      <c r="A131" s="72"/>
      <c r="B131" s="73" t="s">
        <v>130</v>
      </c>
      <c r="C131" s="75" t="n">
        <v>0</v>
      </c>
      <c r="D131" s="75" t="n">
        <v>0</v>
      </c>
      <c r="E131" s="105" t="n">
        <v>0</v>
      </c>
      <c r="F131" s="77" t="n">
        <v>0</v>
      </c>
      <c r="H131" s="0" t="n">
        <f aca="false">_xlfn.RANK.AVG(C131,$C131:$E131,1)</f>
        <v>2</v>
      </c>
      <c r="I131" s="0" t="n">
        <f aca="false">_xlfn.RANK.AVG(D131,$C131:$E131,1)</f>
        <v>2</v>
      </c>
      <c r="J131" s="0" t="n">
        <f aca="false">_xlfn.RANK.AVG(E131,$C131:$E131,1)</f>
        <v>2</v>
      </c>
    </row>
    <row r="132" customFormat="false" ht="13.8" hidden="false" customHeight="false" outlineLevel="0" collapsed="false">
      <c r="A132" s="72"/>
      <c r="B132" s="73" t="s">
        <v>117</v>
      </c>
      <c r="C132" s="75" t="n">
        <v>0</v>
      </c>
      <c r="D132" s="75" t="n">
        <v>0</v>
      </c>
      <c r="E132" s="105" t="n">
        <v>0</v>
      </c>
      <c r="F132" s="77" t="n">
        <v>0</v>
      </c>
      <c r="H132" s="0" t="n">
        <f aca="false">_xlfn.RANK.AVG(C132,$C132:$E132,1)</f>
        <v>2</v>
      </c>
      <c r="I132" s="0" t="n">
        <f aca="false">_xlfn.RANK.AVG(D132,$C132:$E132,1)</f>
        <v>2</v>
      </c>
      <c r="J132" s="0" t="n">
        <f aca="false">_xlfn.RANK.AVG(E132,$C132:$E132,1)</f>
        <v>2</v>
      </c>
    </row>
    <row r="133" customFormat="false" ht="13.8" hidden="false" customHeight="false" outlineLevel="0" collapsed="false">
      <c r="A133" s="72"/>
      <c r="B133" s="73" t="s">
        <v>116</v>
      </c>
      <c r="C133" s="75" t="n">
        <v>0</v>
      </c>
      <c r="D133" s="75" t="n">
        <v>0</v>
      </c>
      <c r="E133" s="105" t="n">
        <v>0</v>
      </c>
      <c r="F133" s="77" t="n">
        <v>0</v>
      </c>
      <c r="H133" s="0" t="n">
        <f aca="false">_xlfn.RANK.AVG(C133,$C133:$E133,1)</f>
        <v>2</v>
      </c>
      <c r="I133" s="0" t="n">
        <f aca="false">_xlfn.RANK.AVG(D133,$C133:$E133,1)</f>
        <v>2</v>
      </c>
      <c r="J133" s="0" t="n">
        <f aca="false">_xlfn.RANK.AVG(E133,$C133:$E133,1)</f>
        <v>2</v>
      </c>
    </row>
    <row r="134" customFormat="false" ht="13.8" hidden="false" customHeight="false" outlineLevel="0" collapsed="false">
      <c r="A134" s="72"/>
      <c r="B134" s="73" t="s">
        <v>111</v>
      </c>
      <c r="C134" s="75" t="n">
        <v>0</v>
      </c>
      <c r="D134" s="75" t="n">
        <v>0</v>
      </c>
      <c r="E134" s="105" t="n">
        <v>0</v>
      </c>
      <c r="F134" s="77" t="n">
        <v>0</v>
      </c>
      <c r="H134" s="0" t="n">
        <f aca="false">_xlfn.RANK.AVG(C134,$C134:$E134,1)</f>
        <v>2</v>
      </c>
      <c r="I134" s="0" t="n">
        <f aca="false">_xlfn.RANK.AVG(D134,$C134:$E134,1)</f>
        <v>2</v>
      </c>
      <c r="J134" s="0" t="n">
        <f aca="false">_xlfn.RANK.AVG(E134,$C134:$E134,1)</f>
        <v>2</v>
      </c>
    </row>
    <row r="135" customFormat="false" ht="13.8" hidden="false" customHeight="false" outlineLevel="0" collapsed="false">
      <c r="A135" s="72"/>
      <c r="B135" s="73" t="s">
        <v>169</v>
      </c>
      <c r="C135" s="75" t="n">
        <v>0</v>
      </c>
      <c r="D135" s="75" t="n">
        <v>0</v>
      </c>
      <c r="E135" s="105" t="n">
        <v>0</v>
      </c>
      <c r="F135" s="77" t="n">
        <v>0</v>
      </c>
      <c r="H135" s="0" t="n">
        <f aca="false">_xlfn.RANK.AVG(C135,$C135:$E135,1)</f>
        <v>2</v>
      </c>
      <c r="I135" s="0" t="n">
        <f aca="false">_xlfn.RANK.AVG(D135,$C135:$E135,1)</f>
        <v>2</v>
      </c>
      <c r="J135" s="0" t="n">
        <f aca="false">_xlfn.RANK.AVG(E135,$C135:$E135,1)</f>
        <v>2</v>
      </c>
    </row>
    <row r="136" customFormat="false" ht="13.8" hidden="false" customHeight="false" outlineLevel="0" collapsed="false">
      <c r="A136" s="72"/>
      <c r="B136" s="73" t="s">
        <v>115</v>
      </c>
      <c r="C136" s="75" t="n">
        <v>0</v>
      </c>
      <c r="D136" s="75" t="n">
        <v>0</v>
      </c>
      <c r="E136" s="105" t="n">
        <v>0</v>
      </c>
      <c r="F136" s="77" t="n">
        <v>0</v>
      </c>
      <c r="H136" s="0" t="n">
        <f aca="false">_xlfn.RANK.AVG(C136,$C136:$E136,1)</f>
        <v>2</v>
      </c>
      <c r="I136" s="0" t="n">
        <f aca="false">_xlfn.RANK.AVG(D136,$C136:$E136,1)</f>
        <v>2</v>
      </c>
      <c r="J136" s="0" t="n">
        <f aca="false">_xlfn.RANK.AVG(E136,$C136:$E136,1)</f>
        <v>2</v>
      </c>
    </row>
    <row r="137" customFormat="false" ht="13.8" hidden="false" customHeight="false" outlineLevel="0" collapsed="false">
      <c r="A137" s="72"/>
      <c r="B137" s="73" t="s">
        <v>157</v>
      </c>
      <c r="C137" s="75" t="n">
        <v>0</v>
      </c>
      <c r="D137" s="75" t="n">
        <v>0</v>
      </c>
      <c r="E137" s="105" t="n">
        <v>0</v>
      </c>
      <c r="F137" s="77" t="n">
        <v>0</v>
      </c>
      <c r="H137" s="0" t="n">
        <f aca="false">_xlfn.RANK.AVG(C137,$C137:$E137,1)</f>
        <v>2</v>
      </c>
      <c r="I137" s="0" t="n">
        <f aca="false">_xlfn.RANK.AVG(D137,$C137:$E137,1)</f>
        <v>2</v>
      </c>
      <c r="J137" s="0" t="n">
        <f aca="false">_xlfn.RANK.AVG(E137,$C137:$E137,1)</f>
        <v>2</v>
      </c>
    </row>
    <row r="138" customFormat="false" ht="13.8" hidden="false" customHeight="false" outlineLevel="0" collapsed="false">
      <c r="A138" s="72"/>
      <c r="B138" s="73" t="s">
        <v>99</v>
      </c>
      <c r="C138" s="75" t="n">
        <v>0</v>
      </c>
      <c r="D138" s="75" t="n">
        <v>0</v>
      </c>
      <c r="E138" s="105" t="n">
        <v>0</v>
      </c>
      <c r="F138" s="77" t="n">
        <v>0</v>
      </c>
      <c r="H138" s="0" t="n">
        <f aca="false">_xlfn.RANK.AVG(C138,$C138:$E138,1)</f>
        <v>2</v>
      </c>
      <c r="I138" s="0" t="n">
        <f aca="false">_xlfn.RANK.AVG(D138,$C138:$E138,1)</f>
        <v>2</v>
      </c>
      <c r="J138" s="0" t="n">
        <f aca="false">_xlfn.RANK.AVG(E138,$C138:$E138,1)</f>
        <v>2</v>
      </c>
    </row>
    <row r="139" customFormat="false" ht="13.8" hidden="false" customHeight="false" outlineLevel="0" collapsed="false">
      <c r="A139" s="72"/>
      <c r="B139" s="73" t="s">
        <v>110</v>
      </c>
      <c r="C139" s="75" t="n">
        <v>0</v>
      </c>
      <c r="D139" s="75" t="n">
        <v>0</v>
      </c>
      <c r="E139" s="105" t="n">
        <v>0</v>
      </c>
      <c r="F139" s="77" t="n">
        <v>0</v>
      </c>
      <c r="H139" s="0" t="n">
        <f aca="false">_xlfn.RANK.AVG(C139,$C139:$E139,1)</f>
        <v>2</v>
      </c>
      <c r="I139" s="0" t="n">
        <f aca="false">_xlfn.RANK.AVG(D139,$C139:$E139,1)</f>
        <v>2</v>
      </c>
      <c r="J139" s="0" t="n">
        <f aca="false">_xlfn.RANK.AVG(E139,$C139:$E139,1)</f>
        <v>2</v>
      </c>
    </row>
    <row r="140" customFormat="false" ht="13.8" hidden="false" customHeight="false" outlineLevel="0" collapsed="false">
      <c r="A140" s="72"/>
      <c r="B140" s="73" t="s">
        <v>155</v>
      </c>
      <c r="C140" s="75" t="n">
        <v>0</v>
      </c>
      <c r="D140" s="75" t="n">
        <v>0</v>
      </c>
      <c r="E140" s="105" t="n">
        <v>0</v>
      </c>
      <c r="F140" s="77" t="n">
        <v>0</v>
      </c>
      <c r="H140" s="0" t="n">
        <f aca="false">_xlfn.RANK.AVG(C140,$C140:$E140,1)</f>
        <v>2</v>
      </c>
      <c r="I140" s="0" t="n">
        <f aca="false">_xlfn.RANK.AVG(D140,$C140:$E140,1)</f>
        <v>2</v>
      </c>
      <c r="J140" s="0" t="n">
        <f aca="false">_xlfn.RANK.AVG(E140,$C140:$E140,1)</f>
        <v>2</v>
      </c>
    </row>
    <row r="141" customFormat="false" ht="13.8" hidden="false" customHeight="false" outlineLevel="0" collapsed="false">
      <c r="A141" s="72"/>
      <c r="B141" s="73" t="s">
        <v>133</v>
      </c>
      <c r="C141" s="75" t="n">
        <v>0</v>
      </c>
      <c r="D141" s="75" t="n">
        <v>0</v>
      </c>
      <c r="E141" s="105" t="n">
        <v>0</v>
      </c>
      <c r="F141" s="77" t="n">
        <v>0</v>
      </c>
      <c r="H141" s="0" t="n">
        <f aca="false">_xlfn.RANK.AVG(C141,$C141:$E141,1)</f>
        <v>2</v>
      </c>
      <c r="I141" s="0" t="n">
        <f aca="false">_xlfn.RANK.AVG(D141,$C141:$E141,1)</f>
        <v>2</v>
      </c>
      <c r="J141" s="0" t="n">
        <f aca="false">_xlfn.RANK.AVG(E141,$C141:$E141,1)</f>
        <v>2</v>
      </c>
    </row>
    <row r="142" customFormat="false" ht="13.8" hidden="false" customHeight="false" outlineLevel="0" collapsed="false">
      <c r="A142" s="72"/>
      <c r="B142" s="73" t="s">
        <v>119</v>
      </c>
      <c r="C142" s="75" t="n">
        <v>0</v>
      </c>
      <c r="D142" s="75" t="n">
        <v>0</v>
      </c>
      <c r="E142" s="105" t="n">
        <v>0</v>
      </c>
      <c r="F142" s="77" t="n">
        <v>0</v>
      </c>
      <c r="H142" s="0" t="n">
        <f aca="false">_xlfn.RANK.AVG(C142,$C142:$E142,1)</f>
        <v>2</v>
      </c>
      <c r="I142" s="0" t="n">
        <f aca="false">_xlfn.RANK.AVG(D142,$C142:$E142,1)</f>
        <v>2</v>
      </c>
      <c r="J142" s="0" t="n">
        <f aca="false">_xlfn.RANK.AVG(E142,$C142:$E142,1)</f>
        <v>2</v>
      </c>
    </row>
    <row r="143" customFormat="false" ht="13.8" hidden="false" customHeight="false" outlineLevel="0" collapsed="false">
      <c r="A143" s="72"/>
      <c r="B143" s="73" t="s">
        <v>173</v>
      </c>
      <c r="C143" s="75" t="n">
        <v>0</v>
      </c>
      <c r="D143" s="75" t="n">
        <v>0</v>
      </c>
      <c r="E143" s="105" t="n">
        <v>0</v>
      </c>
      <c r="F143" s="77" t="n">
        <v>0</v>
      </c>
      <c r="H143" s="0" t="n">
        <f aca="false">_xlfn.RANK.AVG(C143,$C143:$E143,1)</f>
        <v>2</v>
      </c>
      <c r="I143" s="0" t="n">
        <f aca="false">_xlfn.RANK.AVG(D143,$C143:$E143,1)</f>
        <v>2</v>
      </c>
      <c r="J143" s="0" t="n">
        <f aca="false">_xlfn.RANK.AVG(E143,$C143:$E143,1)</f>
        <v>2</v>
      </c>
    </row>
    <row r="144" customFormat="false" ht="13.8" hidden="false" customHeight="false" outlineLevel="0" collapsed="false">
      <c r="A144" s="72"/>
      <c r="B144" s="73" t="s">
        <v>166</v>
      </c>
      <c r="C144" s="75" t="n">
        <v>0</v>
      </c>
      <c r="D144" s="75" t="n">
        <v>0</v>
      </c>
      <c r="E144" s="105" t="n">
        <v>0</v>
      </c>
      <c r="F144" s="77" t="n">
        <v>0</v>
      </c>
      <c r="H144" s="0" t="n">
        <f aca="false">_xlfn.RANK.AVG(C144,$C144:$E144,1)</f>
        <v>2</v>
      </c>
      <c r="I144" s="0" t="n">
        <f aca="false">_xlfn.RANK.AVG(D144,$C144:$E144,1)</f>
        <v>2</v>
      </c>
      <c r="J144" s="0" t="n">
        <f aca="false">_xlfn.RANK.AVG(E144,$C144:$E144,1)</f>
        <v>2</v>
      </c>
    </row>
    <row r="145" customFormat="false" ht="13.8" hidden="false" customHeight="false" outlineLevel="0" collapsed="false">
      <c r="A145" s="24"/>
      <c r="B145" s="25" t="s">
        <v>177</v>
      </c>
      <c r="C145" s="27" t="n">
        <v>0</v>
      </c>
      <c r="D145" s="27" t="n">
        <v>0</v>
      </c>
      <c r="E145" s="106" t="n">
        <v>0</v>
      </c>
      <c r="F145" s="29" t="n">
        <v>0</v>
      </c>
      <c r="H145" s="0" t="n">
        <f aca="false">_xlfn.RANK.AVG(C145,$C145:$E145,1)</f>
        <v>2</v>
      </c>
      <c r="I145" s="0" t="n">
        <f aca="false">_xlfn.RANK.AVG(D145,$C145:$E145,1)</f>
        <v>2</v>
      </c>
      <c r="J145" s="0" t="n">
        <f aca="false">_xlfn.RANK.AVG(E145,$C145:$E145,1)</f>
        <v>2</v>
      </c>
    </row>
    <row r="146" customFormat="false" ht="13.8" hidden="false" customHeight="false" outlineLevel="0" collapsed="false">
      <c r="A146" s="18" t="n">
        <v>1000</v>
      </c>
      <c r="B146" s="19" t="s">
        <v>59</v>
      </c>
      <c r="C146" s="20" t="n">
        <v>0</v>
      </c>
      <c r="D146" s="22" t="n">
        <v>0</v>
      </c>
      <c r="E146" s="21" t="n">
        <v>0</v>
      </c>
      <c r="F146" s="23" t="n">
        <v>0</v>
      </c>
      <c r="H146" s="0" t="n">
        <f aca="false">_xlfn.RANK.AVG(C146,$C146:$E146,1)</f>
        <v>2</v>
      </c>
      <c r="I146" s="0" t="n">
        <f aca="false">_xlfn.RANK.AVG(D146,$C146:$E146,1)</f>
        <v>2</v>
      </c>
      <c r="J146" s="0" t="n">
        <f aca="false">_xlfn.RANK.AVG(E146,$C146:$E146,1)</f>
        <v>2</v>
      </c>
    </row>
    <row r="147" customFormat="false" ht="13.8" hidden="false" customHeight="false" outlineLevel="0" collapsed="false">
      <c r="A147" s="72"/>
      <c r="B147" s="73" t="s">
        <v>83</v>
      </c>
      <c r="C147" s="74" t="n">
        <v>0</v>
      </c>
      <c r="D147" s="76" t="n">
        <v>0</v>
      </c>
      <c r="E147" s="75" t="n">
        <v>0</v>
      </c>
      <c r="F147" s="77" t="n">
        <v>0</v>
      </c>
      <c r="H147" s="0" t="n">
        <f aca="false">_xlfn.RANK.AVG(C147,$C147:$E147,1)</f>
        <v>2</v>
      </c>
      <c r="I147" s="0" t="n">
        <f aca="false">_xlfn.RANK.AVG(D147,$C147:$E147,1)</f>
        <v>2</v>
      </c>
      <c r="J147" s="0" t="n">
        <f aca="false">_xlfn.RANK.AVG(E147,$C147:$E147,1)</f>
        <v>2</v>
      </c>
    </row>
    <row r="148" customFormat="false" ht="13.8" hidden="false" customHeight="false" outlineLevel="0" collapsed="false">
      <c r="A148" s="72"/>
      <c r="B148" s="73" t="s">
        <v>62</v>
      </c>
      <c r="C148" s="74" t="n">
        <v>0</v>
      </c>
      <c r="D148" s="76" t="n">
        <v>0</v>
      </c>
      <c r="E148" s="75" t="n">
        <v>0</v>
      </c>
      <c r="F148" s="77" t="n">
        <v>0</v>
      </c>
      <c r="H148" s="0" t="n">
        <f aca="false">_xlfn.RANK.AVG(C148,$C148:$E148,1)</f>
        <v>2</v>
      </c>
      <c r="I148" s="0" t="n">
        <f aca="false">_xlfn.RANK.AVG(D148,$C148:$E148,1)</f>
        <v>2</v>
      </c>
      <c r="J148" s="0" t="n">
        <f aca="false">_xlfn.RANK.AVG(E148,$C148:$E148,1)</f>
        <v>2</v>
      </c>
    </row>
    <row r="149" customFormat="false" ht="13.8" hidden="false" customHeight="false" outlineLevel="0" collapsed="false">
      <c r="A149" s="72"/>
      <c r="B149" s="73" t="s">
        <v>65</v>
      </c>
      <c r="C149" s="74" t="n">
        <v>0</v>
      </c>
      <c r="D149" s="76" t="n">
        <v>0</v>
      </c>
      <c r="E149" s="75" t="n">
        <v>0</v>
      </c>
      <c r="F149" s="77" t="n">
        <v>0</v>
      </c>
      <c r="H149" s="0" t="n">
        <f aca="false">_xlfn.RANK.AVG(C149,$C149:$E149,1)</f>
        <v>2</v>
      </c>
      <c r="I149" s="0" t="n">
        <f aca="false">_xlfn.RANK.AVG(D149,$C149:$E149,1)</f>
        <v>2</v>
      </c>
      <c r="J149" s="0" t="n">
        <f aca="false">_xlfn.RANK.AVG(E149,$C149:$E149,1)</f>
        <v>2</v>
      </c>
    </row>
    <row r="150" customFormat="false" ht="13.8" hidden="false" customHeight="false" outlineLevel="0" collapsed="false">
      <c r="A150" s="72"/>
      <c r="B150" s="73" t="s">
        <v>39</v>
      </c>
      <c r="C150" s="74" t="n">
        <v>0</v>
      </c>
      <c r="D150" s="76" t="n">
        <v>0</v>
      </c>
      <c r="E150" s="75" t="n">
        <v>0</v>
      </c>
      <c r="F150" s="77" t="n">
        <v>0</v>
      </c>
      <c r="H150" s="0" t="n">
        <f aca="false">_xlfn.RANK.AVG(C150,$C150:$E150,1)</f>
        <v>2</v>
      </c>
      <c r="I150" s="0" t="n">
        <f aca="false">_xlfn.RANK.AVG(D150,$C150:$E150,1)</f>
        <v>2</v>
      </c>
      <c r="J150" s="0" t="n">
        <f aca="false">_xlfn.RANK.AVG(E150,$C150:$E150,1)</f>
        <v>2</v>
      </c>
    </row>
    <row r="151" customFormat="false" ht="13.8" hidden="false" customHeight="false" outlineLevel="0" collapsed="false">
      <c r="A151" s="72"/>
      <c r="B151" s="73" t="s">
        <v>53</v>
      </c>
      <c r="C151" s="74" t="n">
        <v>0</v>
      </c>
      <c r="D151" s="76" t="n">
        <v>0</v>
      </c>
      <c r="E151" s="75" t="n">
        <v>0</v>
      </c>
      <c r="F151" s="77" t="n">
        <v>0</v>
      </c>
      <c r="H151" s="0" t="n">
        <f aca="false">_xlfn.RANK.AVG(C151,$C151:$E151,1)</f>
        <v>2</v>
      </c>
      <c r="I151" s="0" t="n">
        <f aca="false">_xlfn.RANK.AVG(D151,$C151:$E151,1)</f>
        <v>2</v>
      </c>
      <c r="J151" s="0" t="n">
        <f aca="false">_xlfn.RANK.AVG(E151,$C151:$E151,1)</f>
        <v>2</v>
      </c>
    </row>
    <row r="152" customFormat="false" ht="13.8" hidden="false" customHeight="false" outlineLevel="0" collapsed="false">
      <c r="A152" s="72"/>
      <c r="B152" s="73" t="s">
        <v>41</v>
      </c>
      <c r="C152" s="74" t="n">
        <v>0</v>
      </c>
      <c r="D152" s="76" t="n">
        <v>0</v>
      </c>
      <c r="E152" s="75" t="n">
        <v>0</v>
      </c>
      <c r="F152" s="77" t="n">
        <v>0</v>
      </c>
      <c r="H152" s="0" t="n">
        <f aca="false">_xlfn.RANK.AVG(C152,$C152:$E152,1)</f>
        <v>2</v>
      </c>
      <c r="I152" s="0" t="n">
        <f aca="false">_xlfn.RANK.AVG(D152,$C152:$E152,1)</f>
        <v>2</v>
      </c>
      <c r="J152" s="0" t="n">
        <f aca="false">_xlfn.RANK.AVG(E152,$C152:$E152,1)</f>
        <v>2</v>
      </c>
    </row>
    <row r="153" customFormat="false" ht="13.8" hidden="false" customHeight="false" outlineLevel="0" collapsed="false">
      <c r="A153" s="72"/>
      <c r="B153" s="73" t="s">
        <v>96</v>
      </c>
      <c r="C153" s="74" t="n">
        <v>0</v>
      </c>
      <c r="D153" s="76" t="n">
        <v>0</v>
      </c>
      <c r="E153" s="75" t="n">
        <v>0</v>
      </c>
      <c r="F153" s="77" t="n">
        <v>0</v>
      </c>
      <c r="H153" s="0" t="n">
        <f aca="false">_xlfn.RANK.AVG(C153,$C153:$E153,1)</f>
        <v>2</v>
      </c>
      <c r="I153" s="0" t="n">
        <f aca="false">_xlfn.RANK.AVG(D153,$C153:$E153,1)</f>
        <v>2</v>
      </c>
      <c r="J153" s="0" t="n">
        <f aca="false">_xlfn.RANK.AVG(E153,$C153:$E153,1)</f>
        <v>2</v>
      </c>
    </row>
    <row r="154" customFormat="false" ht="13.8" hidden="false" customHeight="false" outlineLevel="0" collapsed="false">
      <c r="A154" s="72"/>
      <c r="B154" s="73" t="s">
        <v>80</v>
      </c>
      <c r="C154" s="74" t="n">
        <v>0</v>
      </c>
      <c r="D154" s="76" t="n">
        <v>0</v>
      </c>
      <c r="E154" s="75" t="n">
        <v>0</v>
      </c>
      <c r="F154" s="77" t="n">
        <v>0</v>
      </c>
      <c r="H154" s="0" t="n">
        <f aca="false">_xlfn.RANK.AVG(C154,$C154:$E154,1)</f>
        <v>2</v>
      </c>
      <c r="I154" s="0" t="n">
        <f aca="false">_xlfn.RANK.AVG(D154,$C154:$E154,1)</f>
        <v>2</v>
      </c>
      <c r="J154" s="0" t="n">
        <f aca="false">_xlfn.RANK.AVG(E154,$C154:$E154,1)</f>
        <v>2</v>
      </c>
    </row>
    <row r="155" customFormat="false" ht="13.8" hidden="false" customHeight="false" outlineLevel="0" collapsed="false">
      <c r="A155" s="72"/>
      <c r="B155" s="73" t="s">
        <v>44</v>
      </c>
      <c r="C155" s="74" t="n">
        <v>0</v>
      </c>
      <c r="D155" s="76" t="n">
        <v>0</v>
      </c>
      <c r="E155" s="75" t="n">
        <v>0</v>
      </c>
      <c r="F155" s="77" t="n">
        <v>0</v>
      </c>
      <c r="H155" s="0" t="n">
        <f aca="false">_xlfn.RANK.AVG(C155,$C155:$E155,1)</f>
        <v>2</v>
      </c>
      <c r="I155" s="0" t="n">
        <f aca="false">_xlfn.RANK.AVG(D155,$C155:$E155,1)</f>
        <v>2</v>
      </c>
      <c r="J155" s="0" t="n">
        <f aca="false">_xlfn.RANK.AVG(E155,$C155:$E155,1)</f>
        <v>2</v>
      </c>
    </row>
    <row r="156" customFormat="false" ht="13.8" hidden="false" customHeight="false" outlineLevel="0" collapsed="false">
      <c r="A156" s="72"/>
      <c r="B156" s="73" t="s">
        <v>95</v>
      </c>
      <c r="C156" s="74" t="n">
        <v>0</v>
      </c>
      <c r="D156" s="76" t="n">
        <v>0</v>
      </c>
      <c r="E156" s="75" t="n">
        <v>0</v>
      </c>
      <c r="F156" s="77" t="n">
        <v>0</v>
      </c>
      <c r="H156" s="0" t="n">
        <f aca="false">_xlfn.RANK.AVG(C156,$C156:$E156,1)</f>
        <v>2</v>
      </c>
      <c r="I156" s="0" t="n">
        <f aca="false">_xlfn.RANK.AVG(D156,$C156:$E156,1)</f>
        <v>2</v>
      </c>
      <c r="J156" s="0" t="n">
        <f aca="false">_xlfn.RANK.AVG(E156,$C156:$E156,1)</f>
        <v>2</v>
      </c>
    </row>
    <row r="157" customFormat="false" ht="13.8" hidden="false" customHeight="false" outlineLevel="0" collapsed="false">
      <c r="A157" s="72"/>
      <c r="B157" s="73" t="s">
        <v>36</v>
      </c>
      <c r="C157" s="74" t="n">
        <v>0</v>
      </c>
      <c r="D157" s="76" t="n">
        <v>0</v>
      </c>
      <c r="E157" s="75" t="n">
        <v>0</v>
      </c>
      <c r="F157" s="77" t="n">
        <v>0</v>
      </c>
      <c r="H157" s="0" t="n">
        <f aca="false">_xlfn.RANK.AVG(C157,$C157:$E157,1)</f>
        <v>2</v>
      </c>
      <c r="I157" s="0" t="n">
        <f aca="false">_xlfn.RANK.AVG(D157,$C157:$E157,1)</f>
        <v>2</v>
      </c>
      <c r="J157" s="0" t="n">
        <f aca="false">_xlfn.RANK.AVG(E157,$C157:$E157,1)</f>
        <v>2</v>
      </c>
    </row>
    <row r="158" customFormat="false" ht="13.8" hidden="false" customHeight="false" outlineLevel="0" collapsed="false">
      <c r="A158" s="72"/>
      <c r="B158" s="73" t="s">
        <v>94</v>
      </c>
      <c r="C158" s="74" t="n">
        <v>2</v>
      </c>
      <c r="D158" s="76" t="n">
        <v>0</v>
      </c>
      <c r="E158" s="75" t="n">
        <v>0</v>
      </c>
      <c r="F158" s="77" t="n">
        <v>2</v>
      </c>
      <c r="H158" s="0" t="n">
        <f aca="false">_xlfn.RANK.AVG(C158,$C158:$E158,1)</f>
        <v>3</v>
      </c>
      <c r="I158" s="0" t="n">
        <f aca="false">_xlfn.RANK.AVG(D158,$C158:$E158,1)</f>
        <v>1.5</v>
      </c>
      <c r="J158" s="0" t="n">
        <f aca="false">_xlfn.RANK.AVG(E158,$C158:$E158,1)</f>
        <v>1.5</v>
      </c>
    </row>
    <row r="159" customFormat="false" ht="13.8" hidden="false" customHeight="false" outlineLevel="0" collapsed="false">
      <c r="A159" s="72"/>
      <c r="B159" s="73" t="s">
        <v>20</v>
      </c>
      <c r="C159" s="74" t="n">
        <v>0</v>
      </c>
      <c r="D159" s="76" t="n">
        <v>0</v>
      </c>
      <c r="E159" s="75" t="n">
        <v>0</v>
      </c>
      <c r="F159" s="77" t="n">
        <v>0</v>
      </c>
      <c r="H159" s="0" t="n">
        <f aca="false">_xlfn.RANK.AVG(C159,$C159:$E159,1)</f>
        <v>2</v>
      </c>
      <c r="I159" s="0" t="n">
        <f aca="false">_xlfn.RANK.AVG(D159,$C159:$E159,1)</f>
        <v>2</v>
      </c>
      <c r="J159" s="0" t="n">
        <f aca="false">_xlfn.RANK.AVG(E159,$C159:$E159,1)</f>
        <v>2</v>
      </c>
    </row>
    <row r="160" customFormat="false" ht="13.8" hidden="false" customHeight="false" outlineLevel="0" collapsed="false">
      <c r="A160" s="72"/>
      <c r="B160" s="73" t="s">
        <v>40</v>
      </c>
      <c r="C160" s="74" t="n">
        <v>0</v>
      </c>
      <c r="D160" s="76" t="n">
        <v>0</v>
      </c>
      <c r="E160" s="75" t="n">
        <v>0</v>
      </c>
      <c r="F160" s="77" t="n">
        <v>0</v>
      </c>
      <c r="H160" s="0" t="n">
        <f aca="false">_xlfn.RANK.AVG(C160,$C160:$E160,1)</f>
        <v>2</v>
      </c>
      <c r="I160" s="0" t="n">
        <f aca="false">_xlfn.RANK.AVG(D160,$C160:$E160,1)</f>
        <v>2</v>
      </c>
      <c r="J160" s="0" t="n">
        <f aca="false">_xlfn.RANK.AVG(E160,$C160:$E160,1)</f>
        <v>2</v>
      </c>
    </row>
    <row r="161" customFormat="false" ht="13.8" hidden="false" customHeight="false" outlineLevel="0" collapsed="false">
      <c r="A161" s="72"/>
      <c r="B161" s="73" t="s">
        <v>47</v>
      </c>
      <c r="C161" s="74" t="n">
        <v>0</v>
      </c>
      <c r="D161" s="76" t="n">
        <v>0</v>
      </c>
      <c r="E161" s="75" t="n">
        <v>0</v>
      </c>
      <c r="F161" s="77" t="n">
        <v>0</v>
      </c>
      <c r="H161" s="0" t="n">
        <f aca="false">_xlfn.RANK.AVG(C161,$C161:$E161,1)</f>
        <v>2</v>
      </c>
      <c r="I161" s="0" t="n">
        <f aca="false">_xlfn.RANK.AVG(D161,$C161:$E161,1)</f>
        <v>2</v>
      </c>
      <c r="J161" s="0" t="n">
        <f aca="false">_xlfn.RANK.AVG(E161,$C161:$E161,1)</f>
        <v>2</v>
      </c>
    </row>
    <row r="162" customFormat="false" ht="13.8" hidden="false" customHeight="false" outlineLevel="0" collapsed="false">
      <c r="A162" s="72"/>
      <c r="B162" s="73" t="s">
        <v>75</v>
      </c>
      <c r="C162" s="74" t="n">
        <v>0</v>
      </c>
      <c r="D162" s="76" t="n">
        <v>1</v>
      </c>
      <c r="E162" s="75" t="n">
        <v>0</v>
      </c>
      <c r="F162" s="77" t="n">
        <v>1</v>
      </c>
      <c r="H162" s="0" t="n">
        <f aca="false">_xlfn.RANK.AVG(C162,$C162:$E162,1)</f>
        <v>1.5</v>
      </c>
      <c r="I162" s="0" t="n">
        <f aca="false">_xlfn.RANK.AVG(D162,$C162:$E162,1)</f>
        <v>3</v>
      </c>
      <c r="J162" s="0" t="n">
        <f aca="false">_xlfn.RANK.AVG(E162,$C162:$E162,1)</f>
        <v>1.5</v>
      </c>
    </row>
    <row r="163" customFormat="false" ht="13.8" hidden="false" customHeight="false" outlineLevel="0" collapsed="false">
      <c r="A163" s="72"/>
      <c r="B163" s="73" t="s">
        <v>85</v>
      </c>
      <c r="C163" s="74" t="n">
        <v>0</v>
      </c>
      <c r="D163" s="76" t="n">
        <v>0</v>
      </c>
      <c r="E163" s="75" t="n">
        <v>0</v>
      </c>
      <c r="F163" s="77" t="n">
        <v>0</v>
      </c>
      <c r="H163" s="0" t="n">
        <f aca="false">_xlfn.RANK.AVG(C163,$C163:$E163,1)</f>
        <v>2</v>
      </c>
      <c r="I163" s="0" t="n">
        <f aca="false">_xlfn.RANK.AVG(D163,$C163:$E163,1)</f>
        <v>2</v>
      </c>
      <c r="J163" s="0" t="n">
        <f aca="false">_xlfn.RANK.AVG(E163,$C163:$E163,1)</f>
        <v>2</v>
      </c>
    </row>
    <row r="164" customFormat="false" ht="13.8" hidden="false" customHeight="false" outlineLevel="0" collapsed="false">
      <c r="A164" s="72"/>
      <c r="B164" s="73" t="s">
        <v>57</v>
      </c>
      <c r="C164" s="74" t="n">
        <v>0</v>
      </c>
      <c r="D164" s="76" t="n">
        <v>0</v>
      </c>
      <c r="E164" s="75" t="n">
        <v>0</v>
      </c>
      <c r="F164" s="77" t="n">
        <v>0</v>
      </c>
      <c r="H164" s="0" t="n">
        <f aca="false">_xlfn.RANK.AVG(C164,$C164:$E164,1)</f>
        <v>2</v>
      </c>
      <c r="I164" s="0" t="n">
        <f aca="false">_xlfn.RANK.AVG(D164,$C164:$E164,1)</f>
        <v>2</v>
      </c>
      <c r="J164" s="0" t="n">
        <f aca="false">_xlfn.RANK.AVG(E164,$C164:$E164,1)</f>
        <v>2</v>
      </c>
    </row>
    <row r="165" customFormat="false" ht="13.8" hidden="false" customHeight="false" outlineLevel="0" collapsed="false">
      <c r="A165" s="24"/>
      <c r="B165" s="25" t="s">
        <v>22</v>
      </c>
      <c r="C165" s="26" t="n">
        <v>0</v>
      </c>
      <c r="D165" s="28" t="n">
        <v>0</v>
      </c>
      <c r="E165" s="27" t="n">
        <v>0</v>
      </c>
      <c r="F165" s="29" t="n">
        <v>0</v>
      </c>
      <c r="H165" s="0" t="n">
        <f aca="false">_xlfn.RANK.AVG(C165,$C165:$E165,1)</f>
        <v>2</v>
      </c>
      <c r="I165" s="0" t="n">
        <f aca="false">_xlfn.RANK.AVG(D165,$C165:$E165,1)</f>
        <v>2</v>
      </c>
      <c r="J165" s="0" t="n">
        <f aca="false">_xlfn.RANK.AVG(E165,$C165:$E165,1)</f>
        <v>2</v>
      </c>
    </row>
    <row r="166" customFormat="false" ht="13.8" hidden="false" customHeight="false" outlineLevel="0" collapsed="false">
      <c r="A166" s="34" t="s">
        <v>180</v>
      </c>
      <c r="B166" s="35"/>
      <c r="C166" s="36" t="n">
        <v>142</v>
      </c>
      <c r="D166" s="38" t="n">
        <v>134</v>
      </c>
      <c r="E166" s="107" t="n">
        <v>24</v>
      </c>
      <c r="F166" s="39" t="n">
        <v>300</v>
      </c>
      <c r="G166" s="81" t="s">
        <v>192</v>
      </c>
      <c r="H166" s="0" t="n">
        <f aca="false">SUM(H6:H165)</f>
        <v>349.5</v>
      </c>
      <c r="I166" s="0" t="n">
        <f aca="false">SUM(I6:I165)</f>
        <v>340.5</v>
      </c>
      <c r="J166" s="0" t="n">
        <f aca="false">SUM(J6:J165)</f>
        <v>270</v>
      </c>
    </row>
    <row r="167" customFormat="false" ht="13.8" hidden="false" customHeight="false" outlineLevel="0" collapsed="false">
      <c r="G167" s="81" t="s">
        <v>193</v>
      </c>
      <c r="H167" s="0" t="n">
        <f aca="false">H166^2</f>
        <v>122150.25</v>
      </c>
      <c r="I167" s="0" t="n">
        <f aca="false">I166^2</f>
        <v>115940.25</v>
      </c>
      <c r="J167" s="0" t="n">
        <f aca="false">J166^2</f>
        <v>72900</v>
      </c>
    </row>
  </sheetData>
  <mergeCells count="1">
    <mergeCell ref="G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29" activeCellId="0" sqref="P29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1.39"/>
    <col collapsed="false" customWidth="true" hidden="false" outlineLevel="0" max="2" min="2" style="0" width="22.52"/>
    <col collapsed="false" customWidth="true" hidden="false" outlineLevel="0" max="4" min="3" style="0" width="15.54"/>
    <col collapsed="false" customWidth="true" hidden="false" outlineLevel="0" max="7" min="7" style="0" width="19.77"/>
    <col collapsed="false" customWidth="true" hidden="false" outlineLevel="0" max="10" min="8" style="0" width="8.64"/>
    <col collapsed="false" customWidth="true" hidden="false" outlineLevel="0" max="13" min="13" style="0" width="12.82"/>
    <col collapsed="false" customWidth="true" hidden="false" outlineLevel="0" max="15" min="15" style="0" width="44.13"/>
  </cols>
  <sheetData>
    <row r="1" customFormat="false" ht="13.8" hidden="false" customHeight="false" outlineLevel="0" collapsed="false">
      <c r="A1" s="40" t="s">
        <v>6</v>
      </c>
      <c r="B1" s="41" t="s">
        <v>182</v>
      </c>
      <c r="G1" s="70" t="s">
        <v>185</v>
      </c>
      <c r="H1" s="70"/>
      <c r="I1" s="70"/>
      <c r="J1" s="70"/>
      <c r="K1" s="70"/>
      <c r="L1" s="70"/>
      <c r="M1" s="70"/>
      <c r="O1" s="90" t="s">
        <v>195</v>
      </c>
    </row>
    <row r="2" customFormat="false" ht="13.8" hidden="false" customHeight="false" outlineLevel="0" collapsed="false">
      <c r="O2" s="91" t="s">
        <v>196</v>
      </c>
    </row>
    <row r="3" customFormat="false" ht="13.8" hidden="false" customHeight="false" outlineLevel="0" collapsed="false">
      <c r="A3" s="8" t="s">
        <v>184</v>
      </c>
      <c r="B3" s="9"/>
      <c r="C3" s="10" t="s">
        <v>4</v>
      </c>
      <c r="D3" s="10" t="s">
        <v>5</v>
      </c>
      <c r="E3" s="92"/>
      <c r="F3" s="93"/>
      <c r="O3" s="91" t="s">
        <v>197</v>
      </c>
    </row>
    <row r="4" customFormat="false" ht="13.8" hidden="false" customHeight="false" outlineLevel="0" collapsed="false">
      <c r="A4" s="94"/>
      <c r="B4" s="95"/>
      <c r="C4" s="96" t="s">
        <v>16</v>
      </c>
      <c r="D4" s="97"/>
      <c r="E4" s="98" t="s">
        <v>15</v>
      </c>
      <c r="F4" s="99" t="s">
        <v>180</v>
      </c>
    </row>
    <row r="5" customFormat="false" ht="14.9" hidden="false" customHeight="false" outlineLevel="0" collapsed="false">
      <c r="A5" s="13" t="s">
        <v>2</v>
      </c>
      <c r="B5" s="14" t="s">
        <v>1</v>
      </c>
      <c r="C5" s="96" t="s">
        <v>17</v>
      </c>
      <c r="D5" s="97" t="s">
        <v>18</v>
      </c>
      <c r="E5" s="16" t="s">
        <v>181</v>
      </c>
      <c r="F5" s="100"/>
      <c r="H5" s="71" t="str">
        <f aca="false">_xlfn.CONCAT(TEXT(C5,0)," ranks")</f>
        <v>BEST ranks</v>
      </c>
      <c r="I5" s="71" t="str">
        <f aca="false">_xlfn.CONCAT(TEXT(D5,0)," ranks")</f>
        <v>FIRST ranks</v>
      </c>
      <c r="J5" s="71" t="str">
        <f aca="false">_xlfn.CONCAT(TEXT(E5,0)," ranks")</f>
        <v>(empty) ranks</v>
      </c>
      <c r="O5" s="101" t="s">
        <v>198</v>
      </c>
    </row>
    <row r="6" customFormat="false" ht="13.8" hidden="false" customHeight="false" outlineLevel="0" collapsed="false">
      <c r="A6" s="18" t="n">
        <v>60</v>
      </c>
      <c r="B6" s="19" t="s">
        <v>141</v>
      </c>
      <c r="C6" s="56" t="n">
        <v>0.05</v>
      </c>
      <c r="D6" s="58" t="n">
        <v>0.05</v>
      </c>
      <c r="E6" s="57" t="n">
        <v>0.05</v>
      </c>
      <c r="F6" s="59" t="n">
        <v>0.05</v>
      </c>
      <c r="H6" s="0" t="n">
        <f aca="false">_xlfn.RANK.AVG(C6,$C6:$E6,1)</f>
        <v>2</v>
      </c>
      <c r="I6" s="0" t="n">
        <f aca="false">_xlfn.RANK.AVG(D6,$C6:$E6,1)</f>
        <v>2</v>
      </c>
      <c r="J6" s="0" t="n">
        <f aca="false">_xlfn.RANK.AVG(E6,$C6:$E6,1)</f>
        <v>2</v>
      </c>
      <c r="L6" s="71" t="s">
        <v>186</v>
      </c>
      <c r="M6" s="0" t="n">
        <f aca="false">COUNTA(C6:E6)</f>
        <v>3</v>
      </c>
      <c r="O6" s="6"/>
    </row>
    <row r="7" customFormat="false" ht="14.9" hidden="false" customHeight="false" outlineLevel="0" collapsed="false">
      <c r="A7" s="72"/>
      <c r="B7" s="73" t="s">
        <v>150</v>
      </c>
      <c r="C7" s="82" t="n">
        <v>0.05</v>
      </c>
      <c r="D7" s="84" t="n">
        <v>0.05</v>
      </c>
      <c r="E7" s="83" t="n">
        <v>0.05</v>
      </c>
      <c r="F7" s="85" t="n">
        <v>0.05</v>
      </c>
      <c r="H7" s="0" t="n">
        <f aca="false">_xlfn.RANK.AVG(C7,$C7:$E7,1)</f>
        <v>2</v>
      </c>
      <c r="I7" s="0" t="n">
        <f aca="false">_xlfn.RANK.AVG(D7,$C7:$E7,1)</f>
        <v>2</v>
      </c>
      <c r="J7" s="0" t="n">
        <f aca="false">_xlfn.RANK.AVG(E7,$C7:$E7,1)</f>
        <v>2</v>
      </c>
      <c r="L7" s="71" t="s">
        <v>187</v>
      </c>
      <c r="M7" s="0" t="n">
        <f aca="false">COUNTA(C6:C165)</f>
        <v>160</v>
      </c>
      <c r="O7" s="102" t="s">
        <v>208</v>
      </c>
    </row>
    <row r="8" customFormat="false" ht="14.9" hidden="false" customHeight="false" outlineLevel="0" collapsed="false">
      <c r="A8" s="72"/>
      <c r="B8" s="73" t="s">
        <v>100</v>
      </c>
      <c r="C8" s="82" t="n">
        <v>0.0166666666666667</v>
      </c>
      <c r="D8" s="84" t="n">
        <v>0.0166666666666667</v>
      </c>
      <c r="E8" s="83" t="n">
        <v>0.05</v>
      </c>
      <c r="F8" s="85" t="n">
        <v>0.0277777777777778</v>
      </c>
      <c r="H8" s="0" t="n">
        <f aca="false">_xlfn.RANK.AVG(C8,$C8:$E8,1)</f>
        <v>1.5</v>
      </c>
      <c r="I8" s="0" t="n">
        <f aca="false">_xlfn.RANK.AVG(D8,$C8:$E8,1)</f>
        <v>1.5</v>
      </c>
      <c r="J8" s="0" t="n">
        <f aca="false">_xlfn.RANK.AVG(E8,$C8:$E8,1)</f>
        <v>3</v>
      </c>
      <c r="L8" s="71" t="s">
        <v>188</v>
      </c>
      <c r="M8" s="0" t="n">
        <f aca="false">12/(M7*M6*(M6+1))*SUM(H167:J167)-3*M7*(M6+1)</f>
        <v>193.278125</v>
      </c>
      <c r="N8" s="79"/>
      <c r="O8" s="103" t="s">
        <v>209</v>
      </c>
    </row>
    <row r="9" customFormat="false" ht="14.9" hidden="false" customHeight="false" outlineLevel="0" collapsed="false">
      <c r="A9" s="72"/>
      <c r="B9" s="73" t="s">
        <v>143</v>
      </c>
      <c r="C9" s="82" t="n">
        <v>0.0333333333333333</v>
      </c>
      <c r="D9" s="84" t="n">
        <v>0.05</v>
      </c>
      <c r="E9" s="83" t="n">
        <v>0.05</v>
      </c>
      <c r="F9" s="85" t="n">
        <v>0.0444444444444444</v>
      </c>
      <c r="H9" s="0" t="n">
        <f aca="false">_xlfn.RANK.AVG(C9,$C9:$E9,1)</f>
        <v>1</v>
      </c>
      <c r="I9" s="0" t="n">
        <f aca="false">_xlfn.RANK.AVG(D9,$C9:$E9,1)</f>
        <v>2.5</v>
      </c>
      <c r="J9" s="0" t="n">
        <f aca="false">_xlfn.RANK.AVG(E9,$C9:$E9,1)</f>
        <v>2.5</v>
      </c>
      <c r="L9" s="71" t="s">
        <v>189</v>
      </c>
      <c r="M9" s="78" t="n">
        <f aca="false">_xlfn.CHISQ.DIST.RT(M8,M6-1)</f>
        <v>1.0719842879196E-042</v>
      </c>
      <c r="O9" s="103" t="s">
        <v>210</v>
      </c>
    </row>
    <row r="10" customFormat="false" ht="14.9" hidden="false" customHeight="false" outlineLevel="0" collapsed="false">
      <c r="A10" s="72"/>
      <c r="B10" s="73" t="s">
        <v>112</v>
      </c>
      <c r="C10" s="82" t="n">
        <v>0.0166666666666667</v>
      </c>
      <c r="D10" s="84" t="n">
        <v>0.0333333333333333</v>
      </c>
      <c r="E10" s="83" t="n">
        <v>0.05</v>
      </c>
      <c r="F10" s="85" t="n">
        <v>0.0333333333333333</v>
      </c>
      <c r="H10" s="0" t="n">
        <f aca="false">_xlfn.RANK.AVG(C10,$C10:$E10,1)</f>
        <v>1</v>
      </c>
      <c r="I10" s="0" t="n">
        <f aca="false">_xlfn.RANK.AVG(D10,$C10:$E10,1)</f>
        <v>2</v>
      </c>
      <c r="J10" s="0" t="n">
        <f aca="false">_xlfn.RANK.AVG(E10,$C10:$E10,1)</f>
        <v>3</v>
      </c>
      <c r="L10" s="71" t="s">
        <v>190</v>
      </c>
      <c r="M10" s="0" t="n">
        <v>0.05</v>
      </c>
      <c r="O10" s="103" t="s">
        <v>211</v>
      </c>
    </row>
    <row r="11" customFormat="false" ht="13.8" hidden="false" customHeight="false" outlineLevel="0" collapsed="false">
      <c r="A11" s="72"/>
      <c r="B11" s="73" t="s">
        <v>146</v>
      </c>
      <c r="C11" s="82" t="n">
        <v>0.0333333333333333</v>
      </c>
      <c r="D11" s="84" t="n">
        <v>0.0166666666666667</v>
      </c>
      <c r="E11" s="83" t="n">
        <v>0.05</v>
      </c>
      <c r="F11" s="85" t="n">
        <v>0.0333333333333333</v>
      </c>
      <c r="H11" s="0" t="n">
        <f aca="false">_xlfn.RANK.AVG(C11,$C11:$E11,1)</f>
        <v>2</v>
      </c>
      <c r="I11" s="0" t="n">
        <f aca="false">_xlfn.RANK.AVG(D11,$C11:$E11,1)</f>
        <v>1</v>
      </c>
      <c r="J11" s="0" t="n">
        <f aca="false">_xlfn.RANK.AVG(E11,$C11:$E11,1)</f>
        <v>3</v>
      </c>
      <c r="L11" s="71" t="s">
        <v>191</v>
      </c>
      <c r="M11" s="80" t="b">
        <f aca="false">M9&lt;M10</f>
        <v>1</v>
      </c>
      <c r="O11" s="6"/>
    </row>
    <row r="12" customFormat="false" ht="14.9" hidden="false" customHeight="false" outlineLevel="0" collapsed="false">
      <c r="A12" s="72"/>
      <c r="B12" s="73" t="s">
        <v>171</v>
      </c>
      <c r="C12" s="82" t="n">
        <v>0.05</v>
      </c>
      <c r="D12" s="84" t="n">
        <v>0.05</v>
      </c>
      <c r="E12" s="83" t="n">
        <v>0.05</v>
      </c>
      <c r="F12" s="85" t="n">
        <v>0.05</v>
      </c>
      <c r="H12" s="0" t="n">
        <f aca="false">_xlfn.RANK.AVG(C12,$C12:$E12,1)</f>
        <v>2</v>
      </c>
      <c r="I12" s="0" t="n">
        <f aca="false">_xlfn.RANK.AVG(D12,$C12:$E12,1)</f>
        <v>2</v>
      </c>
      <c r="J12" s="0" t="n">
        <f aca="false">_xlfn.RANK.AVG(E12,$C12:$E12,1)</f>
        <v>2</v>
      </c>
      <c r="O12" s="102" t="s">
        <v>212</v>
      </c>
    </row>
    <row r="13" customFormat="false" ht="14.9" hidden="false" customHeight="false" outlineLevel="0" collapsed="false">
      <c r="A13" s="72"/>
      <c r="B13" s="73" t="s">
        <v>113</v>
      </c>
      <c r="C13" s="82" t="n">
        <v>0.0333333333333333</v>
      </c>
      <c r="D13" s="84" t="n">
        <v>0.0333333333333333</v>
      </c>
      <c r="E13" s="83" t="n">
        <v>0.05</v>
      </c>
      <c r="F13" s="85" t="n">
        <v>0.0388888888888889</v>
      </c>
      <c r="H13" s="0" t="n">
        <f aca="false">_xlfn.RANK.AVG(C13,$C13:$E13,1)</f>
        <v>1.5</v>
      </c>
      <c r="I13" s="0" t="n">
        <f aca="false">_xlfn.RANK.AVG(D13,$C13:$E13,1)</f>
        <v>1.5</v>
      </c>
      <c r="J13" s="0" t="n">
        <f aca="false">_xlfn.RANK.AVG(E13,$C13:$E13,1)</f>
        <v>3</v>
      </c>
      <c r="O13" s="103" t="s">
        <v>213</v>
      </c>
    </row>
    <row r="14" customFormat="false" ht="14.9" hidden="false" customHeight="false" outlineLevel="0" collapsed="false">
      <c r="A14" s="72"/>
      <c r="B14" s="73" t="s">
        <v>165</v>
      </c>
      <c r="C14" s="82" t="n">
        <v>0.05</v>
      </c>
      <c r="D14" s="84" t="n">
        <v>0.05</v>
      </c>
      <c r="E14" s="83" t="n">
        <v>0.05</v>
      </c>
      <c r="F14" s="85" t="n">
        <v>0.05</v>
      </c>
      <c r="H14" s="0" t="n">
        <f aca="false">_xlfn.RANK.AVG(C14,$C14:$E14,1)</f>
        <v>2</v>
      </c>
      <c r="I14" s="0" t="n">
        <f aca="false">_xlfn.RANK.AVG(D14,$C14:$E14,1)</f>
        <v>2</v>
      </c>
      <c r="J14" s="0" t="n">
        <f aca="false">_xlfn.RANK.AVG(E14,$C14:$E14,1)</f>
        <v>2</v>
      </c>
      <c r="O14" s="103" t="s">
        <v>214</v>
      </c>
    </row>
    <row r="15" customFormat="false" ht="13.8" hidden="false" customHeight="false" outlineLevel="0" collapsed="false">
      <c r="A15" s="72"/>
      <c r="B15" s="73" t="s">
        <v>174</v>
      </c>
      <c r="C15" s="82" t="n">
        <v>0.05</v>
      </c>
      <c r="D15" s="84" t="n">
        <v>0.05</v>
      </c>
      <c r="E15" s="83" t="n">
        <v>0.05</v>
      </c>
      <c r="F15" s="85" t="n">
        <v>0.05</v>
      </c>
      <c r="H15" s="0" t="n">
        <f aca="false">_xlfn.RANK.AVG(C15,$C15:$E15,1)</f>
        <v>2</v>
      </c>
      <c r="I15" s="0" t="n">
        <f aca="false">_xlfn.RANK.AVG(D15,$C15:$E15,1)</f>
        <v>2</v>
      </c>
      <c r="J15" s="0" t="n">
        <f aca="false">_xlfn.RANK.AVG(E15,$C15:$E15,1)</f>
        <v>2</v>
      </c>
      <c r="O15" s="6"/>
    </row>
    <row r="16" customFormat="false" ht="14.9" hidden="false" customHeight="false" outlineLevel="0" collapsed="false">
      <c r="A16" s="72"/>
      <c r="B16" s="73" t="s">
        <v>154</v>
      </c>
      <c r="C16" s="82" t="n">
        <v>0.05</v>
      </c>
      <c r="D16" s="84" t="n">
        <v>0.05</v>
      </c>
      <c r="E16" s="83" t="n">
        <v>0.05</v>
      </c>
      <c r="F16" s="85" t="n">
        <v>0.05</v>
      </c>
      <c r="H16" s="0" t="n">
        <f aca="false">_xlfn.RANK.AVG(C16,$C16:$E16,1)</f>
        <v>2</v>
      </c>
      <c r="I16" s="0" t="n">
        <f aca="false">_xlfn.RANK.AVG(D16,$C16:$E16,1)</f>
        <v>2</v>
      </c>
      <c r="J16" s="0" t="n">
        <f aca="false">_xlfn.RANK.AVG(E16,$C16:$E16,1)</f>
        <v>2</v>
      </c>
      <c r="O16" s="102" t="s">
        <v>215</v>
      </c>
    </row>
    <row r="17" customFormat="false" ht="13.8" hidden="false" customHeight="false" outlineLevel="0" collapsed="false">
      <c r="A17" s="72"/>
      <c r="B17" s="73" t="s">
        <v>102</v>
      </c>
      <c r="C17" s="82" t="n">
        <v>0</v>
      </c>
      <c r="D17" s="84" t="n">
        <v>0.0166666666666667</v>
      </c>
      <c r="E17" s="83" t="n">
        <v>0.05</v>
      </c>
      <c r="F17" s="85" t="n">
        <v>0.0222222222222222</v>
      </c>
      <c r="H17" s="0" t="n">
        <f aca="false">_xlfn.RANK.AVG(C17,$C17:$E17,1)</f>
        <v>1</v>
      </c>
      <c r="I17" s="0" t="n">
        <f aca="false">_xlfn.RANK.AVG(D17,$C17:$E17,1)</f>
        <v>2</v>
      </c>
      <c r="J17" s="0" t="n">
        <f aca="false">_xlfn.RANK.AVG(E17,$C17:$E17,1)</f>
        <v>3</v>
      </c>
    </row>
    <row r="18" customFormat="false" ht="13.8" hidden="false" customHeight="false" outlineLevel="0" collapsed="false">
      <c r="A18" s="72"/>
      <c r="B18" s="73" t="s">
        <v>144</v>
      </c>
      <c r="C18" s="82" t="n">
        <v>0.05</v>
      </c>
      <c r="D18" s="84" t="n">
        <v>0.05</v>
      </c>
      <c r="E18" s="83" t="n">
        <v>0.05</v>
      </c>
      <c r="F18" s="85" t="n">
        <v>0.05</v>
      </c>
      <c r="H18" s="0" t="n">
        <f aca="false">_xlfn.RANK.AVG(C18,$C18:$E18,1)</f>
        <v>2</v>
      </c>
      <c r="I18" s="0" t="n">
        <f aca="false">_xlfn.RANK.AVG(D18,$C18:$E18,1)</f>
        <v>2</v>
      </c>
      <c r="J18" s="0" t="n">
        <f aca="false">_xlfn.RANK.AVG(E18,$C18:$E18,1)</f>
        <v>2</v>
      </c>
      <c r="O18" s="71" t="s">
        <v>216</v>
      </c>
    </row>
    <row r="19" customFormat="false" ht="13.8" hidden="false" customHeight="false" outlineLevel="0" collapsed="false">
      <c r="A19" s="72"/>
      <c r="B19" s="73" t="s">
        <v>152</v>
      </c>
      <c r="C19" s="82" t="n">
        <v>0.0333333333333333</v>
      </c>
      <c r="D19" s="84" t="n">
        <v>0.0333333333333333</v>
      </c>
      <c r="E19" s="83" t="n">
        <v>0.05</v>
      </c>
      <c r="F19" s="85" t="n">
        <v>0.0388888888888889</v>
      </c>
      <c r="H19" s="0" t="n">
        <f aca="false">_xlfn.RANK.AVG(C19,$C19:$E19,1)</f>
        <v>1.5</v>
      </c>
      <c r="I19" s="0" t="n">
        <f aca="false">_xlfn.RANK.AVG(D19,$C19:$E19,1)</f>
        <v>1.5</v>
      </c>
      <c r="J19" s="0" t="n">
        <f aca="false">_xlfn.RANK.AVG(E19,$C19:$E19,1)</f>
        <v>3</v>
      </c>
    </row>
    <row r="20" customFormat="false" ht="13.8" hidden="false" customHeight="false" outlineLevel="0" collapsed="false">
      <c r="A20" s="72"/>
      <c r="B20" s="73" t="s">
        <v>176</v>
      </c>
      <c r="C20" s="82" t="n">
        <v>0.05</v>
      </c>
      <c r="D20" s="84" t="n">
        <v>0.05</v>
      </c>
      <c r="E20" s="83" t="n">
        <v>0.05</v>
      </c>
      <c r="F20" s="85" t="n">
        <v>0.05</v>
      </c>
      <c r="H20" s="0" t="n">
        <f aca="false">_xlfn.RANK.AVG(C20,$C20:$E20,1)</f>
        <v>2</v>
      </c>
      <c r="I20" s="0" t="n">
        <f aca="false">_xlfn.RANK.AVG(D20,$C20:$E20,1)</f>
        <v>2</v>
      </c>
      <c r="J20" s="0" t="n">
        <f aca="false">_xlfn.RANK.AVG(E20,$C20:$E20,1)</f>
        <v>2</v>
      </c>
    </row>
    <row r="21" customFormat="false" ht="13.8" hidden="false" customHeight="false" outlineLevel="0" collapsed="false">
      <c r="A21" s="72"/>
      <c r="B21" s="73" t="s">
        <v>159</v>
      </c>
      <c r="C21" s="82" t="n">
        <v>0.0333333333333333</v>
      </c>
      <c r="D21" s="84" t="n">
        <v>0.0333333333333333</v>
      </c>
      <c r="E21" s="83" t="n">
        <v>0.05</v>
      </c>
      <c r="F21" s="85" t="n">
        <v>0.0388888888888889</v>
      </c>
      <c r="H21" s="0" t="n">
        <f aca="false">_xlfn.RANK.AVG(C21,$C21:$E21,1)</f>
        <v>1.5</v>
      </c>
      <c r="I21" s="0" t="n">
        <f aca="false">_xlfn.RANK.AVG(D21,$C21:$E21,1)</f>
        <v>1.5</v>
      </c>
      <c r="J21" s="0" t="n">
        <f aca="false">_xlfn.RANK.AVG(E21,$C21:$E21,1)</f>
        <v>3</v>
      </c>
    </row>
    <row r="22" customFormat="false" ht="13.8" hidden="false" customHeight="false" outlineLevel="0" collapsed="false">
      <c r="A22" s="72"/>
      <c r="B22" s="73" t="s">
        <v>128</v>
      </c>
      <c r="C22" s="82" t="n">
        <v>0.0166666666666667</v>
      </c>
      <c r="D22" s="84" t="n">
        <v>0.0166666666666667</v>
      </c>
      <c r="E22" s="83" t="n">
        <v>0.05</v>
      </c>
      <c r="F22" s="85" t="n">
        <v>0.0277777777777778</v>
      </c>
      <c r="H22" s="0" t="n">
        <f aca="false">_xlfn.RANK.AVG(C22,$C22:$E22,1)</f>
        <v>1.5</v>
      </c>
      <c r="I22" s="0" t="n">
        <f aca="false">_xlfn.RANK.AVG(D22,$C22:$E22,1)</f>
        <v>1.5</v>
      </c>
      <c r="J22" s="0" t="n">
        <f aca="false">_xlfn.RANK.AVG(E22,$C22:$E22,1)</f>
        <v>3</v>
      </c>
    </row>
    <row r="23" customFormat="false" ht="13.8" hidden="false" customHeight="false" outlineLevel="0" collapsed="false">
      <c r="A23" s="72"/>
      <c r="B23" s="73" t="s">
        <v>164</v>
      </c>
      <c r="C23" s="82" t="n">
        <v>0.0333333333333333</v>
      </c>
      <c r="D23" s="84" t="n">
        <v>0.05</v>
      </c>
      <c r="E23" s="83" t="n">
        <v>0.05</v>
      </c>
      <c r="F23" s="85" t="n">
        <v>0.0444444444444444</v>
      </c>
      <c r="H23" s="0" t="n">
        <f aca="false">_xlfn.RANK.AVG(C23,$C23:$E23,1)</f>
        <v>1</v>
      </c>
      <c r="I23" s="0" t="n">
        <f aca="false">_xlfn.RANK.AVG(D23,$C23:$E23,1)</f>
        <v>2.5</v>
      </c>
      <c r="J23" s="0" t="n">
        <f aca="false">_xlfn.RANK.AVG(E23,$C23:$E23,1)</f>
        <v>2.5</v>
      </c>
    </row>
    <row r="24" customFormat="false" ht="13.8" hidden="false" customHeight="false" outlineLevel="0" collapsed="false">
      <c r="A24" s="72"/>
      <c r="B24" s="73" t="s">
        <v>107</v>
      </c>
      <c r="C24" s="82" t="n">
        <v>0.05</v>
      </c>
      <c r="D24" s="84" t="n">
        <v>0.05</v>
      </c>
      <c r="E24" s="83" t="n">
        <v>0.05</v>
      </c>
      <c r="F24" s="85" t="n">
        <v>0.05</v>
      </c>
      <c r="H24" s="0" t="n">
        <f aca="false">_xlfn.RANK.AVG(C24,$C24:$E24,1)</f>
        <v>2</v>
      </c>
      <c r="I24" s="0" t="n">
        <f aca="false">_xlfn.RANK.AVG(D24,$C24:$E24,1)</f>
        <v>2</v>
      </c>
      <c r="J24" s="0" t="n">
        <f aca="false">_xlfn.RANK.AVG(E24,$C24:$E24,1)</f>
        <v>2</v>
      </c>
    </row>
    <row r="25" customFormat="false" ht="13.8" hidden="false" customHeight="false" outlineLevel="0" collapsed="false">
      <c r="A25" s="24"/>
      <c r="B25" s="25" t="s">
        <v>121</v>
      </c>
      <c r="C25" s="60" t="n">
        <v>0.05</v>
      </c>
      <c r="D25" s="62" t="n">
        <v>0.0166666666666667</v>
      </c>
      <c r="E25" s="61" t="n">
        <v>0.05</v>
      </c>
      <c r="F25" s="63" t="n">
        <v>0.0388888888888889</v>
      </c>
      <c r="H25" s="0" t="n">
        <f aca="false">_xlfn.RANK.AVG(C25,$C25:$E25,1)</f>
        <v>2.5</v>
      </c>
      <c r="I25" s="0" t="n">
        <f aca="false">_xlfn.RANK.AVG(D25,$C25:$E25,1)</f>
        <v>1</v>
      </c>
      <c r="J25" s="0" t="n">
        <f aca="false">_xlfn.RANK.AVG(E25,$C25:$E25,1)</f>
        <v>2.5</v>
      </c>
    </row>
    <row r="26" customFormat="false" ht="13.8" hidden="false" customHeight="false" outlineLevel="0" collapsed="false">
      <c r="A26" s="18" t="n">
        <v>120</v>
      </c>
      <c r="B26" s="19" t="s">
        <v>135</v>
      </c>
      <c r="C26" s="57" t="n">
        <v>0.0249999999999999</v>
      </c>
      <c r="D26" s="57" t="n">
        <v>0.0249999999999999</v>
      </c>
      <c r="E26" s="108" t="n">
        <v>0.0833333333333333</v>
      </c>
      <c r="F26" s="59" t="n">
        <v>0.0444444444444444</v>
      </c>
      <c r="H26" s="0" t="n">
        <f aca="false">_xlfn.RANK.AVG(C26,$C26:$E26,1)</f>
        <v>1.5</v>
      </c>
      <c r="I26" s="0" t="n">
        <f aca="false">_xlfn.RANK.AVG(D26,$C26:$E26,1)</f>
        <v>1.5</v>
      </c>
      <c r="J26" s="0" t="n">
        <f aca="false">_xlfn.RANK.AVG(E26,$C26:$E26,1)</f>
        <v>3</v>
      </c>
    </row>
    <row r="27" customFormat="false" ht="13.8" hidden="false" customHeight="false" outlineLevel="0" collapsed="false">
      <c r="A27" s="72"/>
      <c r="B27" s="73" t="s">
        <v>108</v>
      </c>
      <c r="C27" s="83" t="n">
        <v>0.0249999999999999</v>
      </c>
      <c r="D27" s="83" t="n">
        <v>0.0249999999999999</v>
      </c>
      <c r="E27" s="109" t="n">
        <v>0.075</v>
      </c>
      <c r="F27" s="85" t="n">
        <v>0.0416666666666666</v>
      </c>
      <c r="H27" s="0" t="n">
        <f aca="false">_xlfn.RANK.AVG(C27,$C27:$E27,1)</f>
        <v>1.5</v>
      </c>
      <c r="I27" s="0" t="n">
        <f aca="false">_xlfn.RANK.AVG(D27,$C27:$E27,1)</f>
        <v>1.5</v>
      </c>
      <c r="J27" s="0" t="n">
        <f aca="false">_xlfn.RANK.AVG(E27,$C27:$E27,1)</f>
        <v>3</v>
      </c>
    </row>
    <row r="28" customFormat="false" ht="13.8" hidden="false" customHeight="false" outlineLevel="0" collapsed="false">
      <c r="A28" s="72"/>
      <c r="B28" s="73" t="s">
        <v>109</v>
      </c>
      <c r="C28" s="83" t="n">
        <v>0.0249999999999999</v>
      </c>
      <c r="D28" s="83" t="n">
        <v>0.0249999999999999</v>
      </c>
      <c r="E28" s="109" t="n">
        <v>0.0583333333333333</v>
      </c>
      <c r="F28" s="85" t="n">
        <v>0.036111111111111</v>
      </c>
      <c r="H28" s="0" t="n">
        <f aca="false">_xlfn.RANK.AVG(C28,$C28:$E28,1)</f>
        <v>1.5</v>
      </c>
      <c r="I28" s="0" t="n">
        <f aca="false">_xlfn.RANK.AVG(D28,$C28:$E28,1)</f>
        <v>1.5</v>
      </c>
      <c r="J28" s="0" t="n">
        <f aca="false">_xlfn.RANK.AVG(E28,$C28:$E28,1)</f>
        <v>3</v>
      </c>
    </row>
    <row r="29" customFormat="false" ht="13.8" hidden="false" customHeight="false" outlineLevel="0" collapsed="false">
      <c r="A29" s="72"/>
      <c r="B29" s="73" t="s">
        <v>124</v>
      </c>
      <c r="C29" s="83" t="n">
        <v>0.0249999999999999</v>
      </c>
      <c r="D29" s="83" t="n">
        <v>0.0249999999999999</v>
      </c>
      <c r="E29" s="109" t="n">
        <v>0.108333333333333</v>
      </c>
      <c r="F29" s="85" t="n">
        <v>0.0527777777777777</v>
      </c>
      <c r="H29" s="0" t="n">
        <f aca="false">_xlfn.RANK.AVG(C29,$C29:$E29,1)</f>
        <v>1.5</v>
      </c>
      <c r="I29" s="0" t="n">
        <f aca="false">_xlfn.RANK.AVG(D29,$C29:$E29,1)</f>
        <v>1.5</v>
      </c>
      <c r="J29" s="0" t="n">
        <f aca="false">_xlfn.RANK.AVG(E29,$C29:$E29,1)</f>
        <v>3</v>
      </c>
    </row>
    <row r="30" customFormat="false" ht="13.8" hidden="false" customHeight="false" outlineLevel="0" collapsed="false">
      <c r="A30" s="72"/>
      <c r="B30" s="73" t="s">
        <v>149</v>
      </c>
      <c r="C30" s="83" t="n">
        <v>0.0249999999999999</v>
      </c>
      <c r="D30" s="83" t="n">
        <v>0.0249999999999999</v>
      </c>
      <c r="E30" s="109" t="n">
        <v>0.075</v>
      </c>
      <c r="F30" s="85" t="n">
        <v>0.0416666666666666</v>
      </c>
      <c r="H30" s="0" t="n">
        <f aca="false">_xlfn.RANK.AVG(C30,$C30:$E30,1)</f>
        <v>1.5</v>
      </c>
      <c r="I30" s="0" t="n">
        <f aca="false">_xlfn.RANK.AVG(D30,$C30:$E30,1)</f>
        <v>1.5</v>
      </c>
      <c r="J30" s="0" t="n">
        <f aca="false">_xlfn.RANK.AVG(E30,$C30:$E30,1)</f>
        <v>3</v>
      </c>
    </row>
    <row r="31" customFormat="false" ht="13.8" hidden="false" customHeight="false" outlineLevel="0" collapsed="false">
      <c r="A31" s="72"/>
      <c r="B31" s="73" t="s">
        <v>105</v>
      </c>
      <c r="C31" s="83" t="n">
        <v>0.0249999999999999</v>
      </c>
      <c r="D31" s="83" t="n">
        <v>0.0249999999999999</v>
      </c>
      <c r="E31" s="109" t="n">
        <v>0.075</v>
      </c>
      <c r="F31" s="85" t="n">
        <v>0.0416666666666666</v>
      </c>
      <c r="H31" s="0" t="n">
        <f aca="false">_xlfn.RANK.AVG(C31,$C31:$E31,1)</f>
        <v>1.5</v>
      </c>
      <c r="I31" s="0" t="n">
        <f aca="false">_xlfn.RANK.AVG(D31,$C31:$E31,1)</f>
        <v>1.5</v>
      </c>
      <c r="J31" s="0" t="n">
        <f aca="false">_xlfn.RANK.AVG(E31,$C31:$E31,1)</f>
        <v>3</v>
      </c>
    </row>
    <row r="32" customFormat="false" ht="13.8" hidden="false" customHeight="false" outlineLevel="0" collapsed="false">
      <c r="A32" s="72"/>
      <c r="B32" s="73" t="s">
        <v>126</v>
      </c>
      <c r="C32" s="83" t="n">
        <v>0.0249999999999999</v>
      </c>
      <c r="D32" s="83" t="n">
        <v>0.0249999999999999</v>
      </c>
      <c r="E32" s="109" t="n">
        <v>0.075</v>
      </c>
      <c r="F32" s="85" t="n">
        <v>0.0416666666666666</v>
      </c>
      <c r="H32" s="0" t="n">
        <f aca="false">_xlfn.RANK.AVG(C32,$C32:$E32,1)</f>
        <v>1.5</v>
      </c>
      <c r="I32" s="0" t="n">
        <f aca="false">_xlfn.RANK.AVG(D32,$C32:$E32,1)</f>
        <v>1.5</v>
      </c>
      <c r="J32" s="0" t="n">
        <f aca="false">_xlfn.RANK.AVG(E32,$C32:$E32,1)</f>
        <v>3</v>
      </c>
    </row>
    <row r="33" customFormat="false" ht="13.8" hidden="false" customHeight="false" outlineLevel="0" collapsed="false">
      <c r="A33" s="72"/>
      <c r="B33" s="73" t="s">
        <v>106</v>
      </c>
      <c r="C33" s="83" t="n">
        <v>0.0249999999999999</v>
      </c>
      <c r="D33" s="83" t="n">
        <v>0.0249999999999999</v>
      </c>
      <c r="E33" s="109" t="n">
        <v>0.1</v>
      </c>
      <c r="F33" s="85" t="n">
        <v>0.05</v>
      </c>
      <c r="H33" s="0" t="n">
        <f aca="false">_xlfn.RANK.AVG(C33,$C33:$E33,1)</f>
        <v>1.5</v>
      </c>
      <c r="I33" s="0" t="n">
        <f aca="false">_xlfn.RANK.AVG(D33,$C33:$E33,1)</f>
        <v>1.5</v>
      </c>
      <c r="J33" s="0" t="n">
        <f aca="false">_xlfn.RANK.AVG(E33,$C33:$E33,1)</f>
        <v>3</v>
      </c>
    </row>
    <row r="34" customFormat="false" ht="13.8" hidden="false" customHeight="false" outlineLevel="0" collapsed="false">
      <c r="A34" s="72"/>
      <c r="B34" s="73" t="s">
        <v>132</v>
      </c>
      <c r="C34" s="83" t="n">
        <v>0.0249999999999999</v>
      </c>
      <c r="D34" s="83" t="n">
        <v>0.0249999999999999</v>
      </c>
      <c r="E34" s="109" t="n">
        <v>0.0916666666666667</v>
      </c>
      <c r="F34" s="85" t="n">
        <v>0.0472222222222222</v>
      </c>
      <c r="H34" s="0" t="n">
        <f aca="false">_xlfn.RANK.AVG(C34,$C34:$E34,1)</f>
        <v>1.5</v>
      </c>
      <c r="I34" s="0" t="n">
        <f aca="false">_xlfn.RANK.AVG(D34,$C34:$E34,1)</f>
        <v>1.5</v>
      </c>
      <c r="J34" s="0" t="n">
        <f aca="false">_xlfn.RANK.AVG(E34,$C34:$E34,1)</f>
        <v>3</v>
      </c>
    </row>
    <row r="35" customFormat="false" ht="13.8" hidden="false" customHeight="false" outlineLevel="0" collapsed="false">
      <c r="A35" s="72"/>
      <c r="B35" s="73" t="s">
        <v>118</v>
      </c>
      <c r="C35" s="83" t="n">
        <v>0.0249999999999999</v>
      </c>
      <c r="D35" s="83" t="n">
        <v>0.0166666666666666</v>
      </c>
      <c r="E35" s="109" t="n">
        <v>0.0916666666666667</v>
      </c>
      <c r="F35" s="85" t="n">
        <v>0.0444444444444444</v>
      </c>
      <c r="H35" s="0" t="n">
        <f aca="false">_xlfn.RANK.AVG(C35,$C35:$E35,1)</f>
        <v>2</v>
      </c>
      <c r="I35" s="0" t="n">
        <f aca="false">_xlfn.RANK.AVG(D35,$C35:$E35,1)</f>
        <v>1</v>
      </c>
      <c r="J35" s="0" t="n">
        <f aca="false">_xlfn.RANK.AVG(E35,$C35:$E35,1)</f>
        <v>3</v>
      </c>
    </row>
    <row r="36" customFormat="false" ht="13.8" hidden="false" customHeight="false" outlineLevel="0" collapsed="false">
      <c r="A36" s="72"/>
      <c r="B36" s="73" t="s">
        <v>129</v>
      </c>
      <c r="C36" s="83" t="n">
        <v>0.0249999999999999</v>
      </c>
      <c r="D36" s="83" t="n">
        <v>0.0249999999999999</v>
      </c>
      <c r="E36" s="109" t="n">
        <v>0.075</v>
      </c>
      <c r="F36" s="85" t="n">
        <v>0.0416666666666666</v>
      </c>
      <c r="H36" s="0" t="n">
        <f aca="false">_xlfn.RANK.AVG(C36,$C36:$E36,1)</f>
        <v>1.5</v>
      </c>
      <c r="I36" s="0" t="n">
        <f aca="false">_xlfn.RANK.AVG(D36,$C36:$E36,1)</f>
        <v>1.5</v>
      </c>
      <c r="J36" s="0" t="n">
        <f aca="false">_xlfn.RANK.AVG(E36,$C36:$E36,1)</f>
        <v>3</v>
      </c>
    </row>
    <row r="37" customFormat="false" ht="13.8" hidden="false" customHeight="false" outlineLevel="0" collapsed="false">
      <c r="A37" s="72"/>
      <c r="B37" s="73" t="s">
        <v>125</v>
      </c>
      <c r="C37" s="83" t="n">
        <v>0.0249999999999999</v>
      </c>
      <c r="D37" s="83" t="n">
        <v>0.0249999999999999</v>
      </c>
      <c r="E37" s="109" t="n">
        <v>0.108333333333333</v>
      </c>
      <c r="F37" s="85" t="n">
        <v>0.0527777777777777</v>
      </c>
      <c r="H37" s="0" t="n">
        <f aca="false">_xlfn.RANK.AVG(C37,$C37:$E37,1)</f>
        <v>1.5</v>
      </c>
      <c r="I37" s="0" t="n">
        <f aca="false">_xlfn.RANK.AVG(D37,$C37:$E37,1)</f>
        <v>1.5</v>
      </c>
      <c r="J37" s="0" t="n">
        <f aca="false">_xlfn.RANK.AVG(E37,$C37:$E37,1)</f>
        <v>3</v>
      </c>
    </row>
    <row r="38" customFormat="false" ht="13.8" hidden="false" customHeight="false" outlineLevel="0" collapsed="false">
      <c r="A38" s="72"/>
      <c r="B38" s="73" t="s">
        <v>127</v>
      </c>
      <c r="C38" s="83" t="n">
        <v>0.0249999999999999</v>
      </c>
      <c r="D38" s="83" t="n">
        <v>0.0249999999999999</v>
      </c>
      <c r="E38" s="109" t="n">
        <v>0.0916666666666667</v>
      </c>
      <c r="F38" s="85" t="n">
        <v>0.0472222222222222</v>
      </c>
      <c r="H38" s="0" t="n">
        <f aca="false">_xlfn.RANK.AVG(C38,$C38:$E38,1)</f>
        <v>1.5</v>
      </c>
      <c r="I38" s="0" t="n">
        <f aca="false">_xlfn.RANK.AVG(D38,$C38:$E38,1)</f>
        <v>1.5</v>
      </c>
      <c r="J38" s="0" t="n">
        <f aca="false">_xlfn.RANK.AVG(E38,$C38:$E38,1)</f>
        <v>3</v>
      </c>
    </row>
    <row r="39" customFormat="false" ht="13.8" hidden="false" customHeight="false" outlineLevel="0" collapsed="false">
      <c r="A39" s="72"/>
      <c r="B39" s="73" t="s">
        <v>153</v>
      </c>
      <c r="C39" s="83" t="n">
        <v>0.0249999999999999</v>
      </c>
      <c r="D39" s="83" t="n">
        <v>0.0249999999999999</v>
      </c>
      <c r="E39" s="109" t="n">
        <v>0.0666666666666667</v>
      </c>
      <c r="F39" s="85" t="n">
        <v>0.0388888888888888</v>
      </c>
      <c r="H39" s="0" t="n">
        <f aca="false">_xlfn.RANK.AVG(C39,$C39:$E39,1)</f>
        <v>1.5</v>
      </c>
      <c r="I39" s="0" t="n">
        <f aca="false">_xlfn.RANK.AVG(D39,$C39:$E39,1)</f>
        <v>1.5</v>
      </c>
      <c r="J39" s="0" t="n">
        <f aca="false">_xlfn.RANK.AVG(E39,$C39:$E39,1)</f>
        <v>3</v>
      </c>
    </row>
    <row r="40" customFormat="false" ht="13.8" hidden="false" customHeight="false" outlineLevel="0" collapsed="false">
      <c r="A40" s="72"/>
      <c r="B40" s="73" t="s">
        <v>162</v>
      </c>
      <c r="C40" s="83" t="n">
        <v>0.0249999999999999</v>
      </c>
      <c r="D40" s="83" t="n">
        <v>0.0249999999999999</v>
      </c>
      <c r="E40" s="109" t="n">
        <v>0.108333333333333</v>
      </c>
      <c r="F40" s="85" t="n">
        <v>0.0527777777777777</v>
      </c>
      <c r="H40" s="0" t="n">
        <f aca="false">_xlfn.RANK.AVG(C40,$C40:$E40,1)</f>
        <v>1.5</v>
      </c>
      <c r="I40" s="0" t="n">
        <f aca="false">_xlfn.RANK.AVG(D40,$C40:$E40,1)</f>
        <v>1.5</v>
      </c>
      <c r="J40" s="0" t="n">
        <f aca="false">_xlfn.RANK.AVG(E40,$C40:$E40,1)</f>
        <v>3</v>
      </c>
    </row>
    <row r="41" customFormat="false" ht="13.8" hidden="false" customHeight="false" outlineLevel="0" collapsed="false">
      <c r="A41" s="72"/>
      <c r="B41" s="73" t="s">
        <v>168</v>
      </c>
      <c r="C41" s="83" t="n">
        <v>0.0249999999999999</v>
      </c>
      <c r="D41" s="83" t="n">
        <v>0.0249999999999999</v>
      </c>
      <c r="E41" s="109" t="n">
        <v>0.075</v>
      </c>
      <c r="F41" s="85" t="n">
        <v>0.0416666666666666</v>
      </c>
      <c r="H41" s="0" t="n">
        <f aca="false">_xlfn.RANK.AVG(C41,$C41:$E41,1)</f>
        <v>1.5</v>
      </c>
      <c r="I41" s="0" t="n">
        <f aca="false">_xlfn.RANK.AVG(D41,$C41:$E41,1)</f>
        <v>1.5</v>
      </c>
      <c r="J41" s="0" t="n">
        <f aca="false">_xlfn.RANK.AVG(E41,$C41:$E41,1)</f>
        <v>3</v>
      </c>
    </row>
    <row r="42" customFormat="false" ht="13.8" hidden="false" customHeight="false" outlineLevel="0" collapsed="false">
      <c r="A42" s="72"/>
      <c r="B42" s="73" t="s">
        <v>134</v>
      </c>
      <c r="C42" s="83" t="n">
        <v>0.0249999999999999</v>
      </c>
      <c r="D42" s="83" t="n">
        <v>0.0249999999999999</v>
      </c>
      <c r="E42" s="109" t="n">
        <v>0.075</v>
      </c>
      <c r="F42" s="85" t="n">
        <v>0.0416666666666666</v>
      </c>
      <c r="H42" s="0" t="n">
        <f aca="false">_xlfn.RANK.AVG(C42,$C42:$E42,1)</f>
        <v>1.5</v>
      </c>
      <c r="I42" s="0" t="n">
        <f aca="false">_xlfn.RANK.AVG(D42,$C42:$E42,1)</f>
        <v>1.5</v>
      </c>
      <c r="J42" s="0" t="n">
        <f aca="false">_xlfn.RANK.AVG(E42,$C42:$E42,1)</f>
        <v>3</v>
      </c>
    </row>
    <row r="43" customFormat="false" ht="13.8" hidden="false" customHeight="false" outlineLevel="0" collapsed="false">
      <c r="A43" s="72"/>
      <c r="B43" s="73" t="s">
        <v>122</v>
      </c>
      <c r="C43" s="83" t="n">
        <v>0.0166666666666666</v>
      </c>
      <c r="D43" s="83" t="n">
        <v>0.0249999999999999</v>
      </c>
      <c r="E43" s="109" t="n">
        <v>0.108333333333333</v>
      </c>
      <c r="F43" s="85" t="n">
        <v>0.05</v>
      </c>
      <c r="H43" s="0" t="n">
        <f aca="false">_xlfn.RANK.AVG(C43,$C43:$E43,1)</f>
        <v>1</v>
      </c>
      <c r="I43" s="0" t="n">
        <f aca="false">_xlfn.RANK.AVG(D43,$C43:$E43,1)</f>
        <v>2</v>
      </c>
      <c r="J43" s="0" t="n">
        <f aca="false">_xlfn.RANK.AVG(E43,$C43:$E43,1)</f>
        <v>3</v>
      </c>
    </row>
    <row r="44" customFormat="false" ht="13.8" hidden="false" customHeight="false" outlineLevel="0" collapsed="false">
      <c r="A44" s="72"/>
      <c r="B44" s="73" t="s">
        <v>147</v>
      </c>
      <c r="C44" s="83" t="n">
        <v>0.0249999999999999</v>
      </c>
      <c r="D44" s="83" t="n">
        <v>0.0249999999999999</v>
      </c>
      <c r="E44" s="109" t="n">
        <v>0.1</v>
      </c>
      <c r="F44" s="85" t="n">
        <v>0.05</v>
      </c>
      <c r="H44" s="0" t="n">
        <f aca="false">_xlfn.RANK.AVG(C44,$C44:$E44,1)</f>
        <v>1.5</v>
      </c>
      <c r="I44" s="0" t="n">
        <f aca="false">_xlfn.RANK.AVG(D44,$C44:$E44,1)</f>
        <v>1.5</v>
      </c>
      <c r="J44" s="0" t="n">
        <f aca="false">_xlfn.RANK.AVG(E44,$C44:$E44,1)</f>
        <v>3</v>
      </c>
    </row>
    <row r="45" customFormat="false" ht="13.8" hidden="false" customHeight="false" outlineLevel="0" collapsed="false">
      <c r="A45" s="72"/>
      <c r="B45" s="73" t="s">
        <v>104</v>
      </c>
      <c r="C45" s="83" t="n">
        <v>0.0249999999999999</v>
      </c>
      <c r="D45" s="83" t="n">
        <v>0.0249999999999999</v>
      </c>
      <c r="E45" s="109" t="n">
        <v>0.075</v>
      </c>
      <c r="F45" s="85" t="n">
        <v>0.0416666666666666</v>
      </c>
      <c r="H45" s="0" t="n">
        <f aca="false">_xlfn.RANK.AVG(C45,$C45:$E45,1)</f>
        <v>1.5</v>
      </c>
      <c r="I45" s="0" t="n">
        <f aca="false">_xlfn.RANK.AVG(D45,$C45:$E45,1)</f>
        <v>1.5</v>
      </c>
      <c r="J45" s="0" t="n">
        <f aca="false">_xlfn.RANK.AVG(E45,$C45:$E45,1)</f>
        <v>3</v>
      </c>
    </row>
    <row r="46" customFormat="false" ht="13.8" hidden="false" customHeight="false" outlineLevel="0" collapsed="false">
      <c r="A46" s="72"/>
      <c r="B46" s="73" t="s">
        <v>79</v>
      </c>
      <c r="C46" s="83" t="n">
        <v>0</v>
      </c>
      <c r="D46" s="83" t="n">
        <v>0</v>
      </c>
      <c r="E46" s="109" t="n">
        <v>0.0138888888888889</v>
      </c>
      <c r="F46" s="85" t="n">
        <v>0.00462962962962962</v>
      </c>
      <c r="H46" s="0" t="n">
        <f aca="false">_xlfn.RANK.AVG(C46,$C46:$E46,1)</f>
        <v>1.5</v>
      </c>
      <c r="I46" s="0" t="n">
        <f aca="false">_xlfn.RANK.AVG(D46,$C46:$E46,1)</f>
        <v>1.5</v>
      </c>
      <c r="J46" s="0" t="n">
        <f aca="false">_xlfn.RANK.AVG(E46,$C46:$E46,1)</f>
        <v>3</v>
      </c>
    </row>
    <row r="47" customFormat="false" ht="13.8" hidden="false" customHeight="false" outlineLevel="0" collapsed="false">
      <c r="A47" s="72"/>
      <c r="B47" s="73" t="s">
        <v>30</v>
      </c>
      <c r="C47" s="83" t="n">
        <v>0</v>
      </c>
      <c r="D47" s="83" t="n">
        <v>0</v>
      </c>
      <c r="E47" s="109" t="n">
        <v>0</v>
      </c>
      <c r="F47" s="85" t="n">
        <v>0</v>
      </c>
      <c r="H47" s="0" t="n">
        <f aca="false">_xlfn.RANK.AVG(C47,$C47:$E47,1)</f>
        <v>2</v>
      </c>
      <c r="I47" s="0" t="n">
        <f aca="false">_xlfn.RANK.AVG(D47,$C47:$E47,1)</f>
        <v>2</v>
      </c>
      <c r="J47" s="0" t="n">
        <f aca="false">_xlfn.RANK.AVG(E47,$C47:$E47,1)</f>
        <v>2</v>
      </c>
    </row>
    <row r="48" customFormat="false" ht="13.8" hidden="false" customHeight="false" outlineLevel="0" collapsed="false">
      <c r="A48" s="72"/>
      <c r="B48" s="73" t="s">
        <v>29</v>
      </c>
      <c r="C48" s="83" t="n">
        <v>0</v>
      </c>
      <c r="D48" s="83" t="n">
        <v>0</v>
      </c>
      <c r="E48" s="109" t="n">
        <v>0.0144927536231885</v>
      </c>
      <c r="F48" s="85" t="n">
        <v>0.00483091787439616</v>
      </c>
      <c r="H48" s="0" t="n">
        <f aca="false">_xlfn.RANK.AVG(C48,$C48:$E48,1)</f>
        <v>1.5</v>
      </c>
      <c r="I48" s="0" t="n">
        <f aca="false">_xlfn.RANK.AVG(D48,$C48:$E48,1)</f>
        <v>1.5</v>
      </c>
      <c r="J48" s="0" t="n">
        <f aca="false">_xlfn.RANK.AVG(E48,$C48:$E48,1)</f>
        <v>3</v>
      </c>
    </row>
    <row r="49" customFormat="false" ht="13.8" hidden="false" customHeight="false" outlineLevel="0" collapsed="false">
      <c r="A49" s="72"/>
      <c r="B49" s="73" t="s">
        <v>82</v>
      </c>
      <c r="C49" s="83" t="n">
        <v>0</v>
      </c>
      <c r="D49" s="83" t="n">
        <v>0</v>
      </c>
      <c r="E49" s="109" t="n">
        <v>0.0204081632653061</v>
      </c>
      <c r="F49" s="85" t="n">
        <v>0.00680272108843537</v>
      </c>
      <c r="H49" s="0" t="n">
        <f aca="false">_xlfn.RANK.AVG(C49,$C49:$E49,1)</f>
        <v>1.5</v>
      </c>
      <c r="I49" s="0" t="n">
        <f aca="false">_xlfn.RANK.AVG(D49,$C49:$E49,1)</f>
        <v>1.5</v>
      </c>
      <c r="J49" s="0" t="n">
        <f aca="false">_xlfn.RANK.AVG(E49,$C49:$E49,1)</f>
        <v>3</v>
      </c>
    </row>
    <row r="50" customFormat="false" ht="13.8" hidden="false" customHeight="false" outlineLevel="0" collapsed="false">
      <c r="A50" s="72"/>
      <c r="B50" s="73" t="s">
        <v>86</v>
      </c>
      <c r="C50" s="83" t="n">
        <v>0</v>
      </c>
      <c r="D50" s="83" t="n">
        <v>0</v>
      </c>
      <c r="E50" s="109" t="n">
        <v>0</v>
      </c>
      <c r="F50" s="85" t="n">
        <v>0</v>
      </c>
      <c r="H50" s="0" t="n">
        <f aca="false">_xlfn.RANK.AVG(C50,$C50:$E50,1)</f>
        <v>2</v>
      </c>
      <c r="I50" s="0" t="n">
        <f aca="false">_xlfn.RANK.AVG(D50,$C50:$E50,1)</f>
        <v>2</v>
      </c>
      <c r="J50" s="0" t="n">
        <f aca="false">_xlfn.RANK.AVG(E50,$C50:$E50,1)</f>
        <v>2</v>
      </c>
    </row>
    <row r="51" customFormat="false" ht="13.8" hidden="false" customHeight="false" outlineLevel="0" collapsed="false">
      <c r="A51" s="72"/>
      <c r="B51" s="73" t="s">
        <v>32</v>
      </c>
      <c r="C51" s="83" t="n">
        <v>0</v>
      </c>
      <c r="D51" s="83" t="n">
        <v>0</v>
      </c>
      <c r="E51" s="109" t="n">
        <v>0.0138888888888889</v>
      </c>
      <c r="F51" s="85" t="n">
        <v>0.00462962962962962</v>
      </c>
      <c r="H51" s="0" t="n">
        <f aca="false">_xlfn.RANK.AVG(C51,$C51:$E51,1)</f>
        <v>1.5</v>
      </c>
      <c r="I51" s="0" t="n">
        <f aca="false">_xlfn.RANK.AVG(D51,$C51:$E51,1)</f>
        <v>1.5</v>
      </c>
      <c r="J51" s="0" t="n">
        <f aca="false">_xlfn.RANK.AVG(E51,$C51:$E51,1)</f>
        <v>3</v>
      </c>
    </row>
    <row r="52" customFormat="false" ht="13.8" hidden="false" customHeight="false" outlineLevel="0" collapsed="false">
      <c r="A52" s="72"/>
      <c r="B52" s="73" t="s">
        <v>76</v>
      </c>
      <c r="C52" s="83" t="n">
        <v>0</v>
      </c>
      <c r="D52" s="83" t="n">
        <v>0</v>
      </c>
      <c r="E52" s="109" t="n">
        <v>0.0208333333333333</v>
      </c>
      <c r="F52" s="85" t="n">
        <v>0.00694444444444443</v>
      </c>
      <c r="H52" s="0" t="n">
        <f aca="false">_xlfn.RANK.AVG(C52,$C52:$E52,1)</f>
        <v>1.5</v>
      </c>
      <c r="I52" s="0" t="n">
        <f aca="false">_xlfn.RANK.AVG(D52,$C52:$E52,1)</f>
        <v>1.5</v>
      </c>
      <c r="J52" s="0" t="n">
        <f aca="false">_xlfn.RANK.AVG(E52,$C52:$E52,1)</f>
        <v>3</v>
      </c>
    </row>
    <row r="53" customFormat="false" ht="13.8" hidden="false" customHeight="false" outlineLevel="0" collapsed="false">
      <c r="A53" s="72"/>
      <c r="B53" s="73" t="s">
        <v>81</v>
      </c>
      <c r="C53" s="83" t="n">
        <v>0</v>
      </c>
      <c r="D53" s="83" t="n">
        <v>0</v>
      </c>
      <c r="E53" s="109" t="n">
        <v>0.0204081632653061</v>
      </c>
      <c r="F53" s="85" t="n">
        <v>0.00680272108843537</v>
      </c>
      <c r="H53" s="0" t="n">
        <f aca="false">_xlfn.RANK.AVG(C53,$C53:$E53,1)</f>
        <v>1.5</v>
      </c>
      <c r="I53" s="0" t="n">
        <f aca="false">_xlfn.RANK.AVG(D53,$C53:$E53,1)</f>
        <v>1.5</v>
      </c>
      <c r="J53" s="0" t="n">
        <f aca="false">_xlfn.RANK.AVG(E53,$C53:$E53,1)</f>
        <v>3</v>
      </c>
    </row>
    <row r="54" customFormat="false" ht="13.8" hidden="false" customHeight="false" outlineLevel="0" collapsed="false">
      <c r="A54" s="72"/>
      <c r="B54" s="73" t="s">
        <v>91</v>
      </c>
      <c r="C54" s="83" t="n">
        <v>0</v>
      </c>
      <c r="D54" s="83" t="n">
        <v>0</v>
      </c>
      <c r="E54" s="109" t="n">
        <v>0.02</v>
      </c>
      <c r="F54" s="85" t="n">
        <v>0.00666666666666667</v>
      </c>
      <c r="H54" s="0" t="n">
        <f aca="false">_xlfn.RANK.AVG(C54,$C54:$E54,1)</f>
        <v>1.5</v>
      </c>
      <c r="I54" s="0" t="n">
        <f aca="false">_xlfn.RANK.AVG(D54,$C54:$E54,1)</f>
        <v>1.5</v>
      </c>
      <c r="J54" s="0" t="n">
        <f aca="false">_xlfn.RANK.AVG(E54,$C54:$E54,1)</f>
        <v>3</v>
      </c>
    </row>
    <row r="55" customFormat="false" ht="13.8" hidden="false" customHeight="false" outlineLevel="0" collapsed="false">
      <c r="A55" s="72"/>
      <c r="B55" s="73" t="s">
        <v>43</v>
      </c>
      <c r="C55" s="83" t="n">
        <v>0</v>
      </c>
      <c r="D55" s="83" t="n">
        <v>0</v>
      </c>
      <c r="E55" s="109" t="n">
        <v>0.0217391304347827</v>
      </c>
      <c r="F55" s="85" t="n">
        <v>0.00724637681159423</v>
      </c>
      <c r="H55" s="0" t="n">
        <f aca="false">_xlfn.RANK.AVG(C55,$C55:$E55,1)</f>
        <v>1.5</v>
      </c>
      <c r="I55" s="0" t="n">
        <f aca="false">_xlfn.RANK.AVG(D55,$C55:$E55,1)</f>
        <v>1.5</v>
      </c>
      <c r="J55" s="0" t="n">
        <f aca="false">_xlfn.RANK.AVG(E55,$C55:$E55,1)</f>
        <v>3</v>
      </c>
    </row>
    <row r="56" customFormat="false" ht="13.8" hidden="false" customHeight="false" outlineLevel="0" collapsed="false">
      <c r="A56" s="72"/>
      <c r="B56" s="73" t="s">
        <v>92</v>
      </c>
      <c r="C56" s="83" t="n">
        <v>0</v>
      </c>
      <c r="D56" s="83" t="n">
        <v>0</v>
      </c>
      <c r="E56" s="109" t="n">
        <v>0</v>
      </c>
      <c r="F56" s="85" t="n">
        <v>0</v>
      </c>
      <c r="H56" s="0" t="n">
        <f aca="false">_xlfn.RANK.AVG(C56,$C56:$E56,1)</f>
        <v>2</v>
      </c>
      <c r="I56" s="0" t="n">
        <f aca="false">_xlfn.RANK.AVG(D56,$C56:$E56,1)</f>
        <v>2</v>
      </c>
      <c r="J56" s="0" t="n">
        <f aca="false">_xlfn.RANK.AVG(E56,$C56:$E56,1)</f>
        <v>2</v>
      </c>
    </row>
    <row r="57" customFormat="false" ht="13.8" hidden="false" customHeight="false" outlineLevel="0" collapsed="false">
      <c r="A57" s="72"/>
      <c r="B57" s="73" t="s">
        <v>56</v>
      </c>
      <c r="C57" s="83" t="n">
        <v>0</v>
      </c>
      <c r="D57" s="83" t="n">
        <v>0</v>
      </c>
      <c r="E57" s="109" t="n">
        <v>0.0204081632653061</v>
      </c>
      <c r="F57" s="85" t="n">
        <v>0.00680272108843537</v>
      </c>
      <c r="H57" s="0" t="n">
        <f aca="false">_xlfn.RANK.AVG(C57,$C57:$E57,1)</f>
        <v>1.5</v>
      </c>
      <c r="I57" s="0" t="n">
        <f aca="false">_xlfn.RANK.AVG(D57,$C57:$E57,1)</f>
        <v>1.5</v>
      </c>
      <c r="J57" s="0" t="n">
        <f aca="false">_xlfn.RANK.AVG(E57,$C57:$E57,1)</f>
        <v>3</v>
      </c>
    </row>
    <row r="58" customFormat="false" ht="13.8" hidden="false" customHeight="false" outlineLevel="0" collapsed="false">
      <c r="A58" s="72"/>
      <c r="B58" s="73" t="s">
        <v>24</v>
      </c>
      <c r="C58" s="83" t="n">
        <v>0</v>
      </c>
      <c r="D58" s="83" t="n">
        <v>0</v>
      </c>
      <c r="E58" s="109" t="n">
        <v>0.0208333333333333</v>
      </c>
      <c r="F58" s="85" t="n">
        <v>0.00694444444444443</v>
      </c>
      <c r="H58" s="0" t="n">
        <f aca="false">_xlfn.RANK.AVG(C58,$C58:$E58,1)</f>
        <v>1.5</v>
      </c>
      <c r="I58" s="0" t="n">
        <f aca="false">_xlfn.RANK.AVG(D58,$C58:$E58,1)</f>
        <v>1.5</v>
      </c>
      <c r="J58" s="0" t="n">
        <f aca="false">_xlfn.RANK.AVG(E58,$C58:$E58,1)</f>
        <v>3</v>
      </c>
    </row>
    <row r="59" customFormat="false" ht="13.8" hidden="false" customHeight="false" outlineLevel="0" collapsed="false">
      <c r="A59" s="72"/>
      <c r="B59" s="73" t="s">
        <v>69</v>
      </c>
      <c r="C59" s="83" t="n">
        <v>0</v>
      </c>
      <c r="D59" s="83" t="n">
        <v>0</v>
      </c>
      <c r="E59" s="109" t="n">
        <v>0</v>
      </c>
      <c r="F59" s="85" t="n">
        <v>0</v>
      </c>
      <c r="H59" s="0" t="n">
        <f aca="false">_xlfn.RANK.AVG(C59,$C59:$E59,1)</f>
        <v>2</v>
      </c>
      <c r="I59" s="0" t="n">
        <f aca="false">_xlfn.RANK.AVG(D59,$C59:$E59,1)</f>
        <v>2</v>
      </c>
      <c r="J59" s="0" t="n">
        <f aca="false">_xlfn.RANK.AVG(E59,$C59:$E59,1)</f>
        <v>2</v>
      </c>
    </row>
    <row r="60" customFormat="false" ht="13.8" hidden="false" customHeight="false" outlineLevel="0" collapsed="false">
      <c r="A60" s="72"/>
      <c r="B60" s="73" t="s">
        <v>34</v>
      </c>
      <c r="C60" s="83" t="n">
        <v>0</v>
      </c>
      <c r="D60" s="83" t="n">
        <v>0</v>
      </c>
      <c r="E60" s="109" t="n">
        <v>0</v>
      </c>
      <c r="F60" s="85" t="n">
        <v>0</v>
      </c>
      <c r="H60" s="0" t="n">
        <f aca="false">_xlfn.RANK.AVG(C60,$C60:$E60,1)</f>
        <v>2</v>
      </c>
      <c r="I60" s="0" t="n">
        <f aca="false">_xlfn.RANK.AVG(D60,$C60:$E60,1)</f>
        <v>2</v>
      </c>
      <c r="J60" s="0" t="n">
        <f aca="false">_xlfn.RANK.AVG(E60,$C60:$E60,1)</f>
        <v>2</v>
      </c>
    </row>
    <row r="61" customFormat="false" ht="13.8" hidden="false" customHeight="false" outlineLevel="0" collapsed="false">
      <c r="A61" s="72"/>
      <c r="B61" s="73" t="s">
        <v>71</v>
      </c>
      <c r="C61" s="83" t="n">
        <v>0</v>
      </c>
      <c r="D61" s="83" t="n">
        <v>0</v>
      </c>
      <c r="E61" s="109" t="n">
        <v>0.00694444444444443</v>
      </c>
      <c r="F61" s="85" t="n">
        <v>0.00231481481481481</v>
      </c>
      <c r="H61" s="0" t="n">
        <f aca="false">_xlfn.RANK.AVG(C61,$C61:$E61,1)</f>
        <v>1.5</v>
      </c>
      <c r="I61" s="0" t="n">
        <f aca="false">_xlfn.RANK.AVG(D61,$C61:$E61,1)</f>
        <v>1.5</v>
      </c>
      <c r="J61" s="0" t="n">
        <f aca="false">_xlfn.RANK.AVG(E61,$C61:$E61,1)</f>
        <v>3</v>
      </c>
    </row>
    <row r="62" customFormat="false" ht="13.8" hidden="false" customHeight="false" outlineLevel="0" collapsed="false">
      <c r="A62" s="72"/>
      <c r="B62" s="73" t="s">
        <v>28</v>
      </c>
      <c r="C62" s="83" t="n">
        <v>0</v>
      </c>
      <c r="D62" s="83" t="n">
        <v>0</v>
      </c>
      <c r="E62" s="109" t="n">
        <v>0</v>
      </c>
      <c r="F62" s="85" t="n">
        <v>0</v>
      </c>
      <c r="H62" s="0" t="n">
        <f aca="false">_xlfn.RANK.AVG(C62,$C62:$E62,1)</f>
        <v>2</v>
      </c>
      <c r="I62" s="0" t="n">
        <f aca="false">_xlfn.RANK.AVG(D62,$C62:$E62,1)</f>
        <v>2</v>
      </c>
      <c r="J62" s="0" t="n">
        <f aca="false">_xlfn.RANK.AVG(E62,$C62:$E62,1)</f>
        <v>2</v>
      </c>
    </row>
    <row r="63" customFormat="false" ht="13.8" hidden="false" customHeight="false" outlineLevel="0" collapsed="false">
      <c r="A63" s="72"/>
      <c r="B63" s="73" t="s">
        <v>87</v>
      </c>
      <c r="C63" s="83" t="n">
        <v>0</v>
      </c>
      <c r="D63" s="83" t="n">
        <v>0</v>
      </c>
      <c r="E63" s="109" t="n">
        <v>0.0192307692307692</v>
      </c>
      <c r="F63" s="85" t="n">
        <v>0.0064102564102564</v>
      </c>
      <c r="H63" s="0" t="n">
        <f aca="false">_xlfn.RANK.AVG(C63,$C63:$E63,1)</f>
        <v>1.5</v>
      </c>
      <c r="I63" s="0" t="n">
        <f aca="false">_xlfn.RANK.AVG(D63,$C63:$E63,1)</f>
        <v>1.5</v>
      </c>
      <c r="J63" s="0" t="n">
        <f aca="false">_xlfn.RANK.AVG(E63,$C63:$E63,1)</f>
        <v>3</v>
      </c>
    </row>
    <row r="64" customFormat="false" ht="13.8" hidden="false" customHeight="false" outlineLevel="0" collapsed="false">
      <c r="A64" s="72"/>
      <c r="B64" s="73" t="s">
        <v>90</v>
      </c>
      <c r="C64" s="83" t="n">
        <v>0</v>
      </c>
      <c r="D64" s="83" t="n">
        <v>0</v>
      </c>
      <c r="E64" s="109" t="n">
        <v>0.0136054421768707</v>
      </c>
      <c r="F64" s="85" t="n">
        <v>0.00453514739229024</v>
      </c>
      <c r="H64" s="0" t="n">
        <f aca="false">_xlfn.RANK.AVG(C64,$C64:$E64,1)</f>
        <v>1.5</v>
      </c>
      <c r="I64" s="0" t="n">
        <f aca="false">_xlfn.RANK.AVG(D64,$C64:$E64,1)</f>
        <v>1.5</v>
      </c>
      <c r="J64" s="0" t="n">
        <f aca="false">_xlfn.RANK.AVG(E64,$C64:$E64,1)</f>
        <v>3</v>
      </c>
    </row>
    <row r="65" customFormat="false" ht="13.8" hidden="false" customHeight="false" outlineLevel="0" collapsed="false">
      <c r="A65" s="24"/>
      <c r="B65" s="25" t="s">
        <v>72</v>
      </c>
      <c r="C65" s="61" t="n">
        <v>0</v>
      </c>
      <c r="D65" s="61" t="n">
        <v>0.00680272108843537</v>
      </c>
      <c r="E65" s="110" t="n">
        <v>0.0204081632653061</v>
      </c>
      <c r="F65" s="63" t="n">
        <v>0.00907029478458049</v>
      </c>
      <c r="H65" s="0" t="n">
        <f aca="false">_xlfn.RANK.AVG(C65,$C65:$E65,1)</f>
        <v>1</v>
      </c>
      <c r="I65" s="0" t="n">
        <f aca="false">_xlfn.RANK.AVG(D65,$C65:$E65,1)</f>
        <v>2</v>
      </c>
      <c r="J65" s="0" t="n">
        <f aca="false">_xlfn.RANK.AVG(E65,$C65:$E65,1)</f>
        <v>3</v>
      </c>
    </row>
    <row r="66" customFormat="false" ht="13.8" hidden="false" customHeight="false" outlineLevel="0" collapsed="false">
      <c r="A66" s="18" t="n">
        <v>249</v>
      </c>
      <c r="B66" s="19" t="s">
        <v>175</v>
      </c>
      <c r="C66" s="56" t="n">
        <v>0.0120481927710843</v>
      </c>
      <c r="D66" s="58" t="n">
        <v>0.0120481927710843</v>
      </c>
      <c r="E66" s="57" t="n">
        <v>0.1285140562249</v>
      </c>
      <c r="F66" s="59" t="n">
        <v>0.0508701472556894</v>
      </c>
      <c r="H66" s="0" t="n">
        <f aca="false">_xlfn.RANK.AVG(C66,$C66:$E66,1)</f>
        <v>1.5</v>
      </c>
      <c r="I66" s="0" t="n">
        <f aca="false">_xlfn.RANK.AVG(D66,$C66:$E66,1)</f>
        <v>1.5</v>
      </c>
      <c r="J66" s="0" t="n">
        <f aca="false">_xlfn.RANK.AVG(E66,$C66:$E66,1)</f>
        <v>3</v>
      </c>
    </row>
    <row r="67" customFormat="false" ht="13.8" hidden="false" customHeight="false" outlineLevel="0" collapsed="false">
      <c r="A67" s="72"/>
      <c r="B67" s="73" t="s">
        <v>156</v>
      </c>
      <c r="C67" s="82" t="n">
        <v>0.0120481927710843</v>
      </c>
      <c r="D67" s="84" t="n">
        <v>0.0120481927710843</v>
      </c>
      <c r="E67" s="83" t="n">
        <v>0.140562248995984</v>
      </c>
      <c r="F67" s="85" t="n">
        <v>0.0548862115127175</v>
      </c>
      <c r="H67" s="0" t="n">
        <f aca="false">_xlfn.RANK.AVG(C67,$C67:$E67,1)</f>
        <v>1.5</v>
      </c>
      <c r="I67" s="0" t="n">
        <f aca="false">_xlfn.RANK.AVG(D67,$C67:$E67,1)</f>
        <v>1.5</v>
      </c>
      <c r="J67" s="0" t="n">
        <f aca="false">_xlfn.RANK.AVG(E67,$C67:$E67,1)</f>
        <v>3</v>
      </c>
    </row>
    <row r="68" customFormat="false" ht="13.8" hidden="false" customHeight="false" outlineLevel="0" collapsed="false">
      <c r="A68" s="72"/>
      <c r="B68" s="73" t="s">
        <v>151</v>
      </c>
      <c r="C68" s="82" t="n">
        <v>0.0120481927710843</v>
      </c>
      <c r="D68" s="84" t="n">
        <v>0.0120481927710843</v>
      </c>
      <c r="E68" s="83" t="n">
        <v>0.132530120481928</v>
      </c>
      <c r="F68" s="85" t="n">
        <v>0.0522088353413655</v>
      </c>
      <c r="H68" s="0" t="n">
        <f aca="false">_xlfn.RANK.AVG(C68,$C68:$E68,1)</f>
        <v>1.5</v>
      </c>
      <c r="I68" s="0" t="n">
        <f aca="false">_xlfn.RANK.AVG(D68,$C68:$E68,1)</f>
        <v>1.5</v>
      </c>
      <c r="J68" s="0" t="n">
        <f aca="false">_xlfn.RANK.AVG(E68,$C68:$E68,1)</f>
        <v>3</v>
      </c>
    </row>
    <row r="69" customFormat="false" ht="13.8" hidden="false" customHeight="false" outlineLevel="0" collapsed="false">
      <c r="A69" s="72"/>
      <c r="B69" s="73" t="s">
        <v>136</v>
      </c>
      <c r="C69" s="82" t="n">
        <v>0.0120481927710843</v>
      </c>
      <c r="D69" s="84" t="n">
        <v>0.0120481927710843</v>
      </c>
      <c r="E69" s="83" t="n">
        <v>0.144578313253012</v>
      </c>
      <c r="F69" s="85" t="n">
        <v>0.0562248995983935</v>
      </c>
      <c r="H69" s="0" t="n">
        <f aca="false">_xlfn.RANK.AVG(C69,$C69:$E69,1)</f>
        <v>1.5</v>
      </c>
      <c r="I69" s="0" t="n">
        <f aca="false">_xlfn.RANK.AVG(D69,$C69:$E69,1)</f>
        <v>1.5</v>
      </c>
      <c r="J69" s="0" t="n">
        <f aca="false">_xlfn.RANK.AVG(E69,$C69:$E69,1)</f>
        <v>3</v>
      </c>
    </row>
    <row r="70" customFormat="false" ht="13.8" hidden="false" customHeight="false" outlineLevel="0" collapsed="false">
      <c r="A70" s="72"/>
      <c r="B70" s="73" t="s">
        <v>123</v>
      </c>
      <c r="C70" s="82" t="n">
        <v>0.0120481927710843</v>
      </c>
      <c r="D70" s="84" t="n">
        <v>0.0120481927710843</v>
      </c>
      <c r="E70" s="83" t="n">
        <v>0.144578313253012</v>
      </c>
      <c r="F70" s="85" t="n">
        <v>0.0562248995983935</v>
      </c>
      <c r="H70" s="0" t="n">
        <f aca="false">_xlfn.RANK.AVG(C70,$C70:$E70,1)</f>
        <v>1.5</v>
      </c>
      <c r="I70" s="0" t="n">
        <f aca="false">_xlfn.RANK.AVG(D70,$C70:$E70,1)</f>
        <v>1.5</v>
      </c>
      <c r="J70" s="0" t="n">
        <f aca="false">_xlfn.RANK.AVG(E70,$C70:$E70,1)</f>
        <v>3</v>
      </c>
    </row>
    <row r="71" customFormat="false" ht="13.8" hidden="false" customHeight="false" outlineLevel="0" collapsed="false">
      <c r="A71" s="72"/>
      <c r="B71" s="73" t="s">
        <v>140</v>
      </c>
      <c r="C71" s="82" t="n">
        <v>0.0120481927710843</v>
      </c>
      <c r="D71" s="84" t="n">
        <v>0.0120481927710843</v>
      </c>
      <c r="E71" s="83" t="n">
        <v>0.144578313253012</v>
      </c>
      <c r="F71" s="85" t="n">
        <v>0.0562248995983935</v>
      </c>
      <c r="H71" s="0" t="n">
        <f aca="false">_xlfn.RANK.AVG(C71,$C71:$E71,1)</f>
        <v>1.5</v>
      </c>
      <c r="I71" s="0" t="n">
        <f aca="false">_xlfn.RANK.AVG(D71,$C71:$E71,1)</f>
        <v>1.5</v>
      </c>
      <c r="J71" s="0" t="n">
        <f aca="false">_xlfn.RANK.AVG(E71,$C71:$E71,1)</f>
        <v>3</v>
      </c>
    </row>
    <row r="72" customFormat="false" ht="13.8" hidden="false" customHeight="false" outlineLevel="0" collapsed="false">
      <c r="A72" s="72"/>
      <c r="B72" s="73" t="s">
        <v>142</v>
      </c>
      <c r="C72" s="82" t="n">
        <v>0.0120481927710843</v>
      </c>
      <c r="D72" s="84" t="n">
        <v>0.0120481927710843</v>
      </c>
      <c r="E72" s="83" t="n">
        <v>0.136546184738956</v>
      </c>
      <c r="F72" s="85" t="n">
        <v>0.0535475234270415</v>
      </c>
      <c r="H72" s="0" t="n">
        <f aca="false">_xlfn.RANK.AVG(C72,$C72:$E72,1)</f>
        <v>1.5</v>
      </c>
      <c r="I72" s="0" t="n">
        <f aca="false">_xlfn.RANK.AVG(D72,$C72:$E72,1)</f>
        <v>1.5</v>
      </c>
      <c r="J72" s="0" t="n">
        <f aca="false">_xlfn.RANK.AVG(E72,$C72:$E72,1)</f>
        <v>3</v>
      </c>
    </row>
    <row r="73" customFormat="false" ht="13.8" hidden="false" customHeight="false" outlineLevel="0" collapsed="false">
      <c r="A73" s="72"/>
      <c r="B73" s="73" t="s">
        <v>138</v>
      </c>
      <c r="C73" s="82" t="n">
        <v>0.0120481927710843</v>
      </c>
      <c r="D73" s="84" t="n">
        <v>0.0120481927710843</v>
      </c>
      <c r="E73" s="83" t="n">
        <v>0.156626506024096</v>
      </c>
      <c r="F73" s="85" t="n">
        <v>0.0602409638554215</v>
      </c>
      <c r="H73" s="0" t="n">
        <f aca="false">_xlfn.RANK.AVG(C73,$C73:$E73,1)</f>
        <v>1.5</v>
      </c>
      <c r="I73" s="0" t="n">
        <f aca="false">_xlfn.RANK.AVG(D73,$C73:$E73,1)</f>
        <v>1.5</v>
      </c>
      <c r="J73" s="0" t="n">
        <f aca="false">_xlfn.RANK.AVG(E73,$C73:$E73,1)</f>
        <v>3</v>
      </c>
    </row>
    <row r="74" customFormat="false" ht="13.8" hidden="false" customHeight="false" outlineLevel="0" collapsed="false">
      <c r="A74" s="72"/>
      <c r="B74" s="73" t="s">
        <v>172</v>
      </c>
      <c r="C74" s="82" t="n">
        <v>0.0120481927710843</v>
      </c>
      <c r="D74" s="84" t="n">
        <v>0.0120481927710843</v>
      </c>
      <c r="E74" s="83" t="n">
        <v>0.140562248995984</v>
      </c>
      <c r="F74" s="85" t="n">
        <v>0.0548862115127175</v>
      </c>
      <c r="H74" s="0" t="n">
        <f aca="false">_xlfn.RANK.AVG(C74,$C74:$E74,1)</f>
        <v>1.5</v>
      </c>
      <c r="I74" s="0" t="n">
        <f aca="false">_xlfn.RANK.AVG(D74,$C74:$E74,1)</f>
        <v>1.5</v>
      </c>
      <c r="J74" s="0" t="n">
        <f aca="false">_xlfn.RANK.AVG(E74,$C74:$E74,1)</f>
        <v>3</v>
      </c>
    </row>
    <row r="75" customFormat="false" ht="13.8" hidden="false" customHeight="false" outlineLevel="0" collapsed="false">
      <c r="A75" s="72"/>
      <c r="B75" s="73" t="s">
        <v>178</v>
      </c>
      <c r="C75" s="82" t="n">
        <v>0.0120481927710843</v>
      </c>
      <c r="D75" s="84" t="n">
        <v>0.0120481927710843</v>
      </c>
      <c r="E75" s="83" t="n">
        <v>0.140562248995984</v>
      </c>
      <c r="F75" s="85" t="n">
        <v>0.0548862115127175</v>
      </c>
      <c r="H75" s="0" t="n">
        <f aca="false">_xlfn.RANK.AVG(C75,$C75:$E75,1)</f>
        <v>1.5</v>
      </c>
      <c r="I75" s="0" t="n">
        <f aca="false">_xlfn.RANK.AVG(D75,$C75:$E75,1)</f>
        <v>1.5</v>
      </c>
      <c r="J75" s="0" t="n">
        <f aca="false">_xlfn.RANK.AVG(E75,$C75:$E75,1)</f>
        <v>3</v>
      </c>
    </row>
    <row r="76" customFormat="false" ht="13.8" hidden="false" customHeight="false" outlineLevel="0" collapsed="false">
      <c r="A76" s="72"/>
      <c r="B76" s="73" t="s">
        <v>145</v>
      </c>
      <c r="C76" s="82" t="n">
        <v>0.0120481927710843</v>
      </c>
      <c r="D76" s="84" t="n">
        <v>0.0120481927710843</v>
      </c>
      <c r="E76" s="83" t="n">
        <v>0.144578313253012</v>
      </c>
      <c r="F76" s="85" t="n">
        <v>0.0562248995983935</v>
      </c>
      <c r="H76" s="0" t="n">
        <f aca="false">_xlfn.RANK.AVG(C76,$C76:$E76,1)</f>
        <v>1.5</v>
      </c>
      <c r="I76" s="0" t="n">
        <f aca="false">_xlfn.RANK.AVG(D76,$C76:$E76,1)</f>
        <v>1.5</v>
      </c>
      <c r="J76" s="0" t="n">
        <f aca="false">_xlfn.RANK.AVG(E76,$C76:$E76,1)</f>
        <v>3</v>
      </c>
    </row>
    <row r="77" customFormat="false" ht="13.8" hidden="false" customHeight="false" outlineLevel="0" collapsed="false">
      <c r="A77" s="72"/>
      <c r="B77" s="73" t="s">
        <v>114</v>
      </c>
      <c r="C77" s="82" t="n">
        <v>0.0120481927710843</v>
      </c>
      <c r="D77" s="84" t="n">
        <v>0.0120481927710843</v>
      </c>
      <c r="E77" s="83" t="n">
        <v>0.156626506024096</v>
      </c>
      <c r="F77" s="85" t="n">
        <v>0.0602409638554215</v>
      </c>
      <c r="H77" s="0" t="n">
        <f aca="false">_xlfn.RANK.AVG(C77,$C77:$E77,1)</f>
        <v>1.5</v>
      </c>
      <c r="I77" s="0" t="n">
        <f aca="false">_xlfn.RANK.AVG(D77,$C77:$E77,1)</f>
        <v>1.5</v>
      </c>
      <c r="J77" s="0" t="n">
        <f aca="false">_xlfn.RANK.AVG(E77,$C77:$E77,1)</f>
        <v>3</v>
      </c>
    </row>
    <row r="78" customFormat="false" ht="13.8" hidden="false" customHeight="false" outlineLevel="0" collapsed="false">
      <c r="A78" s="72"/>
      <c r="B78" s="73" t="s">
        <v>163</v>
      </c>
      <c r="C78" s="82" t="n">
        <v>0.0120481927710843</v>
      </c>
      <c r="D78" s="84" t="n">
        <v>0.0120481927710843</v>
      </c>
      <c r="E78" s="83" t="n">
        <v>0.1285140562249</v>
      </c>
      <c r="F78" s="85" t="n">
        <v>0.0508701472556894</v>
      </c>
      <c r="H78" s="0" t="n">
        <f aca="false">_xlfn.RANK.AVG(C78,$C78:$E78,1)</f>
        <v>1.5</v>
      </c>
      <c r="I78" s="0" t="n">
        <f aca="false">_xlfn.RANK.AVG(D78,$C78:$E78,1)</f>
        <v>1.5</v>
      </c>
      <c r="J78" s="0" t="n">
        <f aca="false">_xlfn.RANK.AVG(E78,$C78:$E78,1)</f>
        <v>3</v>
      </c>
    </row>
    <row r="79" customFormat="false" ht="13.8" hidden="false" customHeight="false" outlineLevel="0" collapsed="false">
      <c r="A79" s="72"/>
      <c r="B79" s="73" t="s">
        <v>120</v>
      </c>
      <c r="C79" s="82" t="n">
        <v>0.0120481927710843</v>
      </c>
      <c r="D79" s="84" t="n">
        <v>0.0120481927710843</v>
      </c>
      <c r="E79" s="83" t="n">
        <v>0.152610441767068</v>
      </c>
      <c r="F79" s="85" t="n">
        <v>0.0589022757697455</v>
      </c>
      <c r="H79" s="0" t="n">
        <f aca="false">_xlfn.RANK.AVG(C79,$C79:$E79,1)</f>
        <v>1.5</v>
      </c>
      <c r="I79" s="0" t="n">
        <f aca="false">_xlfn.RANK.AVG(D79,$C79:$E79,1)</f>
        <v>1.5</v>
      </c>
      <c r="J79" s="0" t="n">
        <f aca="false">_xlfn.RANK.AVG(E79,$C79:$E79,1)</f>
        <v>3</v>
      </c>
    </row>
    <row r="80" customFormat="false" ht="13.8" hidden="false" customHeight="false" outlineLevel="0" collapsed="false">
      <c r="A80" s="72"/>
      <c r="B80" s="73" t="s">
        <v>160</v>
      </c>
      <c r="C80" s="82" t="n">
        <v>0.0120481927710843</v>
      </c>
      <c r="D80" s="84" t="n">
        <v>0.0120481927710843</v>
      </c>
      <c r="E80" s="83" t="n">
        <v>0.144578313253012</v>
      </c>
      <c r="F80" s="85" t="n">
        <v>0.0562248995983935</v>
      </c>
      <c r="H80" s="0" t="n">
        <f aca="false">_xlfn.RANK.AVG(C80,$C80:$E80,1)</f>
        <v>1.5</v>
      </c>
      <c r="I80" s="0" t="n">
        <f aca="false">_xlfn.RANK.AVG(D80,$C80:$E80,1)</f>
        <v>1.5</v>
      </c>
      <c r="J80" s="0" t="n">
        <f aca="false">_xlfn.RANK.AVG(E80,$C80:$E80,1)</f>
        <v>3</v>
      </c>
    </row>
    <row r="81" customFormat="false" ht="13.8" hidden="false" customHeight="false" outlineLevel="0" collapsed="false">
      <c r="A81" s="72"/>
      <c r="B81" s="73" t="s">
        <v>158</v>
      </c>
      <c r="C81" s="82" t="n">
        <v>0.0120481927710843</v>
      </c>
      <c r="D81" s="84" t="n">
        <v>0.0120481927710843</v>
      </c>
      <c r="E81" s="83" t="n">
        <v>0.140562248995984</v>
      </c>
      <c r="F81" s="85" t="n">
        <v>0.0548862115127175</v>
      </c>
      <c r="H81" s="0" t="n">
        <f aca="false">_xlfn.RANK.AVG(C81,$C81:$E81,1)</f>
        <v>1.5</v>
      </c>
      <c r="I81" s="0" t="n">
        <f aca="false">_xlfn.RANK.AVG(D81,$C81:$E81,1)</f>
        <v>1.5</v>
      </c>
      <c r="J81" s="0" t="n">
        <f aca="false">_xlfn.RANK.AVG(E81,$C81:$E81,1)</f>
        <v>3</v>
      </c>
    </row>
    <row r="82" customFormat="false" ht="13.8" hidden="false" customHeight="false" outlineLevel="0" collapsed="false">
      <c r="A82" s="72"/>
      <c r="B82" s="73" t="s">
        <v>167</v>
      </c>
      <c r="C82" s="82" t="n">
        <v>0.0120481927710843</v>
      </c>
      <c r="D82" s="84" t="n">
        <v>0.0120481927710843</v>
      </c>
      <c r="E82" s="83" t="n">
        <v>0.156626506024096</v>
      </c>
      <c r="F82" s="85" t="n">
        <v>0.0602409638554215</v>
      </c>
      <c r="H82" s="0" t="n">
        <f aca="false">_xlfn.RANK.AVG(C82,$C82:$E82,1)</f>
        <v>1.5</v>
      </c>
      <c r="I82" s="0" t="n">
        <f aca="false">_xlfn.RANK.AVG(D82,$C82:$E82,1)</f>
        <v>1.5</v>
      </c>
      <c r="J82" s="0" t="n">
        <f aca="false">_xlfn.RANK.AVG(E82,$C82:$E82,1)</f>
        <v>3</v>
      </c>
    </row>
    <row r="83" customFormat="false" ht="13.8" hidden="false" customHeight="false" outlineLevel="0" collapsed="false">
      <c r="A83" s="72"/>
      <c r="B83" s="73" t="s">
        <v>103</v>
      </c>
      <c r="C83" s="82" t="n">
        <v>0.0120481927710843</v>
      </c>
      <c r="D83" s="84" t="n">
        <v>0.0120481927710843</v>
      </c>
      <c r="E83" s="83" t="n">
        <v>0.132530120481928</v>
      </c>
      <c r="F83" s="85" t="n">
        <v>0.0522088353413655</v>
      </c>
      <c r="H83" s="0" t="n">
        <f aca="false">_xlfn.RANK.AVG(C83,$C83:$E83,1)</f>
        <v>1.5</v>
      </c>
      <c r="I83" s="0" t="n">
        <f aca="false">_xlfn.RANK.AVG(D83,$C83:$E83,1)</f>
        <v>1.5</v>
      </c>
      <c r="J83" s="0" t="n">
        <f aca="false">_xlfn.RANK.AVG(E83,$C83:$E83,1)</f>
        <v>3</v>
      </c>
    </row>
    <row r="84" customFormat="false" ht="13.8" hidden="false" customHeight="false" outlineLevel="0" collapsed="false">
      <c r="A84" s="72"/>
      <c r="B84" s="73" t="s">
        <v>131</v>
      </c>
      <c r="C84" s="82" t="n">
        <v>0.0120481927710843</v>
      </c>
      <c r="D84" s="84" t="n">
        <v>0.0120481927710843</v>
      </c>
      <c r="E84" s="83" t="n">
        <v>0.132530120481928</v>
      </c>
      <c r="F84" s="85" t="n">
        <v>0.0522088353413655</v>
      </c>
      <c r="H84" s="0" t="n">
        <f aca="false">_xlfn.RANK.AVG(C84,$C84:$E84,1)</f>
        <v>1.5</v>
      </c>
      <c r="I84" s="0" t="n">
        <f aca="false">_xlfn.RANK.AVG(D84,$C84:$E84,1)</f>
        <v>1.5</v>
      </c>
      <c r="J84" s="0" t="n">
        <f aca="false">_xlfn.RANK.AVG(E84,$C84:$E84,1)</f>
        <v>3</v>
      </c>
    </row>
    <row r="85" customFormat="false" ht="13.8" hidden="false" customHeight="false" outlineLevel="0" collapsed="false">
      <c r="A85" s="24"/>
      <c r="B85" s="25" t="s">
        <v>161</v>
      </c>
      <c r="C85" s="60" t="n">
        <v>0.0120481927710843</v>
      </c>
      <c r="D85" s="62" t="n">
        <v>0.0120481927710843</v>
      </c>
      <c r="E85" s="61" t="n">
        <v>0.156626506024096</v>
      </c>
      <c r="F85" s="63" t="n">
        <v>0.0602409638554215</v>
      </c>
      <c r="H85" s="0" t="n">
        <f aca="false">_xlfn.RANK.AVG(C85,$C85:$E85,1)</f>
        <v>1.5</v>
      </c>
      <c r="I85" s="0" t="n">
        <f aca="false">_xlfn.RANK.AVG(D85,$C85:$E85,1)</f>
        <v>1.5</v>
      </c>
      <c r="J85" s="0" t="n">
        <f aca="false">_xlfn.RANK.AVG(E85,$C85:$E85,1)</f>
        <v>3</v>
      </c>
    </row>
    <row r="86" customFormat="false" ht="13.8" hidden="false" customHeight="false" outlineLevel="0" collapsed="false">
      <c r="A86" s="18" t="n">
        <v>250</v>
      </c>
      <c r="B86" s="19" t="s">
        <v>89</v>
      </c>
      <c r="C86" s="57" t="n">
        <v>0</v>
      </c>
      <c r="D86" s="57" t="n">
        <v>0</v>
      </c>
      <c r="E86" s="108" t="n">
        <v>0.0101010101010102</v>
      </c>
      <c r="F86" s="59" t="n">
        <v>0.0033670033670034</v>
      </c>
      <c r="H86" s="0" t="n">
        <f aca="false">_xlfn.RANK.AVG(C86,$C86:$E86,1)</f>
        <v>1.5</v>
      </c>
      <c r="I86" s="0" t="n">
        <f aca="false">_xlfn.RANK.AVG(D86,$C86:$E86,1)</f>
        <v>1.5</v>
      </c>
      <c r="J86" s="0" t="n">
        <f aca="false">_xlfn.RANK.AVG(E86,$C86:$E86,1)</f>
        <v>3</v>
      </c>
    </row>
    <row r="87" customFormat="false" ht="13.8" hidden="false" customHeight="false" outlineLevel="0" collapsed="false">
      <c r="A87" s="72"/>
      <c r="B87" s="73" t="s">
        <v>33</v>
      </c>
      <c r="C87" s="83" t="n">
        <v>0</v>
      </c>
      <c r="D87" s="83" t="n">
        <v>0</v>
      </c>
      <c r="E87" s="109" t="n">
        <v>0.01</v>
      </c>
      <c r="F87" s="85" t="n">
        <v>0.00333333333333333</v>
      </c>
      <c r="H87" s="0" t="n">
        <f aca="false">_xlfn.RANK.AVG(C87,$C87:$E87,1)</f>
        <v>1.5</v>
      </c>
      <c r="I87" s="0" t="n">
        <f aca="false">_xlfn.RANK.AVG(D87,$C87:$E87,1)</f>
        <v>1.5</v>
      </c>
      <c r="J87" s="0" t="n">
        <f aca="false">_xlfn.RANK.AVG(E87,$C87:$E87,1)</f>
        <v>3</v>
      </c>
    </row>
    <row r="88" customFormat="false" ht="13.8" hidden="false" customHeight="false" outlineLevel="0" collapsed="false">
      <c r="A88" s="72"/>
      <c r="B88" s="73" t="s">
        <v>61</v>
      </c>
      <c r="C88" s="83" t="n">
        <v>0</v>
      </c>
      <c r="D88" s="83" t="n">
        <v>0</v>
      </c>
      <c r="E88" s="109" t="n">
        <v>0.0196078431372548</v>
      </c>
      <c r="F88" s="85" t="n">
        <v>0.00653594771241827</v>
      </c>
      <c r="H88" s="0" t="n">
        <f aca="false">_xlfn.RANK.AVG(C88,$C88:$E88,1)</f>
        <v>1.5</v>
      </c>
      <c r="I88" s="0" t="n">
        <f aca="false">_xlfn.RANK.AVG(D88,$C88:$E88,1)</f>
        <v>1.5</v>
      </c>
      <c r="J88" s="0" t="n">
        <f aca="false">_xlfn.RANK.AVG(E88,$C88:$E88,1)</f>
        <v>3</v>
      </c>
    </row>
    <row r="89" customFormat="false" ht="13.8" hidden="false" customHeight="false" outlineLevel="0" collapsed="false">
      <c r="A89" s="72"/>
      <c r="B89" s="73" t="s">
        <v>55</v>
      </c>
      <c r="C89" s="83" t="n">
        <v>0</v>
      </c>
      <c r="D89" s="83" t="n">
        <v>0</v>
      </c>
      <c r="E89" s="109" t="n">
        <v>0.01</v>
      </c>
      <c r="F89" s="85" t="n">
        <v>0.00333333333333333</v>
      </c>
      <c r="H89" s="0" t="n">
        <f aca="false">_xlfn.RANK.AVG(C89,$C89:$E89,1)</f>
        <v>1.5</v>
      </c>
      <c r="I89" s="0" t="n">
        <f aca="false">_xlfn.RANK.AVG(D89,$C89:$E89,1)</f>
        <v>1.5</v>
      </c>
      <c r="J89" s="0" t="n">
        <f aca="false">_xlfn.RANK.AVG(E89,$C89:$E89,1)</f>
        <v>3</v>
      </c>
    </row>
    <row r="90" customFormat="false" ht="13.8" hidden="false" customHeight="false" outlineLevel="0" collapsed="false">
      <c r="A90" s="72"/>
      <c r="B90" s="73" t="s">
        <v>38</v>
      </c>
      <c r="C90" s="83" t="n">
        <v>0</v>
      </c>
      <c r="D90" s="83" t="n">
        <v>0</v>
      </c>
      <c r="E90" s="109" t="n">
        <v>0.00990099009900991</v>
      </c>
      <c r="F90" s="85" t="n">
        <v>0.0033003300330033</v>
      </c>
      <c r="H90" s="0" t="n">
        <f aca="false">_xlfn.RANK.AVG(C90,$C90:$E90,1)</f>
        <v>1.5</v>
      </c>
      <c r="I90" s="0" t="n">
        <f aca="false">_xlfn.RANK.AVG(D90,$C90:$E90,1)</f>
        <v>1.5</v>
      </c>
      <c r="J90" s="0" t="n">
        <f aca="false">_xlfn.RANK.AVG(E90,$C90:$E90,1)</f>
        <v>3</v>
      </c>
    </row>
    <row r="91" customFormat="false" ht="13.8" hidden="false" customHeight="false" outlineLevel="0" collapsed="false">
      <c r="A91" s="72"/>
      <c r="B91" s="73" t="s">
        <v>46</v>
      </c>
      <c r="C91" s="83" t="n">
        <v>0.00660066006600661</v>
      </c>
      <c r="D91" s="83" t="n">
        <v>0.00990099009900991</v>
      </c>
      <c r="E91" s="109" t="n">
        <v>0.0297029702970297</v>
      </c>
      <c r="F91" s="85" t="n">
        <v>0.0154015401540154</v>
      </c>
      <c r="H91" s="0" t="n">
        <f aca="false">_xlfn.RANK.AVG(C91,$C91:$E91,1)</f>
        <v>1</v>
      </c>
      <c r="I91" s="0" t="n">
        <f aca="false">_xlfn.RANK.AVG(D91,$C91:$E91,1)</f>
        <v>2</v>
      </c>
      <c r="J91" s="0" t="n">
        <f aca="false">_xlfn.RANK.AVG(E91,$C91:$E91,1)</f>
        <v>3</v>
      </c>
    </row>
    <row r="92" customFormat="false" ht="13.8" hidden="false" customHeight="false" outlineLevel="0" collapsed="false">
      <c r="A92" s="72"/>
      <c r="B92" s="73" t="s">
        <v>93</v>
      </c>
      <c r="C92" s="83" t="n">
        <v>0</v>
      </c>
      <c r="D92" s="83" t="n">
        <v>0</v>
      </c>
      <c r="E92" s="109" t="n">
        <v>0.00980392156862742</v>
      </c>
      <c r="F92" s="85" t="n">
        <v>0.00326797385620914</v>
      </c>
      <c r="H92" s="0" t="n">
        <f aca="false">_xlfn.RANK.AVG(C92,$C92:$E92,1)</f>
        <v>1.5</v>
      </c>
      <c r="I92" s="0" t="n">
        <f aca="false">_xlfn.RANK.AVG(D92,$C92:$E92,1)</f>
        <v>1.5</v>
      </c>
      <c r="J92" s="0" t="n">
        <f aca="false">_xlfn.RANK.AVG(E92,$C92:$E92,1)</f>
        <v>3</v>
      </c>
    </row>
    <row r="93" customFormat="false" ht="13.8" hidden="false" customHeight="false" outlineLevel="0" collapsed="false">
      <c r="A93" s="72"/>
      <c r="B93" s="73" t="s">
        <v>21</v>
      </c>
      <c r="C93" s="83" t="n">
        <v>0.00970873786407767</v>
      </c>
      <c r="D93" s="83" t="n">
        <v>0.00970873786407767</v>
      </c>
      <c r="E93" s="109" t="n">
        <v>0.0194174757281553</v>
      </c>
      <c r="F93" s="85" t="n">
        <v>0.0129449838187702</v>
      </c>
      <c r="H93" s="0" t="n">
        <f aca="false">_xlfn.RANK.AVG(C93,$C93:$E93,1)</f>
        <v>1.5</v>
      </c>
      <c r="I93" s="0" t="n">
        <f aca="false">_xlfn.RANK.AVG(D93,$C93:$E93,1)</f>
        <v>1.5</v>
      </c>
      <c r="J93" s="0" t="n">
        <f aca="false">_xlfn.RANK.AVG(E93,$C93:$E93,1)</f>
        <v>3</v>
      </c>
    </row>
    <row r="94" customFormat="false" ht="13.8" hidden="false" customHeight="false" outlineLevel="0" collapsed="false">
      <c r="A94" s="72"/>
      <c r="B94" s="73" t="s">
        <v>70</v>
      </c>
      <c r="C94" s="83" t="n">
        <v>0.00952380952380949</v>
      </c>
      <c r="D94" s="83" t="n">
        <v>0.00952380952380949</v>
      </c>
      <c r="E94" s="109" t="n">
        <v>0.019047619047619</v>
      </c>
      <c r="F94" s="85" t="n">
        <v>0.0126984126984127</v>
      </c>
      <c r="H94" s="0" t="n">
        <f aca="false">_xlfn.RANK.AVG(C94,$C94:$E94,1)</f>
        <v>1.5</v>
      </c>
      <c r="I94" s="0" t="n">
        <f aca="false">_xlfn.RANK.AVG(D94,$C94:$E94,1)</f>
        <v>1.5</v>
      </c>
      <c r="J94" s="0" t="n">
        <f aca="false">_xlfn.RANK.AVG(E94,$C94:$E94,1)</f>
        <v>3</v>
      </c>
    </row>
    <row r="95" customFormat="false" ht="13.8" hidden="false" customHeight="false" outlineLevel="0" collapsed="false">
      <c r="A95" s="72"/>
      <c r="B95" s="73" t="s">
        <v>35</v>
      </c>
      <c r="C95" s="83" t="n">
        <v>0</v>
      </c>
      <c r="D95" s="83" t="n">
        <v>0</v>
      </c>
      <c r="E95" s="109" t="n">
        <v>0.00990099009900991</v>
      </c>
      <c r="F95" s="85" t="n">
        <v>0.0033003300330033</v>
      </c>
      <c r="H95" s="0" t="n">
        <f aca="false">_xlfn.RANK.AVG(C95,$C95:$E95,1)</f>
        <v>1.5</v>
      </c>
      <c r="I95" s="0" t="n">
        <f aca="false">_xlfn.RANK.AVG(D95,$C95:$E95,1)</f>
        <v>1.5</v>
      </c>
      <c r="J95" s="0" t="n">
        <f aca="false">_xlfn.RANK.AVG(E95,$C95:$E95,1)</f>
        <v>3</v>
      </c>
    </row>
    <row r="96" customFormat="false" ht="13.8" hidden="false" customHeight="false" outlineLevel="0" collapsed="false">
      <c r="A96" s="72"/>
      <c r="B96" s="73" t="s">
        <v>51</v>
      </c>
      <c r="C96" s="83" t="n">
        <v>0</v>
      </c>
      <c r="D96" s="83" t="n">
        <v>0</v>
      </c>
      <c r="E96" s="109" t="n">
        <v>0.00952380952380949</v>
      </c>
      <c r="F96" s="85" t="n">
        <v>0.00317460317460316</v>
      </c>
      <c r="H96" s="0" t="n">
        <f aca="false">_xlfn.RANK.AVG(C96,$C96:$E96,1)</f>
        <v>1.5</v>
      </c>
      <c r="I96" s="0" t="n">
        <f aca="false">_xlfn.RANK.AVG(D96,$C96:$E96,1)</f>
        <v>1.5</v>
      </c>
      <c r="J96" s="0" t="n">
        <f aca="false">_xlfn.RANK.AVG(E96,$C96:$E96,1)</f>
        <v>3</v>
      </c>
    </row>
    <row r="97" customFormat="false" ht="13.8" hidden="false" customHeight="false" outlineLevel="0" collapsed="false">
      <c r="A97" s="72"/>
      <c r="B97" s="73" t="s">
        <v>48</v>
      </c>
      <c r="C97" s="83" t="n">
        <v>0</v>
      </c>
      <c r="D97" s="83" t="n">
        <v>0.0033003300330033</v>
      </c>
      <c r="E97" s="109" t="n">
        <v>0.0165016501650165</v>
      </c>
      <c r="F97" s="85" t="n">
        <v>0.0066006600660066</v>
      </c>
      <c r="H97" s="0" t="n">
        <f aca="false">_xlfn.RANK.AVG(C97,$C97:$E97,1)</f>
        <v>1</v>
      </c>
      <c r="I97" s="0" t="n">
        <f aca="false">_xlfn.RANK.AVG(D97,$C97:$E97,1)</f>
        <v>2</v>
      </c>
      <c r="J97" s="0" t="n">
        <f aca="false">_xlfn.RANK.AVG(E97,$C97:$E97,1)</f>
        <v>3</v>
      </c>
    </row>
    <row r="98" customFormat="false" ht="13.8" hidden="false" customHeight="false" outlineLevel="0" collapsed="false">
      <c r="A98" s="72"/>
      <c r="B98" s="73" t="s">
        <v>23</v>
      </c>
      <c r="C98" s="83" t="n">
        <v>0.00952380952380949</v>
      </c>
      <c r="D98" s="83" t="n">
        <v>0.00952380952380949</v>
      </c>
      <c r="E98" s="109" t="n">
        <v>0.019047619047619</v>
      </c>
      <c r="F98" s="85" t="n">
        <v>0.0126984126984127</v>
      </c>
      <c r="H98" s="0" t="n">
        <f aca="false">_xlfn.RANK.AVG(C98,$C98:$E98,1)</f>
        <v>1.5</v>
      </c>
      <c r="I98" s="0" t="n">
        <f aca="false">_xlfn.RANK.AVG(D98,$C98:$E98,1)</f>
        <v>1.5</v>
      </c>
      <c r="J98" s="0" t="n">
        <f aca="false">_xlfn.RANK.AVG(E98,$C98:$E98,1)</f>
        <v>3</v>
      </c>
    </row>
    <row r="99" customFormat="false" ht="13.8" hidden="false" customHeight="false" outlineLevel="0" collapsed="false">
      <c r="A99" s="72"/>
      <c r="B99" s="73" t="s">
        <v>25</v>
      </c>
      <c r="C99" s="83" t="n">
        <v>0.00980392156862742</v>
      </c>
      <c r="D99" s="83" t="n">
        <v>0.00980392156862742</v>
      </c>
      <c r="E99" s="109" t="n">
        <v>0.0196078431372548</v>
      </c>
      <c r="F99" s="85" t="n">
        <v>0.0130718954248365</v>
      </c>
      <c r="H99" s="0" t="n">
        <f aca="false">_xlfn.RANK.AVG(C99,$C99:$E99,1)</f>
        <v>1.5</v>
      </c>
      <c r="I99" s="0" t="n">
        <f aca="false">_xlfn.RANK.AVG(D99,$C99:$E99,1)</f>
        <v>1.5</v>
      </c>
      <c r="J99" s="0" t="n">
        <f aca="false">_xlfn.RANK.AVG(E99,$C99:$E99,1)</f>
        <v>3</v>
      </c>
    </row>
    <row r="100" customFormat="false" ht="13.8" hidden="false" customHeight="false" outlineLevel="0" collapsed="false">
      <c r="A100" s="72"/>
      <c r="B100" s="73" t="s">
        <v>60</v>
      </c>
      <c r="C100" s="83" t="n">
        <v>0</v>
      </c>
      <c r="D100" s="83" t="n">
        <v>0</v>
      </c>
      <c r="E100" s="109" t="n">
        <v>0.01</v>
      </c>
      <c r="F100" s="85" t="n">
        <v>0.00333333333333333</v>
      </c>
      <c r="H100" s="0" t="n">
        <f aca="false">_xlfn.RANK.AVG(C100,$C100:$E100,1)</f>
        <v>1.5</v>
      </c>
      <c r="I100" s="0" t="n">
        <f aca="false">_xlfn.RANK.AVG(D100,$C100:$E100,1)</f>
        <v>1.5</v>
      </c>
      <c r="J100" s="0" t="n">
        <f aca="false">_xlfn.RANK.AVG(E100,$C100:$E100,1)</f>
        <v>3</v>
      </c>
    </row>
    <row r="101" customFormat="false" ht="13.8" hidden="false" customHeight="false" outlineLevel="0" collapsed="false">
      <c r="A101" s="72"/>
      <c r="B101" s="73" t="s">
        <v>67</v>
      </c>
      <c r="C101" s="83" t="n">
        <v>0.00952380952380949</v>
      </c>
      <c r="D101" s="83" t="n">
        <v>0.00952380952380949</v>
      </c>
      <c r="E101" s="109" t="n">
        <v>0.019047619047619</v>
      </c>
      <c r="F101" s="85" t="n">
        <v>0.0126984126984127</v>
      </c>
      <c r="H101" s="0" t="n">
        <f aca="false">_xlfn.RANK.AVG(C101,$C101:$E101,1)</f>
        <v>1.5</v>
      </c>
      <c r="I101" s="0" t="n">
        <f aca="false">_xlfn.RANK.AVG(D101,$C101:$E101,1)</f>
        <v>1.5</v>
      </c>
      <c r="J101" s="0" t="n">
        <f aca="false">_xlfn.RANK.AVG(E101,$C101:$E101,1)</f>
        <v>3</v>
      </c>
    </row>
    <row r="102" customFormat="false" ht="13.8" hidden="false" customHeight="false" outlineLevel="0" collapsed="false">
      <c r="A102" s="72"/>
      <c r="B102" s="73" t="s">
        <v>37</v>
      </c>
      <c r="C102" s="83" t="n">
        <v>0</v>
      </c>
      <c r="D102" s="83" t="n">
        <v>0</v>
      </c>
      <c r="E102" s="109" t="n">
        <v>0.0206185567010309</v>
      </c>
      <c r="F102" s="85" t="n">
        <v>0.00687285223367697</v>
      </c>
      <c r="H102" s="0" t="n">
        <f aca="false">_xlfn.RANK.AVG(C102,$C102:$E102,1)</f>
        <v>1.5</v>
      </c>
      <c r="I102" s="0" t="n">
        <f aca="false">_xlfn.RANK.AVG(D102,$C102:$E102,1)</f>
        <v>1.5</v>
      </c>
      <c r="J102" s="0" t="n">
        <f aca="false">_xlfn.RANK.AVG(E102,$C102:$E102,1)</f>
        <v>3</v>
      </c>
    </row>
    <row r="103" customFormat="false" ht="13.8" hidden="false" customHeight="false" outlineLevel="0" collapsed="false">
      <c r="A103" s="72"/>
      <c r="B103" s="73" t="s">
        <v>49</v>
      </c>
      <c r="C103" s="83" t="n">
        <v>0</v>
      </c>
      <c r="D103" s="83" t="n">
        <v>0</v>
      </c>
      <c r="E103" s="109" t="n">
        <v>0.01</v>
      </c>
      <c r="F103" s="85" t="n">
        <v>0.00333333333333333</v>
      </c>
      <c r="H103" s="0" t="n">
        <f aca="false">_xlfn.RANK.AVG(C103,$C103:$E103,1)</f>
        <v>1.5</v>
      </c>
      <c r="I103" s="0" t="n">
        <f aca="false">_xlfn.RANK.AVG(D103,$C103:$E103,1)</f>
        <v>1.5</v>
      </c>
      <c r="J103" s="0" t="n">
        <f aca="false">_xlfn.RANK.AVG(E103,$C103:$E103,1)</f>
        <v>3</v>
      </c>
    </row>
    <row r="104" customFormat="false" ht="13.8" hidden="false" customHeight="false" outlineLevel="0" collapsed="false">
      <c r="A104" s="72"/>
      <c r="B104" s="73" t="s">
        <v>52</v>
      </c>
      <c r="C104" s="83" t="n">
        <v>0</v>
      </c>
      <c r="D104" s="83" t="n">
        <v>0</v>
      </c>
      <c r="E104" s="109" t="n">
        <v>0.02</v>
      </c>
      <c r="F104" s="85" t="n">
        <v>0.00666666666666667</v>
      </c>
      <c r="H104" s="0" t="n">
        <f aca="false">_xlfn.RANK.AVG(C104,$C104:$E104,1)</f>
        <v>1.5</v>
      </c>
      <c r="I104" s="0" t="n">
        <f aca="false">_xlfn.RANK.AVG(D104,$C104:$E104,1)</f>
        <v>1.5</v>
      </c>
      <c r="J104" s="0" t="n">
        <f aca="false">_xlfn.RANK.AVG(E104,$C104:$E104,1)</f>
        <v>3</v>
      </c>
    </row>
    <row r="105" customFormat="false" ht="13.8" hidden="false" customHeight="false" outlineLevel="0" collapsed="false">
      <c r="A105" s="24"/>
      <c r="B105" s="25" t="s">
        <v>97</v>
      </c>
      <c r="C105" s="61" t="n">
        <v>0</v>
      </c>
      <c r="D105" s="61" t="n">
        <v>0</v>
      </c>
      <c r="E105" s="110" t="n">
        <v>0.00980392156862742</v>
      </c>
      <c r="F105" s="63" t="n">
        <v>0.00326797385620914</v>
      </c>
      <c r="H105" s="0" t="n">
        <f aca="false">_xlfn.RANK.AVG(C105,$C105:$E105,1)</f>
        <v>1.5</v>
      </c>
      <c r="I105" s="0" t="n">
        <f aca="false">_xlfn.RANK.AVG(D105,$C105:$E105,1)</f>
        <v>1.5</v>
      </c>
      <c r="J105" s="0" t="n">
        <f aca="false">_xlfn.RANK.AVG(E105,$C105:$E105,1)</f>
        <v>3</v>
      </c>
    </row>
    <row r="106" customFormat="false" ht="13.8" hidden="false" customHeight="false" outlineLevel="0" collapsed="false">
      <c r="A106" s="18" t="n">
        <v>500</v>
      </c>
      <c r="B106" s="19" t="s">
        <v>50</v>
      </c>
      <c r="C106" s="56" t="n">
        <v>0.00505050505050497</v>
      </c>
      <c r="D106" s="58" t="n">
        <v>0.00505050505050497</v>
      </c>
      <c r="E106" s="57" t="n">
        <v>0.0151515151515151</v>
      </c>
      <c r="F106" s="59" t="n">
        <v>0.00841750841750835</v>
      </c>
      <c r="H106" s="0" t="n">
        <f aca="false">_xlfn.RANK.AVG(C106,$C106:$E106,1)</f>
        <v>1.5</v>
      </c>
      <c r="I106" s="0" t="n">
        <f aca="false">_xlfn.RANK.AVG(D106,$C106:$E106,1)</f>
        <v>1.5</v>
      </c>
      <c r="J106" s="0" t="n">
        <f aca="false">_xlfn.RANK.AVG(E106,$C106:$E106,1)</f>
        <v>3</v>
      </c>
    </row>
    <row r="107" customFormat="false" ht="13.8" hidden="false" customHeight="false" outlineLevel="0" collapsed="false">
      <c r="A107" s="72"/>
      <c r="B107" s="73" t="s">
        <v>68</v>
      </c>
      <c r="C107" s="82" t="n">
        <v>0.00331674958540636</v>
      </c>
      <c r="D107" s="84" t="n">
        <v>0.00497512437810954</v>
      </c>
      <c r="E107" s="83" t="n">
        <v>0.0149253731343284</v>
      </c>
      <c r="F107" s="85" t="n">
        <v>0.0077390823659481</v>
      </c>
      <c r="H107" s="0" t="n">
        <f aca="false">_xlfn.RANK.AVG(C107,$C107:$E107,1)</f>
        <v>1</v>
      </c>
      <c r="I107" s="0" t="n">
        <f aca="false">_xlfn.RANK.AVG(D107,$C107:$E107,1)</f>
        <v>2</v>
      </c>
      <c r="J107" s="0" t="n">
        <f aca="false">_xlfn.RANK.AVG(E107,$C107:$E107,1)</f>
        <v>3</v>
      </c>
    </row>
    <row r="108" customFormat="false" ht="13.8" hidden="false" customHeight="false" outlineLevel="0" collapsed="false">
      <c r="A108" s="72"/>
      <c r="B108" s="73" t="s">
        <v>78</v>
      </c>
      <c r="C108" s="82" t="n">
        <v>0.00165016501650165</v>
      </c>
      <c r="D108" s="84" t="n">
        <v>0.00495049504950496</v>
      </c>
      <c r="E108" s="83" t="n">
        <v>0.0148514851485149</v>
      </c>
      <c r="F108" s="85" t="n">
        <v>0.00715071507150717</v>
      </c>
      <c r="H108" s="0" t="n">
        <f aca="false">_xlfn.RANK.AVG(C108,$C108:$E108,1)</f>
        <v>1</v>
      </c>
      <c r="I108" s="0" t="n">
        <f aca="false">_xlfn.RANK.AVG(D108,$C108:$E108,1)</f>
        <v>2</v>
      </c>
      <c r="J108" s="0" t="n">
        <f aca="false">_xlfn.RANK.AVG(E108,$C108:$E108,1)</f>
        <v>3</v>
      </c>
    </row>
    <row r="109" customFormat="false" ht="13.8" hidden="false" customHeight="false" outlineLevel="0" collapsed="false">
      <c r="A109" s="72"/>
      <c r="B109" s="73" t="s">
        <v>66</v>
      </c>
      <c r="C109" s="82" t="n">
        <v>0.00490196078431371</v>
      </c>
      <c r="D109" s="84" t="n">
        <v>0.00490196078431371</v>
      </c>
      <c r="E109" s="83" t="n">
        <v>0.0147058823529411</v>
      </c>
      <c r="F109" s="85" t="n">
        <v>0.00816993464052284</v>
      </c>
      <c r="H109" s="0" t="n">
        <f aca="false">_xlfn.RANK.AVG(C109,$C109:$E109,1)</f>
        <v>1.5</v>
      </c>
      <c r="I109" s="0" t="n">
        <f aca="false">_xlfn.RANK.AVG(D109,$C109:$E109,1)</f>
        <v>1.5</v>
      </c>
      <c r="J109" s="0" t="n">
        <f aca="false">_xlfn.RANK.AVG(E109,$C109:$E109,1)</f>
        <v>3</v>
      </c>
    </row>
    <row r="110" customFormat="false" ht="13.8" hidden="false" customHeight="false" outlineLevel="0" collapsed="false">
      <c r="A110" s="72"/>
      <c r="B110" s="73" t="s">
        <v>19</v>
      </c>
      <c r="C110" s="82" t="n">
        <v>0.00161812297734628</v>
      </c>
      <c r="D110" s="84" t="n">
        <v>0.00323624595469255</v>
      </c>
      <c r="E110" s="83" t="n">
        <v>0.0145631067961165</v>
      </c>
      <c r="F110" s="85" t="n">
        <v>0.00647249190938511</v>
      </c>
      <c r="H110" s="0" t="n">
        <f aca="false">_xlfn.RANK.AVG(C110,$C110:$E110,1)</f>
        <v>1</v>
      </c>
      <c r="I110" s="0" t="n">
        <f aca="false">_xlfn.RANK.AVG(D110,$C110:$E110,1)</f>
        <v>2</v>
      </c>
      <c r="J110" s="0" t="n">
        <f aca="false">_xlfn.RANK.AVG(E110,$C110:$E110,1)</f>
        <v>3</v>
      </c>
    </row>
    <row r="111" customFormat="false" ht="13.8" hidden="false" customHeight="false" outlineLevel="0" collapsed="false">
      <c r="A111" s="72"/>
      <c r="B111" s="73" t="s">
        <v>64</v>
      </c>
      <c r="C111" s="82" t="n">
        <v>0</v>
      </c>
      <c r="D111" s="84" t="n">
        <v>0</v>
      </c>
      <c r="E111" s="83" t="n">
        <v>0.00485436893203883</v>
      </c>
      <c r="F111" s="85" t="n">
        <v>0.00161812297734628</v>
      </c>
      <c r="H111" s="0" t="n">
        <f aca="false">_xlfn.RANK.AVG(C111,$C111:$E111,1)</f>
        <v>1.5</v>
      </c>
      <c r="I111" s="0" t="n">
        <f aca="false">_xlfn.RANK.AVG(D111,$C111:$E111,1)</f>
        <v>1.5</v>
      </c>
      <c r="J111" s="0" t="n">
        <f aca="false">_xlfn.RANK.AVG(E111,$C111:$E111,1)</f>
        <v>3</v>
      </c>
    </row>
    <row r="112" customFormat="false" ht="13.8" hidden="false" customHeight="false" outlineLevel="0" collapsed="false">
      <c r="A112" s="72"/>
      <c r="B112" s="73" t="s">
        <v>31</v>
      </c>
      <c r="C112" s="82" t="n">
        <v>0.00644122383252821</v>
      </c>
      <c r="D112" s="84" t="n">
        <v>0.00644122383252821</v>
      </c>
      <c r="E112" s="83" t="n">
        <v>0.0144927536231885</v>
      </c>
      <c r="F112" s="85" t="n">
        <v>0.00912506709608164</v>
      </c>
      <c r="H112" s="0" t="n">
        <f aca="false">_xlfn.RANK.AVG(C112,$C112:$E112,1)</f>
        <v>1.5</v>
      </c>
      <c r="I112" s="0" t="n">
        <f aca="false">_xlfn.RANK.AVG(D112,$C112:$E112,1)</f>
        <v>1.5</v>
      </c>
      <c r="J112" s="0" t="n">
        <f aca="false">_xlfn.RANK.AVG(E112,$C112:$E112,1)</f>
        <v>3</v>
      </c>
    </row>
    <row r="113" customFormat="false" ht="13.8" hidden="false" customHeight="false" outlineLevel="0" collapsed="false">
      <c r="A113" s="72"/>
      <c r="B113" s="73" t="s">
        <v>54</v>
      </c>
      <c r="C113" s="82" t="n">
        <v>0.00980392156862742</v>
      </c>
      <c r="D113" s="84" t="n">
        <v>0.00980392156862742</v>
      </c>
      <c r="E113" s="83" t="n">
        <v>0.0147058823529411</v>
      </c>
      <c r="F113" s="85" t="n">
        <v>0.011437908496732</v>
      </c>
      <c r="H113" s="0" t="n">
        <f aca="false">_xlfn.RANK.AVG(C113,$C113:$E113,1)</f>
        <v>1.5</v>
      </c>
      <c r="I113" s="0" t="n">
        <f aca="false">_xlfn.RANK.AVG(D113,$C113:$E113,1)</f>
        <v>1.5</v>
      </c>
      <c r="J113" s="0" t="n">
        <f aca="false">_xlfn.RANK.AVG(E113,$C113:$E113,1)</f>
        <v>3</v>
      </c>
    </row>
    <row r="114" customFormat="false" ht="13.8" hidden="false" customHeight="false" outlineLevel="0" collapsed="false">
      <c r="A114" s="72"/>
      <c r="B114" s="73" t="s">
        <v>63</v>
      </c>
      <c r="C114" s="82" t="n">
        <v>0.00510204081632648</v>
      </c>
      <c r="D114" s="84" t="n">
        <v>0.00340136054421765</v>
      </c>
      <c r="E114" s="83" t="n">
        <v>0.0153061224489797</v>
      </c>
      <c r="F114" s="85" t="n">
        <v>0.00793650793650795</v>
      </c>
      <c r="H114" s="0" t="n">
        <f aca="false">_xlfn.RANK.AVG(C114,$C114:$E114,1)</f>
        <v>2</v>
      </c>
      <c r="I114" s="0" t="n">
        <f aca="false">_xlfn.RANK.AVG(D114,$C114:$E114,1)</f>
        <v>1</v>
      </c>
      <c r="J114" s="0" t="n">
        <f aca="false">_xlfn.RANK.AVG(E114,$C114:$E114,1)</f>
        <v>3</v>
      </c>
    </row>
    <row r="115" customFormat="false" ht="13.8" hidden="false" customHeight="false" outlineLevel="0" collapsed="false">
      <c r="A115" s="72"/>
      <c r="B115" s="73" t="s">
        <v>58</v>
      </c>
      <c r="C115" s="82" t="n">
        <v>0</v>
      </c>
      <c r="D115" s="84" t="n">
        <v>0</v>
      </c>
      <c r="E115" s="83" t="n">
        <v>0.00990099009900991</v>
      </c>
      <c r="F115" s="85" t="n">
        <v>0.0033003300330033</v>
      </c>
      <c r="H115" s="0" t="n">
        <f aca="false">_xlfn.RANK.AVG(C115,$C115:$E115,1)</f>
        <v>1.5</v>
      </c>
      <c r="I115" s="0" t="n">
        <f aca="false">_xlfn.RANK.AVG(D115,$C115:$E115,1)</f>
        <v>1.5</v>
      </c>
      <c r="J115" s="0" t="n">
        <f aca="false">_xlfn.RANK.AVG(E115,$C115:$E115,1)</f>
        <v>3</v>
      </c>
    </row>
    <row r="116" customFormat="false" ht="13.8" hidden="false" customHeight="false" outlineLevel="0" collapsed="false">
      <c r="A116" s="72"/>
      <c r="B116" s="73" t="s">
        <v>45</v>
      </c>
      <c r="C116" s="82" t="n">
        <v>0.00333333333333326</v>
      </c>
      <c r="D116" s="84" t="n">
        <v>0</v>
      </c>
      <c r="E116" s="83" t="n">
        <v>0.01</v>
      </c>
      <c r="F116" s="85" t="n">
        <v>0.00444444444444442</v>
      </c>
      <c r="H116" s="0" t="n">
        <f aca="false">_xlfn.RANK.AVG(C116,$C116:$E116,1)</f>
        <v>2</v>
      </c>
      <c r="I116" s="0" t="n">
        <f aca="false">_xlfn.RANK.AVG(D116,$C116:$E116,1)</f>
        <v>1</v>
      </c>
      <c r="J116" s="0" t="n">
        <f aca="false">_xlfn.RANK.AVG(E116,$C116:$E116,1)</f>
        <v>3</v>
      </c>
    </row>
    <row r="117" customFormat="false" ht="13.8" hidden="false" customHeight="false" outlineLevel="0" collapsed="false">
      <c r="A117" s="72"/>
      <c r="B117" s="73" t="s">
        <v>88</v>
      </c>
      <c r="C117" s="82" t="n">
        <v>0.00499999999999989</v>
      </c>
      <c r="D117" s="84" t="n">
        <v>0.00499999999999989</v>
      </c>
      <c r="E117" s="83" t="n">
        <v>0.0149999999999999</v>
      </c>
      <c r="F117" s="85" t="n">
        <v>0.00833333333333323</v>
      </c>
      <c r="H117" s="0" t="n">
        <f aca="false">_xlfn.RANK.AVG(C117,$C117:$E117,1)</f>
        <v>1.5</v>
      </c>
      <c r="I117" s="0" t="n">
        <f aca="false">_xlfn.RANK.AVG(D117,$C117:$E117,1)</f>
        <v>1.5</v>
      </c>
      <c r="J117" s="0" t="n">
        <f aca="false">_xlfn.RANK.AVG(E117,$C117:$E117,1)</f>
        <v>3</v>
      </c>
    </row>
    <row r="118" customFormat="false" ht="13.8" hidden="false" customHeight="false" outlineLevel="0" collapsed="false">
      <c r="A118" s="72"/>
      <c r="B118" s="73" t="s">
        <v>84</v>
      </c>
      <c r="C118" s="82" t="n">
        <v>0.00670016750418757</v>
      </c>
      <c r="D118" s="84" t="n">
        <v>0.00837520938023454</v>
      </c>
      <c r="E118" s="83" t="n">
        <v>0.0150753768844221</v>
      </c>
      <c r="F118" s="85" t="n">
        <v>0.0100502512562814</v>
      </c>
      <c r="H118" s="0" t="n">
        <f aca="false">_xlfn.RANK.AVG(C118,$C118:$E118,1)</f>
        <v>1</v>
      </c>
      <c r="I118" s="0" t="n">
        <f aca="false">_xlfn.RANK.AVG(D118,$C118:$E118,1)</f>
        <v>2</v>
      </c>
      <c r="J118" s="0" t="n">
        <f aca="false">_xlfn.RANK.AVG(E118,$C118:$E118,1)</f>
        <v>3</v>
      </c>
    </row>
    <row r="119" customFormat="false" ht="13.8" hidden="false" customHeight="false" outlineLevel="0" collapsed="false">
      <c r="A119" s="72"/>
      <c r="B119" s="73" t="s">
        <v>73</v>
      </c>
      <c r="C119" s="82" t="n">
        <v>0.00170068027210883</v>
      </c>
      <c r="D119" s="84" t="n">
        <v>0</v>
      </c>
      <c r="E119" s="83" t="n">
        <v>0.010204081632653</v>
      </c>
      <c r="F119" s="85" t="n">
        <v>0.00396825396825394</v>
      </c>
      <c r="H119" s="0" t="n">
        <f aca="false">_xlfn.RANK.AVG(C119,$C119:$E119,1)</f>
        <v>2</v>
      </c>
      <c r="I119" s="0" t="n">
        <f aca="false">_xlfn.RANK.AVG(D119,$C119:$E119,1)</f>
        <v>1</v>
      </c>
      <c r="J119" s="0" t="n">
        <f aca="false">_xlfn.RANK.AVG(E119,$C119:$E119,1)</f>
        <v>3</v>
      </c>
    </row>
    <row r="120" customFormat="false" ht="13.8" hidden="false" customHeight="false" outlineLevel="0" collapsed="false">
      <c r="A120" s="72"/>
      <c r="B120" s="73" t="s">
        <v>77</v>
      </c>
      <c r="C120" s="82" t="n">
        <v>0</v>
      </c>
      <c r="D120" s="84" t="n">
        <v>0.00163398692810457</v>
      </c>
      <c r="E120" s="83" t="n">
        <v>0.00980392156862742</v>
      </c>
      <c r="F120" s="85" t="n">
        <v>0.00381263616557733</v>
      </c>
      <c r="H120" s="0" t="n">
        <f aca="false">_xlfn.RANK.AVG(C120,$C120:$E120,1)</f>
        <v>1</v>
      </c>
      <c r="I120" s="0" t="n">
        <f aca="false">_xlfn.RANK.AVG(D120,$C120:$E120,1)</f>
        <v>2</v>
      </c>
      <c r="J120" s="0" t="n">
        <f aca="false">_xlfn.RANK.AVG(E120,$C120:$E120,1)</f>
        <v>3</v>
      </c>
    </row>
    <row r="121" customFormat="false" ht="13.8" hidden="false" customHeight="false" outlineLevel="0" collapsed="false">
      <c r="A121" s="72"/>
      <c r="B121" s="73" t="s">
        <v>14</v>
      </c>
      <c r="C121" s="82" t="n">
        <v>0.00331674958540636</v>
      </c>
      <c r="D121" s="84" t="n">
        <v>0.00497512437810954</v>
      </c>
      <c r="E121" s="83" t="n">
        <v>0.0132669983416252</v>
      </c>
      <c r="F121" s="85" t="n">
        <v>0.00718629076838037</v>
      </c>
      <c r="H121" s="0" t="n">
        <f aca="false">_xlfn.RANK.AVG(C121,$C121:$E121,1)</f>
        <v>1</v>
      </c>
      <c r="I121" s="0" t="n">
        <f aca="false">_xlfn.RANK.AVG(D121,$C121:$E121,1)</f>
        <v>2</v>
      </c>
      <c r="J121" s="0" t="n">
        <f aca="false">_xlfn.RANK.AVG(E121,$C121:$E121,1)</f>
        <v>3</v>
      </c>
    </row>
    <row r="122" customFormat="false" ht="13.8" hidden="false" customHeight="false" outlineLevel="0" collapsed="false">
      <c r="A122" s="72"/>
      <c r="B122" s="73" t="s">
        <v>26</v>
      </c>
      <c r="C122" s="82" t="n">
        <v>0.00165016501650165</v>
      </c>
      <c r="D122" s="84" t="n">
        <v>0.00495049504950496</v>
      </c>
      <c r="E122" s="83" t="n">
        <v>0.0148514851485149</v>
      </c>
      <c r="F122" s="85" t="n">
        <v>0.00715071507150717</v>
      </c>
      <c r="H122" s="0" t="n">
        <f aca="false">_xlfn.RANK.AVG(C122,$C122:$E122,1)</f>
        <v>1</v>
      </c>
      <c r="I122" s="0" t="n">
        <f aca="false">_xlfn.RANK.AVG(D122,$C122:$E122,1)</f>
        <v>2</v>
      </c>
      <c r="J122" s="0" t="n">
        <f aca="false">_xlfn.RANK.AVG(E122,$C122:$E122,1)</f>
        <v>3</v>
      </c>
    </row>
    <row r="123" customFormat="false" ht="13.8" hidden="false" customHeight="false" outlineLevel="0" collapsed="false">
      <c r="A123" s="72"/>
      <c r="B123" s="73" t="s">
        <v>42</v>
      </c>
      <c r="C123" s="82" t="n">
        <v>0.00505050505050497</v>
      </c>
      <c r="D123" s="84" t="n">
        <v>0.00336700336700331</v>
      </c>
      <c r="E123" s="83" t="n">
        <v>0.0151515151515151</v>
      </c>
      <c r="F123" s="85" t="n">
        <v>0.00785634118967446</v>
      </c>
      <c r="H123" s="0" t="n">
        <f aca="false">_xlfn.RANK.AVG(C123,$C123:$E123,1)</f>
        <v>2</v>
      </c>
      <c r="I123" s="0" t="n">
        <f aca="false">_xlfn.RANK.AVG(D123,$C123:$E123,1)</f>
        <v>1</v>
      </c>
      <c r="J123" s="0" t="n">
        <f aca="false">_xlfn.RANK.AVG(E123,$C123:$E123,1)</f>
        <v>3</v>
      </c>
    </row>
    <row r="124" customFormat="false" ht="13.8" hidden="false" customHeight="false" outlineLevel="0" collapsed="false">
      <c r="A124" s="72"/>
      <c r="B124" s="73" t="s">
        <v>74</v>
      </c>
      <c r="C124" s="82" t="n">
        <v>0.00330033003300331</v>
      </c>
      <c r="D124" s="84" t="n">
        <v>0.00330033003300331</v>
      </c>
      <c r="E124" s="83" t="n">
        <v>0.0148514851485149</v>
      </c>
      <c r="F124" s="85" t="n">
        <v>0.00715071507150717</v>
      </c>
      <c r="H124" s="0" t="n">
        <f aca="false">_xlfn.RANK.AVG(C124,$C124:$E124,1)</f>
        <v>1.5</v>
      </c>
      <c r="I124" s="0" t="n">
        <f aca="false">_xlfn.RANK.AVG(D124,$C124:$E124,1)</f>
        <v>1.5</v>
      </c>
      <c r="J124" s="0" t="n">
        <f aca="false">_xlfn.RANK.AVG(E124,$C124:$E124,1)</f>
        <v>3</v>
      </c>
    </row>
    <row r="125" customFormat="false" ht="13.8" hidden="false" customHeight="false" outlineLevel="0" collapsed="false">
      <c r="A125" s="24"/>
      <c r="B125" s="25" t="s">
        <v>27</v>
      </c>
      <c r="C125" s="60" t="n">
        <v>0.00850340136054416</v>
      </c>
      <c r="D125" s="62" t="n">
        <v>0.010204081632653</v>
      </c>
      <c r="E125" s="61" t="n">
        <v>0.0153061224489797</v>
      </c>
      <c r="F125" s="63" t="n">
        <v>0.0113378684807256</v>
      </c>
      <c r="H125" s="0" t="n">
        <f aca="false">_xlfn.RANK.AVG(C125,$C125:$E125,1)</f>
        <v>1</v>
      </c>
      <c r="I125" s="0" t="n">
        <f aca="false">_xlfn.RANK.AVG(D125,$C125:$E125,1)</f>
        <v>2</v>
      </c>
      <c r="J125" s="0" t="n">
        <f aca="false">_xlfn.RANK.AVG(E125,$C125:$E125,1)</f>
        <v>3</v>
      </c>
    </row>
    <row r="126" customFormat="false" ht="13.8" hidden="false" customHeight="false" outlineLevel="0" collapsed="false">
      <c r="A126" s="18" t="n">
        <v>501</v>
      </c>
      <c r="B126" s="19" t="s">
        <v>139</v>
      </c>
      <c r="C126" s="57" t="n">
        <v>0.0598802395209581</v>
      </c>
      <c r="D126" s="57" t="n">
        <v>0.0159680638722556</v>
      </c>
      <c r="E126" s="108" t="n">
        <v>0.137724550898204</v>
      </c>
      <c r="F126" s="59" t="n">
        <v>0.0711909514304725</v>
      </c>
      <c r="H126" s="0" t="n">
        <f aca="false">_xlfn.RANK.AVG(C126,$C126:$E126,1)</f>
        <v>2</v>
      </c>
      <c r="I126" s="0" t="n">
        <f aca="false">_xlfn.RANK.AVG(D126,$C126:$E126,1)</f>
        <v>1</v>
      </c>
      <c r="J126" s="0" t="n">
        <f aca="false">_xlfn.RANK.AVG(E126,$C126:$E126,1)</f>
        <v>3</v>
      </c>
    </row>
    <row r="127" customFormat="false" ht="13.8" hidden="false" customHeight="false" outlineLevel="0" collapsed="false">
      <c r="A127" s="72"/>
      <c r="B127" s="73" t="s">
        <v>101</v>
      </c>
      <c r="C127" s="83" t="n">
        <v>0.0778443113772456</v>
      </c>
      <c r="D127" s="83" t="n">
        <v>0.0119760479041916</v>
      </c>
      <c r="E127" s="109" t="n">
        <v>0.143712574850299</v>
      </c>
      <c r="F127" s="85" t="n">
        <v>0.0778443113772454</v>
      </c>
      <c r="H127" s="0" t="n">
        <f aca="false">_xlfn.RANK.AVG(C127,$C127:$E127,1)</f>
        <v>2</v>
      </c>
      <c r="I127" s="0" t="n">
        <f aca="false">_xlfn.RANK.AVG(D127,$C127:$E127,1)</f>
        <v>1</v>
      </c>
      <c r="J127" s="0" t="n">
        <f aca="false">_xlfn.RANK.AVG(E127,$C127:$E127,1)</f>
        <v>3</v>
      </c>
    </row>
    <row r="128" customFormat="false" ht="13.8" hidden="false" customHeight="false" outlineLevel="0" collapsed="false">
      <c r="A128" s="72"/>
      <c r="B128" s="73" t="s">
        <v>137</v>
      </c>
      <c r="C128" s="83" t="n">
        <v>0.0499001996007984</v>
      </c>
      <c r="D128" s="83" t="n">
        <v>0.0139720558882236</v>
      </c>
      <c r="E128" s="109" t="n">
        <v>0.137724550898204</v>
      </c>
      <c r="F128" s="85" t="n">
        <v>0.0671989354624087</v>
      </c>
      <c r="H128" s="0" t="n">
        <f aca="false">_xlfn.RANK.AVG(C128,$C128:$E128,1)</f>
        <v>2</v>
      </c>
      <c r="I128" s="0" t="n">
        <f aca="false">_xlfn.RANK.AVG(D128,$C128:$E128,1)</f>
        <v>1</v>
      </c>
      <c r="J128" s="0" t="n">
        <f aca="false">_xlfn.RANK.AVG(E128,$C128:$E128,1)</f>
        <v>3</v>
      </c>
    </row>
    <row r="129" customFormat="false" ht="13.8" hidden="false" customHeight="false" outlineLevel="0" collapsed="false">
      <c r="A129" s="72"/>
      <c r="B129" s="73" t="s">
        <v>170</v>
      </c>
      <c r="C129" s="83" t="n">
        <v>0.0598802395209581</v>
      </c>
      <c r="D129" s="83" t="n">
        <v>0.0119760479041917</v>
      </c>
      <c r="E129" s="109" t="n">
        <v>0.137724550898204</v>
      </c>
      <c r="F129" s="85" t="n">
        <v>0.0698602794411179</v>
      </c>
      <c r="H129" s="0" t="n">
        <f aca="false">_xlfn.RANK.AVG(C129,$C129:$E129,1)</f>
        <v>2</v>
      </c>
      <c r="I129" s="0" t="n">
        <f aca="false">_xlfn.RANK.AVG(D129,$C129:$E129,1)</f>
        <v>1</v>
      </c>
      <c r="J129" s="0" t="n">
        <f aca="false">_xlfn.RANK.AVG(E129,$C129:$E129,1)</f>
        <v>3</v>
      </c>
    </row>
    <row r="130" customFormat="false" ht="13.8" hidden="false" customHeight="false" outlineLevel="0" collapsed="false">
      <c r="A130" s="72"/>
      <c r="B130" s="73" t="s">
        <v>148</v>
      </c>
      <c r="C130" s="83" t="n">
        <v>0.06187624750499</v>
      </c>
      <c r="D130" s="83" t="n">
        <v>0.0179640718562875</v>
      </c>
      <c r="E130" s="109" t="n">
        <v>0.143712574850299</v>
      </c>
      <c r="F130" s="85" t="n">
        <v>0.0745176314038588</v>
      </c>
      <c r="H130" s="0" t="n">
        <f aca="false">_xlfn.RANK.AVG(C130,$C130:$E130,1)</f>
        <v>2</v>
      </c>
      <c r="I130" s="0" t="n">
        <f aca="false">_xlfn.RANK.AVG(D130,$C130:$E130,1)</f>
        <v>1</v>
      </c>
      <c r="J130" s="0" t="n">
        <f aca="false">_xlfn.RANK.AVG(E130,$C130:$E130,1)</f>
        <v>3</v>
      </c>
    </row>
    <row r="131" customFormat="false" ht="13.8" hidden="false" customHeight="false" outlineLevel="0" collapsed="false">
      <c r="A131" s="72"/>
      <c r="B131" s="73" t="s">
        <v>130</v>
      </c>
      <c r="C131" s="83" t="n">
        <v>0.0598802395209581</v>
      </c>
      <c r="D131" s="83" t="n">
        <v>0.00998003992015971</v>
      </c>
      <c r="E131" s="109" t="n">
        <v>0.137724550898204</v>
      </c>
      <c r="F131" s="85" t="n">
        <v>0.0691949434464406</v>
      </c>
      <c r="H131" s="0" t="n">
        <f aca="false">_xlfn.RANK.AVG(C131,$C131:$E131,1)</f>
        <v>2</v>
      </c>
      <c r="I131" s="0" t="n">
        <f aca="false">_xlfn.RANK.AVG(D131,$C131:$E131,1)</f>
        <v>1</v>
      </c>
      <c r="J131" s="0" t="n">
        <f aca="false">_xlfn.RANK.AVG(E131,$C131:$E131,1)</f>
        <v>3</v>
      </c>
    </row>
    <row r="132" customFormat="false" ht="13.8" hidden="false" customHeight="false" outlineLevel="0" collapsed="false">
      <c r="A132" s="72"/>
      <c r="B132" s="73" t="s">
        <v>117</v>
      </c>
      <c r="C132" s="83" t="n">
        <v>0.0479041916167664</v>
      </c>
      <c r="D132" s="83" t="n">
        <v>0.0119760479041917</v>
      </c>
      <c r="E132" s="109" t="n">
        <v>0.137724550898204</v>
      </c>
      <c r="F132" s="85" t="n">
        <v>0.065868263473054</v>
      </c>
      <c r="H132" s="0" t="n">
        <f aca="false">_xlfn.RANK.AVG(C132,$C132:$E132,1)</f>
        <v>2</v>
      </c>
      <c r="I132" s="0" t="n">
        <f aca="false">_xlfn.RANK.AVG(D132,$C132:$E132,1)</f>
        <v>1</v>
      </c>
      <c r="J132" s="0" t="n">
        <f aca="false">_xlfn.RANK.AVG(E132,$C132:$E132,1)</f>
        <v>3</v>
      </c>
    </row>
    <row r="133" customFormat="false" ht="13.8" hidden="false" customHeight="false" outlineLevel="0" collapsed="false">
      <c r="A133" s="72"/>
      <c r="B133" s="73" t="s">
        <v>116</v>
      </c>
      <c r="C133" s="83" t="n">
        <v>0.0459081836327345</v>
      </c>
      <c r="D133" s="83" t="n">
        <v>0.00998003992015971</v>
      </c>
      <c r="E133" s="109" t="n">
        <v>0.131736526946108</v>
      </c>
      <c r="F133" s="85" t="n">
        <v>0.0625415834996674</v>
      </c>
      <c r="H133" s="0" t="n">
        <f aca="false">_xlfn.RANK.AVG(C133,$C133:$E133,1)</f>
        <v>2</v>
      </c>
      <c r="I133" s="0" t="n">
        <f aca="false">_xlfn.RANK.AVG(D133,$C133:$E133,1)</f>
        <v>1</v>
      </c>
      <c r="J133" s="0" t="n">
        <f aca="false">_xlfn.RANK.AVG(E133,$C133:$E133,1)</f>
        <v>3</v>
      </c>
    </row>
    <row r="134" customFormat="false" ht="13.8" hidden="false" customHeight="false" outlineLevel="0" collapsed="false">
      <c r="A134" s="72"/>
      <c r="B134" s="73" t="s">
        <v>111</v>
      </c>
      <c r="C134" s="83" t="n">
        <v>0.0718562874251496</v>
      </c>
      <c r="D134" s="83" t="n">
        <v>0.0219560878243513</v>
      </c>
      <c r="E134" s="109" t="n">
        <v>0.143712574850299</v>
      </c>
      <c r="F134" s="85" t="n">
        <v>0.0791749833666</v>
      </c>
      <c r="H134" s="0" t="n">
        <f aca="false">_xlfn.RANK.AVG(C134,$C134:$E134,1)</f>
        <v>2</v>
      </c>
      <c r="I134" s="0" t="n">
        <f aca="false">_xlfn.RANK.AVG(D134,$C134:$E134,1)</f>
        <v>1</v>
      </c>
      <c r="J134" s="0" t="n">
        <f aca="false">_xlfn.RANK.AVG(E134,$C134:$E134,1)</f>
        <v>3</v>
      </c>
    </row>
    <row r="135" customFormat="false" ht="13.8" hidden="false" customHeight="false" outlineLevel="0" collapsed="false">
      <c r="A135" s="72"/>
      <c r="B135" s="73" t="s">
        <v>169</v>
      </c>
      <c r="C135" s="83" t="n">
        <v>0.0538922155688624</v>
      </c>
      <c r="D135" s="83" t="n">
        <v>0.0139720558882236</v>
      </c>
      <c r="E135" s="109" t="n">
        <v>0.137724550898204</v>
      </c>
      <c r="F135" s="85" t="n">
        <v>0.0685296074517633</v>
      </c>
      <c r="H135" s="0" t="n">
        <f aca="false">_xlfn.RANK.AVG(C135,$C135:$E135,1)</f>
        <v>2</v>
      </c>
      <c r="I135" s="0" t="n">
        <f aca="false">_xlfn.RANK.AVG(D135,$C135:$E135,1)</f>
        <v>1</v>
      </c>
      <c r="J135" s="0" t="n">
        <f aca="false">_xlfn.RANK.AVG(E135,$C135:$E135,1)</f>
        <v>3</v>
      </c>
    </row>
    <row r="136" customFormat="false" ht="13.8" hidden="false" customHeight="false" outlineLevel="0" collapsed="false">
      <c r="A136" s="72"/>
      <c r="B136" s="73" t="s">
        <v>115</v>
      </c>
      <c r="C136" s="83" t="n">
        <v>0.0538922155688624</v>
      </c>
      <c r="D136" s="83" t="n">
        <v>0.0139720558882236</v>
      </c>
      <c r="E136" s="109" t="n">
        <v>0.137724550898204</v>
      </c>
      <c r="F136" s="85" t="n">
        <v>0.0685296074517633</v>
      </c>
      <c r="H136" s="0" t="n">
        <f aca="false">_xlfn.RANK.AVG(C136,$C136:$E136,1)</f>
        <v>2</v>
      </c>
      <c r="I136" s="0" t="n">
        <f aca="false">_xlfn.RANK.AVG(D136,$C136:$E136,1)</f>
        <v>1</v>
      </c>
      <c r="J136" s="0" t="n">
        <f aca="false">_xlfn.RANK.AVG(E136,$C136:$E136,1)</f>
        <v>3</v>
      </c>
    </row>
    <row r="137" customFormat="false" ht="13.8" hidden="false" customHeight="false" outlineLevel="0" collapsed="false">
      <c r="A137" s="72"/>
      <c r="B137" s="73" t="s">
        <v>157</v>
      </c>
      <c r="C137" s="83" t="n">
        <v>0.0538922155688624</v>
      </c>
      <c r="D137" s="83" t="n">
        <v>0.0179640718562875</v>
      </c>
      <c r="E137" s="109" t="n">
        <v>0.137724550898204</v>
      </c>
      <c r="F137" s="85" t="n">
        <v>0.069860279441118</v>
      </c>
      <c r="H137" s="0" t="n">
        <f aca="false">_xlfn.RANK.AVG(C137,$C137:$E137,1)</f>
        <v>2</v>
      </c>
      <c r="I137" s="0" t="n">
        <f aca="false">_xlfn.RANK.AVG(D137,$C137:$E137,1)</f>
        <v>1</v>
      </c>
      <c r="J137" s="0" t="n">
        <f aca="false">_xlfn.RANK.AVG(E137,$C137:$E137,1)</f>
        <v>3</v>
      </c>
    </row>
    <row r="138" customFormat="false" ht="13.8" hidden="false" customHeight="false" outlineLevel="0" collapsed="false">
      <c r="A138" s="72"/>
      <c r="B138" s="73" t="s">
        <v>99</v>
      </c>
      <c r="C138" s="83" t="n">
        <v>0.0558882235528943</v>
      </c>
      <c r="D138" s="83" t="n">
        <v>0.0119760479041917</v>
      </c>
      <c r="E138" s="109" t="n">
        <v>0.137724550898204</v>
      </c>
      <c r="F138" s="85" t="n">
        <v>0.0685296074517633</v>
      </c>
      <c r="H138" s="0" t="n">
        <f aca="false">_xlfn.RANK.AVG(C138,$C138:$E138,1)</f>
        <v>2</v>
      </c>
      <c r="I138" s="0" t="n">
        <f aca="false">_xlfn.RANK.AVG(D138,$C138:$E138,1)</f>
        <v>1</v>
      </c>
      <c r="J138" s="0" t="n">
        <f aca="false">_xlfn.RANK.AVG(E138,$C138:$E138,1)</f>
        <v>3</v>
      </c>
    </row>
    <row r="139" customFormat="false" ht="13.8" hidden="false" customHeight="false" outlineLevel="0" collapsed="false">
      <c r="A139" s="72"/>
      <c r="B139" s="73" t="s">
        <v>110</v>
      </c>
      <c r="C139" s="83" t="n">
        <v>0.0518962075848304</v>
      </c>
      <c r="D139" s="83" t="n">
        <v>0.00998003992015971</v>
      </c>
      <c r="E139" s="109" t="n">
        <v>0.137724550898204</v>
      </c>
      <c r="F139" s="85" t="n">
        <v>0.0665335994677314</v>
      </c>
      <c r="H139" s="0" t="n">
        <f aca="false">_xlfn.RANK.AVG(C139,$C139:$E139,1)</f>
        <v>2</v>
      </c>
      <c r="I139" s="0" t="n">
        <f aca="false">_xlfn.RANK.AVG(D139,$C139:$E139,1)</f>
        <v>1</v>
      </c>
      <c r="J139" s="0" t="n">
        <f aca="false">_xlfn.RANK.AVG(E139,$C139:$E139,1)</f>
        <v>3</v>
      </c>
    </row>
    <row r="140" customFormat="false" ht="13.8" hidden="false" customHeight="false" outlineLevel="0" collapsed="false">
      <c r="A140" s="72"/>
      <c r="B140" s="73" t="s">
        <v>155</v>
      </c>
      <c r="C140" s="83" t="n">
        <v>0.0359281437125749</v>
      </c>
      <c r="D140" s="83" t="n">
        <v>0.0119760479041917</v>
      </c>
      <c r="E140" s="109" t="n">
        <v>0.131736526946108</v>
      </c>
      <c r="F140" s="85" t="n">
        <v>0.0598802395209582</v>
      </c>
      <c r="H140" s="0" t="n">
        <f aca="false">_xlfn.RANK.AVG(C140,$C140:$E140,1)</f>
        <v>2</v>
      </c>
      <c r="I140" s="0" t="n">
        <f aca="false">_xlfn.RANK.AVG(D140,$C140:$E140,1)</f>
        <v>1</v>
      </c>
      <c r="J140" s="0" t="n">
        <f aca="false">_xlfn.RANK.AVG(E140,$C140:$E140,1)</f>
        <v>3</v>
      </c>
    </row>
    <row r="141" customFormat="false" ht="13.8" hidden="false" customHeight="false" outlineLevel="0" collapsed="false">
      <c r="A141" s="72"/>
      <c r="B141" s="73" t="s">
        <v>133</v>
      </c>
      <c r="C141" s="83" t="n">
        <v>0.0538922155688624</v>
      </c>
      <c r="D141" s="83" t="n">
        <v>0.0159680638722556</v>
      </c>
      <c r="E141" s="109" t="n">
        <v>0.137724550898204</v>
      </c>
      <c r="F141" s="85" t="n">
        <v>0.0691949434464407</v>
      </c>
      <c r="H141" s="0" t="n">
        <f aca="false">_xlfn.RANK.AVG(C141,$C141:$E141,1)</f>
        <v>2</v>
      </c>
      <c r="I141" s="0" t="n">
        <f aca="false">_xlfn.RANK.AVG(D141,$C141:$E141,1)</f>
        <v>1</v>
      </c>
      <c r="J141" s="0" t="n">
        <f aca="false">_xlfn.RANK.AVG(E141,$C141:$E141,1)</f>
        <v>3</v>
      </c>
    </row>
    <row r="142" customFormat="false" ht="13.8" hidden="false" customHeight="false" outlineLevel="0" collapsed="false">
      <c r="A142" s="72"/>
      <c r="B142" s="73" t="s">
        <v>119</v>
      </c>
      <c r="C142" s="83" t="n">
        <v>0.0399201596806388</v>
      </c>
      <c r="D142" s="83" t="n">
        <v>0.0119760479041917</v>
      </c>
      <c r="E142" s="109" t="n">
        <v>0.131736526946108</v>
      </c>
      <c r="F142" s="85" t="n">
        <v>0.0612109115103128</v>
      </c>
      <c r="H142" s="0" t="n">
        <f aca="false">_xlfn.RANK.AVG(C142,$C142:$E142,1)</f>
        <v>2</v>
      </c>
      <c r="I142" s="0" t="n">
        <f aca="false">_xlfn.RANK.AVG(D142,$C142:$E142,1)</f>
        <v>1</v>
      </c>
      <c r="J142" s="0" t="n">
        <f aca="false">_xlfn.RANK.AVG(E142,$C142:$E142,1)</f>
        <v>3</v>
      </c>
    </row>
    <row r="143" customFormat="false" ht="13.8" hidden="false" customHeight="false" outlineLevel="0" collapsed="false">
      <c r="A143" s="72"/>
      <c r="B143" s="73" t="s">
        <v>173</v>
      </c>
      <c r="C143" s="83" t="n">
        <v>0.0658682634730539</v>
      </c>
      <c r="D143" s="83" t="n">
        <v>0.0159680638722556</v>
      </c>
      <c r="E143" s="109" t="n">
        <v>0.143712574850299</v>
      </c>
      <c r="F143" s="85" t="n">
        <v>0.0751829673985362</v>
      </c>
      <c r="H143" s="0" t="n">
        <f aca="false">_xlfn.RANK.AVG(C143,$C143:$E143,1)</f>
        <v>2</v>
      </c>
      <c r="I143" s="0" t="n">
        <f aca="false">_xlfn.RANK.AVG(D143,$C143:$E143,1)</f>
        <v>1</v>
      </c>
      <c r="J143" s="0" t="n">
        <f aca="false">_xlfn.RANK.AVG(E143,$C143:$E143,1)</f>
        <v>3</v>
      </c>
    </row>
    <row r="144" customFormat="false" ht="13.8" hidden="false" customHeight="false" outlineLevel="0" collapsed="false">
      <c r="A144" s="72"/>
      <c r="B144" s="73" t="s">
        <v>166</v>
      </c>
      <c r="C144" s="83" t="n">
        <v>0.0538922155688624</v>
      </c>
      <c r="D144" s="83" t="n">
        <v>0.00598802395209574</v>
      </c>
      <c r="E144" s="109" t="n">
        <v>0.131736526946108</v>
      </c>
      <c r="F144" s="85" t="n">
        <v>0.063872255489022</v>
      </c>
      <c r="H144" s="0" t="n">
        <f aca="false">_xlfn.RANK.AVG(C144,$C144:$E144,1)</f>
        <v>2</v>
      </c>
      <c r="I144" s="0" t="n">
        <f aca="false">_xlfn.RANK.AVG(D144,$C144:$E144,1)</f>
        <v>1</v>
      </c>
      <c r="J144" s="0" t="n">
        <f aca="false">_xlfn.RANK.AVG(E144,$C144:$E144,1)</f>
        <v>3</v>
      </c>
    </row>
    <row r="145" customFormat="false" ht="13.8" hidden="false" customHeight="false" outlineLevel="0" collapsed="false">
      <c r="A145" s="24"/>
      <c r="B145" s="25" t="s">
        <v>177</v>
      </c>
      <c r="C145" s="61" t="n">
        <v>0.0419161676646707</v>
      </c>
      <c r="D145" s="61" t="n">
        <v>0.00598802395209574</v>
      </c>
      <c r="E145" s="110" t="n">
        <v>0.143712574850299</v>
      </c>
      <c r="F145" s="63" t="n">
        <v>0.0638722554890218</v>
      </c>
      <c r="H145" s="0" t="n">
        <f aca="false">_xlfn.RANK.AVG(C145,$C145:$E145,1)</f>
        <v>2</v>
      </c>
      <c r="I145" s="0" t="n">
        <f aca="false">_xlfn.RANK.AVG(D145,$C145:$E145,1)</f>
        <v>1</v>
      </c>
      <c r="J145" s="0" t="n">
        <f aca="false">_xlfn.RANK.AVG(E145,$C145:$E145,1)</f>
        <v>3</v>
      </c>
    </row>
    <row r="146" customFormat="false" ht="13.8" hidden="false" customHeight="false" outlineLevel="0" collapsed="false">
      <c r="A146" s="18" t="n">
        <v>1000</v>
      </c>
      <c r="B146" s="19" t="s">
        <v>59</v>
      </c>
      <c r="C146" s="56" t="n">
        <v>0.00250626566416035</v>
      </c>
      <c r="D146" s="58" t="n">
        <v>0.00334168755221387</v>
      </c>
      <c r="E146" s="57" t="n">
        <v>0.0100250626566416</v>
      </c>
      <c r="F146" s="59" t="n">
        <v>0.00529100529100527</v>
      </c>
      <c r="H146" s="0" t="n">
        <f aca="false">_xlfn.RANK.AVG(C146,$C146:$E146,1)</f>
        <v>1</v>
      </c>
      <c r="I146" s="0" t="n">
        <f aca="false">_xlfn.RANK.AVG(D146,$C146:$E146,1)</f>
        <v>2</v>
      </c>
      <c r="J146" s="0" t="n">
        <f aca="false">_xlfn.RANK.AVG(E146,$C146:$E146,1)</f>
        <v>3</v>
      </c>
    </row>
    <row r="147" customFormat="false" ht="13.8" hidden="false" customHeight="false" outlineLevel="0" collapsed="false">
      <c r="A147" s="72"/>
      <c r="B147" s="73" t="s">
        <v>83</v>
      </c>
      <c r="C147" s="82" t="n">
        <v>0.00246305418719217</v>
      </c>
      <c r="D147" s="84" t="n">
        <v>0.00246305418719217</v>
      </c>
      <c r="E147" s="83" t="n">
        <v>0.0123152709359606</v>
      </c>
      <c r="F147" s="85" t="n">
        <v>0.00574712643678165</v>
      </c>
      <c r="H147" s="0" t="n">
        <f aca="false">_xlfn.RANK.AVG(C147,$C147:$E147,1)</f>
        <v>1.5</v>
      </c>
      <c r="I147" s="0" t="n">
        <f aca="false">_xlfn.RANK.AVG(D147,$C147:$E147,1)</f>
        <v>1.5</v>
      </c>
      <c r="J147" s="0" t="n">
        <f aca="false">_xlfn.RANK.AVG(E147,$C147:$E147,1)</f>
        <v>3</v>
      </c>
    </row>
    <row r="148" customFormat="false" ht="13.8" hidden="false" customHeight="false" outlineLevel="0" collapsed="false">
      <c r="A148" s="72"/>
      <c r="B148" s="73" t="s">
        <v>62</v>
      </c>
      <c r="C148" s="82" t="n">
        <v>0.00243309002433101</v>
      </c>
      <c r="D148" s="84" t="n">
        <v>0.00486618004866179</v>
      </c>
      <c r="E148" s="83" t="n">
        <v>0.0121654501216546</v>
      </c>
      <c r="F148" s="85" t="n">
        <v>0.00648824006488247</v>
      </c>
      <c r="H148" s="0" t="n">
        <f aca="false">_xlfn.RANK.AVG(C148,$C148:$E148,1)</f>
        <v>1</v>
      </c>
      <c r="I148" s="0" t="n">
        <f aca="false">_xlfn.RANK.AVG(D148,$C148:$E148,1)</f>
        <v>2</v>
      </c>
      <c r="J148" s="0" t="n">
        <f aca="false">_xlfn.RANK.AVG(E148,$C148:$E148,1)</f>
        <v>3</v>
      </c>
    </row>
    <row r="149" customFormat="false" ht="13.8" hidden="false" customHeight="false" outlineLevel="0" collapsed="false">
      <c r="A149" s="72"/>
      <c r="B149" s="73" t="s">
        <v>65</v>
      </c>
      <c r="C149" s="82" t="n">
        <v>0.0072992700729928</v>
      </c>
      <c r="D149" s="84" t="n">
        <v>0.0072992700729928</v>
      </c>
      <c r="E149" s="83" t="n">
        <v>0.0121654501216546</v>
      </c>
      <c r="F149" s="85" t="n">
        <v>0.0089213300892134</v>
      </c>
      <c r="H149" s="0" t="n">
        <f aca="false">_xlfn.RANK.AVG(C149,$C149:$E149,1)</f>
        <v>1.5</v>
      </c>
      <c r="I149" s="0" t="n">
        <f aca="false">_xlfn.RANK.AVG(D149,$C149:$E149,1)</f>
        <v>1.5</v>
      </c>
      <c r="J149" s="0" t="n">
        <f aca="false">_xlfn.RANK.AVG(E149,$C149:$E149,1)</f>
        <v>3</v>
      </c>
    </row>
    <row r="150" customFormat="false" ht="13.8" hidden="false" customHeight="false" outlineLevel="0" collapsed="false">
      <c r="A150" s="72"/>
      <c r="B150" s="73" t="s">
        <v>39</v>
      </c>
      <c r="C150" s="82" t="n">
        <v>0.0050377833753148</v>
      </c>
      <c r="D150" s="84" t="n">
        <v>0.00419815281276237</v>
      </c>
      <c r="E150" s="83" t="n">
        <v>0.0125944584382871</v>
      </c>
      <c r="F150" s="85" t="n">
        <v>0.00727679820878809</v>
      </c>
      <c r="H150" s="0" t="n">
        <f aca="false">_xlfn.RANK.AVG(C150,$C150:$E150,1)</f>
        <v>2</v>
      </c>
      <c r="I150" s="0" t="n">
        <f aca="false">_xlfn.RANK.AVG(D150,$C150:$E150,1)</f>
        <v>1</v>
      </c>
      <c r="J150" s="0" t="n">
        <f aca="false">_xlfn.RANK.AVG(E150,$C150:$E150,1)</f>
        <v>3</v>
      </c>
    </row>
    <row r="151" customFormat="false" ht="13.8" hidden="false" customHeight="false" outlineLevel="0" collapsed="false">
      <c r="A151" s="72"/>
      <c r="B151" s="73" t="s">
        <v>53</v>
      </c>
      <c r="C151" s="82" t="n">
        <v>0.00668337510442781</v>
      </c>
      <c r="D151" s="84" t="n">
        <v>0.00501253132832091</v>
      </c>
      <c r="E151" s="83" t="n">
        <v>0.0125313283208019</v>
      </c>
      <c r="F151" s="85" t="n">
        <v>0.00807574491785021</v>
      </c>
      <c r="H151" s="0" t="n">
        <f aca="false">_xlfn.RANK.AVG(C151,$C151:$E151,1)</f>
        <v>2</v>
      </c>
      <c r="I151" s="0" t="n">
        <f aca="false">_xlfn.RANK.AVG(D151,$C151:$E151,1)</f>
        <v>1</v>
      </c>
      <c r="J151" s="0" t="n">
        <f aca="false">_xlfn.RANK.AVG(E151,$C151:$E151,1)</f>
        <v>3</v>
      </c>
    </row>
    <row r="152" customFormat="false" ht="13.8" hidden="false" customHeight="false" outlineLevel="0" collapsed="false">
      <c r="A152" s="72"/>
      <c r="B152" s="73" t="s">
        <v>41</v>
      </c>
      <c r="C152" s="82" t="n">
        <v>0.00253164556962027</v>
      </c>
      <c r="D152" s="84" t="n">
        <v>0.00253164556962027</v>
      </c>
      <c r="E152" s="83" t="n">
        <v>0.0101265822784811</v>
      </c>
      <c r="F152" s="85" t="n">
        <v>0.00506329113924054</v>
      </c>
      <c r="H152" s="0" t="n">
        <f aca="false">_xlfn.RANK.AVG(C152,$C152:$E152,1)</f>
        <v>1.5</v>
      </c>
      <c r="I152" s="0" t="n">
        <f aca="false">_xlfn.RANK.AVG(D152,$C152:$E152,1)</f>
        <v>1.5</v>
      </c>
      <c r="J152" s="0" t="n">
        <f aca="false">_xlfn.RANK.AVG(E152,$C152:$E152,1)</f>
        <v>3</v>
      </c>
    </row>
    <row r="153" customFormat="false" ht="13.8" hidden="false" customHeight="false" outlineLevel="0" collapsed="false">
      <c r="A153" s="72"/>
      <c r="B153" s="73" t="s">
        <v>96</v>
      </c>
      <c r="C153" s="82" t="n">
        <v>0.00412541254125413</v>
      </c>
      <c r="D153" s="84" t="n">
        <v>0.00412541254125413</v>
      </c>
      <c r="E153" s="83" t="n">
        <v>0.00990099009900991</v>
      </c>
      <c r="F153" s="85" t="n">
        <v>0.00605060506050606</v>
      </c>
      <c r="H153" s="0" t="n">
        <f aca="false">_xlfn.RANK.AVG(C153,$C153:$E153,1)</f>
        <v>1.5</v>
      </c>
      <c r="I153" s="0" t="n">
        <f aca="false">_xlfn.RANK.AVG(D153,$C153:$E153,1)</f>
        <v>1.5</v>
      </c>
      <c r="J153" s="0" t="n">
        <f aca="false">_xlfn.RANK.AVG(E153,$C153:$E153,1)</f>
        <v>3</v>
      </c>
    </row>
    <row r="154" customFormat="false" ht="13.8" hidden="false" customHeight="false" outlineLevel="0" collapsed="false">
      <c r="A154" s="72"/>
      <c r="B154" s="73" t="s">
        <v>80</v>
      </c>
      <c r="C154" s="82" t="n">
        <v>0.00501253132832091</v>
      </c>
      <c r="D154" s="84" t="n">
        <v>0.00501253132832091</v>
      </c>
      <c r="E154" s="83" t="n">
        <v>0.0125313283208019</v>
      </c>
      <c r="F154" s="85" t="n">
        <v>0.00751879699248124</v>
      </c>
      <c r="H154" s="0" t="n">
        <f aca="false">_xlfn.RANK.AVG(C154,$C154:$E154,1)</f>
        <v>1.5</v>
      </c>
      <c r="I154" s="0" t="n">
        <f aca="false">_xlfn.RANK.AVG(D154,$C154:$E154,1)</f>
        <v>1.5</v>
      </c>
      <c r="J154" s="0" t="n">
        <f aca="false">_xlfn.RANK.AVG(E154,$C154:$E154,1)</f>
        <v>3</v>
      </c>
    </row>
    <row r="155" customFormat="false" ht="13.8" hidden="false" customHeight="false" outlineLevel="0" collapsed="false">
      <c r="A155" s="72"/>
      <c r="B155" s="73" t="s">
        <v>44</v>
      </c>
      <c r="C155" s="82" t="n">
        <v>0.00755667506297231</v>
      </c>
      <c r="D155" s="84" t="n">
        <v>0.00755667506297231</v>
      </c>
      <c r="E155" s="83" t="n">
        <v>0.0176322418136021</v>
      </c>
      <c r="F155" s="85" t="n">
        <v>0.0109151973131822</v>
      </c>
      <c r="H155" s="0" t="n">
        <f aca="false">_xlfn.RANK.AVG(C155,$C155:$E155,1)</f>
        <v>1.5</v>
      </c>
      <c r="I155" s="0" t="n">
        <f aca="false">_xlfn.RANK.AVG(D155,$C155:$E155,1)</f>
        <v>1.5</v>
      </c>
      <c r="J155" s="0" t="n">
        <f aca="false">_xlfn.RANK.AVG(E155,$C155:$E155,1)</f>
        <v>3</v>
      </c>
    </row>
    <row r="156" customFormat="false" ht="13.8" hidden="false" customHeight="false" outlineLevel="0" collapsed="false">
      <c r="A156" s="72"/>
      <c r="B156" s="73" t="s">
        <v>95</v>
      </c>
      <c r="C156" s="82" t="n">
        <v>0.00249999999999995</v>
      </c>
      <c r="D156" s="84" t="n">
        <v>0.00249999999999995</v>
      </c>
      <c r="E156" s="83" t="n">
        <v>0.01</v>
      </c>
      <c r="F156" s="85" t="n">
        <v>0.00499999999999996</v>
      </c>
      <c r="H156" s="0" t="n">
        <f aca="false">_xlfn.RANK.AVG(C156,$C156:$E156,1)</f>
        <v>1.5</v>
      </c>
      <c r="I156" s="0" t="n">
        <f aca="false">_xlfn.RANK.AVG(D156,$C156:$E156,1)</f>
        <v>1.5</v>
      </c>
      <c r="J156" s="0" t="n">
        <f aca="false">_xlfn.RANK.AVG(E156,$C156:$E156,1)</f>
        <v>3</v>
      </c>
    </row>
    <row r="157" customFormat="false" ht="13.8" hidden="false" customHeight="false" outlineLevel="0" collapsed="false">
      <c r="A157" s="72"/>
      <c r="B157" s="73" t="s">
        <v>36</v>
      </c>
      <c r="C157" s="82" t="n">
        <v>0.00498753117206974</v>
      </c>
      <c r="D157" s="84" t="n">
        <v>0.00498753117206974</v>
      </c>
      <c r="E157" s="83" t="n">
        <v>0.0099750623441397</v>
      </c>
      <c r="F157" s="85" t="n">
        <v>0.00665004156275973</v>
      </c>
      <c r="H157" s="0" t="n">
        <f aca="false">_xlfn.RANK.AVG(C157,$C157:$E157,1)</f>
        <v>1.5</v>
      </c>
      <c r="I157" s="0" t="n">
        <f aca="false">_xlfn.RANK.AVG(D157,$C157:$E157,1)</f>
        <v>1.5</v>
      </c>
      <c r="J157" s="0" t="n">
        <f aca="false">_xlfn.RANK.AVG(E157,$C157:$E157,1)</f>
        <v>3</v>
      </c>
    </row>
    <row r="158" customFormat="false" ht="13.8" hidden="false" customHeight="false" outlineLevel="0" collapsed="false">
      <c r="A158" s="72"/>
      <c r="B158" s="73" t="s">
        <v>94</v>
      </c>
      <c r="C158" s="82" t="n">
        <v>0.000848176420695493</v>
      </c>
      <c r="D158" s="84" t="n">
        <v>0.00254452926208648</v>
      </c>
      <c r="E158" s="83" t="n">
        <v>0.0127226463104326</v>
      </c>
      <c r="F158" s="85" t="n">
        <v>0.00537178399773819</v>
      </c>
      <c r="H158" s="0" t="n">
        <f aca="false">_xlfn.RANK.AVG(C158,$C158:$E158,1)</f>
        <v>1</v>
      </c>
      <c r="I158" s="0" t="n">
        <f aca="false">_xlfn.RANK.AVG(D158,$C158:$E158,1)</f>
        <v>2</v>
      </c>
      <c r="J158" s="0" t="n">
        <f aca="false">_xlfn.RANK.AVG(E158,$C158:$E158,1)</f>
        <v>3</v>
      </c>
    </row>
    <row r="159" customFormat="false" ht="13.8" hidden="false" customHeight="false" outlineLevel="0" collapsed="false">
      <c r="A159" s="72"/>
      <c r="B159" s="73" t="s">
        <v>20</v>
      </c>
      <c r="C159" s="82" t="n">
        <v>0.00336700336700339</v>
      </c>
      <c r="D159" s="84" t="n">
        <v>0.00336700336700339</v>
      </c>
      <c r="E159" s="83" t="n">
        <v>0.0126262626262625</v>
      </c>
      <c r="F159" s="85" t="n">
        <v>0.00645342312008976</v>
      </c>
      <c r="H159" s="0" t="n">
        <f aca="false">_xlfn.RANK.AVG(C159,$C159:$E159,1)</f>
        <v>1</v>
      </c>
      <c r="I159" s="0" t="n">
        <f aca="false">_xlfn.RANK.AVG(D159,$C159:$E159,1)</f>
        <v>2</v>
      </c>
      <c r="J159" s="0" t="n">
        <f aca="false">_xlfn.RANK.AVG(E159,$C159:$E159,1)</f>
        <v>3</v>
      </c>
    </row>
    <row r="160" customFormat="false" ht="13.8" hidden="false" customHeight="false" outlineLevel="0" collapsed="false">
      <c r="A160" s="72"/>
      <c r="B160" s="73" t="s">
        <v>40</v>
      </c>
      <c r="C160" s="82" t="n">
        <v>0.00676818950930621</v>
      </c>
      <c r="D160" s="84" t="n">
        <v>0.0059221658206429</v>
      </c>
      <c r="E160" s="83" t="n">
        <v>0.015228426395939</v>
      </c>
      <c r="F160" s="85" t="n">
        <v>0.00930626057529604</v>
      </c>
      <c r="H160" s="0" t="n">
        <f aca="false">_xlfn.RANK.AVG(C160,$C160:$E160,1)</f>
        <v>2</v>
      </c>
      <c r="I160" s="0" t="n">
        <f aca="false">_xlfn.RANK.AVG(D160,$C160:$E160,1)</f>
        <v>1</v>
      </c>
      <c r="J160" s="0" t="n">
        <f aca="false">_xlfn.RANK.AVG(E160,$C160:$E160,1)</f>
        <v>3</v>
      </c>
    </row>
    <row r="161" customFormat="false" ht="13.8" hidden="false" customHeight="false" outlineLevel="0" collapsed="false">
      <c r="A161" s="72"/>
      <c r="B161" s="73" t="s">
        <v>47</v>
      </c>
      <c r="C161" s="82" t="n">
        <v>0.00746268656716409</v>
      </c>
      <c r="D161" s="84" t="n">
        <v>0.00746268656716409</v>
      </c>
      <c r="E161" s="83" t="n">
        <v>0.0149253731343284</v>
      </c>
      <c r="F161" s="85" t="n">
        <v>0.00995024875621886</v>
      </c>
      <c r="H161" s="0" t="n">
        <f aca="false">_xlfn.RANK.AVG(C161,$C161:$E161,1)</f>
        <v>1.5</v>
      </c>
      <c r="I161" s="0" t="n">
        <f aca="false">_xlfn.RANK.AVG(D161,$C161:$E161,1)</f>
        <v>1.5</v>
      </c>
      <c r="J161" s="0" t="n">
        <f aca="false">_xlfn.RANK.AVG(E161,$C161:$E161,1)</f>
        <v>3</v>
      </c>
    </row>
    <row r="162" customFormat="false" ht="13.8" hidden="false" customHeight="false" outlineLevel="0" collapsed="false">
      <c r="A162" s="72"/>
      <c r="B162" s="73" t="s">
        <v>75</v>
      </c>
      <c r="C162" s="82" t="n">
        <v>0.00247524752475248</v>
      </c>
      <c r="D162" s="84" t="n">
        <v>0.00165016501650165</v>
      </c>
      <c r="E162" s="83" t="n">
        <v>0.00742574257425743</v>
      </c>
      <c r="F162" s="85" t="n">
        <v>0.00385038503850385</v>
      </c>
      <c r="H162" s="0" t="n">
        <f aca="false">_xlfn.RANK.AVG(C162,$C162:$E162,1)</f>
        <v>2</v>
      </c>
      <c r="I162" s="0" t="n">
        <f aca="false">_xlfn.RANK.AVG(D162,$C162:$E162,1)</f>
        <v>1</v>
      </c>
      <c r="J162" s="0" t="n">
        <f aca="false">_xlfn.RANK.AVG(E162,$C162:$E162,1)</f>
        <v>3</v>
      </c>
    </row>
    <row r="163" customFormat="false" ht="13.8" hidden="false" customHeight="false" outlineLevel="0" collapsed="false">
      <c r="A163" s="72"/>
      <c r="B163" s="73" t="s">
        <v>85</v>
      </c>
      <c r="C163" s="82" t="n">
        <v>0.00330033003300331</v>
      </c>
      <c r="D163" s="84" t="n">
        <v>0.00495049504950496</v>
      </c>
      <c r="E163" s="83" t="n">
        <v>0.0123762376237624</v>
      </c>
      <c r="F163" s="85" t="n">
        <v>0.00687568756875689</v>
      </c>
      <c r="H163" s="0" t="n">
        <f aca="false">_xlfn.RANK.AVG(C163,$C163:$E163,1)</f>
        <v>1</v>
      </c>
      <c r="I163" s="0" t="n">
        <f aca="false">_xlfn.RANK.AVG(D163,$C163:$E163,1)</f>
        <v>2</v>
      </c>
      <c r="J163" s="0" t="n">
        <f aca="false">_xlfn.RANK.AVG(E163,$C163:$E163,1)</f>
        <v>3</v>
      </c>
    </row>
    <row r="164" customFormat="false" ht="13.8" hidden="false" customHeight="false" outlineLevel="0" collapsed="false">
      <c r="A164" s="72"/>
      <c r="B164" s="73" t="s">
        <v>57</v>
      </c>
      <c r="C164" s="82" t="n">
        <v>0.00250626566416035</v>
      </c>
      <c r="D164" s="84" t="n">
        <v>0.00334168755221387</v>
      </c>
      <c r="E164" s="83" t="n">
        <v>0.0100250626566416</v>
      </c>
      <c r="F164" s="85" t="n">
        <v>0.00529100529100527</v>
      </c>
      <c r="H164" s="0" t="n">
        <f aca="false">_xlfn.RANK.AVG(C164,$C164:$E164,1)</f>
        <v>1</v>
      </c>
      <c r="I164" s="0" t="n">
        <f aca="false">_xlfn.RANK.AVG(D164,$C164:$E164,1)</f>
        <v>2</v>
      </c>
      <c r="J164" s="0" t="n">
        <f aca="false">_xlfn.RANK.AVG(E164,$C164:$E164,1)</f>
        <v>3</v>
      </c>
    </row>
    <row r="165" customFormat="false" ht="13.8" hidden="false" customHeight="false" outlineLevel="0" collapsed="false">
      <c r="A165" s="24"/>
      <c r="B165" s="25" t="s">
        <v>22</v>
      </c>
      <c r="C165" s="60" t="n">
        <v>0.00249999999999995</v>
      </c>
      <c r="D165" s="62" t="n">
        <v>0.00249999999999995</v>
      </c>
      <c r="E165" s="61" t="n">
        <v>0.0149999999999999</v>
      </c>
      <c r="F165" s="63" t="n">
        <v>0.0066666666666666</v>
      </c>
      <c r="H165" s="0" t="n">
        <f aca="false">_xlfn.RANK.AVG(C165,$C165:$E165,1)</f>
        <v>1.5</v>
      </c>
      <c r="I165" s="0" t="n">
        <f aca="false">_xlfn.RANK.AVG(D165,$C165:$E165,1)</f>
        <v>1.5</v>
      </c>
      <c r="J165" s="0" t="n">
        <f aca="false">_xlfn.RANK.AVG(E165,$C165:$E165,1)</f>
        <v>3</v>
      </c>
    </row>
    <row r="166" customFormat="false" ht="13.8" hidden="false" customHeight="false" outlineLevel="0" collapsed="false">
      <c r="A166" s="34" t="s">
        <v>180</v>
      </c>
      <c r="B166" s="35"/>
      <c r="C166" s="66" t="n">
        <v>0.0174495513022994</v>
      </c>
      <c r="D166" s="68" t="n">
        <v>0.012494142725815</v>
      </c>
      <c r="E166" s="111" t="n">
        <v>0.0586909519696958</v>
      </c>
      <c r="F166" s="69" t="n">
        <v>0.0295448819992699</v>
      </c>
      <c r="G166" s="81" t="s">
        <v>192</v>
      </c>
      <c r="H166" s="0" t="n">
        <f aca="false">SUM(H6:H165)</f>
        <v>252.5</v>
      </c>
      <c r="I166" s="0" t="n">
        <f aca="false">SUM(I6:I165)</f>
        <v>244</v>
      </c>
      <c r="J166" s="0" t="n">
        <f aca="false">SUM(J6:J165)</f>
        <v>463.5</v>
      </c>
    </row>
    <row r="167" customFormat="false" ht="13.8" hidden="false" customHeight="false" outlineLevel="0" collapsed="false">
      <c r="G167" s="81" t="s">
        <v>193</v>
      </c>
      <c r="H167" s="0" t="n">
        <f aca="false">H166^2</f>
        <v>63756.25</v>
      </c>
      <c r="I167" s="0" t="n">
        <f aca="false">I166^2</f>
        <v>59536</v>
      </c>
      <c r="J167" s="0" t="n">
        <f aca="false">J166^2</f>
        <v>214832.25</v>
      </c>
    </row>
  </sheetData>
  <mergeCells count="1">
    <mergeCell ref="G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7047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2022-03-17T16:47:02Z</dcterms:created>
  <dc:creator>openpyxl</dc:creator>
  <dc:description/>
  <dc:language>en-US</dc:language>
  <cp:lastModifiedBy/>
  <dcterms:modified xsi:type="dcterms:W3CDTF">2022-07-07T10:46:34Z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