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570002878\Downloads\MyFolderNew\Jewellery\"/>
    </mc:Choice>
  </mc:AlternateContent>
  <xr:revisionPtr revIDLastSave="0" documentId="13_ncr:1_{13FA605B-52F6-45C9-98E7-D9718A6137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1" l="1"/>
  <c r="G112" i="1"/>
  <c r="F112" i="1"/>
  <c r="I106" i="1"/>
  <c r="H106" i="1"/>
  <c r="G106" i="1"/>
  <c r="F106" i="1"/>
  <c r="E106" i="1"/>
  <c r="F105" i="1"/>
  <c r="H105" i="1" s="1"/>
  <c r="F104" i="1"/>
  <c r="G104" i="1" s="1"/>
  <c r="I101" i="1"/>
  <c r="E101" i="1"/>
  <c r="F100" i="1"/>
  <c r="G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H93" i="1"/>
  <c r="G93" i="1"/>
  <c r="F93" i="1"/>
  <c r="G92" i="1"/>
  <c r="F92" i="1"/>
  <c r="H92" i="1" s="1"/>
  <c r="F91" i="1"/>
  <c r="H91" i="1" s="1"/>
  <c r="F90" i="1"/>
  <c r="H90" i="1" s="1"/>
  <c r="F89" i="1"/>
  <c r="H89" i="1" s="1"/>
  <c r="H88" i="1"/>
  <c r="G88" i="1"/>
  <c r="F88" i="1"/>
  <c r="H87" i="1"/>
  <c r="F87" i="1"/>
  <c r="G87" i="1" s="1"/>
  <c r="F86" i="1"/>
  <c r="G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H79" i="1"/>
  <c r="G79" i="1"/>
  <c r="F79" i="1"/>
  <c r="G78" i="1"/>
  <c r="F78" i="1"/>
  <c r="H78" i="1" s="1"/>
  <c r="F77" i="1"/>
  <c r="G77" i="1" s="1"/>
  <c r="F76" i="1"/>
  <c r="G76" i="1" s="1"/>
  <c r="F75" i="1"/>
  <c r="H75" i="1" s="1"/>
  <c r="H74" i="1"/>
  <c r="G74" i="1"/>
  <c r="F74" i="1"/>
  <c r="H73" i="1"/>
  <c r="F73" i="1"/>
  <c r="G73" i="1" s="1"/>
  <c r="F72" i="1"/>
  <c r="G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G66" i="1" s="1"/>
  <c r="H65" i="1"/>
  <c r="G65" i="1"/>
  <c r="F65" i="1"/>
  <c r="G64" i="1"/>
  <c r="F64" i="1"/>
  <c r="H64" i="1" s="1"/>
  <c r="F63" i="1"/>
  <c r="G63" i="1" s="1"/>
  <c r="F62" i="1"/>
  <c r="H62" i="1" s="1"/>
  <c r="F61" i="1"/>
  <c r="H61" i="1" s="1"/>
  <c r="H60" i="1"/>
  <c r="G60" i="1"/>
  <c r="F60" i="1"/>
  <c r="H59" i="1"/>
  <c r="F59" i="1"/>
  <c r="G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H51" i="1"/>
  <c r="G51" i="1"/>
  <c r="F51" i="1"/>
  <c r="G50" i="1"/>
  <c r="F50" i="1"/>
  <c r="H50" i="1" s="1"/>
  <c r="F49" i="1"/>
  <c r="H49" i="1" s="1"/>
  <c r="F48" i="1"/>
  <c r="H48" i="1" s="1"/>
  <c r="F47" i="1"/>
  <c r="H47" i="1" s="1"/>
  <c r="H46" i="1"/>
  <c r="G46" i="1"/>
  <c r="F46" i="1"/>
  <c r="H45" i="1"/>
  <c r="G45" i="1"/>
  <c r="F45" i="1"/>
  <c r="F44" i="1"/>
  <c r="G44" i="1" s="1"/>
  <c r="F43" i="1"/>
  <c r="H43" i="1" s="1"/>
  <c r="F42" i="1"/>
  <c r="H42" i="1" s="1"/>
  <c r="F41" i="1"/>
  <c r="H41" i="1" s="1"/>
  <c r="F40" i="1"/>
  <c r="H40" i="1" s="1"/>
  <c r="F39" i="1"/>
  <c r="G39" i="1" s="1"/>
  <c r="F38" i="1"/>
  <c r="H38" i="1" s="1"/>
  <c r="H37" i="1"/>
  <c r="G37" i="1"/>
  <c r="F37" i="1"/>
  <c r="G36" i="1"/>
  <c r="F36" i="1"/>
  <c r="H36" i="1" s="1"/>
  <c r="F35" i="1"/>
  <c r="H35" i="1" s="1"/>
  <c r="F34" i="1"/>
  <c r="H34" i="1" s="1"/>
  <c r="F33" i="1"/>
  <c r="G33" i="1" s="1"/>
  <c r="H32" i="1"/>
  <c r="G32" i="1"/>
  <c r="F32" i="1"/>
  <c r="H31" i="1"/>
  <c r="G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G24" i="1" s="1"/>
  <c r="H23" i="1"/>
  <c r="G23" i="1"/>
  <c r="F23" i="1"/>
  <c r="G22" i="1"/>
  <c r="F22" i="1"/>
  <c r="H22" i="1" s="1"/>
  <c r="F21" i="1"/>
  <c r="G21" i="1" s="1"/>
  <c r="F20" i="1"/>
  <c r="G20" i="1" s="1"/>
  <c r="F19" i="1"/>
  <c r="H19" i="1" s="1"/>
  <c r="H18" i="1"/>
  <c r="G18" i="1"/>
  <c r="F18" i="1"/>
  <c r="H17" i="1"/>
  <c r="G17" i="1"/>
  <c r="F17" i="1"/>
  <c r="F16" i="1"/>
  <c r="G16" i="1" s="1"/>
  <c r="F15" i="1"/>
  <c r="G15" i="1" s="1"/>
  <c r="F14" i="1"/>
  <c r="H14" i="1" s="1"/>
  <c r="F13" i="1"/>
  <c r="H13" i="1" s="1"/>
  <c r="F12" i="1"/>
  <c r="H12" i="1" s="1"/>
  <c r="F11" i="1"/>
  <c r="H11" i="1" s="1"/>
  <c r="F10" i="1"/>
  <c r="G10" i="1" s="1"/>
  <c r="H9" i="1"/>
  <c r="G9" i="1"/>
  <c r="F9" i="1"/>
  <c r="G8" i="1"/>
  <c r="F8" i="1"/>
  <c r="H8" i="1" s="1"/>
  <c r="F7" i="1"/>
  <c r="H7" i="1" s="1"/>
  <c r="F6" i="1"/>
  <c r="H6" i="1" s="1"/>
  <c r="F5" i="1"/>
  <c r="H5" i="1" s="1"/>
  <c r="H4" i="1"/>
  <c r="G4" i="1"/>
  <c r="F4" i="1"/>
  <c r="H3" i="1"/>
  <c r="G3" i="1"/>
  <c r="F3" i="1"/>
  <c r="F2" i="1"/>
  <c r="H2" i="1" s="1"/>
  <c r="F1" i="1"/>
  <c r="G1" i="1" s="1"/>
  <c r="G42" i="1" l="1"/>
  <c r="G70" i="1"/>
  <c r="G84" i="1"/>
  <c r="G98" i="1"/>
  <c r="G5" i="1"/>
  <c r="G19" i="1"/>
  <c r="G47" i="1"/>
  <c r="G61" i="1"/>
  <c r="G75" i="1"/>
  <c r="H104" i="1"/>
  <c r="G38" i="1"/>
  <c r="G80" i="1"/>
  <c r="H24" i="1"/>
  <c r="G43" i="1"/>
  <c r="G57" i="1"/>
  <c r="H66" i="1"/>
  <c r="G71" i="1"/>
  <c r="G105" i="1"/>
  <c r="H1" i="1"/>
  <c r="H15" i="1"/>
  <c r="G34" i="1"/>
  <c r="G48" i="1"/>
  <c r="G11" i="1"/>
  <c r="G25" i="1"/>
  <c r="G53" i="1"/>
  <c r="G67" i="1"/>
  <c r="H76" i="1"/>
  <c r="G81" i="1"/>
  <c r="G95" i="1"/>
  <c r="G2" i="1"/>
  <c r="G101" i="1" s="1"/>
  <c r="G30" i="1"/>
  <c r="H39" i="1"/>
  <c r="G58" i="1"/>
  <c r="G7" i="1"/>
  <c r="H16" i="1"/>
  <c r="G35" i="1"/>
  <c r="G49" i="1"/>
  <c r="H72" i="1"/>
  <c r="H86" i="1"/>
  <c r="G91" i="1"/>
  <c r="H100" i="1"/>
  <c r="G12" i="1"/>
  <c r="H21" i="1"/>
  <c r="G26" i="1"/>
  <c r="G40" i="1"/>
  <c r="G54" i="1"/>
  <c r="H63" i="1"/>
  <c r="G68" i="1"/>
  <c r="H77" i="1"/>
  <c r="G82" i="1"/>
  <c r="G96" i="1"/>
  <c r="G14" i="1"/>
  <c r="G28" i="1"/>
  <c r="H33" i="1"/>
  <c r="G52" i="1"/>
  <c r="G94" i="1"/>
  <c r="H10" i="1"/>
  <c r="G29" i="1"/>
  <c r="G6" i="1"/>
  <c r="G90" i="1"/>
  <c r="H20" i="1"/>
  <c r="H44" i="1"/>
  <c r="F101" i="1"/>
  <c r="H101" i="1" s="1"/>
  <c r="G56" i="1"/>
  <c r="G85" i="1"/>
  <c r="G99" i="1"/>
  <c r="G62" i="1"/>
  <c r="G13" i="1"/>
  <c r="G27" i="1"/>
  <c r="G41" i="1"/>
  <c r="G55" i="1"/>
  <c r="G69" i="1"/>
  <c r="G83" i="1"/>
  <c r="G97" i="1"/>
  <c r="G89" i="1"/>
</calcChain>
</file>

<file path=xl/sharedStrings.xml><?xml version="1.0" encoding="utf-8"?>
<sst xmlns="http://schemas.openxmlformats.org/spreadsheetml/2006/main" count="453" uniqueCount="211">
  <si>
    <t>cb ladies chain,anklet,locket,cb gents braclet</t>
  </si>
  <si>
    <t>d card</t>
  </si>
  <si>
    <t>barsharani dhal</t>
  </si>
  <si>
    <t>bbsr</t>
  </si>
  <si>
    <t>checked</t>
  </si>
  <si>
    <t>toering ,earstud</t>
  </si>
  <si>
    <t>upi</t>
  </si>
  <si>
    <t>mandira pradhan</t>
  </si>
  <si>
    <t>silver jagannatha box gift,gifting box</t>
  </si>
  <si>
    <t>ankita</t>
  </si>
  <si>
    <t>gents ring,coin</t>
  </si>
  <si>
    <t>mangaraj mohanty</t>
  </si>
  <si>
    <t>braclet,toering 2pair,ring,anklet,chain,baby kada 4pc,gods eye</t>
  </si>
  <si>
    <t>supriya mohanty</t>
  </si>
  <si>
    <t>cb ladies chain</t>
  </si>
  <si>
    <t>cash</t>
  </si>
  <si>
    <t>subhashree parida</t>
  </si>
  <si>
    <t>cb fancy payal,cb s kadi,cb toering</t>
  </si>
  <si>
    <t>priyanka dash</t>
  </si>
  <si>
    <t>ss ladies ring,ss ladies braclet</t>
  </si>
  <si>
    <t>sagupta</t>
  </si>
  <si>
    <t>baby anklet</t>
  </si>
  <si>
    <t>lipsa samant ray</t>
  </si>
  <si>
    <t xml:space="preserve">cb baby kada, cb baby chain </t>
  </si>
  <si>
    <t>jaladhara pradhan</t>
  </si>
  <si>
    <t>old-10.1gm</t>
  </si>
  <si>
    <t>cb baby chain,locket</t>
  </si>
  <si>
    <t>pujarani khadia</t>
  </si>
  <si>
    <t>old-10.2gm</t>
  </si>
  <si>
    <t>cb regular payal, cb s.kadi</t>
  </si>
  <si>
    <t>sita sorun</t>
  </si>
  <si>
    <t>old-35.5gm</t>
  </si>
  <si>
    <t>cb fancy payal,cb s.kadi, ss ladies ring</t>
  </si>
  <si>
    <t>subham sekhar</t>
  </si>
  <si>
    <t>ss ladies kada/braclet</t>
  </si>
  <si>
    <t>kirti ranjan</t>
  </si>
  <si>
    <t>sindura farua,sindura kathi</t>
  </si>
  <si>
    <t>prithwi</t>
  </si>
  <si>
    <t>baby kada</t>
  </si>
  <si>
    <t>arpita</t>
  </si>
  <si>
    <t>cb adult kada, cb gents chain</t>
  </si>
  <si>
    <t>pradeep</t>
  </si>
  <si>
    <t>cb fancy payal,plain s.kadi</t>
  </si>
  <si>
    <t>cash+upi</t>
  </si>
  <si>
    <t>smrutilipi</t>
  </si>
  <si>
    <t>locket</t>
  </si>
  <si>
    <t>anita</t>
  </si>
  <si>
    <t>cb fancy payal</t>
  </si>
  <si>
    <t>barsha rani swain</t>
  </si>
  <si>
    <t>cb toering</t>
  </si>
  <si>
    <t>anchal</t>
  </si>
  <si>
    <t>ss locket,ss ring</t>
  </si>
  <si>
    <t>amarjyoti das</t>
  </si>
  <si>
    <t>card</t>
  </si>
  <si>
    <t>sahil</t>
  </si>
  <si>
    <t>cb baby kada,</t>
  </si>
  <si>
    <t>g.madhuri</t>
  </si>
  <si>
    <t>adult anklet</t>
  </si>
  <si>
    <t>sasmita mohanty</t>
  </si>
  <si>
    <t>old-8.9gm</t>
  </si>
  <si>
    <t>cb fancy payal,cb s.kadi, cb toering ,ss ladies ring , mangalsutra</t>
  </si>
  <si>
    <t>d.card</t>
  </si>
  <si>
    <t>purna</t>
  </si>
  <si>
    <t>cb baby chain ,locket</t>
  </si>
  <si>
    <t>siba bhutia</t>
  </si>
  <si>
    <t>gulabi debi</t>
  </si>
  <si>
    <t>aparajita</t>
  </si>
  <si>
    <t>ss earing</t>
  </si>
  <si>
    <t>bhumika</t>
  </si>
  <si>
    <t>cb gents chain,locket</t>
  </si>
  <si>
    <t>luey mohanty</t>
  </si>
  <si>
    <t>baby antabichha, baby kada, baby anklet</t>
  </si>
  <si>
    <t>kk behera</t>
  </si>
  <si>
    <t xml:space="preserve">cb chain </t>
  </si>
  <si>
    <t>puspanjali</t>
  </si>
  <si>
    <t>baby payal,s kadi</t>
  </si>
  <si>
    <t>pankajini das</t>
  </si>
  <si>
    <t>madhusmita das</t>
  </si>
  <si>
    <t>minakhshi</t>
  </si>
  <si>
    <t>old-6.9gm</t>
  </si>
  <si>
    <t xml:space="preserve">toering </t>
  </si>
  <si>
    <t>sweta padma jena</t>
  </si>
  <si>
    <t>cb skadi,teoring 2pair</t>
  </si>
  <si>
    <t>a murmu</t>
  </si>
  <si>
    <t>cb adult kada</t>
  </si>
  <si>
    <t>anurag</t>
  </si>
  <si>
    <t>anta bicha</t>
  </si>
  <si>
    <t>pragnya</t>
  </si>
  <si>
    <t>old-26gm</t>
  </si>
  <si>
    <t>gents braclet</t>
  </si>
  <si>
    <t>ritanjali biswal</t>
  </si>
  <si>
    <t>baby  kada</t>
  </si>
  <si>
    <t>sidharth sen</t>
  </si>
  <si>
    <t>cb bridal payal,cb s kadi</t>
  </si>
  <si>
    <t>b nayak</t>
  </si>
  <si>
    <t>old-92gm</t>
  </si>
  <si>
    <t>teoring</t>
  </si>
  <si>
    <t xml:space="preserve">cash    </t>
  </si>
  <si>
    <t>sabita swain</t>
  </si>
  <si>
    <t>cb fancy payal,cb s kadi</t>
  </si>
  <si>
    <t>d patnaik</t>
  </si>
  <si>
    <t>cb fancy payal,cb s kadi,cb chain</t>
  </si>
  <si>
    <t>sonalika swain</t>
  </si>
  <si>
    <t>old-18gm</t>
  </si>
  <si>
    <t>cb baby payal,cb s kadi</t>
  </si>
  <si>
    <t>smaranika</t>
  </si>
  <si>
    <t>cb gents braclet</t>
  </si>
  <si>
    <t>khusi pradhan</t>
  </si>
  <si>
    <t>hipali</t>
  </si>
  <si>
    <t>coin</t>
  </si>
  <si>
    <t>nikita sahu</t>
  </si>
  <si>
    <t>ss ladies chain,ss locket</t>
  </si>
  <si>
    <t>sushree</t>
  </si>
  <si>
    <t>cb baby chain,hanuman locket</t>
  </si>
  <si>
    <t>staliom</t>
  </si>
  <si>
    <t>cb baby kada,ss locket</t>
  </si>
  <si>
    <t>rajalaxmi</t>
  </si>
  <si>
    <t>cb gents chain</t>
  </si>
  <si>
    <t>cb ladies chain,locket ,cb teoting 2pair</t>
  </si>
  <si>
    <t>sasmita sahoo</t>
  </si>
  <si>
    <t>baby anklet,cb teoring</t>
  </si>
  <si>
    <t>sachidananda</t>
  </si>
  <si>
    <t>ss challa</t>
  </si>
  <si>
    <t>chandramani</t>
  </si>
  <si>
    <t>silver mangalsutra,sindura kathi</t>
  </si>
  <si>
    <t>umesh</t>
  </si>
  <si>
    <t>santish</t>
  </si>
  <si>
    <t>cb teoring</t>
  </si>
  <si>
    <t>sunita</t>
  </si>
  <si>
    <t>gents ring</t>
  </si>
  <si>
    <t>prabeen</t>
  </si>
  <si>
    <t>sumitra rout</t>
  </si>
  <si>
    <t>old-13.1gm</t>
  </si>
  <si>
    <t>debasmita</t>
  </si>
  <si>
    <t>old-16.5gm</t>
  </si>
  <si>
    <t>cb fancy payal, plain s kadi</t>
  </si>
  <si>
    <t>srabani swain</t>
  </si>
  <si>
    <t>moti chain,plain s kadi</t>
  </si>
  <si>
    <t>sunil rout</t>
  </si>
  <si>
    <t>laidies bracelate</t>
  </si>
  <si>
    <t>archita das</t>
  </si>
  <si>
    <t>old-14.2gm</t>
  </si>
  <si>
    <t>cb fancy payal  3 pair,s kadi 3 pair</t>
  </si>
  <si>
    <t>dipak kumar samal</t>
  </si>
  <si>
    <t>mukesh kumar</t>
  </si>
  <si>
    <t>tanisha sahu</t>
  </si>
  <si>
    <t>cb baby kada, regular challa</t>
  </si>
  <si>
    <t>debit card</t>
  </si>
  <si>
    <t>jyoshna</t>
  </si>
  <si>
    <t>old-32.3gm</t>
  </si>
  <si>
    <t>toering,ring,braclet,baby kada,adult kada,baby antabicha</t>
  </si>
  <si>
    <t>subhrakanta dobai</t>
  </si>
  <si>
    <t>cb laidies chain</t>
  </si>
  <si>
    <t>swagatika panda</t>
  </si>
  <si>
    <t>cb ladies chain,cb teoring</t>
  </si>
  <si>
    <t>ipsita sahu</t>
  </si>
  <si>
    <t>cb teoting</t>
  </si>
  <si>
    <t>smitanajali das</t>
  </si>
  <si>
    <t>moon locket,baby kada</t>
  </si>
  <si>
    <t>stuti ranjan pradhan</t>
  </si>
  <si>
    <t>aniuprava jena</t>
  </si>
  <si>
    <t>s farua</t>
  </si>
  <si>
    <t>rinkirani das</t>
  </si>
  <si>
    <t>puja item</t>
  </si>
  <si>
    <t>loria nayak</t>
  </si>
  <si>
    <t>cb baby payal,cb s kadi,cb baby chain</t>
  </si>
  <si>
    <t>venkatesh</t>
  </si>
  <si>
    <t>cb teoring 2pair</t>
  </si>
  <si>
    <t>arpita das</t>
  </si>
  <si>
    <t>cb fancy payal,plain s.kadi,gifting box</t>
  </si>
  <si>
    <t>aliva pothal</t>
  </si>
  <si>
    <t>cb fancy payal,cb s kadi,cb teoring</t>
  </si>
  <si>
    <t>mamata senapati</t>
  </si>
  <si>
    <t>deepa</t>
  </si>
  <si>
    <t>manoj</t>
  </si>
  <si>
    <t>old-36.8gm</t>
  </si>
  <si>
    <t>cb gents chain,ss challa,earstud</t>
  </si>
  <si>
    <t>gitanjali khuntia</t>
  </si>
  <si>
    <t>cb baby kada</t>
  </si>
  <si>
    <t>ajaya kumar</t>
  </si>
  <si>
    <t>sangita</t>
  </si>
  <si>
    <t>cb regular payal, plain s.kadi</t>
  </si>
  <si>
    <t>krushna chandra padhi</t>
  </si>
  <si>
    <t>old-31.9gm</t>
  </si>
  <si>
    <t>ss ladies ring 2pc,sindura kathi</t>
  </si>
  <si>
    <t>prasanta sahu</t>
  </si>
  <si>
    <t>kamlesh</t>
  </si>
  <si>
    <t>ss ladies anklet,ss ladies chain,ss locket</t>
  </si>
  <si>
    <t>prachi</t>
  </si>
  <si>
    <t>bijaya subhadarshini</t>
  </si>
  <si>
    <t>old-30.7gm</t>
  </si>
  <si>
    <t>ss ladies kada,ss ladies anklet</t>
  </si>
  <si>
    <t>dipanjali kara</t>
  </si>
  <si>
    <t>cb baby kada,chain</t>
  </si>
  <si>
    <t>sabitri martha</t>
  </si>
  <si>
    <t>cb chain,locket,cb gents braclet</t>
  </si>
  <si>
    <t>smita mohapatra</t>
  </si>
  <si>
    <t>vrata</t>
  </si>
  <si>
    <t>rakesh das</t>
  </si>
  <si>
    <t xml:space="preserve">cb baby chain </t>
  </si>
  <si>
    <t>rasmita</t>
  </si>
  <si>
    <t>baby braclet</t>
  </si>
  <si>
    <t>sumi</t>
  </si>
  <si>
    <t>chandan</t>
  </si>
  <si>
    <t>chain 2pc,ranihara,short neckles,sinthi,jhika</t>
  </si>
  <si>
    <t>sitakanta</t>
  </si>
  <si>
    <t>ladies chain,gents chain,short neckles,ranihara,chain,choker,ring,bangles,mangalasutra,ladies chain,ranihara</t>
  </si>
  <si>
    <t>debashish meher</t>
  </si>
  <si>
    <t>Before tax</t>
  </si>
  <si>
    <t>After tax</t>
  </si>
  <si>
    <t>CGST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</si>
</sst>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040C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2"/>
  <sheetViews>
    <sheetView tabSelected="1" topLeftCell="A99" workbookViewId="0">
      <selection activeCell="K112" sqref="K112"/>
    </sheetView>
  </sheetViews>
  <sheetFormatPr defaultRowHeight="14.5" x14ac:dyDescent="0.35"/>
  <cols>
    <col min="2" max="2" width="10.81640625" customWidth="1"/>
    <col min="3" max="3" width="34.54296875" customWidth="1"/>
    <col min="6" max="6" width="14.7265625" customWidth="1"/>
    <col min="7" max="7" width="11.54296875" customWidth="1"/>
    <col min="8" max="8" width="12.7265625" customWidth="1"/>
    <col min="9" max="9" width="10" customWidth="1"/>
  </cols>
  <sheetData>
    <row r="1" spans="1:14" ht="20" x14ac:dyDescent="0.4">
      <c r="A1">
        <v>1116</v>
      </c>
      <c r="B1" s="1">
        <v>45778</v>
      </c>
      <c r="C1" t="s">
        <v>0</v>
      </c>
      <c r="D1" s="2">
        <v>711311</v>
      </c>
      <c r="E1">
        <v>40.6</v>
      </c>
      <c r="F1" s="3">
        <f t="shared" ref="F1:F100" si="0">I1*100/103</f>
        <v>5318.4466019417478</v>
      </c>
      <c r="G1">
        <f t="shared" ref="G1:G100" si="1">F1*1.5%</f>
        <v>79.77669902912622</v>
      </c>
      <c r="H1">
        <f t="shared" ref="H1:H101" si="2">F1*1.5%</f>
        <v>79.77669902912622</v>
      </c>
      <c r="I1">
        <v>5478</v>
      </c>
      <c r="J1" t="s">
        <v>1</v>
      </c>
      <c r="K1" t="s">
        <v>2</v>
      </c>
      <c r="L1" t="s">
        <v>3</v>
      </c>
      <c r="N1" t="s">
        <v>4</v>
      </c>
    </row>
    <row r="2" spans="1:14" ht="20" x14ac:dyDescent="0.4">
      <c r="A2">
        <v>1117</v>
      </c>
      <c r="B2" s="1">
        <v>45778</v>
      </c>
      <c r="C2" t="s">
        <v>5</v>
      </c>
      <c r="D2" s="2">
        <v>711311</v>
      </c>
      <c r="E2">
        <v>5.8</v>
      </c>
      <c r="F2" s="3">
        <f t="shared" si="0"/>
        <v>922.33009708737859</v>
      </c>
      <c r="G2">
        <f t="shared" si="1"/>
        <v>13.834951456310678</v>
      </c>
      <c r="H2">
        <f t="shared" si="2"/>
        <v>13.834951456310678</v>
      </c>
      <c r="I2">
        <v>950</v>
      </c>
      <c r="J2" t="s">
        <v>6</v>
      </c>
      <c r="K2" t="s">
        <v>7</v>
      </c>
      <c r="L2">
        <v>8618157928</v>
      </c>
      <c r="N2" t="s">
        <v>4</v>
      </c>
    </row>
    <row r="3" spans="1:14" ht="20" x14ac:dyDescent="0.4">
      <c r="A3">
        <v>1118</v>
      </c>
      <c r="B3" s="1">
        <v>45779</v>
      </c>
      <c r="C3" t="s">
        <v>8</v>
      </c>
      <c r="D3" s="2">
        <v>711311</v>
      </c>
      <c r="E3">
        <v>33.299999999999997</v>
      </c>
      <c r="F3" s="3">
        <f t="shared" si="0"/>
        <v>5097.0873786407765</v>
      </c>
      <c r="G3">
        <f t="shared" si="1"/>
        <v>76.456310679611647</v>
      </c>
      <c r="H3">
        <f t="shared" si="2"/>
        <v>76.456310679611647</v>
      </c>
      <c r="I3">
        <v>5250</v>
      </c>
      <c r="J3" t="s">
        <v>1</v>
      </c>
      <c r="K3" t="s">
        <v>9</v>
      </c>
      <c r="L3">
        <v>7735522540</v>
      </c>
      <c r="N3" t="s">
        <v>4</v>
      </c>
    </row>
    <row r="4" spans="1:14" ht="20" x14ac:dyDescent="0.4">
      <c r="A4">
        <v>1119</v>
      </c>
      <c r="B4" s="1">
        <v>45779</v>
      </c>
      <c r="C4" t="s">
        <v>10</v>
      </c>
      <c r="D4" s="2">
        <v>711311</v>
      </c>
      <c r="E4">
        <v>8.8000000000000007</v>
      </c>
      <c r="F4" s="3">
        <f t="shared" si="0"/>
        <v>1135.9223300970873</v>
      </c>
      <c r="G4">
        <f t="shared" si="1"/>
        <v>17.038834951456309</v>
      </c>
      <c r="H4">
        <f t="shared" si="2"/>
        <v>17.038834951456309</v>
      </c>
      <c r="I4">
        <v>1170</v>
      </c>
      <c r="J4" t="s">
        <v>6</v>
      </c>
      <c r="K4" t="s">
        <v>11</v>
      </c>
      <c r="L4">
        <v>9776113698</v>
      </c>
      <c r="N4" t="s">
        <v>4</v>
      </c>
    </row>
    <row r="5" spans="1:14" ht="20" x14ac:dyDescent="0.4">
      <c r="A5">
        <v>1120</v>
      </c>
      <c r="B5" s="1">
        <v>45780</v>
      </c>
      <c r="C5" t="s">
        <v>12</v>
      </c>
      <c r="D5" s="2">
        <v>711311</v>
      </c>
      <c r="E5">
        <v>119.1</v>
      </c>
      <c r="F5" s="3">
        <f t="shared" si="0"/>
        <v>17055.339805825242</v>
      </c>
      <c r="G5">
        <f t="shared" si="1"/>
        <v>255.83009708737862</v>
      </c>
      <c r="H5">
        <f t="shared" si="2"/>
        <v>255.83009708737862</v>
      </c>
      <c r="I5">
        <v>17567</v>
      </c>
      <c r="J5" t="s">
        <v>6</v>
      </c>
      <c r="K5" t="s">
        <v>13</v>
      </c>
      <c r="L5" t="s">
        <v>3</v>
      </c>
      <c r="N5" t="s">
        <v>4</v>
      </c>
    </row>
    <row r="6" spans="1:14" ht="20" x14ac:dyDescent="0.4">
      <c r="A6">
        <v>1122</v>
      </c>
      <c r="B6" s="1">
        <v>45781</v>
      </c>
      <c r="C6" t="s">
        <v>14</v>
      </c>
      <c r="D6" s="2">
        <v>711311</v>
      </c>
      <c r="E6">
        <v>21.7</v>
      </c>
      <c r="F6" s="3">
        <f t="shared" si="0"/>
        <v>2841.7475728155341</v>
      </c>
      <c r="G6">
        <f t="shared" si="1"/>
        <v>42.626213592233007</v>
      </c>
      <c r="H6">
        <f t="shared" si="2"/>
        <v>42.626213592233007</v>
      </c>
      <c r="I6">
        <v>2927</v>
      </c>
      <c r="J6" t="s">
        <v>15</v>
      </c>
      <c r="K6" t="s">
        <v>16</v>
      </c>
      <c r="L6">
        <v>7749876344</v>
      </c>
      <c r="N6" t="s">
        <v>4</v>
      </c>
    </row>
    <row r="7" spans="1:14" ht="20" x14ac:dyDescent="0.4">
      <c r="A7">
        <v>1123</v>
      </c>
      <c r="B7" s="1">
        <v>45781</v>
      </c>
      <c r="C7" t="s">
        <v>17</v>
      </c>
      <c r="D7" s="2">
        <v>711311</v>
      </c>
      <c r="E7">
        <v>26.7</v>
      </c>
      <c r="F7" s="3">
        <f t="shared" si="0"/>
        <v>3579.6116504854367</v>
      </c>
      <c r="G7">
        <f t="shared" si="1"/>
        <v>53.694174757281552</v>
      </c>
      <c r="H7">
        <f t="shared" si="2"/>
        <v>53.694174757281552</v>
      </c>
      <c r="I7">
        <v>3687</v>
      </c>
      <c r="J7" t="s">
        <v>6</v>
      </c>
      <c r="K7" t="s">
        <v>18</v>
      </c>
      <c r="L7">
        <v>9337955596</v>
      </c>
      <c r="N7" t="s">
        <v>4</v>
      </c>
    </row>
    <row r="8" spans="1:14" ht="20" x14ac:dyDescent="0.4">
      <c r="A8">
        <v>1124</v>
      </c>
      <c r="B8" s="1">
        <v>45781</v>
      </c>
      <c r="C8" t="s">
        <v>19</v>
      </c>
      <c r="D8" s="2">
        <v>711311</v>
      </c>
      <c r="E8">
        <v>13.8</v>
      </c>
      <c r="F8" s="3">
        <f t="shared" si="0"/>
        <v>3349.5145631067962</v>
      </c>
      <c r="G8">
        <f t="shared" si="1"/>
        <v>50.242718446601941</v>
      </c>
      <c r="H8">
        <f t="shared" si="2"/>
        <v>50.242718446601941</v>
      </c>
      <c r="I8">
        <v>3450</v>
      </c>
      <c r="J8" t="s">
        <v>6</v>
      </c>
      <c r="K8" t="s">
        <v>20</v>
      </c>
      <c r="L8" t="s">
        <v>3</v>
      </c>
      <c r="N8" t="s">
        <v>4</v>
      </c>
    </row>
    <row r="9" spans="1:14" ht="20" x14ac:dyDescent="0.4">
      <c r="A9">
        <v>1125</v>
      </c>
      <c r="B9" s="1">
        <v>45781</v>
      </c>
      <c r="C9" t="s">
        <v>21</v>
      </c>
      <c r="D9" s="2">
        <v>711311</v>
      </c>
      <c r="E9">
        <v>10.8</v>
      </c>
      <c r="F9" s="3">
        <f t="shared" si="0"/>
        <v>1359.2233009708739</v>
      </c>
      <c r="G9">
        <f t="shared" si="1"/>
        <v>20.388349514563107</v>
      </c>
      <c r="H9">
        <f t="shared" si="2"/>
        <v>20.388349514563107</v>
      </c>
      <c r="I9">
        <v>1400</v>
      </c>
      <c r="J9" t="s">
        <v>6</v>
      </c>
      <c r="K9" t="s">
        <v>22</v>
      </c>
      <c r="L9">
        <v>7008582413</v>
      </c>
      <c r="N9" t="s">
        <v>4</v>
      </c>
    </row>
    <row r="10" spans="1:14" ht="20" x14ac:dyDescent="0.4">
      <c r="A10">
        <v>1126</v>
      </c>
      <c r="B10" s="1">
        <v>45782</v>
      </c>
      <c r="C10" t="s">
        <v>23</v>
      </c>
      <c r="D10" s="2">
        <v>711311</v>
      </c>
      <c r="E10">
        <v>30.5</v>
      </c>
      <c r="F10" s="3">
        <f t="shared" si="0"/>
        <v>3967.9611650485435</v>
      </c>
      <c r="G10">
        <f t="shared" si="1"/>
        <v>59.519417475728147</v>
      </c>
      <c r="H10">
        <f t="shared" si="2"/>
        <v>59.519417475728147</v>
      </c>
      <c r="I10">
        <v>4087</v>
      </c>
      <c r="J10" t="s">
        <v>15</v>
      </c>
      <c r="K10" t="s">
        <v>24</v>
      </c>
      <c r="L10">
        <v>9348111933</v>
      </c>
      <c r="M10" t="s">
        <v>25</v>
      </c>
      <c r="N10" t="s">
        <v>4</v>
      </c>
    </row>
    <row r="11" spans="1:14" ht="20" x14ac:dyDescent="0.4">
      <c r="A11">
        <v>1127</v>
      </c>
      <c r="B11" s="1">
        <v>45782</v>
      </c>
      <c r="C11" t="s">
        <v>26</v>
      </c>
      <c r="D11" s="2">
        <v>711311</v>
      </c>
      <c r="E11">
        <v>10.5</v>
      </c>
      <c r="F11" s="3">
        <f t="shared" si="0"/>
        <v>1524.2718446601941</v>
      </c>
      <c r="G11">
        <f t="shared" si="1"/>
        <v>22.864077669902912</v>
      </c>
      <c r="H11">
        <f t="shared" si="2"/>
        <v>22.864077669902912</v>
      </c>
      <c r="I11">
        <v>1570</v>
      </c>
      <c r="J11" t="s">
        <v>6</v>
      </c>
      <c r="K11" t="s">
        <v>27</v>
      </c>
      <c r="L11">
        <v>7008804392</v>
      </c>
      <c r="M11" t="s">
        <v>28</v>
      </c>
      <c r="N11" t="s">
        <v>4</v>
      </c>
    </row>
    <row r="12" spans="1:14" ht="20" x14ac:dyDescent="0.4">
      <c r="A12">
        <v>1128</v>
      </c>
      <c r="B12" s="1">
        <v>45782</v>
      </c>
      <c r="C12" t="s">
        <v>29</v>
      </c>
      <c r="D12" s="2">
        <v>711311</v>
      </c>
      <c r="E12">
        <v>37.1</v>
      </c>
      <c r="F12" s="3">
        <f t="shared" si="0"/>
        <v>4822.3300970873788</v>
      </c>
      <c r="G12">
        <f t="shared" si="1"/>
        <v>72.334951456310677</v>
      </c>
      <c r="H12">
        <f t="shared" si="2"/>
        <v>72.334951456310677</v>
      </c>
      <c r="I12">
        <v>4967</v>
      </c>
      <c r="J12" t="s">
        <v>6</v>
      </c>
      <c r="K12" t="s">
        <v>30</v>
      </c>
      <c r="L12">
        <v>6371982926</v>
      </c>
      <c r="M12" t="s">
        <v>31</v>
      </c>
      <c r="N12" t="s">
        <v>4</v>
      </c>
    </row>
    <row r="13" spans="1:14" ht="20" x14ac:dyDescent="0.4">
      <c r="A13">
        <v>1129</v>
      </c>
      <c r="B13" s="1">
        <v>45783</v>
      </c>
      <c r="C13" t="s">
        <v>32</v>
      </c>
      <c r="D13" s="2">
        <v>711311</v>
      </c>
      <c r="E13">
        <v>28.4</v>
      </c>
      <c r="F13" s="3">
        <f t="shared" si="0"/>
        <v>4050.4854368932038</v>
      </c>
      <c r="G13">
        <f t="shared" si="1"/>
        <v>60.757281553398052</v>
      </c>
      <c r="H13">
        <f t="shared" si="2"/>
        <v>60.757281553398052</v>
      </c>
      <c r="I13">
        <v>4172</v>
      </c>
      <c r="J13" t="s">
        <v>6</v>
      </c>
      <c r="K13" t="s">
        <v>33</v>
      </c>
      <c r="L13" t="s">
        <v>3</v>
      </c>
      <c r="N13" t="s">
        <v>4</v>
      </c>
    </row>
    <row r="14" spans="1:14" ht="20" x14ac:dyDescent="0.4">
      <c r="A14">
        <v>1130</v>
      </c>
      <c r="B14" s="1">
        <v>45783</v>
      </c>
      <c r="C14" t="s">
        <v>34</v>
      </c>
      <c r="D14" s="2">
        <v>711311</v>
      </c>
      <c r="E14">
        <v>7.2</v>
      </c>
      <c r="F14" s="3">
        <f t="shared" si="0"/>
        <v>4092.2330097087379</v>
      </c>
      <c r="G14">
        <f t="shared" si="1"/>
        <v>61.383495145631066</v>
      </c>
      <c r="H14">
        <f t="shared" si="2"/>
        <v>61.383495145631066</v>
      </c>
      <c r="I14">
        <v>4215</v>
      </c>
      <c r="J14" t="s">
        <v>6</v>
      </c>
      <c r="K14" t="s">
        <v>33</v>
      </c>
      <c r="L14" t="s">
        <v>3</v>
      </c>
      <c r="N14" t="s">
        <v>4</v>
      </c>
    </row>
    <row r="15" spans="1:14" ht="20" x14ac:dyDescent="0.4">
      <c r="A15">
        <v>1131</v>
      </c>
      <c r="B15" s="1">
        <v>45783</v>
      </c>
      <c r="C15" t="s">
        <v>14</v>
      </c>
      <c r="D15" s="2">
        <v>711311</v>
      </c>
      <c r="E15">
        <v>12.6</v>
      </c>
      <c r="F15" s="3">
        <f t="shared" si="0"/>
        <v>1625.2427184466019</v>
      </c>
      <c r="G15">
        <f t="shared" si="1"/>
        <v>24.378640776699026</v>
      </c>
      <c r="H15">
        <f t="shared" si="2"/>
        <v>24.378640776699026</v>
      </c>
      <c r="I15">
        <v>1674</v>
      </c>
      <c r="J15" t="s">
        <v>6</v>
      </c>
      <c r="K15" t="s">
        <v>35</v>
      </c>
      <c r="L15">
        <v>7682089328</v>
      </c>
      <c r="N15" t="s">
        <v>4</v>
      </c>
    </row>
    <row r="16" spans="1:14" ht="20" x14ac:dyDescent="0.4">
      <c r="A16">
        <v>1132</v>
      </c>
      <c r="B16" s="1">
        <v>45784</v>
      </c>
      <c r="C16" t="s">
        <v>36</v>
      </c>
      <c r="D16" s="2">
        <v>711311</v>
      </c>
      <c r="E16">
        <v>13.8</v>
      </c>
      <c r="F16" s="3">
        <f t="shared" si="0"/>
        <v>2231.0679611650485</v>
      </c>
      <c r="G16">
        <f t="shared" si="1"/>
        <v>33.466019417475728</v>
      </c>
      <c r="H16">
        <f t="shared" si="2"/>
        <v>33.466019417475728</v>
      </c>
      <c r="I16">
        <v>2298</v>
      </c>
      <c r="J16" t="s">
        <v>6</v>
      </c>
      <c r="K16" t="s">
        <v>37</v>
      </c>
      <c r="L16">
        <v>9348533604</v>
      </c>
      <c r="N16" t="s">
        <v>4</v>
      </c>
    </row>
    <row r="17" spans="1:14" ht="20" x14ac:dyDescent="0.4">
      <c r="A17">
        <v>1133</v>
      </c>
      <c r="B17" s="1">
        <v>45784</v>
      </c>
      <c r="C17" t="s">
        <v>38</v>
      </c>
      <c r="D17" s="2">
        <v>711311</v>
      </c>
      <c r="E17">
        <v>8.1</v>
      </c>
      <c r="F17" s="3">
        <f t="shared" si="0"/>
        <v>1067.9611650485438</v>
      </c>
      <c r="G17">
        <f t="shared" si="1"/>
        <v>16.019417475728154</v>
      </c>
      <c r="H17">
        <f t="shared" si="2"/>
        <v>16.019417475728154</v>
      </c>
      <c r="I17">
        <v>1100</v>
      </c>
      <c r="J17" t="s">
        <v>15</v>
      </c>
      <c r="K17" t="s">
        <v>39</v>
      </c>
      <c r="L17" t="s">
        <v>3</v>
      </c>
      <c r="N17" t="s">
        <v>4</v>
      </c>
    </row>
    <row r="18" spans="1:14" ht="20" x14ac:dyDescent="0.4">
      <c r="A18">
        <v>1134</v>
      </c>
      <c r="B18" s="1">
        <v>45785</v>
      </c>
      <c r="C18" t="s">
        <v>40</v>
      </c>
      <c r="D18" s="2">
        <v>711311</v>
      </c>
      <c r="E18">
        <v>50.1</v>
      </c>
      <c r="F18" s="3">
        <f t="shared" si="0"/>
        <v>7040.7766990291266</v>
      </c>
      <c r="G18">
        <f t="shared" si="1"/>
        <v>105.6116504854369</v>
      </c>
      <c r="H18">
        <f t="shared" si="2"/>
        <v>105.6116504854369</v>
      </c>
      <c r="I18">
        <v>7252</v>
      </c>
      <c r="J18" t="s">
        <v>6</v>
      </c>
      <c r="K18" t="s">
        <v>41</v>
      </c>
      <c r="L18">
        <v>9040033221</v>
      </c>
      <c r="N18" t="s">
        <v>4</v>
      </c>
    </row>
    <row r="19" spans="1:14" ht="20" x14ac:dyDescent="0.4">
      <c r="A19">
        <v>1135</v>
      </c>
      <c r="B19" s="1">
        <v>45786</v>
      </c>
      <c r="C19" t="s">
        <v>42</v>
      </c>
      <c r="D19" s="2">
        <v>711311</v>
      </c>
      <c r="E19">
        <v>16.2</v>
      </c>
      <c r="F19" s="3">
        <f t="shared" si="0"/>
        <v>2121.3592233009708</v>
      </c>
      <c r="G19">
        <f t="shared" si="1"/>
        <v>31.820388349514563</v>
      </c>
      <c r="H19">
        <f t="shared" si="2"/>
        <v>31.820388349514563</v>
      </c>
      <c r="I19">
        <v>2185</v>
      </c>
      <c r="J19" t="s">
        <v>43</v>
      </c>
      <c r="K19" t="s">
        <v>44</v>
      </c>
      <c r="L19">
        <v>7077134480</v>
      </c>
      <c r="N19" t="s">
        <v>4</v>
      </c>
    </row>
    <row r="20" spans="1:14" ht="20" x14ac:dyDescent="0.4">
      <c r="A20">
        <v>1136</v>
      </c>
      <c r="B20" s="1">
        <v>45787</v>
      </c>
      <c r="C20" t="s">
        <v>45</v>
      </c>
      <c r="D20" s="2">
        <v>711311</v>
      </c>
      <c r="E20">
        <v>13</v>
      </c>
      <c r="F20" s="3">
        <f t="shared" si="0"/>
        <v>1941.7475728155339</v>
      </c>
      <c r="G20">
        <f t="shared" si="1"/>
        <v>29.126213592233007</v>
      </c>
      <c r="H20">
        <f t="shared" si="2"/>
        <v>29.126213592233007</v>
      </c>
      <c r="I20">
        <v>2000</v>
      </c>
      <c r="J20" t="s">
        <v>43</v>
      </c>
      <c r="K20" t="s">
        <v>46</v>
      </c>
      <c r="L20">
        <v>7205520306</v>
      </c>
      <c r="N20" t="s">
        <v>4</v>
      </c>
    </row>
    <row r="21" spans="1:14" ht="20" x14ac:dyDescent="0.4">
      <c r="A21">
        <v>1137</v>
      </c>
      <c r="B21" s="1">
        <v>45787</v>
      </c>
      <c r="C21" t="s">
        <v>47</v>
      </c>
      <c r="D21" s="2">
        <v>711311</v>
      </c>
      <c r="E21">
        <v>15.5</v>
      </c>
      <c r="F21" s="3">
        <f t="shared" si="0"/>
        <v>2028.1553398058252</v>
      </c>
      <c r="G21">
        <f t="shared" si="1"/>
        <v>30.422330097087375</v>
      </c>
      <c r="H21">
        <f t="shared" si="2"/>
        <v>30.422330097087375</v>
      </c>
      <c r="I21">
        <v>2089</v>
      </c>
      <c r="J21" t="s">
        <v>6</v>
      </c>
      <c r="K21" t="s">
        <v>48</v>
      </c>
      <c r="L21">
        <v>9078737377</v>
      </c>
      <c r="N21" t="s">
        <v>4</v>
      </c>
    </row>
    <row r="22" spans="1:14" ht="20" x14ac:dyDescent="0.4">
      <c r="A22">
        <v>1138</v>
      </c>
      <c r="B22" s="1">
        <v>45787</v>
      </c>
      <c r="C22" t="s">
        <v>49</v>
      </c>
      <c r="D22" s="2">
        <v>711311</v>
      </c>
      <c r="E22">
        <v>3.7</v>
      </c>
      <c r="F22" s="3">
        <f t="shared" si="0"/>
        <v>574.757281553398</v>
      </c>
      <c r="G22">
        <f t="shared" si="1"/>
        <v>8.6213592233009706</v>
      </c>
      <c r="H22">
        <f t="shared" si="2"/>
        <v>8.6213592233009706</v>
      </c>
      <c r="I22">
        <v>592</v>
      </c>
      <c r="J22" t="s">
        <v>15</v>
      </c>
      <c r="K22" t="s">
        <v>50</v>
      </c>
      <c r="L22">
        <v>8260936225</v>
      </c>
      <c r="N22" t="s">
        <v>4</v>
      </c>
    </row>
    <row r="23" spans="1:14" ht="20" x14ac:dyDescent="0.4">
      <c r="A23">
        <v>1139</v>
      </c>
      <c r="B23" s="1">
        <v>45787</v>
      </c>
      <c r="C23" t="s">
        <v>51</v>
      </c>
      <c r="D23" s="2">
        <v>711311</v>
      </c>
      <c r="E23">
        <v>6.4</v>
      </c>
      <c r="F23" s="3">
        <f t="shared" si="0"/>
        <v>1583.495145631068</v>
      </c>
      <c r="G23">
        <f t="shared" si="1"/>
        <v>23.752427184466018</v>
      </c>
      <c r="H23">
        <f t="shared" si="2"/>
        <v>23.752427184466018</v>
      </c>
      <c r="I23">
        <v>1631</v>
      </c>
      <c r="J23" t="s">
        <v>6</v>
      </c>
      <c r="K23" t="s">
        <v>52</v>
      </c>
      <c r="L23">
        <v>8093735822</v>
      </c>
      <c r="N23" t="s">
        <v>4</v>
      </c>
    </row>
    <row r="24" spans="1:14" ht="20" x14ac:dyDescent="0.4">
      <c r="A24">
        <v>1140</v>
      </c>
      <c r="B24" s="1">
        <v>45787</v>
      </c>
      <c r="C24" t="s">
        <v>19</v>
      </c>
      <c r="D24" s="2">
        <v>711311</v>
      </c>
      <c r="E24">
        <v>5.2</v>
      </c>
      <c r="F24" s="3">
        <f t="shared" si="0"/>
        <v>1281.5533980582525</v>
      </c>
      <c r="G24">
        <f t="shared" si="1"/>
        <v>19.223300970873787</v>
      </c>
      <c r="H24">
        <f t="shared" si="2"/>
        <v>19.223300970873787</v>
      </c>
      <c r="I24">
        <v>1320</v>
      </c>
      <c r="J24" t="s">
        <v>53</v>
      </c>
      <c r="K24" t="s">
        <v>54</v>
      </c>
      <c r="L24">
        <v>7999639629</v>
      </c>
      <c r="N24" t="s">
        <v>4</v>
      </c>
    </row>
    <row r="25" spans="1:14" ht="20" x14ac:dyDescent="0.4">
      <c r="A25">
        <v>1141</v>
      </c>
      <c r="B25" s="1">
        <v>45787</v>
      </c>
      <c r="C25" t="s">
        <v>55</v>
      </c>
      <c r="D25" s="2">
        <v>711311</v>
      </c>
      <c r="E25">
        <v>36.700000000000003</v>
      </c>
      <c r="F25" s="3">
        <f t="shared" si="0"/>
        <v>4757.2815533980583</v>
      </c>
      <c r="G25">
        <f t="shared" si="1"/>
        <v>71.359223300970868</v>
      </c>
      <c r="H25">
        <f t="shared" si="2"/>
        <v>71.359223300970868</v>
      </c>
      <c r="I25">
        <v>4900</v>
      </c>
      <c r="J25" t="s">
        <v>6</v>
      </c>
      <c r="K25" t="s">
        <v>56</v>
      </c>
      <c r="L25">
        <v>7008222507</v>
      </c>
      <c r="N25" t="s">
        <v>4</v>
      </c>
    </row>
    <row r="26" spans="1:14" ht="20" x14ac:dyDescent="0.4">
      <c r="A26">
        <v>1142</v>
      </c>
      <c r="B26" s="1">
        <v>45787</v>
      </c>
      <c r="C26" t="s">
        <v>57</v>
      </c>
      <c r="D26" s="2">
        <v>711311</v>
      </c>
      <c r="E26">
        <v>9.6999999999999993</v>
      </c>
      <c r="F26" s="3">
        <f t="shared" si="0"/>
        <v>1269.9029126213593</v>
      </c>
      <c r="G26">
        <f t="shared" si="1"/>
        <v>19.04854368932039</v>
      </c>
      <c r="H26">
        <f t="shared" si="2"/>
        <v>19.04854368932039</v>
      </c>
      <c r="I26">
        <v>1308</v>
      </c>
      <c r="J26" t="s">
        <v>6</v>
      </c>
      <c r="K26" t="s">
        <v>58</v>
      </c>
      <c r="L26">
        <v>8620511710</v>
      </c>
      <c r="M26" t="s">
        <v>59</v>
      </c>
      <c r="N26" t="s">
        <v>4</v>
      </c>
    </row>
    <row r="27" spans="1:14" ht="20" x14ac:dyDescent="0.4">
      <c r="A27">
        <v>1143</v>
      </c>
      <c r="B27" s="1">
        <v>45788</v>
      </c>
      <c r="C27" t="s">
        <v>60</v>
      </c>
      <c r="D27" s="2">
        <v>711311</v>
      </c>
      <c r="E27">
        <v>97.3</v>
      </c>
      <c r="F27" s="3">
        <f t="shared" si="0"/>
        <v>13932.038834951456</v>
      </c>
      <c r="G27">
        <f t="shared" si="1"/>
        <v>208.98058252427182</v>
      </c>
      <c r="H27">
        <f t="shared" si="2"/>
        <v>208.98058252427182</v>
      </c>
      <c r="I27">
        <v>14350</v>
      </c>
      <c r="J27" t="s">
        <v>61</v>
      </c>
      <c r="K27" t="s">
        <v>62</v>
      </c>
      <c r="L27" t="s">
        <v>3</v>
      </c>
      <c r="N27" t="s">
        <v>4</v>
      </c>
    </row>
    <row r="28" spans="1:14" ht="20" x14ac:dyDescent="0.4">
      <c r="A28">
        <v>1144</v>
      </c>
      <c r="B28" s="1">
        <v>45788</v>
      </c>
      <c r="C28" t="s">
        <v>63</v>
      </c>
      <c r="D28" s="2">
        <v>711311</v>
      </c>
      <c r="E28">
        <v>11.4</v>
      </c>
      <c r="F28" s="3">
        <f t="shared" si="0"/>
        <v>1456.3106796116506</v>
      </c>
      <c r="G28">
        <f t="shared" si="1"/>
        <v>21.844660194174757</v>
      </c>
      <c r="H28">
        <f t="shared" si="2"/>
        <v>21.844660194174757</v>
      </c>
      <c r="I28">
        <v>1500</v>
      </c>
      <c r="J28" t="s">
        <v>61</v>
      </c>
      <c r="K28" t="s">
        <v>64</v>
      </c>
      <c r="L28" t="s">
        <v>3</v>
      </c>
      <c r="N28" t="s">
        <v>4</v>
      </c>
    </row>
    <row r="29" spans="1:14" ht="20" x14ac:dyDescent="0.4">
      <c r="A29">
        <v>1145</v>
      </c>
      <c r="B29" s="1">
        <v>45788</v>
      </c>
      <c r="C29" t="s">
        <v>49</v>
      </c>
      <c r="D29" s="2">
        <v>711311</v>
      </c>
      <c r="E29">
        <v>6.7</v>
      </c>
      <c r="F29" s="3">
        <f t="shared" si="0"/>
        <v>1019.4174757281553</v>
      </c>
      <c r="G29">
        <f t="shared" si="1"/>
        <v>15.291262135922329</v>
      </c>
      <c r="H29">
        <f t="shared" si="2"/>
        <v>15.291262135922329</v>
      </c>
      <c r="I29">
        <v>1050</v>
      </c>
      <c r="J29" t="s">
        <v>43</v>
      </c>
      <c r="K29" t="s">
        <v>65</v>
      </c>
      <c r="L29" t="s">
        <v>3</v>
      </c>
      <c r="N29" t="s">
        <v>4</v>
      </c>
    </row>
    <row r="30" spans="1:14" ht="20" x14ac:dyDescent="0.4">
      <c r="A30">
        <v>1146</v>
      </c>
      <c r="B30" s="1">
        <v>45788</v>
      </c>
      <c r="C30" t="s">
        <v>49</v>
      </c>
      <c r="D30" s="2">
        <v>711311</v>
      </c>
      <c r="E30">
        <v>5.3</v>
      </c>
      <c r="F30" s="3">
        <f t="shared" si="0"/>
        <v>823.30097087378635</v>
      </c>
      <c r="G30">
        <f t="shared" si="1"/>
        <v>12.349514563106794</v>
      </c>
      <c r="H30">
        <f t="shared" si="2"/>
        <v>12.349514563106794</v>
      </c>
      <c r="I30">
        <v>848</v>
      </c>
      <c r="J30" t="s">
        <v>15</v>
      </c>
      <c r="K30" t="s">
        <v>66</v>
      </c>
      <c r="L30" t="s">
        <v>3</v>
      </c>
      <c r="N30" t="s">
        <v>4</v>
      </c>
    </row>
    <row r="31" spans="1:14" ht="20" x14ac:dyDescent="0.4">
      <c r="A31">
        <v>1147</v>
      </c>
      <c r="B31" s="1">
        <v>45788</v>
      </c>
      <c r="C31" t="s">
        <v>67</v>
      </c>
      <c r="D31" s="2">
        <v>711311</v>
      </c>
      <c r="E31">
        <v>2.6</v>
      </c>
      <c r="F31" s="3">
        <f t="shared" si="0"/>
        <v>631.06796116504859</v>
      </c>
      <c r="G31">
        <f t="shared" si="1"/>
        <v>9.4660194174757279</v>
      </c>
      <c r="H31">
        <f t="shared" si="2"/>
        <v>9.4660194174757279</v>
      </c>
      <c r="I31">
        <v>650</v>
      </c>
      <c r="J31" t="s">
        <v>15</v>
      </c>
      <c r="K31" t="s">
        <v>68</v>
      </c>
      <c r="L31" t="s">
        <v>3</v>
      </c>
      <c r="N31" t="s">
        <v>4</v>
      </c>
    </row>
    <row r="32" spans="1:14" ht="20" x14ac:dyDescent="0.4">
      <c r="A32">
        <v>1148</v>
      </c>
      <c r="B32" s="1">
        <v>45789</v>
      </c>
      <c r="C32" t="s">
        <v>69</v>
      </c>
      <c r="D32" s="2">
        <v>711311</v>
      </c>
      <c r="E32">
        <v>18.899999999999999</v>
      </c>
      <c r="F32" s="3">
        <f t="shared" si="0"/>
        <v>2487.3786407766988</v>
      </c>
      <c r="G32">
        <f t="shared" si="1"/>
        <v>37.310679611650478</v>
      </c>
      <c r="H32">
        <f t="shared" si="2"/>
        <v>37.310679611650478</v>
      </c>
      <c r="I32">
        <v>2562</v>
      </c>
      <c r="J32" t="s">
        <v>6</v>
      </c>
      <c r="K32" t="s">
        <v>70</v>
      </c>
      <c r="L32">
        <v>9040553560</v>
      </c>
      <c r="N32" t="s">
        <v>4</v>
      </c>
    </row>
    <row r="33" spans="1:14" ht="20" x14ac:dyDescent="0.4">
      <c r="A33">
        <v>1149</v>
      </c>
      <c r="B33" s="1">
        <v>45789</v>
      </c>
      <c r="C33" t="s">
        <v>71</v>
      </c>
      <c r="D33" s="2">
        <v>711311</v>
      </c>
      <c r="E33">
        <v>27.3</v>
      </c>
      <c r="F33" s="3">
        <f t="shared" si="0"/>
        <v>3520.3883495145633</v>
      </c>
      <c r="G33">
        <f t="shared" si="1"/>
        <v>52.805825242718448</v>
      </c>
      <c r="H33">
        <f t="shared" si="2"/>
        <v>52.805825242718448</v>
      </c>
      <c r="I33">
        <v>3626</v>
      </c>
      <c r="J33" t="s">
        <v>6</v>
      </c>
      <c r="K33" t="s">
        <v>72</v>
      </c>
      <c r="L33" t="s">
        <v>3</v>
      </c>
      <c r="N33" t="s">
        <v>4</v>
      </c>
    </row>
    <row r="34" spans="1:14" ht="20" x14ac:dyDescent="0.4">
      <c r="A34">
        <v>1150</v>
      </c>
      <c r="B34" s="1">
        <v>45789</v>
      </c>
      <c r="C34" t="s">
        <v>73</v>
      </c>
      <c r="D34" s="2">
        <v>711311</v>
      </c>
      <c r="E34">
        <v>9.3000000000000007</v>
      </c>
      <c r="F34" s="3">
        <f t="shared" si="0"/>
        <v>1194.1747572815534</v>
      </c>
      <c r="G34">
        <f t="shared" si="1"/>
        <v>17.912621359223301</v>
      </c>
      <c r="H34">
        <f t="shared" si="2"/>
        <v>17.912621359223301</v>
      </c>
      <c r="I34">
        <v>1230</v>
      </c>
      <c r="J34" t="s">
        <v>6</v>
      </c>
      <c r="K34" t="s">
        <v>74</v>
      </c>
      <c r="L34" t="s">
        <v>3</v>
      </c>
      <c r="N34" t="s">
        <v>4</v>
      </c>
    </row>
    <row r="35" spans="1:14" ht="20" x14ac:dyDescent="0.4">
      <c r="A35">
        <v>1151</v>
      </c>
      <c r="B35" s="1">
        <v>45789</v>
      </c>
      <c r="C35" t="s">
        <v>75</v>
      </c>
      <c r="D35" s="2">
        <v>711311</v>
      </c>
      <c r="E35">
        <v>16.7</v>
      </c>
      <c r="F35" s="3">
        <f t="shared" si="0"/>
        <v>2153.3980582524273</v>
      </c>
      <c r="G35">
        <f t="shared" si="1"/>
        <v>32.300970873786412</v>
      </c>
      <c r="H35">
        <f t="shared" si="2"/>
        <v>32.300970873786412</v>
      </c>
      <c r="I35">
        <v>2218</v>
      </c>
      <c r="J35" t="s">
        <v>6</v>
      </c>
      <c r="K35" t="s">
        <v>76</v>
      </c>
      <c r="L35">
        <v>9337006791</v>
      </c>
      <c r="N35" t="s">
        <v>4</v>
      </c>
    </row>
    <row r="36" spans="1:14" ht="20" x14ac:dyDescent="0.4">
      <c r="A36">
        <v>1152</v>
      </c>
      <c r="B36" s="1">
        <v>45789</v>
      </c>
      <c r="C36" t="s">
        <v>49</v>
      </c>
      <c r="D36" s="2">
        <v>711311</v>
      </c>
      <c r="E36">
        <v>6.4</v>
      </c>
      <c r="F36" s="3">
        <f t="shared" si="0"/>
        <v>994.17475728155341</v>
      </c>
      <c r="G36">
        <f t="shared" si="1"/>
        <v>14.912621359223301</v>
      </c>
      <c r="H36">
        <f t="shared" si="2"/>
        <v>14.912621359223301</v>
      </c>
      <c r="I36">
        <v>1024</v>
      </c>
      <c r="J36" t="s">
        <v>6</v>
      </c>
      <c r="K36" t="s">
        <v>77</v>
      </c>
      <c r="L36">
        <v>7978836202</v>
      </c>
      <c r="N36" t="s">
        <v>4</v>
      </c>
    </row>
    <row r="37" spans="1:14" ht="20" x14ac:dyDescent="0.4">
      <c r="A37">
        <v>1153</v>
      </c>
      <c r="B37" s="1">
        <v>45789</v>
      </c>
      <c r="C37" t="s">
        <v>73</v>
      </c>
      <c r="D37" s="2">
        <v>711311</v>
      </c>
      <c r="E37">
        <v>10.7</v>
      </c>
      <c r="F37" s="3">
        <f t="shared" si="0"/>
        <v>1379.6116504854369</v>
      </c>
      <c r="G37">
        <f t="shared" si="1"/>
        <v>20.694174757281555</v>
      </c>
      <c r="H37">
        <f t="shared" si="2"/>
        <v>20.694174757281555</v>
      </c>
      <c r="I37">
        <v>1421</v>
      </c>
      <c r="J37" t="s">
        <v>6</v>
      </c>
      <c r="K37" t="s">
        <v>78</v>
      </c>
      <c r="L37">
        <v>9686725119</v>
      </c>
      <c r="M37" t="s">
        <v>79</v>
      </c>
      <c r="N37" t="s">
        <v>4</v>
      </c>
    </row>
    <row r="38" spans="1:14" ht="20" x14ac:dyDescent="0.4">
      <c r="A38">
        <v>1154</v>
      </c>
      <c r="B38" s="1">
        <v>45790</v>
      </c>
      <c r="C38" t="s">
        <v>80</v>
      </c>
      <c r="D38" s="2">
        <v>711311</v>
      </c>
      <c r="E38">
        <v>4.4000000000000004</v>
      </c>
      <c r="F38" s="3">
        <f t="shared" si="0"/>
        <v>679.61165048543694</v>
      </c>
      <c r="G38">
        <f t="shared" si="1"/>
        <v>10.194174757281553</v>
      </c>
      <c r="H38">
        <f t="shared" si="2"/>
        <v>10.194174757281553</v>
      </c>
      <c r="I38">
        <v>700</v>
      </c>
      <c r="J38" t="s">
        <v>6</v>
      </c>
      <c r="K38" t="s">
        <v>81</v>
      </c>
      <c r="L38">
        <v>9438294175</v>
      </c>
      <c r="N38" t="s">
        <v>4</v>
      </c>
    </row>
    <row r="39" spans="1:14" ht="20" x14ac:dyDescent="0.4">
      <c r="A39">
        <v>1155</v>
      </c>
      <c r="B39" s="1">
        <v>45790</v>
      </c>
      <c r="C39" t="s">
        <v>82</v>
      </c>
      <c r="D39" s="2">
        <v>711311</v>
      </c>
      <c r="E39">
        <v>35.4</v>
      </c>
      <c r="F39" s="3">
        <f t="shared" si="0"/>
        <v>4958.2524271844659</v>
      </c>
      <c r="G39">
        <f t="shared" si="1"/>
        <v>74.373786407766985</v>
      </c>
      <c r="H39">
        <f t="shared" si="2"/>
        <v>74.373786407766985</v>
      </c>
      <c r="I39">
        <v>5107</v>
      </c>
      <c r="J39" t="s">
        <v>1</v>
      </c>
      <c r="K39" t="s">
        <v>83</v>
      </c>
      <c r="L39" t="s">
        <v>3</v>
      </c>
      <c r="N39" t="s">
        <v>4</v>
      </c>
    </row>
    <row r="40" spans="1:14" ht="20" x14ac:dyDescent="0.4">
      <c r="A40">
        <v>1156</v>
      </c>
      <c r="B40" s="1">
        <v>45790</v>
      </c>
      <c r="C40" t="s">
        <v>84</v>
      </c>
      <c r="D40" s="2">
        <v>711311</v>
      </c>
      <c r="E40">
        <v>28.8</v>
      </c>
      <c r="F40" s="3">
        <f t="shared" si="0"/>
        <v>4174.7572815533977</v>
      </c>
      <c r="G40">
        <f t="shared" si="1"/>
        <v>62.621359223300963</v>
      </c>
      <c r="H40">
        <f t="shared" si="2"/>
        <v>62.621359223300963</v>
      </c>
      <c r="I40">
        <v>4300</v>
      </c>
      <c r="J40" t="s">
        <v>6</v>
      </c>
      <c r="K40" t="s">
        <v>85</v>
      </c>
      <c r="L40">
        <v>9938024704</v>
      </c>
      <c r="N40" t="s">
        <v>4</v>
      </c>
    </row>
    <row r="41" spans="1:14" ht="20" x14ac:dyDescent="0.4">
      <c r="A41">
        <v>1157</v>
      </c>
      <c r="B41" s="1">
        <v>45790</v>
      </c>
      <c r="C41" t="s">
        <v>86</v>
      </c>
      <c r="D41" s="2">
        <v>711311</v>
      </c>
      <c r="E41">
        <v>35</v>
      </c>
      <c r="F41" s="3">
        <f t="shared" si="0"/>
        <v>4520.3883495145628</v>
      </c>
      <c r="G41">
        <f t="shared" si="1"/>
        <v>67.805825242718441</v>
      </c>
      <c r="H41">
        <f t="shared" si="2"/>
        <v>67.805825242718441</v>
      </c>
      <c r="I41">
        <v>4656</v>
      </c>
      <c r="J41" t="s">
        <v>6</v>
      </c>
      <c r="K41" t="s">
        <v>87</v>
      </c>
      <c r="L41">
        <v>7978757366</v>
      </c>
      <c r="M41" t="s">
        <v>88</v>
      </c>
      <c r="N41" t="s">
        <v>4</v>
      </c>
    </row>
    <row r="42" spans="1:14" ht="20" x14ac:dyDescent="0.4">
      <c r="A42">
        <v>1158</v>
      </c>
      <c r="B42" s="1">
        <v>45790</v>
      </c>
      <c r="C42" t="s">
        <v>89</v>
      </c>
      <c r="D42" s="2">
        <v>711311</v>
      </c>
      <c r="E42">
        <v>23</v>
      </c>
      <c r="F42" s="3">
        <f t="shared" si="0"/>
        <v>2961.1650485436894</v>
      </c>
      <c r="G42">
        <f t="shared" si="1"/>
        <v>44.417475728155338</v>
      </c>
      <c r="H42">
        <f t="shared" si="2"/>
        <v>44.417475728155338</v>
      </c>
      <c r="I42">
        <v>3050</v>
      </c>
      <c r="J42" t="s">
        <v>15</v>
      </c>
      <c r="K42" t="s">
        <v>90</v>
      </c>
      <c r="L42">
        <v>8144398515</v>
      </c>
      <c r="N42" t="s">
        <v>4</v>
      </c>
    </row>
    <row r="43" spans="1:14" ht="20" x14ac:dyDescent="0.4">
      <c r="A43">
        <v>1159</v>
      </c>
      <c r="B43" s="1">
        <v>45791</v>
      </c>
      <c r="C43" t="s">
        <v>91</v>
      </c>
      <c r="D43" s="2">
        <v>711311</v>
      </c>
      <c r="E43">
        <v>5.5</v>
      </c>
      <c r="F43" s="3">
        <f t="shared" si="0"/>
        <v>708.73786407766988</v>
      </c>
      <c r="G43">
        <f t="shared" si="1"/>
        <v>10.631067961165048</v>
      </c>
      <c r="H43">
        <f t="shared" si="2"/>
        <v>10.631067961165048</v>
      </c>
      <c r="I43">
        <v>730</v>
      </c>
      <c r="J43" t="s">
        <v>6</v>
      </c>
      <c r="K43" t="s">
        <v>92</v>
      </c>
      <c r="L43">
        <v>7008152260</v>
      </c>
      <c r="N43" t="s">
        <v>4</v>
      </c>
    </row>
    <row r="44" spans="1:14" ht="20" x14ac:dyDescent="0.4">
      <c r="A44">
        <v>1160</v>
      </c>
      <c r="B44" s="1">
        <v>45791</v>
      </c>
      <c r="C44" t="s">
        <v>93</v>
      </c>
      <c r="D44" s="2">
        <v>711311</v>
      </c>
      <c r="E44">
        <v>65.5</v>
      </c>
      <c r="F44" s="3">
        <f t="shared" si="0"/>
        <v>8448.5436893203878</v>
      </c>
      <c r="G44">
        <f t="shared" si="1"/>
        <v>126.72815533980581</v>
      </c>
      <c r="H44">
        <f t="shared" si="2"/>
        <v>126.72815533980581</v>
      </c>
      <c r="I44">
        <v>8702</v>
      </c>
      <c r="J44" t="s">
        <v>6</v>
      </c>
      <c r="K44" t="s">
        <v>94</v>
      </c>
      <c r="L44">
        <v>7008028325</v>
      </c>
      <c r="M44" t="s">
        <v>95</v>
      </c>
      <c r="N44" t="s">
        <v>4</v>
      </c>
    </row>
    <row r="45" spans="1:14" ht="20" x14ac:dyDescent="0.4">
      <c r="A45">
        <v>1161</v>
      </c>
      <c r="B45" s="1">
        <v>45791</v>
      </c>
      <c r="C45" t="s">
        <v>96</v>
      </c>
      <c r="D45" s="2">
        <v>711311</v>
      </c>
      <c r="E45">
        <v>15.3</v>
      </c>
      <c r="F45" s="3">
        <f t="shared" si="0"/>
        <v>2359.2233009708739</v>
      </c>
      <c r="G45">
        <f t="shared" si="1"/>
        <v>35.38834951456311</v>
      </c>
      <c r="H45">
        <f t="shared" si="2"/>
        <v>35.38834951456311</v>
      </c>
      <c r="I45">
        <v>2430</v>
      </c>
      <c r="J45" t="s">
        <v>97</v>
      </c>
      <c r="K45" t="s">
        <v>98</v>
      </c>
      <c r="L45">
        <v>9938154056</v>
      </c>
      <c r="N45" t="s">
        <v>4</v>
      </c>
    </row>
    <row r="46" spans="1:14" ht="20" x14ac:dyDescent="0.4">
      <c r="A46">
        <v>1162</v>
      </c>
      <c r="B46" s="1">
        <v>45792</v>
      </c>
      <c r="C46" t="s">
        <v>99</v>
      </c>
      <c r="D46" s="2">
        <v>711311</v>
      </c>
      <c r="E46">
        <v>27.3</v>
      </c>
      <c r="F46" s="3">
        <f t="shared" si="0"/>
        <v>3485.4368932038833</v>
      </c>
      <c r="G46">
        <f t="shared" si="1"/>
        <v>52.28155339805825</v>
      </c>
      <c r="H46">
        <f t="shared" si="2"/>
        <v>52.28155339805825</v>
      </c>
      <c r="I46">
        <v>3590</v>
      </c>
      <c r="J46" t="s">
        <v>15</v>
      </c>
      <c r="K46" t="s">
        <v>100</v>
      </c>
      <c r="L46">
        <v>7682957160</v>
      </c>
      <c r="N46" t="s">
        <v>4</v>
      </c>
    </row>
    <row r="47" spans="1:14" ht="20" x14ac:dyDescent="0.4">
      <c r="A47">
        <v>1163</v>
      </c>
      <c r="B47" s="1">
        <v>45792</v>
      </c>
      <c r="C47" t="s">
        <v>101</v>
      </c>
      <c r="D47" s="2">
        <v>711311</v>
      </c>
      <c r="E47">
        <v>16.2</v>
      </c>
      <c r="F47" s="3">
        <f t="shared" si="0"/>
        <v>2072.8155339805826</v>
      </c>
      <c r="G47">
        <f t="shared" si="1"/>
        <v>31.092233009708739</v>
      </c>
      <c r="H47">
        <f t="shared" si="2"/>
        <v>31.092233009708739</v>
      </c>
      <c r="I47">
        <v>2135</v>
      </c>
      <c r="J47" t="s">
        <v>6</v>
      </c>
      <c r="K47" t="s">
        <v>102</v>
      </c>
      <c r="L47" t="s">
        <v>3</v>
      </c>
      <c r="M47" t="s">
        <v>103</v>
      </c>
      <c r="N47" t="s">
        <v>4</v>
      </c>
    </row>
    <row r="48" spans="1:14" ht="20" x14ac:dyDescent="0.4">
      <c r="A48">
        <v>1164</v>
      </c>
      <c r="B48" s="1">
        <v>45792</v>
      </c>
      <c r="C48" t="s">
        <v>104</v>
      </c>
      <c r="D48" s="2">
        <v>711311</v>
      </c>
      <c r="E48">
        <v>27</v>
      </c>
      <c r="F48" s="3">
        <f t="shared" si="0"/>
        <v>3455.3398058252428</v>
      </c>
      <c r="G48">
        <f t="shared" si="1"/>
        <v>51.83009708737864</v>
      </c>
      <c r="H48">
        <f t="shared" si="2"/>
        <v>51.83009708737864</v>
      </c>
      <c r="I48">
        <v>3559</v>
      </c>
      <c r="J48" t="s">
        <v>6</v>
      </c>
      <c r="K48" t="s">
        <v>105</v>
      </c>
      <c r="L48">
        <v>8260522399</v>
      </c>
      <c r="N48" t="s">
        <v>4</v>
      </c>
    </row>
    <row r="49" spans="1:14" ht="20" x14ac:dyDescent="0.4">
      <c r="A49">
        <v>1165</v>
      </c>
      <c r="B49" s="1">
        <v>45792</v>
      </c>
      <c r="C49" t="s">
        <v>106</v>
      </c>
      <c r="D49" s="2">
        <v>711311</v>
      </c>
      <c r="E49">
        <v>20.9</v>
      </c>
      <c r="F49" s="3">
        <f t="shared" si="0"/>
        <v>2669.9029126213591</v>
      </c>
      <c r="G49">
        <f t="shared" si="1"/>
        <v>40.048543689320383</v>
      </c>
      <c r="H49">
        <f t="shared" si="2"/>
        <v>40.048543689320383</v>
      </c>
      <c r="I49">
        <v>2750</v>
      </c>
      <c r="J49" t="s">
        <v>15</v>
      </c>
      <c r="K49" t="s">
        <v>107</v>
      </c>
      <c r="L49" t="s">
        <v>3</v>
      </c>
      <c r="N49" t="s">
        <v>4</v>
      </c>
    </row>
    <row r="50" spans="1:14" ht="20" x14ac:dyDescent="0.4">
      <c r="A50">
        <v>1166</v>
      </c>
      <c r="B50" s="1">
        <v>45793</v>
      </c>
      <c r="C50" t="s">
        <v>106</v>
      </c>
      <c r="D50" s="2">
        <v>711311</v>
      </c>
      <c r="E50">
        <v>35</v>
      </c>
      <c r="F50" s="3">
        <f t="shared" si="0"/>
        <v>4466.019417475728</v>
      </c>
      <c r="G50">
        <f t="shared" si="1"/>
        <v>66.990291262135912</v>
      </c>
      <c r="H50">
        <f t="shared" si="2"/>
        <v>66.990291262135912</v>
      </c>
      <c r="I50">
        <v>4600</v>
      </c>
      <c r="J50" t="s">
        <v>15</v>
      </c>
      <c r="K50" t="s">
        <v>108</v>
      </c>
      <c r="L50">
        <v>8480906287</v>
      </c>
      <c r="N50" t="s">
        <v>4</v>
      </c>
    </row>
    <row r="51" spans="1:14" ht="20" x14ac:dyDescent="0.4">
      <c r="A51">
        <v>1167</v>
      </c>
      <c r="B51" s="1">
        <v>45793</v>
      </c>
      <c r="C51" t="s">
        <v>109</v>
      </c>
      <c r="D51" s="2">
        <v>711311</v>
      </c>
      <c r="E51">
        <v>10</v>
      </c>
      <c r="F51" s="3">
        <f t="shared" si="0"/>
        <v>1165.0485436893205</v>
      </c>
      <c r="G51">
        <f t="shared" si="1"/>
        <v>17.475728155339805</v>
      </c>
      <c r="H51">
        <f t="shared" si="2"/>
        <v>17.475728155339805</v>
      </c>
      <c r="I51">
        <v>1200</v>
      </c>
      <c r="J51" t="s">
        <v>6</v>
      </c>
      <c r="K51" t="s">
        <v>110</v>
      </c>
      <c r="L51">
        <v>7735752246</v>
      </c>
      <c r="N51" t="s">
        <v>4</v>
      </c>
    </row>
    <row r="52" spans="1:14" ht="20" x14ac:dyDescent="0.4">
      <c r="A52">
        <v>1168</v>
      </c>
      <c r="B52" s="1">
        <v>45793</v>
      </c>
      <c r="C52" t="s">
        <v>111</v>
      </c>
      <c r="D52" s="2">
        <v>711311</v>
      </c>
      <c r="E52">
        <v>8.8000000000000007</v>
      </c>
      <c r="F52" s="3">
        <f t="shared" si="0"/>
        <v>2135.9223300970875</v>
      </c>
      <c r="G52">
        <f t="shared" si="1"/>
        <v>32.038834951456309</v>
      </c>
      <c r="H52">
        <f t="shared" si="2"/>
        <v>32.038834951456309</v>
      </c>
      <c r="I52">
        <v>2200</v>
      </c>
      <c r="J52" t="s">
        <v>6</v>
      </c>
      <c r="K52" t="s">
        <v>112</v>
      </c>
      <c r="L52">
        <v>8280298483</v>
      </c>
      <c r="N52" t="s">
        <v>4</v>
      </c>
    </row>
    <row r="53" spans="1:14" ht="20" x14ac:dyDescent="0.4">
      <c r="A53">
        <v>1169</v>
      </c>
      <c r="B53" s="1">
        <v>45793</v>
      </c>
      <c r="C53" t="s">
        <v>113</v>
      </c>
      <c r="D53" s="2">
        <v>711311</v>
      </c>
      <c r="E53">
        <v>13.3</v>
      </c>
      <c r="F53" s="3">
        <f t="shared" si="0"/>
        <v>1728.1553398058252</v>
      </c>
      <c r="G53">
        <f t="shared" si="1"/>
        <v>25.922330097087375</v>
      </c>
      <c r="H53">
        <f t="shared" si="2"/>
        <v>25.922330097087375</v>
      </c>
      <c r="I53">
        <v>1780</v>
      </c>
      <c r="J53" t="s">
        <v>43</v>
      </c>
      <c r="K53" t="s">
        <v>114</v>
      </c>
      <c r="L53">
        <v>7655058262</v>
      </c>
      <c r="N53" t="s">
        <v>4</v>
      </c>
    </row>
    <row r="54" spans="1:14" ht="20" x14ac:dyDescent="0.4">
      <c r="A54">
        <v>1170</v>
      </c>
      <c r="B54" s="1">
        <v>45793</v>
      </c>
      <c r="C54" t="s">
        <v>115</v>
      </c>
      <c r="D54" s="2">
        <v>711311</v>
      </c>
      <c r="E54">
        <v>18.100000000000001</v>
      </c>
      <c r="F54" s="3">
        <f t="shared" si="0"/>
        <v>2718.4466019417478</v>
      </c>
      <c r="G54">
        <f t="shared" si="1"/>
        <v>40.776699029126213</v>
      </c>
      <c r="H54">
        <f t="shared" si="2"/>
        <v>40.776699029126213</v>
      </c>
      <c r="I54">
        <v>2800</v>
      </c>
      <c r="J54" t="s">
        <v>6</v>
      </c>
      <c r="K54" t="s">
        <v>116</v>
      </c>
      <c r="L54" t="s">
        <v>3</v>
      </c>
      <c r="N54" t="s">
        <v>4</v>
      </c>
    </row>
    <row r="55" spans="1:14" ht="20" x14ac:dyDescent="0.4">
      <c r="A55">
        <v>1171</v>
      </c>
      <c r="B55" s="1">
        <v>45793</v>
      </c>
      <c r="C55" t="s">
        <v>117</v>
      </c>
      <c r="D55" s="2">
        <v>711311</v>
      </c>
      <c r="E55">
        <v>26.3</v>
      </c>
      <c r="F55" s="3">
        <f t="shared" si="0"/>
        <v>3349.5145631067962</v>
      </c>
      <c r="G55">
        <f t="shared" si="1"/>
        <v>50.242718446601941</v>
      </c>
      <c r="H55">
        <f t="shared" si="2"/>
        <v>50.242718446601941</v>
      </c>
      <c r="I55">
        <v>3450</v>
      </c>
      <c r="J55" t="s">
        <v>6</v>
      </c>
      <c r="K55" t="s">
        <v>116</v>
      </c>
      <c r="L55" t="s">
        <v>3</v>
      </c>
      <c r="N55" t="s">
        <v>4</v>
      </c>
    </row>
    <row r="56" spans="1:14" ht="20" x14ac:dyDescent="0.4">
      <c r="A56">
        <v>1172</v>
      </c>
      <c r="B56" s="1">
        <v>45795</v>
      </c>
      <c r="C56" t="s">
        <v>118</v>
      </c>
      <c r="D56" s="2">
        <v>711311</v>
      </c>
      <c r="E56">
        <v>33</v>
      </c>
      <c r="F56" s="3">
        <f t="shared" si="0"/>
        <v>4633.0097087378645</v>
      </c>
      <c r="G56">
        <f t="shared" si="1"/>
        <v>69.49514563106797</v>
      </c>
      <c r="H56">
        <f t="shared" si="2"/>
        <v>69.49514563106797</v>
      </c>
      <c r="I56">
        <v>4772</v>
      </c>
      <c r="J56" t="s">
        <v>43</v>
      </c>
      <c r="K56" t="s">
        <v>119</v>
      </c>
      <c r="L56">
        <v>8118038149</v>
      </c>
      <c r="N56" t="s">
        <v>4</v>
      </c>
    </row>
    <row r="57" spans="1:14" ht="20" x14ac:dyDescent="0.4">
      <c r="A57">
        <v>1173</v>
      </c>
      <c r="B57" s="1">
        <v>45795</v>
      </c>
      <c r="C57" t="s">
        <v>120</v>
      </c>
      <c r="D57" s="2">
        <v>711311</v>
      </c>
      <c r="E57">
        <v>9.5</v>
      </c>
      <c r="F57" s="3">
        <f t="shared" si="0"/>
        <v>1322.3300970873786</v>
      </c>
      <c r="G57">
        <f t="shared" si="1"/>
        <v>19.834951456310677</v>
      </c>
      <c r="H57">
        <f t="shared" si="2"/>
        <v>19.834951456310677</v>
      </c>
      <c r="I57">
        <v>1362</v>
      </c>
      <c r="J57" t="s">
        <v>6</v>
      </c>
      <c r="K57" t="s">
        <v>121</v>
      </c>
      <c r="L57" t="s">
        <v>3</v>
      </c>
      <c r="N57" t="s">
        <v>4</v>
      </c>
    </row>
    <row r="58" spans="1:14" ht="20" x14ac:dyDescent="0.4">
      <c r="A58">
        <v>1174</v>
      </c>
      <c r="B58" s="1">
        <v>45795</v>
      </c>
      <c r="C58" t="s">
        <v>122</v>
      </c>
      <c r="D58" s="2">
        <v>711311</v>
      </c>
      <c r="E58">
        <v>3.5</v>
      </c>
      <c r="F58" s="3">
        <f t="shared" si="0"/>
        <v>844.66019417475729</v>
      </c>
      <c r="G58">
        <f t="shared" si="1"/>
        <v>12.669902912621358</v>
      </c>
      <c r="H58">
        <f t="shared" si="2"/>
        <v>12.669902912621358</v>
      </c>
      <c r="I58">
        <v>870</v>
      </c>
      <c r="J58" t="s">
        <v>6</v>
      </c>
      <c r="K58" t="s">
        <v>123</v>
      </c>
      <c r="L58">
        <v>7327891960</v>
      </c>
      <c r="N58" t="s">
        <v>4</v>
      </c>
    </row>
    <row r="59" spans="1:14" ht="20" x14ac:dyDescent="0.4">
      <c r="A59">
        <v>1175</v>
      </c>
      <c r="B59" s="1">
        <v>45795</v>
      </c>
      <c r="C59" t="s">
        <v>124</v>
      </c>
      <c r="D59" s="2">
        <v>711311</v>
      </c>
      <c r="E59">
        <v>14</v>
      </c>
      <c r="F59" s="3">
        <f t="shared" si="0"/>
        <v>2038.8349514563106</v>
      </c>
      <c r="G59">
        <f t="shared" si="1"/>
        <v>30.582524271844658</v>
      </c>
      <c r="H59">
        <f t="shared" si="2"/>
        <v>30.582524271844658</v>
      </c>
      <c r="I59">
        <v>2100</v>
      </c>
      <c r="J59" t="s">
        <v>53</v>
      </c>
      <c r="K59" t="s">
        <v>125</v>
      </c>
      <c r="L59" t="s">
        <v>3</v>
      </c>
      <c r="N59" t="s">
        <v>4</v>
      </c>
    </row>
    <row r="60" spans="1:14" ht="20" x14ac:dyDescent="0.4">
      <c r="A60">
        <v>1176</v>
      </c>
      <c r="B60" s="1">
        <v>45795</v>
      </c>
      <c r="C60" t="s">
        <v>106</v>
      </c>
      <c r="D60" s="2">
        <v>711311</v>
      </c>
      <c r="E60">
        <v>78.3</v>
      </c>
      <c r="F60" s="3">
        <f t="shared" si="0"/>
        <v>10000</v>
      </c>
      <c r="G60">
        <f t="shared" si="1"/>
        <v>150</v>
      </c>
      <c r="H60">
        <f t="shared" si="2"/>
        <v>150</v>
      </c>
      <c r="I60">
        <v>10300</v>
      </c>
      <c r="J60" t="s">
        <v>15</v>
      </c>
      <c r="K60" t="s">
        <v>126</v>
      </c>
      <c r="L60">
        <v>6371337409</v>
      </c>
      <c r="N60" t="s">
        <v>4</v>
      </c>
    </row>
    <row r="61" spans="1:14" ht="20" x14ac:dyDescent="0.4">
      <c r="A61">
        <v>1177</v>
      </c>
      <c r="B61" s="1">
        <v>45797</v>
      </c>
      <c r="C61" t="s">
        <v>127</v>
      </c>
      <c r="D61" s="2">
        <v>711311</v>
      </c>
      <c r="E61">
        <v>3.1</v>
      </c>
      <c r="F61" s="3">
        <f t="shared" si="0"/>
        <v>475.72815533980582</v>
      </c>
      <c r="G61">
        <f t="shared" si="1"/>
        <v>7.1359223300970873</v>
      </c>
      <c r="H61">
        <f t="shared" si="2"/>
        <v>7.1359223300970873</v>
      </c>
      <c r="I61">
        <v>490</v>
      </c>
      <c r="J61" t="s">
        <v>15</v>
      </c>
      <c r="K61" t="s">
        <v>128</v>
      </c>
      <c r="L61">
        <v>9776207511</v>
      </c>
      <c r="N61" t="s">
        <v>4</v>
      </c>
    </row>
    <row r="62" spans="1:14" ht="20" x14ac:dyDescent="0.4">
      <c r="A62">
        <v>1178</v>
      </c>
      <c r="B62" s="1">
        <v>45797</v>
      </c>
      <c r="C62" t="s">
        <v>129</v>
      </c>
      <c r="D62" s="2">
        <v>711311</v>
      </c>
      <c r="E62">
        <v>3.6</v>
      </c>
      <c r="F62" s="3">
        <f t="shared" si="0"/>
        <v>533.98058252427188</v>
      </c>
      <c r="G62">
        <f t="shared" si="1"/>
        <v>8.0097087378640772</v>
      </c>
      <c r="H62">
        <f t="shared" si="2"/>
        <v>8.0097087378640772</v>
      </c>
      <c r="I62">
        <v>550</v>
      </c>
      <c r="J62" t="s">
        <v>6</v>
      </c>
      <c r="K62" t="s">
        <v>130</v>
      </c>
      <c r="L62">
        <v>7605952814</v>
      </c>
      <c r="N62" t="s">
        <v>4</v>
      </c>
    </row>
    <row r="63" spans="1:14" ht="20" x14ac:dyDescent="0.4">
      <c r="A63">
        <v>1179</v>
      </c>
      <c r="B63" s="1">
        <v>45797</v>
      </c>
      <c r="C63" t="s">
        <v>106</v>
      </c>
      <c r="D63" s="2">
        <v>711311</v>
      </c>
      <c r="E63">
        <v>13.4</v>
      </c>
      <c r="F63" s="3">
        <f t="shared" si="0"/>
        <v>1714.5631067961165</v>
      </c>
      <c r="G63">
        <f t="shared" si="1"/>
        <v>25.718446601941746</v>
      </c>
      <c r="H63">
        <f t="shared" si="2"/>
        <v>25.718446601941746</v>
      </c>
      <c r="I63">
        <v>1766</v>
      </c>
      <c r="J63" t="s">
        <v>6</v>
      </c>
      <c r="K63" t="s">
        <v>131</v>
      </c>
      <c r="L63">
        <v>7847917011</v>
      </c>
      <c r="M63" t="s">
        <v>132</v>
      </c>
      <c r="N63" t="s">
        <v>4</v>
      </c>
    </row>
    <row r="64" spans="1:14" ht="20" x14ac:dyDescent="0.4">
      <c r="A64">
        <v>1180</v>
      </c>
      <c r="B64" s="1">
        <v>45797</v>
      </c>
      <c r="C64" t="s">
        <v>21</v>
      </c>
      <c r="D64" s="2">
        <v>711311</v>
      </c>
      <c r="E64">
        <v>9.5</v>
      </c>
      <c r="F64" s="3">
        <f t="shared" si="0"/>
        <v>1215.5339805825242</v>
      </c>
      <c r="G64">
        <f t="shared" si="1"/>
        <v>18.233009708737864</v>
      </c>
      <c r="H64">
        <f t="shared" si="2"/>
        <v>18.233009708737864</v>
      </c>
      <c r="I64">
        <v>1252</v>
      </c>
      <c r="J64" t="s">
        <v>15</v>
      </c>
      <c r="K64" t="s">
        <v>133</v>
      </c>
      <c r="L64">
        <v>7008684988</v>
      </c>
      <c r="M64" t="s">
        <v>134</v>
      </c>
      <c r="N64" t="s">
        <v>4</v>
      </c>
    </row>
    <row r="65" spans="1:14" ht="20" x14ac:dyDescent="0.4">
      <c r="A65">
        <v>1181</v>
      </c>
      <c r="B65" s="1">
        <v>45797</v>
      </c>
      <c r="C65" t="s">
        <v>135</v>
      </c>
      <c r="D65" s="2">
        <v>711311</v>
      </c>
      <c r="E65">
        <v>20.6</v>
      </c>
      <c r="F65" s="3">
        <f t="shared" si="0"/>
        <v>2621.3592233009708</v>
      </c>
      <c r="G65">
        <f t="shared" si="1"/>
        <v>39.320388349514559</v>
      </c>
      <c r="H65">
        <f t="shared" si="2"/>
        <v>39.320388349514559</v>
      </c>
      <c r="I65">
        <v>2700</v>
      </c>
      <c r="J65" t="s">
        <v>6</v>
      </c>
      <c r="K65" t="s">
        <v>136</v>
      </c>
      <c r="L65">
        <v>6371339923</v>
      </c>
      <c r="N65" t="s">
        <v>4</v>
      </c>
    </row>
    <row r="66" spans="1:14" ht="20" x14ac:dyDescent="0.4">
      <c r="A66">
        <v>1182</v>
      </c>
      <c r="B66" s="1">
        <v>45797</v>
      </c>
      <c r="C66" t="s">
        <v>137</v>
      </c>
      <c r="D66" s="2">
        <v>711311</v>
      </c>
      <c r="E66">
        <v>6</v>
      </c>
      <c r="F66" s="3">
        <f t="shared" si="0"/>
        <v>873.78640776699024</v>
      </c>
      <c r="G66">
        <f t="shared" si="1"/>
        <v>13.106796116504853</v>
      </c>
      <c r="H66">
        <f t="shared" si="2"/>
        <v>13.106796116504853</v>
      </c>
      <c r="I66">
        <v>900</v>
      </c>
      <c r="J66" t="s">
        <v>6</v>
      </c>
      <c r="K66" t="s">
        <v>138</v>
      </c>
      <c r="L66">
        <v>7008928781</v>
      </c>
      <c r="N66" t="s">
        <v>4</v>
      </c>
    </row>
    <row r="67" spans="1:14" ht="20" x14ac:dyDescent="0.4">
      <c r="A67">
        <v>1183</v>
      </c>
      <c r="B67" s="1">
        <v>45798</v>
      </c>
      <c r="C67" t="s">
        <v>139</v>
      </c>
      <c r="D67" s="2">
        <v>711311</v>
      </c>
      <c r="E67">
        <v>8</v>
      </c>
      <c r="F67" s="3">
        <f t="shared" si="0"/>
        <v>1242.7184466019417</v>
      </c>
      <c r="G67">
        <f t="shared" si="1"/>
        <v>18.640776699029125</v>
      </c>
      <c r="H67">
        <f t="shared" si="2"/>
        <v>18.640776699029125</v>
      </c>
      <c r="I67">
        <v>1280</v>
      </c>
      <c r="J67" t="s">
        <v>15</v>
      </c>
      <c r="K67" t="s">
        <v>140</v>
      </c>
      <c r="L67">
        <v>8984895981</v>
      </c>
      <c r="M67" t="s">
        <v>141</v>
      </c>
      <c r="N67" t="s">
        <v>4</v>
      </c>
    </row>
    <row r="68" spans="1:14" ht="20" x14ac:dyDescent="0.4">
      <c r="A68">
        <v>1184</v>
      </c>
      <c r="B68" s="1">
        <v>45798</v>
      </c>
      <c r="C68" t="s">
        <v>142</v>
      </c>
      <c r="D68" s="2">
        <v>711311</v>
      </c>
      <c r="E68">
        <v>58.7</v>
      </c>
      <c r="F68" s="3">
        <f t="shared" si="0"/>
        <v>7271.844660194175</v>
      </c>
      <c r="G68">
        <f t="shared" si="1"/>
        <v>109.07766990291262</v>
      </c>
      <c r="H68">
        <f t="shared" si="2"/>
        <v>109.07766990291262</v>
      </c>
      <c r="I68">
        <v>7490</v>
      </c>
      <c r="J68" t="s">
        <v>15</v>
      </c>
      <c r="K68" t="s">
        <v>143</v>
      </c>
      <c r="L68">
        <v>8249294991</v>
      </c>
      <c r="N68" t="s">
        <v>4</v>
      </c>
    </row>
    <row r="69" spans="1:14" ht="20" x14ac:dyDescent="0.4">
      <c r="A69">
        <v>1185</v>
      </c>
      <c r="B69" s="1">
        <v>45798</v>
      </c>
      <c r="C69" t="s">
        <v>29</v>
      </c>
      <c r="D69" s="2">
        <v>711311</v>
      </c>
      <c r="E69">
        <v>21.8</v>
      </c>
      <c r="F69" s="3">
        <f t="shared" si="0"/>
        <v>2854.3689320388348</v>
      </c>
      <c r="G69">
        <f t="shared" si="1"/>
        <v>42.815533980582522</v>
      </c>
      <c r="H69">
        <f t="shared" si="2"/>
        <v>42.815533980582522</v>
      </c>
      <c r="I69">
        <v>2940</v>
      </c>
      <c r="J69" t="s">
        <v>6</v>
      </c>
      <c r="K69" t="s">
        <v>144</v>
      </c>
      <c r="L69">
        <v>8768859857</v>
      </c>
      <c r="N69" t="s">
        <v>4</v>
      </c>
    </row>
    <row r="70" spans="1:14" ht="20" x14ac:dyDescent="0.4">
      <c r="A70">
        <v>1186</v>
      </c>
      <c r="B70" s="1">
        <v>45798</v>
      </c>
      <c r="C70" t="s">
        <v>106</v>
      </c>
      <c r="D70" s="2">
        <v>711311</v>
      </c>
      <c r="E70">
        <v>25.4</v>
      </c>
      <c r="F70" s="3">
        <f t="shared" si="0"/>
        <v>3327.1844660194174</v>
      </c>
      <c r="G70">
        <f t="shared" si="1"/>
        <v>49.907766990291258</v>
      </c>
      <c r="H70">
        <f t="shared" si="2"/>
        <v>49.907766990291258</v>
      </c>
      <c r="I70">
        <v>3427</v>
      </c>
      <c r="J70" t="s">
        <v>6</v>
      </c>
      <c r="K70" t="s">
        <v>145</v>
      </c>
      <c r="L70">
        <v>7008010447</v>
      </c>
      <c r="N70" t="s">
        <v>4</v>
      </c>
    </row>
    <row r="71" spans="1:14" ht="20" x14ac:dyDescent="0.4">
      <c r="A71">
        <v>1187</v>
      </c>
      <c r="B71" s="1">
        <v>45799</v>
      </c>
      <c r="C71" t="s">
        <v>146</v>
      </c>
      <c r="D71" s="2">
        <v>711311</v>
      </c>
      <c r="E71">
        <v>21.7</v>
      </c>
      <c r="F71" s="3">
        <f t="shared" si="0"/>
        <v>2912.6213592233012</v>
      </c>
      <c r="G71">
        <f t="shared" si="1"/>
        <v>43.689320388349515</v>
      </c>
      <c r="H71">
        <f t="shared" si="2"/>
        <v>43.689320388349515</v>
      </c>
      <c r="I71">
        <v>3000</v>
      </c>
      <c r="J71" t="s">
        <v>147</v>
      </c>
      <c r="K71" t="s">
        <v>148</v>
      </c>
      <c r="L71">
        <v>8249862133</v>
      </c>
      <c r="M71" t="s">
        <v>149</v>
      </c>
      <c r="N71" t="s">
        <v>4</v>
      </c>
    </row>
    <row r="72" spans="1:14" ht="20" x14ac:dyDescent="0.4">
      <c r="A72">
        <v>1188</v>
      </c>
      <c r="B72" s="1">
        <v>45799</v>
      </c>
      <c r="C72" t="s">
        <v>150</v>
      </c>
      <c r="D72" s="2">
        <v>711311</v>
      </c>
      <c r="E72">
        <v>114.8</v>
      </c>
      <c r="F72" s="3">
        <f t="shared" si="0"/>
        <v>15206.796116504855</v>
      </c>
      <c r="G72">
        <f t="shared" si="1"/>
        <v>228.10194174757282</v>
      </c>
      <c r="H72">
        <f t="shared" si="2"/>
        <v>228.10194174757282</v>
      </c>
      <c r="I72">
        <v>15663</v>
      </c>
      <c r="J72" t="s">
        <v>6</v>
      </c>
      <c r="K72" t="s">
        <v>151</v>
      </c>
      <c r="L72" t="s">
        <v>3</v>
      </c>
      <c r="N72" t="s">
        <v>4</v>
      </c>
    </row>
    <row r="73" spans="1:14" ht="20" x14ac:dyDescent="0.4">
      <c r="A73">
        <v>1189</v>
      </c>
      <c r="B73" s="1">
        <v>45800</v>
      </c>
      <c r="C73" t="s">
        <v>152</v>
      </c>
      <c r="D73" s="2">
        <v>711311</v>
      </c>
      <c r="E73">
        <v>12.2</v>
      </c>
      <c r="F73" s="3">
        <f t="shared" si="0"/>
        <v>1572.8155339805826</v>
      </c>
      <c r="G73">
        <f t="shared" si="1"/>
        <v>23.592233009708739</v>
      </c>
      <c r="H73">
        <f t="shared" si="2"/>
        <v>23.592233009708739</v>
      </c>
      <c r="I73">
        <v>1620</v>
      </c>
      <c r="J73" t="s">
        <v>6</v>
      </c>
      <c r="K73" t="s">
        <v>153</v>
      </c>
      <c r="L73">
        <v>7205630583</v>
      </c>
      <c r="N73" t="s">
        <v>4</v>
      </c>
    </row>
    <row r="74" spans="1:14" ht="20" x14ac:dyDescent="0.4">
      <c r="A74">
        <v>1190</v>
      </c>
      <c r="B74" s="1">
        <v>45800</v>
      </c>
      <c r="C74" t="s">
        <v>154</v>
      </c>
      <c r="D74" s="2">
        <v>711311</v>
      </c>
      <c r="E74">
        <v>23.2</v>
      </c>
      <c r="F74" s="3">
        <f t="shared" si="0"/>
        <v>3133.980582524272</v>
      </c>
      <c r="G74">
        <f t="shared" si="1"/>
        <v>47.009708737864081</v>
      </c>
      <c r="H74">
        <f t="shared" si="2"/>
        <v>47.009708737864081</v>
      </c>
      <c r="I74">
        <v>3228</v>
      </c>
      <c r="J74" t="s">
        <v>6</v>
      </c>
      <c r="K74" t="s">
        <v>155</v>
      </c>
      <c r="L74">
        <v>8249619506</v>
      </c>
      <c r="N74" t="s">
        <v>4</v>
      </c>
    </row>
    <row r="75" spans="1:14" ht="20" x14ac:dyDescent="0.4">
      <c r="A75">
        <v>1191</v>
      </c>
      <c r="B75" s="1">
        <v>45800</v>
      </c>
      <c r="C75" t="s">
        <v>156</v>
      </c>
      <c r="D75" s="2">
        <v>711311</v>
      </c>
      <c r="E75">
        <v>5.9</v>
      </c>
      <c r="F75" s="3">
        <f t="shared" si="0"/>
        <v>912.62135922330094</v>
      </c>
      <c r="G75">
        <f t="shared" si="1"/>
        <v>13.689320388349513</v>
      </c>
      <c r="H75">
        <f t="shared" si="2"/>
        <v>13.689320388349513</v>
      </c>
      <c r="I75">
        <v>940</v>
      </c>
      <c r="J75" t="s">
        <v>15</v>
      </c>
      <c r="K75" t="s">
        <v>157</v>
      </c>
      <c r="L75">
        <v>9654983732</v>
      </c>
      <c r="N75" t="s">
        <v>4</v>
      </c>
    </row>
    <row r="76" spans="1:14" ht="20" x14ac:dyDescent="0.4">
      <c r="A76">
        <v>1192</v>
      </c>
      <c r="B76" s="1">
        <v>45800</v>
      </c>
      <c r="C76" t="s">
        <v>158</v>
      </c>
      <c r="D76" s="2">
        <v>711311</v>
      </c>
      <c r="E76">
        <v>8.3000000000000007</v>
      </c>
      <c r="F76" s="3">
        <f t="shared" si="0"/>
        <v>1125.2427184466019</v>
      </c>
      <c r="G76">
        <f t="shared" si="1"/>
        <v>16.878640776699029</v>
      </c>
      <c r="H76">
        <f t="shared" si="2"/>
        <v>16.878640776699029</v>
      </c>
      <c r="I76">
        <v>1159</v>
      </c>
      <c r="J76" t="s">
        <v>15</v>
      </c>
      <c r="K76" t="s">
        <v>159</v>
      </c>
      <c r="L76">
        <v>7077266808</v>
      </c>
      <c r="N76" t="s">
        <v>4</v>
      </c>
    </row>
    <row r="77" spans="1:14" ht="20" x14ac:dyDescent="0.4">
      <c r="A77">
        <v>1193</v>
      </c>
      <c r="B77" s="1">
        <v>45801</v>
      </c>
      <c r="C77" t="s">
        <v>106</v>
      </c>
      <c r="D77" s="2">
        <v>711311</v>
      </c>
      <c r="E77">
        <v>36</v>
      </c>
      <c r="F77" s="3">
        <f t="shared" si="0"/>
        <v>4728.155339805825</v>
      </c>
      <c r="G77">
        <f t="shared" si="1"/>
        <v>70.922330097087368</v>
      </c>
      <c r="H77">
        <f t="shared" si="2"/>
        <v>70.922330097087368</v>
      </c>
      <c r="I77">
        <v>4870</v>
      </c>
      <c r="J77" t="s">
        <v>6</v>
      </c>
      <c r="K77" t="s">
        <v>160</v>
      </c>
      <c r="L77">
        <v>7504683774</v>
      </c>
      <c r="N77" t="s">
        <v>4</v>
      </c>
    </row>
    <row r="78" spans="1:14" ht="20" x14ac:dyDescent="0.4">
      <c r="A78">
        <v>1194</v>
      </c>
      <c r="B78" s="1">
        <v>45801</v>
      </c>
      <c r="C78" t="s">
        <v>161</v>
      </c>
      <c r="D78" s="2">
        <v>711311</v>
      </c>
      <c r="E78">
        <v>11.1</v>
      </c>
      <c r="F78" s="3">
        <f t="shared" si="0"/>
        <v>1723.3009708737864</v>
      </c>
      <c r="G78">
        <f t="shared" si="1"/>
        <v>25.849514563106794</v>
      </c>
      <c r="H78">
        <f t="shared" si="2"/>
        <v>25.849514563106794</v>
      </c>
      <c r="I78">
        <v>1775</v>
      </c>
      <c r="J78" t="s">
        <v>15</v>
      </c>
      <c r="K78" t="s">
        <v>162</v>
      </c>
      <c r="L78">
        <v>8117882393</v>
      </c>
      <c r="N78" t="s">
        <v>4</v>
      </c>
    </row>
    <row r="79" spans="1:14" ht="20" x14ac:dyDescent="0.4">
      <c r="A79">
        <v>1195</v>
      </c>
      <c r="B79" s="1">
        <v>45801</v>
      </c>
      <c r="C79" t="s">
        <v>163</v>
      </c>
      <c r="D79" s="2">
        <v>711311</v>
      </c>
      <c r="E79">
        <v>2.6</v>
      </c>
      <c r="F79" s="3">
        <f t="shared" si="0"/>
        <v>388.34951456310682</v>
      </c>
      <c r="G79">
        <f t="shared" si="1"/>
        <v>5.825242718446602</v>
      </c>
      <c r="H79">
        <f t="shared" si="2"/>
        <v>5.825242718446602</v>
      </c>
      <c r="I79">
        <v>400</v>
      </c>
      <c r="J79" t="s">
        <v>6</v>
      </c>
      <c r="K79" t="s">
        <v>164</v>
      </c>
      <c r="L79">
        <v>6371492091</v>
      </c>
      <c r="N79" t="s">
        <v>4</v>
      </c>
    </row>
    <row r="80" spans="1:14" ht="20" x14ac:dyDescent="0.4">
      <c r="A80">
        <v>1196</v>
      </c>
      <c r="B80" s="1">
        <v>45801</v>
      </c>
      <c r="C80" t="s">
        <v>165</v>
      </c>
      <c r="D80" s="2">
        <v>711311</v>
      </c>
      <c r="E80">
        <v>29.7</v>
      </c>
      <c r="F80" s="3">
        <f t="shared" si="0"/>
        <v>3737.8640776699031</v>
      </c>
      <c r="G80">
        <f t="shared" si="1"/>
        <v>56.067961165048544</v>
      </c>
      <c r="H80">
        <f t="shared" si="2"/>
        <v>56.067961165048544</v>
      </c>
      <c r="I80">
        <v>3850</v>
      </c>
      <c r="J80" t="s">
        <v>6</v>
      </c>
      <c r="K80" t="s">
        <v>166</v>
      </c>
      <c r="L80">
        <v>8093754879</v>
      </c>
      <c r="N80" t="s">
        <v>4</v>
      </c>
    </row>
    <row r="81" spans="1:14" ht="20" x14ac:dyDescent="0.4">
      <c r="A81">
        <v>1197</v>
      </c>
      <c r="B81" s="1">
        <v>45802</v>
      </c>
      <c r="C81" t="s">
        <v>167</v>
      </c>
      <c r="D81" s="2">
        <v>711311</v>
      </c>
      <c r="E81">
        <v>8.6999999999999993</v>
      </c>
      <c r="F81" s="3">
        <f t="shared" si="0"/>
        <v>1351.4563106796118</v>
      </c>
      <c r="G81">
        <f t="shared" si="1"/>
        <v>20.271844660194176</v>
      </c>
      <c r="H81">
        <f t="shared" si="2"/>
        <v>20.271844660194176</v>
      </c>
      <c r="I81">
        <v>1392</v>
      </c>
      <c r="J81" t="s">
        <v>6</v>
      </c>
      <c r="K81" t="s">
        <v>168</v>
      </c>
      <c r="L81">
        <v>7894437721</v>
      </c>
      <c r="N81" t="s">
        <v>4</v>
      </c>
    </row>
    <row r="82" spans="1:14" ht="20" x14ac:dyDescent="0.4">
      <c r="A82">
        <v>1198</v>
      </c>
      <c r="B82" s="1">
        <v>45802</v>
      </c>
      <c r="C82" t="s">
        <v>169</v>
      </c>
      <c r="D82" s="2">
        <v>711311</v>
      </c>
      <c r="E82">
        <v>23.6</v>
      </c>
      <c r="F82" s="3">
        <f t="shared" si="0"/>
        <v>3185.4368932038833</v>
      </c>
      <c r="G82">
        <f t="shared" si="1"/>
        <v>47.78155339805825</v>
      </c>
      <c r="H82">
        <f t="shared" si="2"/>
        <v>47.78155339805825</v>
      </c>
      <c r="I82">
        <v>3281</v>
      </c>
      <c r="J82" t="s">
        <v>6</v>
      </c>
      <c r="K82" t="s">
        <v>170</v>
      </c>
      <c r="L82">
        <v>9348024301</v>
      </c>
      <c r="N82" t="s">
        <v>4</v>
      </c>
    </row>
    <row r="83" spans="1:14" ht="20" x14ac:dyDescent="0.4">
      <c r="A83">
        <v>1199</v>
      </c>
      <c r="B83" s="1">
        <v>45802</v>
      </c>
      <c r="C83" t="s">
        <v>171</v>
      </c>
      <c r="D83" s="2">
        <v>711311</v>
      </c>
      <c r="E83">
        <v>43.6</v>
      </c>
      <c r="F83" s="3">
        <f t="shared" si="0"/>
        <v>6283.4951456310682</v>
      </c>
      <c r="G83">
        <f t="shared" si="1"/>
        <v>94.252427184466015</v>
      </c>
      <c r="H83">
        <f t="shared" si="2"/>
        <v>94.252427184466015</v>
      </c>
      <c r="I83">
        <v>6472</v>
      </c>
      <c r="J83" t="s">
        <v>43</v>
      </c>
      <c r="K83" t="s">
        <v>172</v>
      </c>
      <c r="L83">
        <v>8280287830</v>
      </c>
      <c r="N83" t="s">
        <v>4</v>
      </c>
    </row>
    <row r="84" spans="1:14" ht="20" x14ac:dyDescent="0.4">
      <c r="A84">
        <v>1200</v>
      </c>
      <c r="B84" s="1">
        <v>45802</v>
      </c>
      <c r="C84" t="s">
        <v>38</v>
      </c>
      <c r="D84" s="2">
        <v>711311</v>
      </c>
      <c r="E84">
        <v>10.6</v>
      </c>
      <c r="F84" s="3">
        <f t="shared" si="0"/>
        <v>1543.6893203883494</v>
      </c>
      <c r="G84">
        <f t="shared" si="1"/>
        <v>23.155339805825239</v>
      </c>
      <c r="H84">
        <f t="shared" si="2"/>
        <v>23.155339805825239</v>
      </c>
      <c r="I84">
        <v>1590</v>
      </c>
      <c r="J84" t="s">
        <v>6</v>
      </c>
      <c r="K84" t="s">
        <v>173</v>
      </c>
      <c r="L84">
        <v>691345998</v>
      </c>
      <c r="N84" t="s">
        <v>4</v>
      </c>
    </row>
    <row r="85" spans="1:14" ht="20" x14ac:dyDescent="0.4">
      <c r="A85">
        <v>1201</v>
      </c>
      <c r="B85" s="1">
        <v>45802</v>
      </c>
      <c r="C85" t="s">
        <v>29</v>
      </c>
      <c r="D85" s="2">
        <v>711311</v>
      </c>
      <c r="E85">
        <v>42.7</v>
      </c>
      <c r="F85" s="3">
        <f t="shared" si="0"/>
        <v>5589.3203883495144</v>
      </c>
      <c r="G85">
        <f t="shared" si="1"/>
        <v>83.839805825242706</v>
      </c>
      <c r="H85">
        <f t="shared" si="2"/>
        <v>83.839805825242706</v>
      </c>
      <c r="I85">
        <v>5757</v>
      </c>
      <c r="J85" t="s">
        <v>53</v>
      </c>
      <c r="K85" t="s">
        <v>174</v>
      </c>
      <c r="L85">
        <v>9937078250</v>
      </c>
      <c r="M85" t="s">
        <v>175</v>
      </c>
      <c r="N85" t="s">
        <v>4</v>
      </c>
    </row>
    <row r="86" spans="1:14" ht="20" x14ac:dyDescent="0.4">
      <c r="A86">
        <v>1202</v>
      </c>
      <c r="B86" s="1">
        <v>45802</v>
      </c>
      <c r="C86" t="s">
        <v>176</v>
      </c>
      <c r="D86" s="2">
        <v>711311</v>
      </c>
      <c r="E86">
        <v>31.1</v>
      </c>
      <c r="F86" s="3">
        <f t="shared" si="0"/>
        <v>4417.4757281553402</v>
      </c>
      <c r="G86">
        <f t="shared" si="1"/>
        <v>66.262135922330103</v>
      </c>
      <c r="H86">
        <f t="shared" si="2"/>
        <v>66.262135922330103</v>
      </c>
      <c r="I86">
        <v>4550</v>
      </c>
      <c r="J86" t="s">
        <v>6</v>
      </c>
      <c r="K86" t="s">
        <v>177</v>
      </c>
      <c r="L86">
        <v>7978777353</v>
      </c>
      <c r="N86" t="s">
        <v>4</v>
      </c>
    </row>
    <row r="87" spans="1:14" ht="20" x14ac:dyDescent="0.4">
      <c r="A87">
        <v>1203</v>
      </c>
      <c r="B87" s="1">
        <v>45802</v>
      </c>
      <c r="C87" t="s">
        <v>178</v>
      </c>
      <c r="D87" s="2">
        <v>711311</v>
      </c>
      <c r="E87">
        <v>11</v>
      </c>
      <c r="F87" s="3">
        <f t="shared" si="0"/>
        <v>1439.8058252427184</v>
      </c>
      <c r="G87">
        <f t="shared" si="1"/>
        <v>21.597087378640776</v>
      </c>
      <c r="H87">
        <f t="shared" si="2"/>
        <v>21.597087378640776</v>
      </c>
      <c r="I87">
        <v>1483</v>
      </c>
      <c r="J87" t="s">
        <v>6</v>
      </c>
      <c r="K87" t="s">
        <v>179</v>
      </c>
      <c r="L87" t="s">
        <v>3</v>
      </c>
      <c r="N87" t="s">
        <v>4</v>
      </c>
    </row>
    <row r="88" spans="1:14" ht="20" x14ac:dyDescent="0.4">
      <c r="A88">
        <v>1204</v>
      </c>
      <c r="B88" s="1">
        <v>45802</v>
      </c>
      <c r="C88" t="s">
        <v>99</v>
      </c>
      <c r="D88" s="2">
        <v>711311</v>
      </c>
      <c r="E88">
        <v>34.9</v>
      </c>
      <c r="F88" s="3">
        <f t="shared" si="0"/>
        <v>4563.1067961165045</v>
      </c>
      <c r="G88">
        <f t="shared" si="1"/>
        <v>68.446601941747559</v>
      </c>
      <c r="H88">
        <f t="shared" si="2"/>
        <v>68.446601941747559</v>
      </c>
      <c r="I88">
        <v>4700</v>
      </c>
      <c r="J88" t="s">
        <v>6</v>
      </c>
      <c r="K88" t="s">
        <v>180</v>
      </c>
      <c r="L88" t="s">
        <v>3</v>
      </c>
      <c r="N88" t="s">
        <v>4</v>
      </c>
    </row>
    <row r="89" spans="1:14" ht="20" x14ac:dyDescent="0.4">
      <c r="A89">
        <v>1205</v>
      </c>
      <c r="B89" s="1">
        <v>45802</v>
      </c>
      <c r="C89" t="s">
        <v>181</v>
      </c>
      <c r="D89" s="2">
        <v>711311</v>
      </c>
      <c r="E89">
        <v>33.700000000000003</v>
      </c>
      <c r="F89" s="3">
        <f t="shared" si="0"/>
        <v>3887.3786407766988</v>
      </c>
      <c r="G89">
        <f t="shared" si="1"/>
        <v>58.310679611650478</v>
      </c>
      <c r="H89">
        <f t="shared" si="2"/>
        <v>58.310679611650478</v>
      </c>
      <c r="I89">
        <v>4004</v>
      </c>
      <c r="J89" t="s">
        <v>15</v>
      </c>
      <c r="K89" t="s">
        <v>182</v>
      </c>
      <c r="L89">
        <v>9861826272</v>
      </c>
      <c r="M89" t="s">
        <v>183</v>
      </c>
      <c r="N89" t="s">
        <v>4</v>
      </c>
    </row>
    <row r="90" spans="1:14" ht="20" x14ac:dyDescent="0.4">
      <c r="A90">
        <v>1206</v>
      </c>
      <c r="B90" s="1">
        <v>45803</v>
      </c>
      <c r="C90" t="s">
        <v>184</v>
      </c>
      <c r="D90" s="2">
        <v>711311</v>
      </c>
      <c r="E90">
        <v>11</v>
      </c>
      <c r="F90" s="3">
        <f t="shared" si="0"/>
        <v>2524.2718446601943</v>
      </c>
      <c r="G90">
        <f t="shared" si="1"/>
        <v>37.864077669902912</v>
      </c>
      <c r="H90">
        <f t="shared" si="2"/>
        <v>37.864077669902912</v>
      </c>
      <c r="I90">
        <v>2600</v>
      </c>
      <c r="J90" t="s">
        <v>15</v>
      </c>
      <c r="K90" t="s">
        <v>185</v>
      </c>
      <c r="L90">
        <v>8658028650</v>
      </c>
      <c r="N90" t="s">
        <v>4</v>
      </c>
    </row>
    <row r="91" spans="1:14" ht="20" x14ac:dyDescent="0.4">
      <c r="A91">
        <v>1207</v>
      </c>
      <c r="B91" s="1">
        <v>45803</v>
      </c>
      <c r="C91" t="s">
        <v>38</v>
      </c>
      <c r="D91" s="2">
        <v>711311</v>
      </c>
      <c r="E91">
        <v>11.6</v>
      </c>
      <c r="F91" s="3">
        <f t="shared" si="0"/>
        <v>1519.4174757281553</v>
      </c>
      <c r="G91">
        <f t="shared" si="1"/>
        <v>22.791262135922327</v>
      </c>
      <c r="H91">
        <f t="shared" si="2"/>
        <v>22.791262135922327</v>
      </c>
      <c r="I91">
        <v>1565</v>
      </c>
      <c r="J91" t="s">
        <v>6</v>
      </c>
      <c r="K91" t="s">
        <v>186</v>
      </c>
      <c r="L91">
        <v>7725556980</v>
      </c>
      <c r="N91" t="s">
        <v>4</v>
      </c>
    </row>
    <row r="92" spans="1:14" ht="20" x14ac:dyDescent="0.4">
      <c r="A92">
        <v>1208</v>
      </c>
      <c r="B92" s="1">
        <v>45803</v>
      </c>
      <c r="C92" t="s">
        <v>187</v>
      </c>
      <c r="D92" s="2">
        <v>711311</v>
      </c>
      <c r="E92">
        <v>25</v>
      </c>
      <c r="F92" s="3">
        <f t="shared" si="0"/>
        <v>6100</v>
      </c>
      <c r="G92">
        <f t="shared" si="1"/>
        <v>91.5</v>
      </c>
      <c r="H92">
        <f t="shared" si="2"/>
        <v>91.5</v>
      </c>
      <c r="I92">
        <v>6283</v>
      </c>
      <c r="J92" t="s">
        <v>6</v>
      </c>
      <c r="K92" t="s">
        <v>188</v>
      </c>
      <c r="L92">
        <v>7606940624</v>
      </c>
      <c r="N92" t="s">
        <v>4</v>
      </c>
    </row>
    <row r="93" spans="1:14" ht="20" x14ac:dyDescent="0.4">
      <c r="A93">
        <v>1210</v>
      </c>
      <c r="B93" s="1">
        <v>45804</v>
      </c>
      <c r="C93" t="s">
        <v>99</v>
      </c>
      <c r="D93" s="2">
        <v>711311</v>
      </c>
      <c r="E93">
        <v>37.5</v>
      </c>
      <c r="F93" s="3">
        <f t="shared" si="0"/>
        <v>4911.6504854368932</v>
      </c>
      <c r="G93">
        <f t="shared" si="1"/>
        <v>73.674757281553397</v>
      </c>
      <c r="H93">
        <f t="shared" si="2"/>
        <v>73.674757281553397</v>
      </c>
      <c r="I93">
        <v>5059</v>
      </c>
      <c r="J93" t="s">
        <v>6</v>
      </c>
      <c r="K93" t="s">
        <v>189</v>
      </c>
      <c r="L93">
        <v>7001473472</v>
      </c>
      <c r="M93" t="s">
        <v>190</v>
      </c>
      <c r="N93" t="s">
        <v>4</v>
      </c>
    </row>
    <row r="94" spans="1:14" ht="20" x14ac:dyDescent="0.4">
      <c r="A94">
        <v>1211</v>
      </c>
      <c r="B94" s="1">
        <v>45804</v>
      </c>
      <c r="C94" t="s">
        <v>191</v>
      </c>
      <c r="D94" s="2">
        <v>711311</v>
      </c>
      <c r="E94">
        <v>12.9</v>
      </c>
      <c r="F94" s="3">
        <f t="shared" si="0"/>
        <v>3137.8640776699031</v>
      </c>
      <c r="G94">
        <f t="shared" si="1"/>
        <v>47.067961165048544</v>
      </c>
      <c r="H94">
        <f t="shared" si="2"/>
        <v>47.067961165048544</v>
      </c>
      <c r="I94">
        <v>3232</v>
      </c>
      <c r="J94" t="s">
        <v>6</v>
      </c>
      <c r="K94" t="s">
        <v>192</v>
      </c>
      <c r="L94">
        <v>7205077798</v>
      </c>
      <c r="N94" t="s">
        <v>4</v>
      </c>
    </row>
    <row r="95" spans="1:14" ht="20" x14ac:dyDescent="0.4">
      <c r="A95">
        <v>1212</v>
      </c>
      <c r="B95" s="1">
        <v>45805</v>
      </c>
      <c r="C95" t="s">
        <v>193</v>
      </c>
      <c r="D95" s="2">
        <v>711311</v>
      </c>
      <c r="E95">
        <v>25.3</v>
      </c>
      <c r="F95" s="3">
        <f t="shared" si="0"/>
        <v>3300.970873786408</v>
      </c>
      <c r="G95">
        <f t="shared" si="1"/>
        <v>49.514563106796118</v>
      </c>
      <c r="H95">
        <f t="shared" si="2"/>
        <v>49.514563106796118</v>
      </c>
      <c r="I95">
        <v>3400</v>
      </c>
      <c r="J95" t="s">
        <v>15</v>
      </c>
      <c r="K95" t="s">
        <v>194</v>
      </c>
      <c r="L95">
        <v>7008723464</v>
      </c>
      <c r="N95" t="s">
        <v>4</v>
      </c>
    </row>
    <row r="96" spans="1:14" ht="20" x14ac:dyDescent="0.4">
      <c r="A96">
        <v>1213</v>
      </c>
      <c r="B96" s="1">
        <v>45806</v>
      </c>
      <c r="C96" t="s">
        <v>195</v>
      </c>
      <c r="D96" s="2">
        <v>711311</v>
      </c>
      <c r="E96">
        <v>44</v>
      </c>
      <c r="F96" s="3">
        <f t="shared" si="0"/>
        <v>5800</v>
      </c>
      <c r="G96">
        <f t="shared" si="1"/>
        <v>87</v>
      </c>
      <c r="H96">
        <f t="shared" si="2"/>
        <v>87</v>
      </c>
      <c r="I96">
        <v>5974</v>
      </c>
      <c r="J96" t="s">
        <v>6</v>
      </c>
      <c r="K96" t="s">
        <v>196</v>
      </c>
      <c r="L96">
        <v>9937467422</v>
      </c>
      <c r="N96" t="s">
        <v>4</v>
      </c>
    </row>
    <row r="97" spans="1:14" ht="20" x14ac:dyDescent="0.4">
      <c r="A97">
        <v>1214</v>
      </c>
      <c r="B97" s="1">
        <v>45807</v>
      </c>
      <c r="C97" t="s">
        <v>197</v>
      </c>
      <c r="D97" s="2">
        <v>711311</v>
      </c>
      <c r="E97">
        <v>14</v>
      </c>
      <c r="F97" s="3">
        <f t="shared" si="0"/>
        <v>1796.1165048543689</v>
      </c>
      <c r="G97">
        <f t="shared" si="1"/>
        <v>26.941747572815533</v>
      </c>
      <c r="H97">
        <f t="shared" si="2"/>
        <v>26.941747572815533</v>
      </c>
      <c r="I97">
        <v>1850</v>
      </c>
      <c r="J97" t="s">
        <v>6</v>
      </c>
      <c r="K97" t="s">
        <v>198</v>
      </c>
      <c r="L97" t="s">
        <v>3</v>
      </c>
      <c r="N97" t="s">
        <v>4</v>
      </c>
    </row>
    <row r="98" spans="1:14" ht="20" x14ac:dyDescent="0.4">
      <c r="A98">
        <v>1215</v>
      </c>
      <c r="B98" s="1">
        <v>45808</v>
      </c>
      <c r="C98" t="s">
        <v>199</v>
      </c>
      <c r="D98" s="2">
        <v>711311</v>
      </c>
      <c r="E98">
        <v>8.6</v>
      </c>
      <c r="F98" s="3">
        <f t="shared" si="0"/>
        <v>1125.2427184466019</v>
      </c>
      <c r="G98">
        <f t="shared" si="1"/>
        <v>16.878640776699029</v>
      </c>
      <c r="H98">
        <f t="shared" si="2"/>
        <v>16.878640776699029</v>
      </c>
      <c r="I98">
        <v>1159</v>
      </c>
      <c r="J98" t="s">
        <v>6</v>
      </c>
      <c r="K98" t="s">
        <v>200</v>
      </c>
      <c r="L98">
        <v>7855066947</v>
      </c>
      <c r="N98" t="s">
        <v>4</v>
      </c>
    </row>
    <row r="99" spans="1:14" ht="20" x14ac:dyDescent="0.4">
      <c r="A99">
        <v>1216</v>
      </c>
      <c r="B99" s="1">
        <v>45808</v>
      </c>
      <c r="C99" t="s">
        <v>201</v>
      </c>
      <c r="D99" s="2">
        <v>711311</v>
      </c>
      <c r="E99">
        <v>5.5</v>
      </c>
      <c r="F99" s="3">
        <f t="shared" si="0"/>
        <v>719.4174757281553</v>
      </c>
      <c r="G99">
        <f t="shared" si="1"/>
        <v>10.791262135922329</v>
      </c>
      <c r="H99">
        <f t="shared" si="2"/>
        <v>10.791262135922329</v>
      </c>
      <c r="I99">
        <v>741</v>
      </c>
      <c r="J99" t="s">
        <v>6</v>
      </c>
      <c r="K99" t="s">
        <v>202</v>
      </c>
      <c r="L99">
        <v>8260711546</v>
      </c>
      <c r="N99" t="s">
        <v>4</v>
      </c>
    </row>
    <row r="100" spans="1:14" ht="20" x14ac:dyDescent="0.4">
      <c r="A100">
        <v>1217</v>
      </c>
      <c r="B100" s="1">
        <v>45808</v>
      </c>
      <c r="C100" t="s">
        <v>178</v>
      </c>
      <c r="D100" s="2">
        <v>711311</v>
      </c>
      <c r="E100">
        <v>16.8</v>
      </c>
      <c r="F100" s="3">
        <f t="shared" si="0"/>
        <v>2199.029126213592</v>
      </c>
      <c r="G100">
        <f t="shared" si="1"/>
        <v>32.985436893203882</v>
      </c>
      <c r="H100">
        <f t="shared" si="2"/>
        <v>32.985436893203882</v>
      </c>
      <c r="I100">
        <v>2265</v>
      </c>
      <c r="J100" t="s">
        <v>6</v>
      </c>
      <c r="K100" t="s">
        <v>203</v>
      </c>
      <c r="L100" t="s">
        <v>3</v>
      </c>
      <c r="N100" t="s">
        <v>4</v>
      </c>
    </row>
    <row r="101" spans="1:14" ht="20" x14ac:dyDescent="0.4">
      <c r="B101" s="1"/>
      <c r="D101" s="2"/>
      <c r="E101" s="4">
        <f>SUM(E1:E100)</f>
        <v>2239.6999999999998</v>
      </c>
      <c r="F101" s="5">
        <f>SUM(F1:F100)</f>
        <v>314095.14563106786</v>
      </c>
      <c r="G101" s="4">
        <f>SUM(G1:G100)</f>
        <v>4711.4271844660188</v>
      </c>
      <c r="H101" s="4">
        <f t="shared" si="2"/>
        <v>4711.4271844660179</v>
      </c>
      <c r="I101" s="4">
        <f>SUM(I1:I100)</f>
        <v>323518</v>
      </c>
    </row>
    <row r="102" spans="1:14" x14ac:dyDescent="0.35">
      <c r="D102" s="2"/>
    </row>
    <row r="103" spans="1:14" x14ac:dyDescent="0.35">
      <c r="D103" s="2"/>
    </row>
    <row r="104" spans="1:14" ht="20" x14ac:dyDescent="0.4">
      <c r="A104">
        <v>1209</v>
      </c>
      <c r="B104" s="1">
        <v>45803</v>
      </c>
      <c r="C104" t="s">
        <v>204</v>
      </c>
      <c r="D104" s="2">
        <v>7117</v>
      </c>
      <c r="E104">
        <v>6</v>
      </c>
      <c r="F104" s="3">
        <f>I104*100/103</f>
        <v>20388.349514563106</v>
      </c>
      <c r="G104">
        <f>F104*1.5%</f>
        <v>305.82524271844659</v>
      </c>
      <c r="H104">
        <f>F104*1.5%</f>
        <v>305.82524271844659</v>
      </c>
      <c r="I104">
        <v>21000</v>
      </c>
      <c r="J104" t="s">
        <v>6</v>
      </c>
      <c r="K104" t="s">
        <v>205</v>
      </c>
      <c r="L104" t="s">
        <v>3</v>
      </c>
      <c r="N104" t="s">
        <v>4</v>
      </c>
    </row>
    <row r="105" spans="1:14" ht="20" x14ac:dyDescent="0.4">
      <c r="A105">
        <v>1121</v>
      </c>
      <c r="B105" s="1">
        <v>45780</v>
      </c>
      <c r="C105" t="s">
        <v>206</v>
      </c>
      <c r="D105" s="2">
        <v>7117</v>
      </c>
      <c r="E105">
        <v>16</v>
      </c>
      <c r="F105" s="3">
        <f>I105*100/103</f>
        <v>36027.184466019418</v>
      </c>
      <c r="G105">
        <f>F105*1.5%</f>
        <v>540.40776699029129</v>
      </c>
      <c r="H105">
        <f>F105*1.5%</f>
        <v>540.40776699029129</v>
      </c>
      <c r="I105">
        <v>37108</v>
      </c>
      <c r="J105" t="s">
        <v>6</v>
      </c>
      <c r="K105" t="s">
        <v>207</v>
      </c>
      <c r="L105" t="s">
        <v>3</v>
      </c>
      <c r="N105" t="s">
        <v>4</v>
      </c>
    </row>
    <row r="106" spans="1:14" x14ac:dyDescent="0.35">
      <c r="E106" s="4">
        <f>SUM(E104:E105)</f>
        <v>22</v>
      </c>
      <c r="F106" s="4">
        <f>SUM(F104:F105)</f>
        <v>56415.533980582521</v>
      </c>
      <c r="G106" s="4">
        <f>SUM(G104:G105)</f>
        <v>846.23300970873788</v>
      </c>
      <c r="H106" s="4">
        <f>SUM(H104:H105)</f>
        <v>846.23300970873788</v>
      </c>
      <c r="I106" s="4">
        <f>SUM(I104:I105)</f>
        <v>58108</v>
      </c>
    </row>
    <row r="109" spans="1:14" x14ac:dyDescent="0.35">
      <c r="F109" t="s">
        <v>208</v>
      </c>
      <c r="G109" t="s">
        <v>210</v>
      </c>
      <c r="I109" t="s">
        <v>209</v>
      </c>
    </row>
    <row r="110" spans="1:14" x14ac:dyDescent="0.35">
      <c r="F110">
        <v>314095.09999999998</v>
      </c>
      <c r="G110">
        <v>4711.3999999999996</v>
      </c>
      <c r="I110">
        <v>323518</v>
      </c>
    </row>
    <row r="111" spans="1:14" x14ac:dyDescent="0.35">
      <c r="F111">
        <v>56415.53</v>
      </c>
      <c r="G111">
        <v>846.2</v>
      </c>
      <c r="I111">
        <v>58108</v>
      </c>
    </row>
    <row r="112" spans="1:14" x14ac:dyDescent="0.35">
      <c r="F112" s="4">
        <f>SUM(F110:F111)</f>
        <v>370510.63</v>
      </c>
      <c r="G112" s="4">
        <f>SUM(G110:G111)</f>
        <v>5557.5999999999995</v>
      </c>
      <c r="H112" s="4"/>
      <c r="I112" s="4">
        <f>SUM(I110:I111)</f>
        <v>381626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SUSHANTKr (GE Aerospace, consultant)</dc:creator>
  <cp:lastModifiedBy>NATH, SUSHANTKr (GE Aerospace, consultant)</cp:lastModifiedBy>
  <dcterms:created xsi:type="dcterms:W3CDTF">2015-06-05T18:17:20Z</dcterms:created>
  <dcterms:modified xsi:type="dcterms:W3CDTF">2025-06-08T11:27:03Z</dcterms:modified>
</cp:coreProperties>
</file>