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3.COE-2019\3.Creative\Migration\"/>
    </mc:Choice>
  </mc:AlternateContent>
  <bookViews>
    <workbookView xWindow="0" yWindow="0" windowWidth="24000" windowHeight="9600"/>
  </bookViews>
  <sheets>
    <sheet name="Sheet1" sheetId="1" r:id="rId1"/>
    <sheet name="Usage Mapping" sheetId="2" r:id="rId2"/>
    <sheet name="namespace" sheetId="3" r:id="rId3"/>
    <sheet name="default_MD_data_type" sheetId="4" r:id="rId4"/>
    <sheet name="mimetypes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8" i="4" l="1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974" i="2" l="1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4" i="2"/>
  <c r="B912" i="2"/>
  <c r="B911" i="2"/>
  <c r="B910" i="2"/>
  <c r="B909" i="2"/>
  <c r="B908" i="2"/>
  <c r="B907" i="2"/>
  <c r="B897" i="2"/>
  <c r="B896" i="2"/>
  <c r="B891" i="2"/>
  <c r="B889" i="2"/>
  <c r="B886" i="2"/>
  <c r="B873" i="2"/>
  <c r="B870" i="2"/>
  <c r="B869" i="2"/>
  <c r="B865" i="2"/>
  <c r="B864" i="2"/>
  <c r="B861" i="2"/>
  <c r="B859" i="2"/>
  <c r="B856" i="2"/>
  <c r="B855" i="2"/>
  <c r="B854" i="2"/>
  <c r="B851" i="2"/>
  <c r="B850" i="2"/>
  <c r="B845" i="2"/>
  <c r="B844" i="2"/>
  <c r="B843" i="2"/>
  <c r="B842" i="2"/>
  <c r="B841" i="2"/>
  <c r="B840" i="2"/>
  <c r="B839" i="2"/>
  <c r="B838" i="2"/>
  <c r="B837" i="2"/>
  <c r="B836" i="2"/>
  <c r="B825" i="2"/>
  <c r="B824" i="2"/>
  <c r="B823" i="2"/>
  <c r="B822" i="2"/>
  <c r="B821" i="2"/>
  <c r="B820" i="2"/>
  <c r="B819" i="2"/>
  <c r="B808" i="2"/>
  <c r="B805" i="2"/>
  <c r="B802" i="2"/>
  <c r="B801" i="2"/>
  <c r="B800" i="2"/>
  <c r="B790" i="2"/>
  <c r="B776" i="2"/>
  <c r="B772" i="2"/>
  <c r="B771" i="2"/>
  <c r="B770" i="2"/>
  <c r="B769" i="2"/>
  <c r="B768" i="2"/>
  <c r="B764" i="2"/>
  <c r="B763" i="2"/>
  <c r="B762" i="2"/>
  <c r="B755" i="2"/>
  <c r="B754" i="2"/>
  <c r="B753" i="2"/>
  <c r="B750" i="2"/>
  <c r="B749" i="2"/>
  <c r="B747" i="2"/>
  <c r="B746" i="2"/>
  <c r="B744" i="2"/>
  <c r="B742" i="2"/>
  <c r="B739" i="2"/>
  <c r="B738" i="2"/>
  <c r="B737" i="2"/>
  <c r="B736" i="2"/>
  <c r="B735" i="2"/>
  <c r="B734" i="2"/>
  <c r="B726" i="2"/>
  <c r="B725" i="2"/>
  <c r="B722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0" i="2"/>
  <c r="B678" i="2"/>
  <c r="B676" i="2"/>
  <c r="B675" i="2"/>
  <c r="B674" i="2"/>
  <c r="B673" i="2"/>
  <c r="B672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8" i="2"/>
  <c r="B637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1" i="2"/>
  <c r="B600" i="2"/>
  <c r="B599" i="2"/>
  <c r="B596" i="2"/>
  <c r="B595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1" i="2"/>
  <c r="B555" i="2"/>
  <c r="B554" i="2"/>
  <c r="B553" i="2"/>
  <c r="B552" i="2"/>
  <c r="B551" i="2"/>
  <c r="B549" i="2"/>
  <c r="B548" i="2"/>
  <c r="B547" i="2"/>
  <c r="B546" i="2"/>
  <c r="B545" i="2"/>
  <c r="B544" i="2"/>
  <c r="B543" i="2"/>
  <c r="B542" i="2"/>
  <c r="B537" i="2"/>
  <c r="B536" i="2"/>
  <c r="B535" i="2"/>
  <c r="B534" i="2"/>
  <c r="B533" i="2"/>
  <c r="B531" i="2"/>
  <c r="B530" i="2"/>
  <c r="B529" i="2"/>
  <c r="B528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59" i="2"/>
  <c r="B457" i="2"/>
  <c r="B456" i="2"/>
  <c r="B455" i="2"/>
  <c r="B454" i="2"/>
  <c r="B453" i="2"/>
  <c r="B450" i="2"/>
  <c r="B449" i="2"/>
  <c r="B448" i="2"/>
  <c r="B447" i="2"/>
  <c r="B435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8" i="2"/>
  <c r="B397" i="2"/>
  <c r="B394" i="2"/>
  <c r="B393" i="2"/>
  <c r="B392" i="2"/>
  <c r="B388" i="2"/>
  <c r="B384" i="2"/>
  <c r="B382" i="2"/>
  <c r="B381" i="2"/>
  <c r="B379" i="2"/>
  <c r="B378" i="2"/>
  <c r="B377" i="2"/>
  <c r="B376" i="2"/>
  <c r="B375" i="2"/>
  <c r="B374" i="2"/>
  <c r="B373" i="2"/>
  <c r="B372" i="2"/>
  <c r="B371" i="2"/>
  <c r="B370" i="2"/>
  <c r="B369" i="2"/>
  <c r="B366" i="2"/>
  <c r="B365" i="2"/>
  <c r="B364" i="2"/>
  <c r="B363" i="2"/>
  <c r="B362" i="2"/>
  <c r="B361" i="2"/>
  <c r="B360" i="2"/>
  <c r="B359" i="2"/>
  <c r="B358" i="2"/>
  <c r="B356" i="2"/>
  <c r="B355" i="2"/>
  <c r="B354" i="2"/>
  <c r="B353" i="2"/>
  <c r="B352" i="2"/>
  <c r="B349" i="2"/>
  <c r="B347" i="2"/>
  <c r="B346" i="2"/>
  <c r="B345" i="2"/>
  <c r="B338" i="2"/>
  <c r="B337" i="2"/>
  <c r="B336" i="2"/>
  <c r="B335" i="2"/>
  <c r="B333" i="2"/>
  <c r="B332" i="2"/>
  <c r="B331" i="2"/>
  <c r="B330" i="2"/>
  <c r="B329" i="2"/>
  <c r="B328" i="2"/>
  <c r="B327" i="2"/>
  <c r="B326" i="2"/>
  <c r="B325" i="2"/>
  <c r="B324" i="2"/>
  <c r="B323" i="2"/>
  <c r="B321" i="2"/>
  <c r="B318" i="2"/>
  <c r="B317" i="2"/>
  <c r="B315" i="2"/>
  <c r="B313" i="2"/>
  <c r="B311" i="2"/>
  <c r="B308" i="2"/>
  <c r="B306" i="2"/>
  <c r="B305" i="2"/>
  <c r="B304" i="2"/>
  <c r="B299" i="2"/>
  <c r="B293" i="2"/>
  <c r="B291" i="2"/>
  <c r="B290" i="2"/>
  <c r="B289" i="2"/>
  <c r="B287" i="2"/>
  <c r="B281" i="2"/>
  <c r="B280" i="2"/>
  <c r="B279" i="2"/>
  <c r="B277" i="2"/>
  <c r="B276" i="2"/>
  <c r="B275" i="2"/>
  <c r="B274" i="2"/>
  <c r="B273" i="2"/>
  <c r="B272" i="2"/>
  <c r="B271" i="2"/>
  <c r="B270" i="2"/>
  <c r="B269" i="2"/>
  <c r="B268" i="2"/>
  <c r="B267" i="2"/>
  <c r="B264" i="2"/>
  <c r="B263" i="2"/>
  <c r="B259" i="2"/>
  <c r="B258" i="2"/>
  <c r="B257" i="2"/>
  <c r="B256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7" i="2"/>
  <c r="B223" i="2"/>
  <c r="B221" i="2"/>
  <c r="B220" i="2"/>
  <c r="B219" i="2"/>
  <c r="B218" i="2"/>
  <c r="B217" i="2"/>
  <c r="B216" i="2"/>
  <c r="B215" i="2"/>
  <c r="B214" i="2"/>
  <c r="B213" i="2"/>
  <c r="B212" i="2"/>
  <c r="B211" i="2"/>
  <c r="B209" i="2"/>
  <c r="B208" i="2"/>
  <c r="B207" i="2"/>
  <c r="B206" i="2"/>
  <c r="B205" i="2"/>
  <c r="B204" i="2"/>
  <c r="B203" i="2"/>
  <c r="B202" i="2"/>
  <c r="B199" i="2"/>
  <c r="B198" i="2"/>
  <c r="B197" i="2"/>
  <c r="B196" i="2"/>
  <c r="B194" i="2"/>
  <c r="B193" i="2"/>
  <c r="B192" i="2"/>
  <c r="B191" i="2"/>
  <c r="B187" i="2"/>
  <c r="B184" i="2"/>
  <c r="B183" i="2"/>
  <c r="B182" i="2"/>
  <c r="B181" i="2"/>
  <c r="B178" i="2"/>
  <c r="B177" i="2"/>
  <c r="B176" i="2"/>
  <c r="B175" i="2"/>
  <c r="B174" i="2"/>
  <c r="B170" i="2"/>
  <c r="B169" i="2"/>
  <c r="B168" i="2"/>
  <c r="B166" i="2"/>
  <c r="B165" i="2"/>
  <c r="B164" i="2"/>
  <c r="B163" i="2"/>
  <c r="B162" i="2"/>
  <c r="B154" i="2"/>
  <c r="B153" i="2"/>
  <c r="B152" i="2"/>
  <c r="B151" i="2"/>
  <c r="B150" i="2"/>
  <c r="B147" i="2"/>
  <c r="B145" i="2"/>
  <c r="B144" i="2"/>
  <c r="B143" i="2"/>
  <c r="B140" i="2"/>
  <c r="B139" i="2"/>
  <c r="B138" i="2"/>
  <c r="B136" i="2"/>
  <c r="B135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5" i="2"/>
  <c r="B104" i="2"/>
  <c r="B103" i="2"/>
  <c r="B101" i="2"/>
  <c r="B99" i="2"/>
  <c r="B98" i="2"/>
  <c r="B97" i="2"/>
  <c r="B96" i="2"/>
  <c r="B95" i="2"/>
  <c r="B94" i="2"/>
  <c r="B93" i="2"/>
  <c r="B92" i="2"/>
  <c r="B91" i="2"/>
  <c r="B87" i="2"/>
  <c r="B86" i="2"/>
  <c r="B85" i="2"/>
  <c r="B84" i="2"/>
  <c r="B83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0" i="2"/>
  <c r="B59" i="2"/>
  <c r="B58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</calcChain>
</file>

<file path=xl/sharedStrings.xml><?xml version="1.0" encoding="utf-8"?>
<sst xmlns="http://schemas.openxmlformats.org/spreadsheetml/2006/main" count="2740" uniqueCount="1626">
  <si>
    <t>cq:tags</t>
  </si>
  <si>
    <t>cus:assetType</t>
  </si>
  <si>
    <t>cus:isciCode</t>
  </si>
  <si>
    <t>cus:productName</t>
  </si>
  <si>
    <t>cus:calendarSeasonYear</t>
  </si>
  <si>
    <t>cus:usage</t>
  </si>
  <si>
    <t>cus:region</t>
  </si>
  <si>
    <t>cus:country</t>
  </si>
  <si>
    <t>cus:retailer</t>
  </si>
  <si>
    <t>cus:language</t>
  </si>
  <si>
    <t>cus:keywords</t>
  </si>
  <si>
    <t>cus:vendor</t>
  </si>
  <si>
    <t>cus:requestNumber</t>
  </si>
  <si>
    <t>cus:productInfo</t>
  </si>
  <si>
    <t>cus:photographer</t>
  </si>
  <si>
    <t>cus:photographerRightsRegion</t>
  </si>
  <si>
    <t>cus:photographerRightsCountry</t>
  </si>
  <si>
    <t>cus:photographerRightsDuration</t>
  </si>
  <si>
    <t>cus:photographerRightsUsage</t>
  </si>
  <si>
    <t>cus:photographerRightsUsageDetails</t>
  </si>
  <si>
    <t>cus:photographerRightsExclusionRegion</t>
  </si>
  <si>
    <t>cus:photographerRightsExclusionCountry</t>
  </si>
  <si>
    <t>cus:photographerRightsExclusionUsage</t>
  </si>
  <si>
    <t>cus:photographerRightsExclusionUsageDetails</t>
  </si>
  <si>
    <t>cus:photographerRightsStartDate</t>
  </si>
  <si>
    <t>cus:photographerRightsExpirationDate</t>
  </si>
  <si>
    <t>cus:model</t>
  </si>
  <si>
    <t>cus:modelEthnicity</t>
  </si>
  <si>
    <t>cus:modelGender</t>
  </si>
  <si>
    <t>cus:modelHairColor</t>
  </si>
  <si>
    <t>cus:modelEyeColor</t>
  </si>
  <si>
    <t>cus:makeUpArtist</t>
  </si>
  <si>
    <t>cus:videoCreativeAgency</t>
  </si>
  <si>
    <t>cus:videoProducer</t>
  </si>
  <si>
    <t>cus:videoProductionHouse</t>
  </si>
  <si>
    <t>cus:videoRightsRegion</t>
  </si>
  <si>
    <t>cus:videoRightsCountry</t>
  </si>
  <si>
    <t>cus:videoRightsDuration</t>
  </si>
  <si>
    <t>cus:videoRightsUsage</t>
  </si>
  <si>
    <t>cus:videoRightsUsageDetails</t>
  </si>
  <si>
    <t>cus:videoRightsExclusionRegion</t>
  </si>
  <si>
    <t>cus:videoRightsExclusionCountry</t>
  </si>
  <si>
    <t>cus:videoRightsExclusionUsage</t>
  </si>
  <si>
    <t>cus:videoRightsExclusionUsageDetails</t>
  </si>
  <si>
    <t>cus:videoRightsStartDate</t>
  </si>
  <si>
    <t>cus:videoRightsExpirationDate</t>
  </si>
  <si>
    <t>cus:musicTitle</t>
  </si>
  <si>
    <t>cus:musicComposer</t>
  </si>
  <si>
    <t>cus:musicHouse</t>
  </si>
  <si>
    <t>cus:musicRightsRegion</t>
  </si>
  <si>
    <t>cus:musicRightsCountry</t>
  </si>
  <si>
    <t>cus:musicRightsDuration</t>
  </si>
  <si>
    <t>cus:musicRightsUsage</t>
  </si>
  <si>
    <t>cus:musicRightsUsageDetails</t>
  </si>
  <si>
    <t>cus:musicRightsExclusionRegion</t>
  </si>
  <si>
    <t>cus:musicRightsExclusionCountry</t>
  </si>
  <si>
    <t>cus:musicRightsExclusionUsage</t>
  </si>
  <si>
    <t>cus:musicRightsExclusionUsageDetails</t>
  </si>
  <si>
    <t>cus:musicRightsStartDate</t>
  </si>
  <si>
    <t>cus:musicRightsExpirationDate</t>
  </si>
  <si>
    <t>cus:voiceOverTalent</t>
  </si>
  <si>
    <t>cus:approvalNotes</t>
  </si>
  <si>
    <t>cus:assetApproved</t>
  </si>
  <si>
    <t>cus:assetCreationDate</t>
  </si>
  <si>
    <t>cus:assetIdentifier</t>
  </si>
  <si>
    <t>cus:assetModificationDate</t>
  </si>
  <si>
    <t>cus:assetReference</t>
  </si>
  <si>
    <t>cus:assetReleased</t>
  </si>
  <si>
    <t>cus:assetUsageHistory</t>
  </si>
  <si>
    <t>cus:fileDataSize</t>
  </si>
  <si>
    <t>cus:fileFormat</t>
  </si>
  <si>
    <t>cus:fileFormatType</t>
  </si>
  <si>
    <t>Field Type</t>
  </si>
  <si>
    <t>Type</t>
  </si>
  <si>
    <t>Drop Down</t>
  </si>
  <si>
    <t>{{ String }}</t>
  </si>
  <si>
    <t>Text</t>
  </si>
  <si>
    <t>MultiValue Text</t>
  </si>
  <si>
    <t>{{ String : multi }}</t>
  </si>
  <si>
    <t>Tagging</t>
  </si>
  <si>
    <t>Drop Down MultiSelect</t>
  </si>
  <si>
    <t>Date</t>
  </si>
  <si>
    <t>{{ Date }}</t>
  </si>
  <si>
    <t>Auto Populate</t>
  </si>
  <si>
    <t>cus:stylist</t>
  </si>
  <si>
    <t>Metadata_HX</t>
  </si>
  <si>
    <t>calendar_season_year</t>
  </si>
  <si>
    <t>category</t>
  </si>
  <si>
    <t>country</t>
  </si>
  <si>
    <t>vendor</t>
  </si>
  <si>
    <t>notes_keywords</t>
  </si>
  <si>
    <t>photographer_01</t>
  </si>
  <si>
    <t>photographer_01_rights_country</t>
  </si>
  <si>
    <t>photographer_01_rights_duration</t>
  </si>
  <si>
    <t>photographer_01_rights_end_date</t>
  </si>
  <si>
    <t>photographer_01_rights_exclusion_country</t>
  </si>
  <si>
    <t>photographer_01_rights_exclusion_region</t>
  </si>
  <si>
    <t>photographer_01_rights_exclusion_usage</t>
  </si>
  <si>
    <t>photographer_01_rights_exclusion_usage_details</t>
  </si>
  <si>
    <t>photographer_01_rights_region</t>
  </si>
  <si>
    <t>photographer_01_rights_usage</t>
  </si>
  <si>
    <t>photographer_01_rights_usage_details</t>
  </si>
  <si>
    <t>product_info</t>
  </si>
  <si>
    <t>product_program_story_name</t>
  </si>
  <si>
    <t>region</t>
  </si>
  <si>
    <t>request_number</t>
  </si>
  <si>
    <t>usage</t>
  </si>
  <si>
    <t>Metadata_Master</t>
  </si>
  <si>
    <t>Asset Type</t>
  </si>
  <si>
    <t>Request Number</t>
  </si>
  <si>
    <t>Product Info</t>
  </si>
  <si>
    <t>ISCI Code</t>
  </si>
  <si>
    <t>Product/Program/Story Name</t>
  </si>
  <si>
    <t>Calendar Season Year</t>
  </si>
  <si>
    <t>Category &amp; Application</t>
  </si>
  <si>
    <t>Usage</t>
  </si>
  <si>
    <t>Region</t>
  </si>
  <si>
    <t>Country</t>
  </si>
  <si>
    <t>Retailer</t>
  </si>
  <si>
    <t>Language</t>
  </si>
  <si>
    <t>Notes/Keywords</t>
  </si>
  <si>
    <t>Vendor</t>
  </si>
  <si>
    <t>Photographer 01</t>
  </si>
  <si>
    <t>Photographer 01 Rights Region</t>
  </si>
  <si>
    <t>Photographer 01 Rights Country</t>
  </si>
  <si>
    <t>Photographer 01 Rights Duration</t>
  </si>
  <si>
    <t>Photographer 01 Rights Usage</t>
  </si>
  <si>
    <t>Photographer 01 Rights Usage Details</t>
  </si>
  <si>
    <t>Photographer 01 Rights Exclusion Region</t>
  </si>
  <si>
    <t>Photographer 01 Rights Exclusion Country</t>
  </si>
  <si>
    <t>Photographer 01 Rights Exclusion Usage</t>
  </si>
  <si>
    <t>Photographer 01 Rights Exclusion Usage Details</t>
  </si>
  <si>
    <t>Photographer 01 Rights Start or OC Date</t>
  </si>
  <si>
    <t>Photographer 01 Rights Expiration Date</t>
  </si>
  <si>
    <t>Model 01</t>
  </si>
  <si>
    <t>Model 01 Ethnicity</t>
  </si>
  <si>
    <t>Model 01 Gender</t>
  </si>
  <si>
    <t>Model 01 Hair Color</t>
  </si>
  <si>
    <t>Model 01 Eye Color</t>
  </si>
  <si>
    <t>Stylist</t>
  </si>
  <si>
    <t>MakeUp Artist</t>
  </si>
  <si>
    <t>Video Creative Agency</t>
  </si>
  <si>
    <t>Video Producer</t>
  </si>
  <si>
    <t>Video Production House</t>
  </si>
  <si>
    <t>Video Rights Region</t>
  </si>
  <si>
    <t>Video Rights Country</t>
  </si>
  <si>
    <t>Video Rights Duration</t>
  </si>
  <si>
    <t>Video Rights Usage</t>
  </si>
  <si>
    <t>Video Rights Usage Details</t>
  </si>
  <si>
    <t>Video Rights Exclusion Region</t>
  </si>
  <si>
    <t>Video Rights Exclusion Country</t>
  </si>
  <si>
    <t>Video Rights Exclusion Usage</t>
  </si>
  <si>
    <t>Video Rights Exclusion Usage Details</t>
  </si>
  <si>
    <t>Video Rights Start or OC Date</t>
  </si>
  <si>
    <t>Video Rights Expiration Date</t>
  </si>
  <si>
    <t>Music Title</t>
  </si>
  <si>
    <t>Music Composer</t>
  </si>
  <si>
    <t>Music House</t>
  </si>
  <si>
    <t>Music Rights Region</t>
  </si>
  <si>
    <t>Music Rights Country</t>
  </si>
  <si>
    <t>Music Rights Duration</t>
  </si>
  <si>
    <t>Music Rights Usage</t>
  </si>
  <si>
    <t>Music Rights Usage Details</t>
  </si>
  <si>
    <t>Music Rights Exclusion Region</t>
  </si>
  <si>
    <t>Music Rights Exclusion Country</t>
  </si>
  <si>
    <t>Music Rights Exclusion Usage</t>
  </si>
  <si>
    <t>Music Rights Exclusion Usage Details</t>
  </si>
  <si>
    <t>Music Rights Start or OC Date</t>
  </si>
  <si>
    <t>Music Rights Expiration Date</t>
  </si>
  <si>
    <t>Voice Over Talent</t>
  </si>
  <si>
    <t>Approval Notes</t>
  </si>
  <si>
    <t>Asset Approved</t>
  </si>
  <si>
    <t>Asset Creation Date</t>
  </si>
  <si>
    <t>Asset Identifier</t>
  </si>
  <si>
    <t>Asset Modification Date</t>
  </si>
  <si>
    <t>Asset Reference</t>
  </si>
  <si>
    <t>Asset Released</t>
  </si>
  <si>
    <t>Asset Usage History</t>
  </si>
  <si>
    <t>File Data Size</t>
  </si>
  <si>
    <t>File Format</t>
  </si>
  <si>
    <t>File Format Type</t>
  </si>
  <si>
    <t>AEM Properties</t>
  </si>
  <si>
    <t>asset_type</t>
  </si>
  <si>
    <t>Mapping</t>
  </si>
  <si>
    <t>1</t>
  </si>
  <si>
    <t>1 JackPot</t>
  </si>
  <si>
    <t>1H FY16</t>
  </si>
  <si>
    <t>1H FY17</t>
  </si>
  <si>
    <t>1H FY18</t>
  </si>
  <si>
    <t>1HFY16</t>
  </si>
  <si>
    <t>1HFY17</t>
  </si>
  <si>
    <t>1HFY18</t>
  </si>
  <si>
    <t>2</t>
  </si>
  <si>
    <t>2 Countdown</t>
  </si>
  <si>
    <t>2H FY16</t>
  </si>
  <si>
    <t>2H FY17</t>
  </si>
  <si>
    <t>2H FY18</t>
  </si>
  <si>
    <t>2HFY15 SMALL MIRACLES STAND</t>
  </si>
  <si>
    <t>2HFY16</t>
  </si>
  <si>
    <t>2HFY17</t>
  </si>
  <si>
    <t>2HFY18</t>
  </si>
  <si>
    <t>3</t>
  </si>
  <si>
    <t>3 Running dog laisee</t>
  </si>
  <si>
    <t>360 VIDEO</t>
  </si>
  <si>
    <t>4</t>
  </si>
  <si>
    <t>4 Still images</t>
  </si>
  <si>
    <t>5</t>
  </si>
  <si>
    <t>5 Animation</t>
  </si>
  <si>
    <t>5 JPG 1000</t>
  </si>
  <si>
    <t>5G2E-01-0112_FY16_Spring Set 1_The Revitalizing Collection_Travel Retail</t>
  </si>
  <si>
    <t>5HXT-01-0111_FY16 TR SETS THE ULTIMATE SCULPTING COLLECTION_FC</t>
  </si>
  <si>
    <t>5J9E-01-0112_FY17_HOLIDAY SET 5_The Ultimate Sculpting Collection_FC</t>
  </si>
  <si>
    <t>5JN7-01-0112_FY17_TR_The Arrive Hydrated Collection_FC</t>
  </si>
  <si>
    <t>AA US Airways Advertorial</t>
  </si>
  <si>
    <t>AD</t>
  </si>
  <si>
    <t>AD - SINGLE PAGE</t>
  </si>
  <si>
    <t>AD ADVERTORIAL</t>
  </si>
  <si>
    <t>AD DOUBLE PAGE</t>
  </si>
  <si>
    <t>AD DP</t>
  </si>
  <si>
    <t>AD EMEA CTA</t>
  </si>
  <si>
    <t>AD GUIDELINES</t>
  </si>
  <si>
    <t>AD SINGLE PAGE</t>
  </si>
  <si>
    <t>AD SP</t>
  </si>
  <si>
    <t>AD_DP_CHINESE</t>
  </si>
  <si>
    <t>AD_DP_CHINESE Folder</t>
  </si>
  <si>
    <t>AD_SP_CHINESE</t>
  </si>
  <si>
    <t>AD_SP_CHINESE Folder</t>
  </si>
  <si>
    <t>ADV DP</t>
  </si>
  <si>
    <t>ADV SP</t>
  </si>
  <si>
    <t>ADV TIE-IN-KIT</t>
  </si>
  <si>
    <t>ADV_DP_CHINESE</t>
  </si>
  <si>
    <t>ADV_DP_CHINESE Folder</t>
  </si>
  <si>
    <t>ADV_SP_CHINESE</t>
  </si>
  <si>
    <t>ADV_SP_CHINESE Folder</t>
  </si>
  <si>
    <t>ADVERTORIAL DOUBLE PAGE</t>
  </si>
  <si>
    <t>ADVERTORIAL SINGLE PAGE</t>
  </si>
  <si>
    <t>ADVERTORIAL TIE IN KIT</t>
  </si>
  <si>
    <t>Advocacy</t>
  </si>
  <si>
    <t>ALLURE AWARD</t>
  </si>
  <si>
    <t>ALT IMAGES</t>
  </si>
  <si>
    <t>AMBER CREME FY16 PACK SHOTS</t>
  </si>
  <si>
    <t>AMBER CREME FY16 VM GUIDELINES</t>
  </si>
  <si>
    <t>AMBER CREME PACK SHOTS</t>
  </si>
  <si>
    <t>Ancillary Unit</t>
  </si>
  <si>
    <t>ANIMATION IN A BOX - GLOW</t>
  </si>
  <si>
    <t>ANIMATION IN A BOX - MIXOLOGY</t>
  </si>
  <si>
    <t>APAC</t>
  </si>
  <si>
    <t>APAC - ASIA</t>
  </si>
  <si>
    <t>APAC - AUS &amp; NZ</t>
  </si>
  <si>
    <t>APAC BROCHURE</t>
  </si>
  <si>
    <t>APAC GLORIFIER</t>
  </si>
  <si>
    <t>APAC LITHO</t>
  </si>
  <si>
    <t>APAC LITHO BASE</t>
  </si>
  <si>
    <t>APAC MAILER TRADITIONAL 2PANEL</t>
  </si>
  <si>
    <t>APAC OFF COUNTER LTBX GUIDES COLLECTION DUAL LANGUAGE</t>
  </si>
  <si>
    <t>APAC OFF COUNTER LTBX_GUIDES COLLECTION SINGLE LANGUAGE</t>
  </si>
  <si>
    <t>APAC ON COUNTER LTBX GUIDES COLLECTION DUAL LANGUAGE</t>
  </si>
  <si>
    <t>APAC ON COUNTER LTBX GUIDES COLLECTION SINGLE LANGUAGE</t>
  </si>
  <si>
    <t>APAC PLUG PLAY BACKER</t>
  </si>
  <si>
    <t>APAC PLUG PLAY BASE</t>
  </si>
  <si>
    <t>APAC PLUG PLAY MINI BLOCK</t>
  </si>
  <si>
    <t>APAC PLUG PLAY VERTICAL</t>
  </si>
  <si>
    <t>APPOINTMENT CARD</t>
  </si>
  <si>
    <t>Assets</t>
  </si>
  <si>
    <t>BACCARAT INTAKE FORM</t>
  </si>
  <si>
    <t>BACKER FY1</t>
  </si>
  <si>
    <t>BACKER FY18</t>
  </si>
  <si>
    <t>BANNER</t>
  </si>
  <si>
    <t>BASE FY17</t>
  </si>
  <si>
    <t>BASE FY18</t>
  </si>
  <si>
    <t>BASIC SERUM</t>
  </si>
  <si>
    <t>Blanc de la Mer</t>
  </si>
  <si>
    <t>BODY</t>
  </si>
  <si>
    <t>BOOK</t>
  </si>
  <si>
    <t>BOOKLET</t>
  </si>
  <si>
    <t>BOUNCE BACK CARD</t>
  </si>
  <si>
    <t>BOUNCEBACK</t>
  </si>
  <si>
    <t>BOUNCEBACK CARD LOYALTY</t>
  </si>
  <si>
    <t>BOUNCEBACK CARD TRADITIONAL</t>
  </si>
  <si>
    <t>BOUNCEBACK CHINA</t>
  </si>
  <si>
    <t>BOUNCEBACK LOYALTY</t>
  </si>
  <si>
    <t>BOUNCEBACK TRADITIONAL</t>
  </si>
  <si>
    <t>Box Layout</t>
  </si>
  <si>
    <t>BRAND DISCOVERY EVENT</t>
  </si>
  <si>
    <t>Brand Essentials Wall</t>
  </si>
  <si>
    <t>BRAND LIGHTBOXES</t>
  </si>
  <si>
    <t>Brand LTBX</t>
  </si>
  <si>
    <t>BRAND MOISTURE FY16 CONSUMER EVENTS</t>
  </si>
  <si>
    <t>BRAND VIDEO</t>
  </si>
  <si>
    <t>Brand Wall</t>
  </si>
  <si>
    <t>Bridal Images</t>
  </si>
  <si>
    <t>BRIGHTENING IMAGE</t>
  </si>
  <si>
    <t>BROCHURE</t>
  </si>
  <si>
    <t>BROCHURE 4FOLD</t>
  </si>
  <si>
    <t>BROCHURE 8PAGE</t>
  </si>
  <si>
    <t>BROCHURE 8PAGE WITH APP</t>
  </si>
  <si>
    <t>BROCHURE A</t>
  </si>
  <si>
    <t>BROCHURE B</t>
  </si>
  <si>
    <t>BROCHURE CHINA</t>
  </si>
  <si>
    <t>BROCHURE CHINA A</t>
  </si>
  <si>
    <t>BROCHURE CHINA B</t>
  </si>
  <si>
    <t>BROCHURE IPAD</t>
  </si>
  <si>
    <t>BROCHURE MAILER BIFOLD v2</t>
  </si>
  <si>
    <t>BROCHURE MAILER GATE FOLD v2</t>
  </si>
  <si>
    <t>BROCHURE VERSION1 EYE CATEGORY</t>
  </si>
  <si>
    <t>BROCHURE VERSION2 WITH CONCEALER</t>
  </si>
  <si>
    <t>BROCHURE_4FOLD_CHINESE Folder</t>
  </si>
  <si>
    <t>BROCHURE_A_CHINESE</t>
  </si>
  <si>
    <t>BROCHURE_B_CHINESE</t>
  </si>
  <si>
    <t>BROCHURE_CHINESE</t>
  </si>
  <si>
    <t>BUSINESS CARD</t>
  </si>
  <si>
    <t>CAMPAIGN OVERVIEW</t>
  </si>
  <si>
    <t>Canon 1</t>
  </si>
  <si>
    <t>Canon 2</t>
  </si>
  <si>
    <t>Canon 3</t>
  </si>
  <si>
    <t>Capture</t>
  </si>
  <si>
    <t>CaptureOne</t>
  </si>
  <si>
    <t>CARD</t>
  </si>
  <si>
    <t>CARD ENV</t>
  </si>
  <si>
    <t>CASHMERE TRAVEL SET</t>
  </si>
  <si>
    <t>CERTIFICATE_INVITATION_CHINESE</t>
  </si>
  <si>
    <t>CERTIFICATEINVITATION</t>
  </si>
  <si>
    <t>CERTIFICATEINVITATION ENV</t>
  </si>
  <si>
    <t>Changing Room</t>
  </si>
  <si>
    <t>CHINA</t>
  </si>
  <si>
    <t>CHINA BROCHURE</t>
  </si>
  <si>
    <t>CHINA BROCHURE IPAD</t>
  </si>
  <si>
    <t>CHINA EYE MAILER</t>
  </si>
  <si>
    <t>CHINA EYE PLACEMAT</t>
  </si>
  <si>
    <t>CHINA FY16 MAILER</t>
  </si>
  <si>
    <t>CHINA GROUP SHOT</t>
  </si>
  <si>
    <t>CHINA IMAGES</t>
  </si>
  <si>
    <t>CHINA OFF-COUNTER LTBX GUIDES 3 BOTTLE</t>
  </si>
  <si>
    <t>CHINA OFF-COUNTER LTBX GUIDES 4 BOTTLE</t>
  </si>
  <si>
    <t>CHINA ON-COUNTER LTBX GUIDES 3 BOTTLE</t>
  </si>
  <si>
    <t>CHINA ON-COUNTER LTBX GUIDES 4 BOTTLE</t>
  </si>
  <si>
    <t>CHINESE COLLATERALS</t>
  </si>
  <si>
    <t>CHINESE COPY</t>
  </si>
  <si>
    <t>City Essentials</t>
  </si>
  <si>
    <t>CITY POUCH FY17</t>
  </si>
  <si>
    <t>Cleansers</t>
  </si>
  <si>
    <t>CLEANSING WATER FY17 SIMPLIFIED CHINESE ASSETS</t>
  </si>
  <si>
    <t>CLEANSING WATER FY17 VARIANTS</t>
  </si>
  <si>
    <t>CLING - NA</t>
  </si>
  <si>
    <t>CNY BACKER AND BASE</t>
  </si>
  <si>
    <t>CNY HANDOUT</t>
  </si>
  <si>
    <t>CNY LITHO AND BASE</t>
  </si>
  <si>
    <t>CNY RED ENVELOPE</t>
  </si>
  <si>
    <t>CNY SLEEVE 60ML</t>
  </si>
  <si>
    <t>CNY SOCIAL MEDIA LIFESTYLE VISUAL</t>
  </si>
  <si>
    <t>CNY_HANDOUT</t>
  </si>
  <si>
    <t>CNY_SLEEVE_60ML</t>
  </si>
  <si>
    <t>COMMENT CARD</t>
  </si>
  <si>
    <t>Comp</t>
  </si>
  <si>
    <t>Comp Image</t>
  </si>
  <si>
    <t>CONCENTRATE FY17 VM</t>
  </si>
  <si>
    <t>CONSUMER EVENT</t>
  </si>
  <si>
    <t>CONSUMER EVENT GUIDELINES</t>
  </si>
  <si>
    <t>CONSUMER EVENT GUIDLEINES</t>
  </si>
  <si>
    <t>CONSUMER EVENTS</t>
  </si>
  <si>
    <t>CONSUMER EVENTS GUIDELINE</t>
  </si>
  <si>
    <t>Copy</t>
  </si>
  <si>
    <t>COPY DOC</t>
  </si>
  <si>
    <t>Counter Card</t>
  </si>
  <si>
    <t>COUNTER DUAL LTBX GUIDES</t>
  </si>
  <si>
    <t>COUNTER LTBX GUIDES</t>
  </si>
  <si>
    <t>COUNTER TOP DISPLAY FINAL</t>
  </si>
  <si>
    <t>COUNTERSIGN</t>
  </si>
  <si>
    <t>CREAM MASK</t>
  </si>
  <si>
    <t>CREAM MASK_BROCHURE_CHINESE</t>
  </si>
  <si>
    <t>Crème 100ml Duo</t>
  </si>
  <si>
    <t>Crème and Soft Cream 100ml Duo</t>
  </si>
  <si>
    <t>Creme de la Mer</t>
  </si>
  <si>
    <t>CREME MAILER</t>
  </si>
  <si>
    <t>Creme Sample Card and Envelope</t>
  </si>
  <si>
    <t>CREME SLEEVE</t>
  </si>
  <si>
    <t>CREME VM MERCHANDISING GUIDELINE</t>
  </si>
  <si>
    <t>Creme_De_La_Mer_Collection</t>
  </si>
  <si>
    <t>CRM</t>
  </si>
  <si>
    <t>CRM BROCHURE</t>
  </si>
  <si>
    <t>CRM LAUNCH KIT PPT</t>
  </si>
  <si>
    <t>CUBE SLEEVE</t>
  </si>
  <si>
    <t>CULT FAV</t>
  </si>
  <si>
    <t>Day In the Sun</t>
  </si>
  <si>
    <t>DELUXE BROCHURE</t>
  </si>
  <si>
    <t>DELUXE MAILER</t>
  </si>
  <si>
    <t>DIGITAL</t>
  </si>
  <si>
    <t>DIGITAL ANIMATION</t>
  </si>
  <si>
    <t>DIGITAL ANIMATIONS</t>
  </si>
  <si>
    <t>DIGITAL BANNERS</t>
  </si>
  <si>
    <t>DIGITAL IPAD SIGN</t>
  </si>
  <si>
    <t>DM BROCHURE</t>
  </si>
  <si>
    <t>Double Cleanse</t>
  </si>
  <si>
    <t>DOUBLE PAGE AD</t>
  </si>
  <si>
    <t>DOUBLE PAGE ADVERTORIAL</t>
  </si>
  <si>
    <t>DP</t>
  </si>
  <si>
    <t>DP AD</t>
  </si>
  <si>
    <t>DP AD EMEA</t>
  </si>
  <si>
    <t>DP AD NO STORE TAGS</t>
  </si>
  <si>
    <t>DP AD NO TAG</t>
  </si>
  <si>
    <t>DP AD v2</t>
  </si>
  <si>
    <t>DP ADV</t>
  </si>
  <si>
    <t>DP_ADV Folder</t>
  </si>
  <si>
    <t>DROP OFF COUNTER LTBX GUIDES</t>
  </si>
  <si>
    <t>DTO Jar and Box</t>
  </si>
  <si>
    <t>DUAL LTBX GUIDES</t>
  </si>
  <si>
    <t>eDM</t>
  </si>
  <si>
    <t>EDUCATION TRAY</t>
  </si>
  <si>
    <t>EIBA LOGO</t>
  </si>
  <si>
    <t>Email</t>
  </si>
  <si>
    <t>EMEA</t>
  </si>
  <si>
    <t>EMEA BROCHURE</t>
  </si>
  <si>
    <t>EMEA DP ADV</t>
  </si>
  <si>
    <t>EMEA GLORIFIER</t>
  </si>
  <si>
    <t>EMEA HOC</t>
  </si>
  <si>
    <t>EMEA HOC PACKETTE</t>
  </si>
  <si>
    <t>EMEA LITHO</t>
  </si>
  <si>
    <t>EMEA LITHO BASE</t>
  </si>
  <si>
    <t>EMEA LRG WINDOW MECH BASE</t>
  </si>
  <si>
    <t>EMEA LRG WINDOW MECH TOP</t>
  </si>
  <si>
    <t>EMEA MAILER TRADITIONAL 2PANEL</t>
  </si>
  <si>
    <t>EMEA OFF COUNTER LTBX_GUIDES_COLLECTION DUAL LANGUAGE</t>
  </si>
  <si>
    <t>EMEA OFFCOUNTER LTBX_GUIDES_COLLECTION SINGLE LANGUAGE</t>
  </si>
  <si>
    <t>EMEA ON COUNTER LTBX GUIDES COLLECTION DUAL LANGUAGE</t>
  </si>
  <si>
    <t>EMEA ON COUNTER LTBX_GUIDES COLLECTION SINGLE LANGUAGE</t>
  </si>
  <si>
    <t>EMEA PLUG PLAY BACKER</t>
  </si>
  <si>
    <t>EMEA PLUG PLAY BASE</t>
  </si>
  <si>
    <t>EMEA PLUG PLAY MINI BLOCK</t>
  </si>
  <si>
    <t>EMEA PLUG PLAY VERTICAL</t>
  </si>
  <si>
    <t>EMEA SM WINDOW MECH BASE</t>
  </si>
  <si>
    <t>EMEA SM WINDOW MECH TOP</t>
  </si>
  <si>
    <t>EMEA SP ADV</t>
  </si>
  <si>
    <t>EMEA_CLASSIC_WINDOW_LARGE_1750mmX2000mm_012318 Folder</t>
  </si>
  <si>
    <t>EMEA_CLASSIC_WINDOW_LARGE_900mmX1300mm_012318 Folder</t>
  </si>
  <si>
    <t>EMEA_CLASSIC_WINDOW_SMALL_1300mmX1600mm_012318 Folder</t>
  </si>
  <si>
    <t>EMEA_CLASSIC_WINDOW_SMALL_750mmX800mm_012318 Folder</t>
  </si>
  <si>
    <t>EMEA_PREMIUM_WINDOW_LARGE_1750mmX2000mm_012318 Folder</t>
  </si>
  <si>
    <t>Enhanced Cleansers</t>
  </si>
  <si>
    <t>ENV HIGH VALUE</t>
  </si>
  <si>
    <t>ENV LO MED VALUE</t>
  </si>
  <si>
    <t>ENV LOW MED VALUE</t>
  </si>
  <si>
    <t>ENVELOPE</t>
  </si>
  <si>
    <t>Essential Wall</t>
  </si>
  <si>
    <t>ESSENTIALS</t>
  </si>
  <si>
    <t>Essentials Angled Unit</t>
  </si>
  <si>
    <t>ESSENTIALS LIGHTBOXES</t>
  </si>
  <si>
    <t>Essentials LTBX</t>
  </si>
  <si>
    <t>Essentials Pedestal</t>
  </si>
  <si>
    <t>Essentials Wall</t>
  </si>
  <si>
    <t>EVENT</t>
  </si>
  <si>
    <t>EVENT AT COUNTER SIGNAGE TEMPLATE</t>
  </si>
  <si>
    <t>EVENT HOC 2PANEL</t>
  </si>
  <si>
    <t>EVENT INVITE</t>
  </si>
  <si>
    <t>EVENT INVITE ENV</t>
  </si>
  <si>
    <t>EVENT INVITE HV</t>
  </si>
  <si>
    <t>EVENT LARGE</t>
  </si>
  <si>
    <t>EVENT MEDIUM</t>
  </si>
  <si>
    <t>EVENT THANK YOU</t>
  </si>
  <si>
    <t>EVENT_INVITE Folder</t>
  </si>
  <si>
    <t>Events</t>
  </si>
  <si>
    <t>EVERGREEN</t>
  </si>
  <si>
    <t>EVERGREEN GIFT CARD</t>
  </si>
  <si>
    <t>EVERGREEN GIFT CARD HOLDER</t>
  </si>
  <si>
    <t>EVERGREEN_BROCHURE Folder</t>
  </si>
  <si>
    <t>EVERGREEN_FY17_LTBX_17.5X26</t>
  </si>
  <si>
    <t>EVERGREEN_FY17_LTBX_38.625x77</t>
  </si>
  <si>
    <t>EYE</t>
  </si>
  <si>
    <t>EYE CATEGORY PLACEMAT</t>
  </si>
  <si>
    <t>EYE CONCENTRATE</t>
  </si>
  <si>
    <t>EYE MAILER</t>
  </si>
  <si>
    <t>EYE RESTAGE FY18 COPY DOC</t>
  </si>
  <si>
    <t>EYE RESTAGE FY18 DIGITAL BANNERS</t>
  </si>
  <si>
    <t>EYE RESTAGE FY18 VM GUIDELINES</t>
  </si>
  <si>
    <t>EYE RESTAGE FY18 VM GUILDELINES</t>
  </si>
  <si>
    <t>Eyes</t>
  </si>
  <si>
    <t>Facebook</t>
  </si>
  <si>
    <t>Facial Firming Sculpting</t>
  </si>
  <si>
    <t>Fall 2015 - Acetate artwork</t>
  </si>
  <si>
    <t>Fathers_Day_Group</t>
  </si>
  <si>
    <t>Fathers_Day_Hero</t>
  </si>
  <si>
    <t>FINAL ACETATES</t>
  </si>
  <si>
    <t>FLASH BANNER</t>
  </si>
  <si>
    <t>Flat_Snow</t>
  </si>
  <si>
    <t>Fleet_Signholder_Graphic_C_LaMer_5.5x7_011818</t>
  </si>
  <si>
    <t>Folding Carton Diestrike</t>
  </si>
  <si>
    <t>FOU_4_ST_LaMer_BackPanel_37x7</t>
  </si>
  <si>
    <t>FOU_4_ST_LaMer_Glorifier_Backer_6.9445x7</t>
  </si>
  <si>
    <t>FOU_4_ST_LaMer_Glorifier_FrontPanel_7.125x2</t>
  </si>
  <si>
    <t>FOU_4_ST_LaMer_RiserFront_9.53x2</t>
  </si>
  <si>
    <t>FOU_4_ST_LaMer_Sign_6.98x5</t>
  </si>
  <si>
    <t>FOU_4_ST_LaMer_SStrips_37x1</t>
  </si>
  <si>
    <t>FOU_4_ST_LaMer_TopSign_23.98x7</t>
  </si>
  <si>
    <t>FRANCE</t>
  </si>
  <si>
    <t>FY15 INVITATION</t>
  </si>
  <si>
    <t>FY16 CNY OUTPUT</t>
  </si>
  <si>
    <t>FY16 MAILER</t>
  </si>
  <si>
    <t>FY17</t>
  </si>
  <si>
    <t>FY17 CONSUMER EVENT</t>
  </si>
  <si>
    <t>FY18</t>
  </si>
  <si>
    <t>FY18 ANIMATION IN A BOX - RENEW REFRESH RESET</t>
  </si>
  <si>
    <t>FY18 THANK YOU CARD</t>
  </si>
  <si>
    <t>GEL CREAM FY18 MARKETING TOOLKIT</t>
  </si>
  <si>
    <t>GENAISSANCE EYE FY18 ALT IMAGES</t>
  </si>
  <si>
    <t>GENAISSANCE EYE FY18 CONSUMER EVENT</t>
  </si>
  <si>
    <t>GENAISSANCE FACIAL</t>
  </si>
  <si>
    <t>GENAISSANCE FY16 MAILER</t>
  </si>
  <si>
    <t>GENAISSANCE FY16 MAILER DELUXE</t>
  </si>
  <si>
    <t>GENAISSANCE FY16 MAILER ENV</t>
  </si>
  <si>
    <t>GENAISSANCE FY16 SELLING TOOL IPAD APAC</t>
  </si>
  <si>
    <t>GENAISSANCE FY16 SELLING TOOL IPAD CHINA</t>
  </si>
  <si>
    <t>GENAISSANCE FY16 SELLING TOOL IPAD GLOBAL</t>
  </si>
  <si>
    <t>GENAISSANCE FY16 SELLING TOOL IPAD NA</t>
  </si>
  <si>
    <t>GENAISSANCE FY16 SELLING TOOL PRINT FOLDED APAC</t>
  </si>
  <si>
    <t>GENAISSANCE FY16 SELLING TOOL PRINT FOLDED CHINA</t>
  </si>
  <si>
    <t>GENAISSANCE FY16 SELLING TOOL PRINT FOLDED GLOBAL</t>
  </si>
  <si>
    <t>GENAISSANCE FY16 SELLING TOOL PRINT FOLDED NA</t>
  </si>
  <si>
    <t>Genaissance Wall</t>
  </si>
  <si>
    <t>GIFT CARD</t>
  </si>
  <si>
    <t>GIFT CARD ENV</t>
  </si>
  <si>
    <t>GIFT NOTE CARD</t>
  </si>
  <si>
    <t>GIFT NOTE CARD ENV</t>
  </si>
  <si>
    <t>GIFT TAG</t>
  </si>
  <si>
    <t>GIFT TAGS</t>
  </si>
  <si>
    <t>GIFTBOX INNER</t>
  </si>
  <si>
    <t>GIFTBOX LEFT SIDE</t>
  </si>
  <si>
    <t>GIFTBOX OUTER</t>
  </si>
  <si>
    <t>GIFTBOX RIGHT SIDE</t>
  </si>
  <si>
    <t>GIFTCARD</t>
  </si>
  <si>
    <t>GIFTCARD BACCARAT</t>
  </si>
  <si>
    <t>GIFTCARD ENVELOPE BACCARAT</t>
  </si>
  <si>
    <t>Gifting</t>
  </si>
  <si>
    <t>GIFTING GUIDELINES</t>
  </si>
  <si>
    <t>Gifting LTBX</t>
  </si>
  <si>
    <t>GLOBAL</t>
  </si>
  <si>
    <t>GLOBAL FY16 MAILER</t>
  </si>
  <si>
    <t>GLOBAL SELLING TOOL IPAD</t>
  </si>
  <si>
    <t>GLOBAL SELLING TOOL PRINT</t>
  </si>
  <si>
    <t>GLORIFIER</t>
  </si>
  <si>
    <t>GLORIFIER Folder</t>
  </si>
  <si>
    <t>Glow</t>
  </si>
  <si>
    <t>GROUP SHOT</t>
  </si>
  <si>
    <t>GUIDELINES</t>
  </si>
  <si>
    <t>GUIDELINES Folder</t>
  </si>
  <si>
    <t>GUIDES</t>
  </si>
  <si>
    <t>HAND OUT CARD</t>
  </si>
  <si>
    <t>HAND OUT CARD CONSUMER EVENT</t>
  </si>
  <si>
    <t>HANDOUT</t>
  </si>
  <si>
    <t>HANDOUT CARD</t>
  </si>
  <si>
    <t>HANGTAG</t>
  </si>
  <si>
    <t>Hero Video</t>
  </si>
  <si>
    <t>High Res</t>
  </si>
  <si>
    <t>HOC</t>
  </si>
  <si>
    <t>HOC BACCARAT</t>
  </si>
  <si>
    <t>HOC C1 BIFOLD</t>
  </si>
  <si>
    <t>HOC C2 BIFOLD</t>
  </si>
  <si>
    <t>HOC C3 BIFOLD</t>
  </si>
  <si>
    <t>HOC C4</t>
  </si>
  <si>
    <t>HOC C5</t>
  </si>
  <si>
    <t>HOC EMEA</t>
  </si>
  <si>
    <t>HOC v2</t>
  </si>
  <si>
    <t>HOC WITH APP</t>
  </si>
  <si>
    <t>HOC_CHINESE</t>
  </si>
  <si>
    <t>Holiday</t>
  </si>
  <si>
    <t>HOLIDAY CARD</t>
  </si>
  <si>
    <t>HOLIDAY CARD ENV</t>
  </si>
  <si>
    <t>HOLIDAY FY17 LAUNCH OVERVIEW</t>
  </si>
  <si>
    <t>HOLIDAY FY17 VM GUIDELINES &amp; CONSUMER EVENT GUIDELINES</t>
  </si>
  <si>
    <t>Holiday_Background</t>
  </si>
  <si>
    <t>Holiday_Box_Bag</t>
  </si>
  <si>
    <t>Holiday_Boxes</t>
  </si>
  <si>
    <t>Holiday_Gift_Card</t>
  </si>
  <si>
    <t>Holiday_Hero</t>
  </si>
  <si>
    <t>Holiday_Hero_2</t>
  </si>
  <si>
    <t>Holiday_Ribbon</t>
  </si>
  <si>
    <t>Holiday_Shopping_Bags</t>
  </si>
  <si>
    <t>HOMEPAGE</t>
  </si>
  <si>
    <t>HOMEPAGE ONLINE AD</t>
  </si>
  <si>
    <t>HYDRATING FACIAL</t>
  </si>
  <si>
    <t>Illuminating Eye Gel</t>
  </si>
  <si>
    <t>IMAGE USAGE GUIDELINES PHASE 01</t>
  </si>
  <si>
    <t>IMAGE USAGE GUIDELINES PHASE 02</t>
  </si>
  <si>
    <t>IMAGES</t>
  </si>
  <si>
    <t>InCase GLOBAL 5.5x6</t>
  </si>
  <si>
    <t>InCase GLOBAL 5.5x6.5in</t>
  </si>
  <si>
    <t>IN-CASE GLOBAL 5.5x6.5in</t>
  </si>
  <si>
    <t>InCase GLOBAL 6.875x8</t>
  </si>
  <si>
    <t>InCase GLOBAL 6.875x8in</t>
  </si>
  <si>
    <t>IN-CASE GLOBAL 6.875x8in</t>
  </si>
  <si>
    <t>InCase PERFUMERY 5.5x6</t>
  </si>
  <si>
    <t>InCase PERFUMERY 5.5x6.5in</t>
  </si>
  <si>
    <t>IN-CASE PERFUMERY 5.5x6.5in</t>
  </si>
  <si>
    <t>InCase PERFUMERY 6.875x8</t>
  </si>
  <si>
    <t>InCase PERFUMERY 6.875x8in</t>
  </si>
  <si>
    <t>IN-CASE PERFUMERY 6.875x8in</t>
  </si>
  <si>
    <t>INFLUENCER AND CONSUMER EVENT GUIDELINES</t>
  </si>
  <si>
    <t>Instagram</t>
  </si>
  <si>
    <t>INTAKE FORM - BACCARAT</t>
  </si>
  <si>
    <t>INTENSE</t>
  </si>
  <si>
    <t>Intensive Revitalizing Mask PM2.5</t>
  </si>
  <si>
    <t>Intensive Revitalizing Mask PM2.5 Upgrade</t>
  </si>
  <si>
    <t>INTROSET</t>
  </si>
  <si>
    <t>INVITE</t>
  </si>
  <si>
    <t>INVITE AND ENVELOPE</t>
  </si>
  <si>
    <t>INVITE BACCARAT</t>
  </si>
  <si>
    <t>INVITE CUSTOM</t>
  </si>
  <si>
    <t>INVITE CUSTOM INTENSE</t>
  </si>
  <si>
    <t>INVITE ENV</t>
  </si>
  <si>
    <t>INVITE ENVELOPE</t>
  </si>
  <si>
    <t>INVITE EVENT GENERIC</t>
  </si>
  <si>
    <t>INVITE GENAISSANCE</t>
  </si>
  <si>
    <t>INVITE GENAISSANCE FACIAL</t>
  </si>
  <si>
    <t>INVITE HYDRATING FACIAL</t>
  </si>
  <si>
    <t>INVITE LIFTING FACIAL</t>
  </si>
  <si>
    <t>INVITE MIRACLE BROTH</t>
  </si>
  <si>
    <t>INVITE RADIANT FACIAL</t>
  </si>
  <si>
    <t>INVITE_ENV Folder</t>
  </si>
  <si>
    <t>JAPAN</t>
  </si>
  <si>
    <t>JAR_BROCHURE Folder</t>
  </si>
  <si>
    <t>JLP_WHITE_CITY_BRAND_STORY_GRAPHIC_10.5inx10</t>
  </si>
  <si>
    <t>JLP_WHITE_CITY_BRAND_STORY_LIGHTBOX_1150mmX560mm_012218 Folder</t>
  </si>
  <si>
    <t>JLP_WHITE_CITY_ESSENTIALS_GRAPHIC_10.5inx10</t>
  </si>
  <si>
    <t>JLP_WHITE_CITY_MOISTURE_GRAPHIC_6inx9in_012218 Folder</t>
  </si>
  <si>
    <t>JLP_WHITE_CITY_MOISTURE_GRAPHIC_9inx9in_012218 Folder</t>
  </si>
  <si>
    <t>JLP_WHITE_CITY_MOISTURE_LIGHTBOX_1153mmx894mm_012218 Folder</t>
  </si>
  <si>
    <t>JLP_WHITE_CITY_SKINCOLOR_LIGHTBOX_560mmx1150mm_012218 Folder</t>
  </si>
  <si>
    <t>JLP_WHITE_CITY_SKINCOLOUR_UNIT_450mmx306in_012218 Folder</t>
  </si>
  <si>
    <t>JPEG</t>
  </si>
  <si>
    <t>KEY RING</t>
  </si>
  <si>
    <t>LAMER FY15 CABINE SPA PHOTO GUIDELINES</t>
  </si>
  <si>
    <t>Visual Merchandising - Guidelines</t>
  </si>
  <si>
    <t>LAUNCH</t>
  </si>
  <si>
    <t>LAUNCH OVERVIEW PPT</t>
  </si>
  <si>
    <t>LAUNCH PAD</t>
  </si>
  <si>
    <t>LAUNCH PAD BASE</t>
  </si>
  <si>
    <t>Layouts</t>
  </si>
  <si>
    <t>LIFTING EYE SERUM FY16 SIMPLIFIED CHINESE ASSETS</t>
  </si>
  <si>
    <t>LIFTING RESUPPORT FY17 PLUG and PLAY</t>
  </si>
  <si>
    <t>LIGHTBOX</t>
  </si>
  <si>
    <t>LIGHTBOX GUIDES</t>
  </si>
  <si>
    <t>Lightbox Images</t>
  </si>
  <si>
    <t>Lightboxes</t>
  </si>
  <si>
    <t>Links</t>
  </si>
  <si>
    <t>Lip Balm Carton Sticker</t>
  </si>
  <si>
    <t>LIT UNIT CRYSTALS FINAL</t>
  </si>
  <si>
    <t>LIT14 LITHO AND BASE</t>
  </si>
  <si>
    <t>LIT15 LITHO AND BASE</t>
  </si>
  <si>
    <t>LIT16 LITHO</t>
  </si>
  <si>
    <t>LIT16 LITHO AND BASE</t>
  </si>
  <si>
    <t>LIT16 LITHO APAC</t>
  </si>
  <si>
    <t>LIT16 LITHO BASE</t>
  </si>
  <si>
    <t>LIT16 LITHO BASE APAC</t>
  </si>
  <si>
    <t>LIT17 LITHO</t>
  </si>
  <si>
    <t>LIT17 LITHO BASE</t>
  </si>
  <si>
    <t>LITHO</t>
  </si>
  <si>
    <t>LITHO AND BASE</t>
  </si>
  <si>
    <t>LITHO AND BASE ENHANCED</t>
  </si>
  <si>
    <t>LITHO BACKER</t>
  </si>
  <si>
    <t>LITHO BACKER - DUAL LANGUAGE</t>
  </si>
  <si>
    <t>LITHO BASE</t>
  </si>
  <si>
    <t>LITHO BASE FINAL</t>
  </si>
  <si>
    <t>LITHO FINAL</t>
  </si>
  <si>
    <t>LITHO Folder</t>
  </si>
  <si>
    <t>LITHO_BASE Folder</t>
  </si>
  <si>
    <t>LITHO_BASE_Folder</t>
  </si>
  <si>
    <t>LITHO_Folder</t>
  </si>
  <si>
    <t>LITHOS</t>
  </si>
  <si>
    <t>LOGO</t>
  </si>
  <si>
    <t>LOOKCARDS</t>
  </si>
  <si>
    <t>LTBX GUIDELINES - OFF COUNTER</t>
  </si>
  <si>
    <t>LTBX GUIDELINES - OFF COUNTER - DUAL LANGUAGE</t>
  </si>
  <si>
    <t>LTBX GUIDELINES - ON COUNTER</t>
  </si>
  <si>
    <t>LTBX GUIDELINES - ON COUNTER - DUAL LANGUAGE</t>
  </si>
  <si>
    <t>LTBX GUIDES</t>
  </si>
  <si>
    <t>LTBX GUIDES - OFF COUNTER</t>
  </si>
  <si>
    <t>LTBX GUIDES - OFF COUNTER - DUAL LANGUAGE</t>
  </si>
  <si>
    <t>LTBX GUIDES - ON COUNTER</t>
  </si>
  <si>
    <t>LTBX GUIDES - ON COUNTER - DUAL LANGUAGE</t>
  </si>
  <si>
    <t>LTBX OFF COUNTER LTBX GUIDES SINGLE</t>
  </si>
  <si>
    <t>LTBX ON COUNTER LTBX GUIDES SINGLE</t>
  </si>
  <si>
    <t>LTBX_GUIDES_OFF_COUNTER_DUAL</t>
  </si>
  <si>
    <t>LTBX_GUIDES_ON_COUNTER_DUAL</t>
  </si>
  <si>
    <t>LTBXes</t>
  </si>
  <si>
    <t>MAILER</t>
  </si>
  <si>
    <t>MAILER 2</t>
  </si>
  <si>
    <t>MAILER AND ENVELOPE</t>
  </si>
  <si>
    <t>MAILER BIFOLD</t>
  </si>
  <si>
    <t>MAILER ENV</t>
  </si>
  <si>
    <t>MAILER ENV HIGH VALUE</t>
  </si>
  <si>
    <t>MAILER ENV LOW MEDIUM VALUE</t>
  </si>
  <si>
    <t>MAILER ENVELOPE</t>
  </si>
  <si>
    <t>MAILER HIGH VALUE</t>
  </si>
  <si>
    <t>MAILER HVC</t>
  </si>
  <si>
    <t>MAILER INSERT A</t>
  </si>
  <si>
    <t>MAILER INSERT B</t>
  </si>
  <si>
    <t>MAILER LOW MED VALUE</t>
  </si>
  <si>
    <t>MAILER LOW MEDIUM VALUE</t>
  </si>
  <si>
    <t>MAILER MSC</t>
  </si>
  <si>
    <t>MAILER SHORT</t>
  </si>
  <si>
    <t>MAILER TOUCH 1</t>
  </si>
  <si>
    <t>MAILER TOUCH 2 CROSSSELL</t>
  </si>
  <si>
    <t>MAILER TOUCH 2 MOISTURE</t>
  </si>
  <si>
    <t>MAILER TOUCH 3</t>
  </si>
  <si>
    <t>MAILER TRADITIONAL 2PANEL</t>
  </si>
  <si>
    <t>MAILER TRADITIONAL 4PANEL</t>
  </si>
  <si>
    <t>MAILER TRADITIONAL 4PANEL ENVELOPE</t>
  </si>
  <si>
    <t>MAILER WITH APP</t>
  </si>
  <si>
    <t>MAILER WITH BOUNCEBACK</t>
  </si>
  <si>
    <t>MAILER WITHOUT BOUNCEBACK INSERT</t>
  </si>
  <si>
    <t>MARKETING OVERVIEW</t>
  </si>
  <si>
    <t>Mask Plaque</t>
  </si>
  <si>
    <t>Masks</t>
  </si>
  <si>
    <t>MASKS MAILER</t>
  </si>
  <si>
    <t>Mens Support FY18 CHINA Plug and Play</t>
  </si>
  <si>
    <t>Merchandising</t>
  </si>
  <si>
    <t>MERCHANDISING GUIDELINES</t>
  </si>
  <si>
    <t>MID AUTUMNS DAY FY16 IMAGES</t>
  </si>
  <si>
    <t>MINI BLOCK</t>
  </si>
  <si>
    <t>MINI BLOCK FY17</t>
  </si>
  <si>
    <t>MINI BLOCK FY18</t>
  </si>
  <si>
    <t>MINICARD</t>
  </si>
  <si>
    <t>MINICARD_CHINESE</t>
  </si>
  <si>
    <t>MINIMAX</t>
  </si>
  <si>
    <t>MINIMAX_CHINESE</t>
  </si>
  <si>
    <t>MIRACLE BROTH FACIAL</t>
  </si>
  <si>
    <t>Mixology</t>
  </si>
  <si>
    <t>MLR</t>
  </si>
  <si>
    <t>MLR ENV</t>
  </si>
  <si>
    <t>MLR TOUCH1</t>
  </si>
  <si>
    <t>MLR TOUCH2</t>
  </si>
  <si>
    <t>MLR TOUCH2 MOISTURE</t>
  </si>
  <si>
    <t>MLR TOUCH3</t>
  </si>
  <si>
    <t>MLR_ENV Folder</t>
  </si>
  <si>
    <t>MLR_FINAL Folder</t>
  </si>
  <si>
    <t>MOISTURE CAMPAIGN</t>
  </si>
  <si>
    <t>MOISTURE CAMPAIGN LIGHTBOXES</t>
  </si>
  <si>
    <t>MOISTURE LITHO</t>
  </si>
  <si>
    <t>MOISTURE LITHO BASE</t>
  </si>
  <si>
    <t>Moisture LTBX</t>
  </si>
  <si>
    <t>MOISTURE NEW NICHE</t>
  </si>
  <si>
    <t>Moisture Unit</t>
  </si>
  <si>
    <t>Moisture Wall</t>
  </si>
  <si>
    <t>MOISTURIZERS</t>
  </si>
  <si>
    <t>Moisturizing_Soft_Cream</t>
  </si>
  <si>
    <t>Mothers Day</t>
  </si>
  <si>
    <t>MUJI BLOCK FY18</t>
  </si>
  <si>
    <t>NA</t>
  </si>
  <si>
    <t>NA AD SP</t>
  </si>
  <si>
    <t>NA BROCHURE</t>
  </si>
  <si>
    <t>NA BROCHURE IPAD</t>
  </si>
  <si>
    <t>NA GLORIFIER</t>
  </si>
  <si>
    <t>NA HOC</t>
  </si>
  <si>
    <t>NA LITHO</t>
  </si>
  <si>
    <t>NA LITHO BASE</t>
  </si>
  <si>
    <t>NA MAILER TRADITIONAL 2PANEL</t>
  </si>
  <si>
    <t>NA MAILER TRADITIONAL 4PANEL</t>
  </si>
  <si>
    <t>NA OFF COUNTER LTBX GUIDES COLLECTION SINGLE LANGUAGE</t>
  </si>
  <si>
    <t>NA OFF COUNTER LTBX GUIDES HERO</t>
  </si>
  <si>
    <t>NA OFF COUNTER LTBX GUIDES HERO DUAL LANGUAGE</t>
  </si>
  <si>
    <t>NA OFF COUNTER LTBX_GUIDES COLLECTION DUAL LANGUAGE</t>
  </si>
  <si>
    <t>NA OFF-COUNTER LTBX GUIDES COLLECTION</t>
  </si>
  <si>
    <t>NA OFF-COUNTER LTBX GUIDES COLLECTION DUAL LANGUAGE</t>
  </si>
  <si>
    <t>NA ON COUNTER LTBX GUIDES COLLECTION DUAL LANGUAGE</t>
  </si>
  <si>
    <t>NA ON COUNTER LTBX GUIDES COLLECTION SINGLE LANGUAGE</t>
  </si>
  <si>
    <t>NA ON COUNTER LTBX GUIDES HERO</t>
  </si>
  <si>
    <t>NA ON COUNTER LTBX GUIDES HERO DUAL LANGUAGE</t>
  </si>
  <si>
    <t>NA ON-COUNTER LTBX GUIDES COLLECTION</t>
  </si>
  <si>
    <t>NA ON-COUNTER LTBX GUIDES COLLECTION DUAL LANGUAGE</t>
  </si>
  <si>
    <t>NA PLUG PLAY BACKER</t>
  </si>
  <si>
    <t>NA PLUG PLAY BASE</t>
  </si>
  <si>
    <t>NA PLUG PLAY GENERIC</t>
  </si>
  <si>
    <t>NA PLUG PLAY MINI BLOCK</t>
  </si>
  <si>
    <t>NA PLUG PLAY VERTICAL</t>
  </si>
  <si>
    <t>NA SELLING TOOL IPAD</t>
  </si>
  <si>
    <t>NA SELLING TOOL PRINT</t>
  </si>
  <si>
    <t>NA SLEEVE FOUNDATION</t>
  </si>
  <si>
    <t>NA SLEEVE PRESSED</t>
  </si>
  <si>
    <t>National Geographic Images</t>
  </si>
  <si>
    <t>Navigation</t>
  </si>
  <si>
    <t>NEW DP ADVERTORIAL</t>
  </si>
  <si>
    <t>NEW SP ADVERTORIAL</t>
  </si>
  <si>
    <t>Newness Unit</t>
  </si>
  <si>
    <t>Newness Wall</t>
  </si>
  <si>
    <t>NICHE</t>
  </si>
  <si>
    <t>NICHE VISUAL</t>
  </si>
  <si>
    <t>NICHES</t>
  </si>
  <si>
    <t>Night</t>
  </si>
  <si>
    <t>NORTH AMERICA</t>
  </si>
  <si>
    <t>OFF - COUNTER LTBX GUIDES JAR ON WATER</t>
  </si>
  <si>
    <t>OFF COUNTER LTBX</t>
  </si>
  <si>
    <t>OFF COUNTER LTBX DUAL LANGUAGE</t>
  </si>
  <si>
    <t>OFF COUNTER LTBX GUIDES</t>
  </si>
  <si>
    <t>OFF COUNTER LTBX GUIDES COLLECTION</t>
  </si>
  <si>
    <t>OFF COUNTER LTBX GUIDES COLLECTION DUAL LANGUAGE</t>
  </si>
  <si>
    <t>OFF COUNTER LTBX GUIDES DOUBLE</t>
  </si>
  <si>
    <t>OFF COUNTER LTBX GUIDES DUAL</t>
  </si>
  <si>
    <t>OFF COUNTER LTBX GUIDES DUALLANGUAGE Folder</t>
  </si>
  <si>
    <t>OFF COUNTER LTBX GUIDES Folder</t>
  </si>
  <si>
    <t>OFF COUNTER LTBX GUIDES HERO</t>
  </si>
  <si>
    <t>OFF COUNTER LTBX GUIDES HERO DUAL LANGUAGE</t>
  </si>
  <si>
    <t>OFF COUNTER LTBX GUIDES HERODUAL LANGUAGE</t>
  </si>
  <si>
    <t>OFF COUNTER LTBX GUIDES SINGLE</t>
  </si>
  <si>
    <t>OFF COUNTER LTBX GUIDES SINGLE DUAL LANGUAGE</t>
  </si>
  <si>
    <t>OFF COUNTER_LTBX DUAL_LANGUAGE</t>
  </si>
  <si>
    <t>OFF COUNTER_LTBX GUIDES SINGLE DUAL LANGUAGE</t>
  </si>
  <si>
    <t>OFF COUNTER_LTBX_GUIDES COLLECTION DUAL LANGUAGE</t>
  </si>
  <si>
    <t>OFF_COUNTER_LTBX_GUIDES_DOUBLE_DUAL</t>
  </si>
  <si>
    <t>OFF-COUNTER LTBX GUIDE</t>
  </si>
  <si>
    <t>OFF-COUNTER LTBX GUIDE-DUAL LANGUAGE</t>
  </si>
  <si>
    <t>OFF-COUNTER LTBX GUIDES</t>
  </si>
  <si>
    <t>OFF-COUNTER LTBX GUIDES 3 BOTTLE</t>
  </si>
  <si>
    <t>OFF-COUNTER LTBX GUIDES 4 BOTTLE</t>
  </si>
  <si>
    <t>OFF-COUNTER LTBX GUIDES COLLECTION</t>
  </si>
  <si>
    <t>OFF-COUNTER LTBX GUIDES COLLECTION DUAL LANGUAGE</t>
  </si>
  <si>
    <t>OFF-COUNTER LTBX GUIDES DUAL</t>
  </si>
  <si>
    <t>OFF-COUNTER LTBX GUIDES FAMILY</t>
  </si>
  <si>
    <t>OFF-COUNTER LTBX GUIDES FAMILY GLOBAL</t>
  </si>
  <si>
    <t>OFF-COUNTER LTBX GUIDES GLOBAL</t>
  </si>
  <si>
    <t>OFF-COUNTER LTBX GUIDES V2</t>
  </si>
  <si>
    <t>OFF-COUNTER_LTBX_GUIDES</t>
  </si>
  <si>
    <t>OLD VERSION</t>
  </si>
  <si>
    <t>ON - COUNTER LTBX GUIDES JAR ON WATER</t>
  </si>
  <si>
    <t>ON AND OFF-COUNTER LTBX GUIDES</t>
  </si>
  <si>
    <t>On Background</t>
  </si>
  <si>
    <t>ON COUNTER LTBX</t>
  </si>
  <si>
    <t>ON COUNTER LTBX DUAL LANGUAGE</t>
  </si>
  <si>
    <t>ON COUNTER LTBX DUAL_LANGUAGE</t>
  </si>
  <si>
    <t>ON COUNTER LTBX GUIDES</t>
  </si>
  <si>
    <t>ON COUNTER LTBX GUIDES COLLECTION</t>
  </si>
  <si>
    <t>ON COUNTER LTBX GUIDES COLLECTION DUAL LANGUAGE</t>
  </si>
  <si>
    <t>ON COUNTER LTBX GUIDES DOUBLE</t>
  </si>
  <si>
    <t>ON COUNTER LTBX GUIDES DUAL</t>
  </si>
  <si>
    <t>ON COUNTER LTBX GUIDES DUALLANGUAGE Folder</t>
  </si>
  <si>
    <t>ON COUNTER LTBX GUIDES HERO</t>
  </si>
  <si>
    <t>ON COUNTER LTBX GUIDES HERO DUAL LANGUAGE</t>
  </si>
  <si>
    <t>ON COUNTER LTBX GUIDES SINGLE</t>
  </si>
  <si>
    <t>ON COUNTER LTBX GUIDES SINGLE DUAL LANGUAGE</t>
  </si>
  <si>
    <t>ON COUNTER LTBX_GUIDES_COLLECTION DUAL LANGUAGE</t>
  </si>
  <si>
    <t>ON COUNTER_LTBX_GUIDES COLLECTION DUAL LANGUAGE</t>
  </si>
  <si>
    <t>ON COUNTER_LTBX_GUIDES SINGLE DUAL LANGUAGE</t>
  </si>
  <si>
    <t>ON_COUNTER_LTBX_GUIDES_DOUBLE_DUAL</t>
  </si>
  <si>
    <t>ON-COUNTER LTBX GUIDE</t>
  </si>
  <si>
    <t>ON-COUNTER LTBX GUIDE-DUAL LANGUAGE</t>
  </si>
  <si>
    <t>ON-COUNTER LTBX GUIDES</t>
  </si>
  <si>
    <t>ON-COUNTER LTBX GUIDES 3 BOTTLE</t>
  </si>
  <si>
    <t>ON-COUNTER LTBX GUIDES 4 BOTTLE</t>
  </si>
  <si>
    <t>ON-COUNTER LTBX GUIDES COLLECTION</t>
  </si>
  <si>
    <t>ON-COUNTER LTBX GUIDES COLLECTION DUAL LANGUAGE</t>
  </si>
  <si>
    <t>ON-COUNTER LTBX GUIDES DUAL</t>
  </si>
  <si>
    <t>ON-COUNTER LTBX GUIDES FAMILY</t>
  </si>
  <si>
    <t>ON-COUNTER LTBX GUIDES FAMILY GLOBAL</t>
  </si>
  <si>
    <t>ON-COUNTER LTBX GUIDES GLOBAL</t>
  </si>
  <si>
    <t>ON-COUNTER LTBX GUIDES V2</t>
  </si>
  <si>
    <t>ON-COUNTER_LTBX_GUIDES</t>
  </si>
  <si>
    <t>ONLINE ECOMM</t>
  </si>
  <si>
    <t>Output</t>
  </si>
  <si>
    <t>Pack Shot</t>
  </si>
  <si>
    <t>PACK SHOT IMAGES</t>
  </si>
  <si>
    <t>PACK SHOTS</t>
  </si>
  <si>
    <t>PACKETTE</t>
  </si>
  <si>
    <t>PACKETTE HOC</t>
  </si>
  <si>
    <t>Perfect Pair</t>
  </si>
  <si>
    <t>PERFECTING TREATMENT FY16 OFF COUNTER LTBX GUIDES</t>
  </si>
  <si>
    <t>PERFUMERY HIGHLIGHTER</t>
  </si>
  <si>
    <t>PHOTO GUIDELINES</t>
  </si>
  <si>
    <t>Pick Me Up</t>
  </si>
  <si>
    <t>PICK-ME UP</t>
  </si>
  <si>
    <t>Pinterest</t>
  </si>
  <si>
    <t>Pinterest (Images Only)</t>
  </si>
  <si>
    <t>PLUG &amp; PLAY</t>
  </si>
  <si>
    <t>PLUG &amp; PLAY BACKER</t>
  </si>
  <si>
    <t>PLUG &amp; PLAY BASE</t>
  </si>
  <si>
    <t>PLUG &amp; PLAY MINI BLOCK</t>
  </si>
  <si>
    <t>PLUG &amp; PLAY VERTICAL</t>
  </si>
  <si>
    <t>Plug and Play</t>
  </si>
  <si>
    <t>PLUG and PLAY - GLOBAL</t>
  </si>
  <si>
    <t>PLUG and PLAY - NA</t>
  </si>
  <si>
    <t>PLUG AND PLAY BACKER</t>
  </si>
  <si>
    <t>PLUG and PLAY BACKER - DUAL LANGUAGE</t>
  </si>
  <si>
    <t>PLUG AND PLAY BACKER APAC</t>
  </si>
  <si>
    <t>PLUG AND PLAY BASE</t>
  </si>
  <si>
    <t>PLUG and PLAY MINI</t>
  </si>
  <si>
    <t>PLUG and PLAY MINI BLOCK</t>
  </si>
  <si>
    <t>PLUG and PLAY SIDE BLOCK</t>
  </si>
  <si>
    <t>PLUG PLAY</t>
  </si>
  <si>
    <t>PLUG PLAY BACKER</t>
  </si>
  <si>
    <t>PLUG PLAY BASE</t>
  </si>
  <si>
    <t>PLUG PLAY GENERIC</t>
  </si>
  <si>
    <t>PLUG PLAY MINI BLOCK</t>
  </si>
  <si>
    <t>PLUG PLAY MINIBLOCK</t>
  </si>
  <si>
    <t>PLUG PLAY SIDE BLOCK</t>
  </si>
  <si>
    <t>PLUG PLAY SIDEBLOCK</t>
  </si>
  <si>
    <t>PLUG PLAY TRAVEL</t>
  </si>
  <si>
    <t>PLUG PLAY VERTICAL</t>
  </si>
  <si>
    <t>PLUG PLAY VERTICAL CHINA</t>
  </si>
  <si>
    <t>PLUG PLAY WAKEUPCALL</t>
  </si>
  <si>
    <t>PLUG PLAY_MINI BLOCK</t>
  </si>
  <si>
    <t>PLUG_PLAY_BACKER Folder</t>
  </si>
  <si>
    <t>PLUG_PLAY_BASE Folder</t>
  </si>
  <si>
    <t>PLUG_PLAY_MINIBLOCK Folder</t>
  </si>
  <si>
    <t>PLUG_PLAY_VERTICAL Folder</t>
  </si>
  <si>
    <t>POWERPOINT</t>
  </si>
  <si>
    <t>PR EVENT GUIDELINES</t>
  </si>
  <si>
    <t>PR EVENTS</t>
  </si>
  <si>
    <t>PR_INFLUENCER &amp; CONSUMER EVENTS GUIDELINES</t>
  </si>
  <si>
    <t>Prep Tone Body Unit</t>
  </si>
  <si>
    <t>PRESS RELEASE</t>
  </si>
  <si>
    <t>Print</t>
  </si>
  <si>
    <t>Print Images</t>
  </si>
  <si>
    <t>PRODUCT IMAGES</t>
  </si>
  <si>
    <t>PROTOCOL PPT</t>
  </si>
  <si>
    <t>PT_Multiple</t>
  </si>
  <si>
    <t>RADIANT FACIAL</t>
  </si>
  <si>
    <t>RAW</t>
  </si>
  <si>
    <t>RECEIPT HOLDER</t>
  </si>
  <si>
    <t>RECT SELLINGTOOL</t>
  </si>
  <si>
    <t>REGENERATING SERUM</t>
  </si>
  <si>
    <t>Regenerating_Collection</t>
  </si>
  <si>
    <t>Regimen Tear Pad</t>
  </si>
  <si>
    <t>Regimen Tear Pad - APAC</t>
  </si>
  <si>
    <t>Regimen Tear Pad - Chinese Translations</t>
  </si>
  <si>
    <t>Regimen Tear Pad - EMEA</t>
  </si>
  <si>
    <t>Regimen Tear Pad - Global</t>
  </si>
  <si>
    <t>REGISTRATION CARD</t>
  </si>
  <si>
    <t>Renew Refresh Reset</t>
  </si>
  <si>
    <t>Renewal Oil</t>
  </si>
  <si>
    <t>RENEWAL OIL FY16 DP ADV</t>
  </si>
  <si>
    <t>RENEWAL OIL FY16 SIMPLIFIED CHINESE</t>
  </si>
  <si>
    <t>RENEWAL OIL FY16 SP ADV</t>
  </si>
  <si>
    <t>RENEWAL OIL FY16 VIDEOS</t>
  </si>
  <si>
    <t>RENEWAL OIL FY18 MAILER ENVELOPE</t>
  </si>
  <si>
    <t>RENEWAL OIL FY18 SLEEVE</t>
  </si>
  <si>
    <t>RENEWAL OIL PRE-SEED</t>
  </si>
  <si>
    <t>REPARATIVE SUN LITHO</t>
  </si>
  <si>
    <t>REPARATIVE SUN LITHO BASE</t>
  </si>
  <si>
    <t>Replenishing_Collection</t>
  </si>
  <si>
    <t>REPLENISHMENT SOFT LOTION</t>
  </si>
  <si>
    <t>RE-PROMOTE VIDEO</t>
  </si>
  <si>
    <t>RESTAGE EVENTS</t>
  </si>
  <si>
    <t>RESTORE BROCHURE</t>
  </si>
  <si>
    <t>Ribbons</t>
  </si>
  <si>
    <t>ROBE</t>
  </si>
  <si>
    <t>S CA MOVS</t>
  </si>
  <si>
    <t>S CA MOVS PRORES</t>
  </si>
  <si>
    <t>S Canon JPG</t>
  </si>
  <si>
    <t>S HQ JPG</t>
  </si>
  <si>
    <t>SAMPLE CARD</t>
  </si>
  <si>
    <t>Sample Cards</t>
  </si>
  <si>
    <t>Sample Envelopes</t>
  </si>
  <si>
    <t>Samples Sku Sheets</t>
  </si>
  <si>
    <t>SCARF</t>
  </si>
  <si>
    <t>SCULPTING</t>
  </si>
  <si>
    <t>SELLING TOOL IPAD</t>
  </si>
  <si>
    <t>SELLING TOOL IPAD NA</t>
  </si>
  <si>
    <t>SELLING TOOL PRINT</t>
  </si>
  <si>
    <t>SELLING TOOL PRINT NA</t>
  </si>
  <si>
    <t>SERUM CONCENTRATE MAILER</t>
  </si>
  <si>
    <t>Serum Eye Specialists Unit</t>
  </si>
  <si>
    <t>Serum Wall</t>
  </si>
  <si>
    <t>SERUMS</t>
  </si>
  <si>
    <t>SERVICE BOUNCEBACK</t>
  </si>
  <si>
    <t>SERVICE MENU A1</t>
  </si>
  <si>
    <t>SERVICE MENU A2</t>
  </si>
  <si>
    <t>SERVICE MENU AT COUNTER</t>
  </si>
  <si>
    <t>SERVICE MENU B1</t>
  </si>
  <si>
    <t>SERVICE MENU B2</t>
  </si>
  <si>
    <t>SERVICE MENU FIXED CABINE DOORS</t>
  </si>
  <si>
    <t>SERVICE MENU FSS</t>
  </si>
  <si>
    <t>SERVICES COUNTERSIGN</t>
  </si>
  <si>
    <t>SERVICES_COUNTERSIGN_CHINESE Folder</t>
  </si>
  <si>
    <t>SET</t>
  </si>
  <si>
    <t>SET SHOTS</t>
  </si>
  <si>
    <t>Sets</t>
  </si>
  <si>
    <t>SETS SHOTS</t>
  </si>
  <si>
    <t>SHADE GUIDE TOOL</t>
  </si>
  <si>
    <t>SHOT_01</t>
  </si>
  <si>
    <t>SHOT_02</t>
  </si>
  <si>
    <t>SHOT_03</t>
  </si>
  <si>
    <t>SHOT_04</t>
  </si>
  <si>
    <t>SHOT_05</t>
  </si>
  <si>
    <t>SHOT_06</t>
  </si>
  <si>
    <t>SHOT_07</t>
  </si>
  <si>
    <t>SHOT_08</t>
  </si>
  <si>
    <t>SHOT_09</t>
  </si>
  <si>
    <t>SIDE EMEA BLOCK FY17</t>
  </si>
  <si>
    <t>SIDE GLOBAL BLOCK FY17</t>
  </si>
  <si>
    <t>SIDE_BLOCK_FY18</t>
  </si>
  <si>
    <t>SIMPLIFIED CHINESE</t>
  </si>
  <si>
    <t>SIMPLIFIED CHINESE ASSETS</t>
  </si>
  <si>
    <t>SINGLE PAGE AD</t>
  </si>
  <si>
    <t>Skincolor Angled Unit</t>
  </si>
  <si>
    <t>Skincolor Consultation Wall</t>
  </si>
  <si>
    <t>SKINCOLOR FY17 WINDOW GRAPHICS</t>
  </si>
  <si>
    <t>SKINCOLOR UNIT ACETATES</t>
  </si>
  <si>
    <t>SKINCOLOR UNIT ACETATES FULL RANGE</t>
  </si>
  <si>
    <t>SKINCOLOR UNIT AUSTRALIA AND THAILAND</t>
  </si>
  <si>
    <t>SKINCOLOR UNIT CUSTOM</t>
  </si>
  <si>
    <t>SKINCOLOR UNIT TYPE 2</t>
  </si>
  <si>
    <t>SKINCOLOR UNIT TYPE 3</t>
  </si>
  <si>
    <t>SKINCOLOR UNIT TYPE 4</t>
  </si>
  <si>
    <t>SKINCOLOR UNIT TYPE 5</t>
  </si>
  <si>
    <t>Skincolor Wall</t>
  </si>
  <si>
    <t>Skincolor Wall Unit</t>
  </si>
  <si>
    <t>SLEEVE</t>
  </si>
  <si>
    <t>SLEEVE 100ML</t>
  </si>
  <si>
    <t>SLEEVE 60ML</t>
  </si>
  <si>
    <t>SLEEVE EYECREAM</t>
  </si>
  <si>
    <t>SLEEVE FOUNDATION</t>
  </si>
  <si>
    <t>SLEEVE LOTION</t>
  </si>
  <si>
    <t>SLEEVE PRESSED POWDER</t>
  </si>
  <si>
    <t>Small Miracles</t>
  </si>
  <si>
    <t>SMALL MIRACLES BOX_CHINA</t>
  </si>
  <si>
    <t>SMALL MIRACLES BOX_MIX_1</t>
  </si>
  <si>
    <t>SMALL MIRACLES BOX_MIX_2</t>
  </si>
  <si>
    <t>SMALL MIRACLES BOX_MIX_3</t>
  </si>
  <si>
    <t>SMYTHSON JOURNAL</t>
  </si>
  <si>
    <t>Snapchat</t>
  </si>
  <si>
    <t>Social</t>
  </si>
  <si>
    <t>SOCIAL IMAGES</t>
  </si>
  <si>
    <t>SOCIAL VIDEOS</t>
  </si>
  <si>
    <t>SP AD</t>
  </si>
  <si>
    <t>SP AD EMEA</t>
  </si>
  <si>
    <t>SP AD NO STORE TAGS</t>
  </si>
  <si>
    <t>SP AD NO STORE TAGS 11X17 v2</t>
  </si>
  <si>
    <t>SP AD NO TAG</t>
  </si>
  <si>
    <t>SP AD v2</t>
  </si>
  <si>
    <t>SP ADV</t>
  </si>
  <si>
    <t>SP CO-OP AD A</t>
  </si>
  <si>
    <t>SP CO-OP AD B</t>
  </si>
  <si>
    <t>SP_ADV Folder</t>
  </si>
  <si>
    <t>Spa</t>
  </si>
  <si>
    <t>SPA DE LA MER FY18 COPY DOC</t>
  </si>
  <si>
    <t>Spa Wall</t>
  </si>
  <si>
    <t>SPADELAMER FY17 LOGO</t>
  </si>
  <si>
    <t>SPADELAMER FY17 LOGO BACCARAT</t>
  </si>
  <si>
    <t>SPADELAMER FY17 VM GUIDELINES</t>
  </si>
  <si>
    <t>Specialists</t>
  </si>
  <si>
    <t>Spring 2016 - Acetate artwork</t>
  </si>
  <si>
    <t>SPRING SET PRODUCT SHOTS</t>
  </si>
  <si>
    <t>STATIONERY CARD</t>
  </si>
  <si>
    <t>STATIONERY ENVELOPE</t>
  </si>
  <si>
    <t>Stock Image</t>
  </si>
  <si>
    <t>Strategy</t>
  </si>
  <si>
    <t>SUITCASE - FLAT CARD</t>
  </si>
  <si>
    <t>SUITCASE - FOLDED</t>
  </si>
  <si>
    <t>SUITCASE FLAT CARD 041117</t>
  </si>
  <si>
    <t>Teasers</t>
  </si>
  <si>
    <t>Test</t>
  </si>
  <si>
    <t>TESTER UNIT</t>
  </si>
  <si>
    <t>Tester Units</t>
  </si>
  <si>
    <t>Texture</t>
  </si>
  <si>
    <t>TEXTURE VIDEOS</t>
  </si>
  <si>
    <t>THAILAND WALL GRAPHIC</t>
  </si>
  <si>
    <t>THANK YOU CARD</t>
  </si>
  <si>
    <t>THANK YOU ENV</t>
  </si>
  <si>
    <t>THANK YOU FOIL</t>
  </si>
  <si>
    <t>THANKYOU</t>
  </si>
  <si>
    <t>THANKYOU ENVELOPE</t>
  </si>
  <si>
    <t>The Essentials</t>
  </si>
  <si>
    <t>The Eye Concentrate</t>
  </si>
  <si>
    <t>The Eye Regimen</t>
  </si>
  <si>
    <t>The Lifting Firming Mask</t>
  </si>
  <si>
    <t>The Perfecting Treatment</t>
  </si>
  <si>
    <t>The Renewal Oil</t>
  </si>
  <si>
    <t>TiFF</t>
  </si>
  <si>
    <t>TMALL</t>
  </si>
  <si>
    <t>Top_Shelf_Graphic_LaMer_228mmX158mm_CHINA_011818 Folder</t>
  </si>
  <si>
    <t>Top_Shelf_Graphic_LaMer_566mmX208mm_CHINA_011818 Folder</t>
  </si>
  <si>
    <t>Top_Shelf_Graphic_LaMer_596mmX198mm_CHINA_011818 Folder</t>
  </si>
  <si>
    <t>Top_Shelf_Graphic_LaMer_626mmX436mm_CHINA_011818 Folder</t>
  </si>
  <si>
    <t>TR LAUNCH PAD</t>
  </si>
  <si>
    <t>Trash</t>
  </si>
  <si>
    <t>Travel Must-Haves</t>
  </si>
  <si>
    <t>Travel Retail</t>
  </si>
  <si>
    <t>TREATMENT LOTION</t>
  </si>
  <si>
    <t>TREATMENT LOTION MAILER</t>
  </si>
  <si>
    <t>TREATMENT LOTION W_COTTON</t>
  </si>
  <si>
    <t>Treatment Lotion Wall</t>
  </si>
  <si>
    <t>TREATMENT MENU BACCARAT</t>
  </si>
  <si>
    <t>Treatment_Essentials_Collection</t>
  </si>
  <si>
    <t>TURNDOWN CARD</t>
  </si>
  <si>
    <t>TV SIGN HARVEY NICHOLS</t>
  </si>
  <si>
    <t>UK</t>
  </si>
  <si>
    <t>Ultimate_Sculpting_Collection</t>
  </si>
  <si>
    <t>Unit</t>
  </si>
  <si>
    <t>US</t>
  </si>
  <si>
    <t>Valentines Day</t>
  </si>
  <si>
    <t>VARIANTS</t>
  </si>
  <si>
    <t>VIDEO</t>
  </si>
  <si>
    <t>VIDEOS</t>
  </si>
  <si>
    <t>Visuals</t>
  </si>
  <si>
    <t>VM &amp; CONSUMER EVENT GUIDELINES</t>
  </si>
  <si>
    <t>VM &amp; CONSUMER EVENTS GUIDELINES</t>
  </si>
  <si>
    <t>VM GUIDELINES</t>
  </si>
  <si>
    <t>VM GUIDELINES &amp; ANIMATION DTO</t>
  </si>
  <si>
    <t>VM GUIDELINES &amp; CONSUMER EVENT GUIDELINES</t>
  </si>
  <si>
    <t>VM GUIDELINES &amp; COUNTER ANIMATION DTO</t>
  </si>
  <si>
    <t>VM HR ARTWORK</t>
  </si>
  <si>
    <t>WELCOME CARD</t>
  </si>
  <si>
    <t>WELL TRAVELED</t>
  </si>
  <si>
    <t>WHEEL SELLINGTOOL</t>
  </si>
  <si>
    <t>Winter_Indulgence</t>
  </si>
  <si>
    <t>WISHLIST</t>
  </si>
  <si>
    <t>WISHLIST CHINA</t>
  </si>
  <si>
    <t>WISHLIST ENV</t>
  </si>
  <si>
    <t>WISHLIST ENV CHINA</t>
  </si>
  <si>
    <t>WOD_FY17_LAUNCH_OVERVIEW</t>
  </si>
  <si>
    <t>NA BOUNCEBACK TRADITIONAL</t>
  </si>
  <si>
    <t>OFF-COUNTER LTBX GUIDES NA</t>
  </si>
  <si>
    <t>ON-COUNTER LTBX GUIDES FAMILY NA</t>
  </si>
  <si>
    <t>BROCHURE APAC</t>
  </si>
  <si>
    <t>BROCHURE EMEA</t>
  </si>
  <si>
    <t>BROCHURE NA</t>
  </si>
  <si>
    <t>BROCHURE UK</t>
  </si>
  <si>
    <t>MAILER 2 APAC</t>
  </si>
  <si>
    <t>BROCHURE_SIMPLIFIED CHINESE</t>
  </si>
  <si>
    <t>NA CRM</t>
  </si>
  <si>
    <t>BOUNCEBACK FACETS</t>
  </si>
  <si>
    <t>APAC ASIA BROCHURE</t>
  </si>
  <si>
    <t>APAC ASIA PLUG PLAY MINI BLOCK</t>
  </si>
  <si>
    <t>APAC ASIA PLUG PLAY VERTICAL</t>
  </si>
  <si>
    <t>APAC AUS BROCHURE</t>
  </si>
  <si>
    <t>APAC AUS PLUG PLAY MINI BLOCK</t>
  </si>
  <si>
    <t>APAC AUS PLUG PLAY VERTICAL</t>
  </si>
  <si>
    <t>APAC ASIA LITHO</t>
  </si>
  <si>
    <t>EMEA LOOKCARDS</t>
  </si>
  <si>
    <t>HOC APAC</t>
  </si>
  <si>
    <t>Youtube</t>
  </si>
  <si>
    <t>APAC ASIA LITHO BASE</t>
  </si>
  <si>
    <t>APAC ASIA OFF-COUNTER LTBX GUIDES</t>
  </si>
  <si>
    <t>APAC ASIA ON-COUNTER LTBX GUIDES</t>
  </si>
  <si>
    <t>APAC ASIA PLUG PLAY BACKER</t>
  </si>
  <si>
    <t>APAC ASIA PLUG PLAY BASE</t>
  </si>
  <si>
    <t>APAC AUS LITHO</t>
  </si>
  <si>
    <t>APAC AUS LITHO BASE</t>
  </si>
  <si>
    <t>APAC AUS OFF-COUNTER LTBX GUIDES</t>
  </si>
  <si>
    <t>APAC AUS ON-COUNTER LTBX GUIDES</t>
  </si>
  <si>
    <t>APAC AUS PLUG PLAY BACKER</t>
  </si>
  <si>
    <t>APAC AUS PLUG PLAY BASE</t>
  </si>
  <si>
    <t>BROCHURE SIMPLIFIED CHINESE</t>
  </si>
  <si>
    <t>ENCLOSURE CARD</t>
  </si>
  <si>
    <t>ENCLOSURE CARD ENV</t>
  </si>
  <si>
    <t>ENCLOSURE CARD STICKER</t>
  </si>
  <si>
    <t>EYE RESTAGE FY18 CHINA LITHO</t>
  </si>
  <si>
    <t>EYE RESTAGE FY18 CHINA OFF-COUNTER LTBX GUIDES DUAL</t>
  </si>
  <si>
    <t>EYE RESTAGE FY18 CHINA ON-COUNTER LTBX GUIDES DUAL</t>
  </si>
  <si>
    <t>EYE RESTAGE FY18 CHINA PLUG PLAY GENERIC</t>
  </si>
  <si>
    <t>EYE RESTAGE FY18 CHINA PLUG PLAY TRAVEL</t>
  </si>
  <si>
    <t>EYE RESTAGE FY18 CHINA PLUG PLAY WAKEUPCALL</t>
  </si>
  <si>
    <t>EYE_RESTAGE FY18 CHINA SLEEVE</t>
  </si>
  <si>
    <t>GLOBAL EMEA OFF-COUNTER LTBX GUIDES</t>
  </si>
  <si>
    <t>GLOBAL EMEA ON-COUNTER LTBX GUIDES</t>
  </si>
  <si>
    <t>GLOBAL OFF-COUNTER LTBX GUIDES ESSENCE</t>
  </si>
  <si>
    <t>GLOBAL ON-COUNTER LTBX GUIDES ESSENCE</t>
  </si>
  <si>
    <t>NEW BROCHURE</t>
  </si>
  <si>
    <t>Global Prefix</t>
  </si>
  <si>
    <t>exifEX</t>
  </si>
  <si>
    <t>cc</t>
  </si>
  <si>
    <t>Iptc4xmpCore</t>
  </si>
  <si>
    <t>Iptc4xmpExt</t>
  </si>
  <si>
    <t>oak</t>
  </si>
  <si>
    <t>acdsee</t>
  </si>
  <si>
    <t>DICOM</t>
  </si>
  <si>
    <t>album</t>
  </si>
  <si>
    <t>crs</t>
  </si>
  <si>
    <t>exif</t>
  </si>
  <si>
    <t>psAux</t>
  </si>
  <si>
    <t>lr</t>
  </si>
  <si>
    <t>pdf</t>
  </si>
  <si>
    <t>pdfx</t>
  </si>
  <si>
    <t>photoshop</t>
  </si>
  <si>
    <t>tiff</t>
  </si>
  <si>
    <t>xmp</t>
  </si>
  <si>
    <t>xmpPLUS</t>
  </si>
  <si>
    <t>xmpBJ</t>
  </si>
  <si>
    <t>xmpMM</t>
  </si>
  <si>
    <t>xmpRights</t>
  </si>
  <si>
    <t>stEvt</t>
  </si>
  <si>
    <t>stRef</t>
  </si>
  <si>
    <t>xmpTPg</t>
  </si>
  <si>
    <t>xmpDM</t>
  </si>
  <si>
    <t>xmpNote</t>
  </si>
  <si>
    <t>mediapro</t>
  </si>
  <si>
    <t>MicrosoftPhoto</t>
  </si>
  <si>
    <t>MP</t>
  </si>
  <si>
    <t>dex</t>
  </si>
  <si>
    <t>plus</t>
  </si>
  <si>
    <t>oauth</t>
  </si>
  <si>
    <t>prism</t>
  </si>
  <si>
    <t>prismusagerights</t>
  </si>
  <si>
    <t>prl</t>
  </si>
  <si>
    <t>dc</t>
  </si>
  <si>
    <t>slingevent</t>
  </si>
  <si>
    <t>sling</t>
  </si>
  <si>
    <t>adobe_dam</t>
  </si>
  <si>
    <t>fd</t>
  </si>
  <si>
    <t>granite</t>
  </si>
  <si>
    <t>social</t>
  </si>
  <si>
    <t>scg</t>
  </si>
  <si>
    <t>crx</t>
  </si>
  <si>
    <t>dam</t>
  </si>
  <si>
    <t>cq</t>
  </si>
  <si>
    <t>vlt</t>
  </si>
  <si>
    <t>s7sitecatalyst</t>
  </si>
  <si>
    <t>s7userdata</t>
  </si>
  <si>
    <t>viewerpreset</t>
  </si>
  <si>
    <t>jcr</t>
  </si>
  <si>
    <t>mix</t>
  </si>
  <si>
    <t>nt</t>
  </si>
  <si>
    <t>sv</t>
  </si>
  <si>
    <t>rdf</t>
  </si>
  <si>
    <t>xml</t>
  </si>
  <si>
    <t>elc</t>
  </si>
  <si>
    <t>rep</t>
  </si>
  <si>
    <t>Metadata</t>
  </si>
  <si>
    <t>CSV_DT</t>
  </si>
  <si>
    <t>dam:Physicalheightininches</t>
  </si>
  <si>
    <t>Decimal</t>
  </si>
  <si>
    <t>{{</t>
  </si>
  <si>
    <t>}}</t>
  </si>
  <si>
    <t>dam:Physicalwidthininches</t>
  </si>
  <si>
    <t>dam:Fileformat</t>
  </si>
  <si>
    <t>String</t>
  </si>
  <si>
    <t>dam:Progressive</t>
  </si>
  <si>
    <t>tiff:ImageLength</t>
  </si>
  <si>
    <t>Long</t>
  </si>
  <si>
    <t>jcr:lastModifiedBy</t>
  </si>
  <si>
    <t>dam:extracted</t>
  </si>
  <si>
    <t>dc:format</t>
  </si>
  <si>
    <t>dam:Bitsperpixel</t>
  </si>
  <si>
    <t>photoshop:Credit</t>
  </si>
  <si>
    <t>dam:MIMEtype</t>
  </si>
  <si>
    <t>dam:Comments</t>
  </si>
  <si>
    <t>dam:Physicalwidthindpi</t>
  </si>
  <si>
    <t>dam:Physicalheightindpi</t>
  </si>
  <si>
    <t>dc:modified</t>
  </si>
  <si>
    <t>dam:Numberofimages</t>
  </si>
  <si>
    <t>jcr:lastModified</t>
  </si>
  <si>
    <t>dam:Numberoftextualcomments</t>
  </si>
  <si>
    <t>tiff:ImageWidth</t>
  </si>
  <si>
    <t>dam:sha1</t>
  </si>
  <si>
    <t>dam:size</t>
  </si>
  <si>
    <t>dam:copiedAt</t>
  </si>
  <si>
    <t>cq:lastModified</t>
  </si>
  <si>
    <t>dam:assetState</t>
  </si>
  <si>
    <t>cq:name</t>
  </si>
  <si>
    <t>cq:parentPath</t>
  </si>
  <si>
    <t>dam:relativePath</t>
  </si>
  <si>
    <t>dam:parentAssetID</t>
  </si>
  <si>
    <t>cq:lastModifiedBy</t>
  </si>
  <si>
    <t>crs:LuminanceAdjustmentMagenta</t>
  </si>
  <si>
    <t>crs:Tint</t>
  </si>
  <si>
    <t>crs:LuminanceAdjustmentYellow</t>
  </si>
  <si>
    <t>crs:Highlights2012</t>
  </si>
  <si>
    <t>crs:WhiteBalance</t>
  </si>
  <si>
    <t>crs:ParametricHighlights</t>
  </si>
  <si>
    <t>exif:ExifOffset</t>
  </si>
  <si>
    <t>psAux:LensInfo</t>
  </si>
  <si>
    <t>crs:AlreadyApplied</t>
  </si>
  <si>
    <t>crs:DefringeGreenHueHi</t>
  </si>
  <si>
    <t>crs:DefringeGreenHueLo</t>
  </si>
  <si>
    <t>tiff:Compression</t>
  </si>
  <si>
    <t>tiff:Make</t>
  </si>
  <si>
    <t>crs:ParametricMidtoneSplit</t>
  </si>
  <si>
    <t>crs:ParametricLights</t>
  </si>
  <si>
    <t>crs:PostCropVignetteAmount</t>
  </si>
  <si>
    <t>crs:PerspectiveUpright</t>
  </si>
  <si>
    <t>crs:Contrast2012</t>
  </si>
  <si>
    <t>exifEX:LensSpecification</t>
  </si>
  <si>
    <t>String:multi</t>
  </si>
  <si>
    <t>exifEX:PhotographicSensitivity</t>
  </si>
  <si>
    <t>crs:ToneCurvePV2012Red</t>
  </si>
  <si>
    <t>exif:Contrast</t>
  </si>
  <si>
    <t>exif:CustomRendered</t>
  </si>
  <si>
    <t>photoshop:DateCreated</t>
  </si>
  <si>
    <t>crs:HasSettings</t>
  </si>
  <si>
    <t>exif:SceneType</t>
  </si>
  <si>
    <t>crs:ToneCurvePV2012_xmpArrayType</t>
  </si>
  <si>
    <t>crs:ToneCurveRed_xmpArrayType</t>
  </si>
  <si>
    <t>crs:Dehaze</t>
  </si>
  <si>
    <t>exif:MaxApertureValue</t>
  </si>
  <si>
    <t>xmp:Rating</t>
  </si>
  <si>
    <t>crs:PerspectiveHorizontal</t>
  </si>
  <si>
    <t>exif:FNumber</t>
  </si>
  <si>
    <t>dam:RowsPerStrip</t>
  </si>
  <si>
    <t>dam:DigitalZoomRatio</t>
  </si>
  <si>
    <t>tiff:PlanarConfiguration</t>
  </si>
  <si>
    <t>crs:GreenHue</t>
  </si>
  <si>
    <t>crs:LensProfileSetup</t>
  </si>
  <si>
    <t>crs:PerspectiveVertical</t>
  </si>
  <si>
    <t>crs:Temperature</t>
  </si>
  <si>
    <t>crs:ToneCurve_xmpArrayType</t>
  </si>
  <si>
    <t>crs:ToneCurvePV2012Green_xmpArrayType</t>
  </si>
  <si>
    <t>tiff:YResolution</t>
  </si>
  <si>
    <t>crs:AutoLateralCA</t>
  </si>
  <si>
    <t>exif:ShutterSpeedValue</t>
  </si>
  <si>
    <t>exif:FocalLengthIn35mmFormat</t>
  </si>
  <si>
    <t>crs:HueAdjustmentAqua</t>
  </si>
  <si>
    <t>crs:HueAdjustmentBlue</t>
  </si>
  <si>
    <t>exif:FocalLength</t>
  </si>
  <si>
    <t>crs:RedHue</t>
  </si>
  <si>
    <t>exif:ColorSpace</t>
  </si>
  <si>
    <t>crs:ToneCurveName2012</t>
  </si>
  <si>
    <t>elc:renditions_target_path</t>
  </si>
  <si>
    <t>xmp:CreatorTool</t>
  </si>
  <si>
    <t>crs:HueAdjustmentOrange</t>
  </si>
  <si>
    <t>crs:HueAdjustmentPurple</t>
  </si>
  <si>
    <t>exif:BrightnessValue</t>
  </si>
  <si>
    <t>dam:NewSubfileType</t>
  </si>
  <si>
    <t>psAux:ISO</t>
  </si>
  <si>
    <t>crs:AutoWhiteVersion</t>
  </si>
  <si>
    <t>crs:ToneCurveBlue</t>
  </si>
  <si>
    <t>crs:ToneCurveName</t>
  </si>
  <si>
    <t>exif:DigitalZoomRatio</t>
  </si>
  <si>
    <t>crs:ParametricDarks</t>
  </si>
  <si>
    <t>exif:FocalPlaneXResolution</t>
  </si>
  <si>
    <t>crs:HueAdjustmentYellow</t>
  </si>
  <si>
    <t>crs:LensProfileEnable</t>
  </si>
  <si>
    <t>crs:CameraProfileDigest</t>
  </si>
  <si>
    <t>exif:ISOSpeedRatings</t>
  </si>
  <si>
    <t>Long:multi</t>
  </si>
  <si>
    <t>exif:FileSource</t>
  </si>
  <si>
    <t>crs:Blacks2012</t>
  </si>
  <si>
    <t>crs:LuminanceAdjustmentRed</t>
  </si>
  <si>
    <t>exif:Sharpness</t>
  </si>
  <si>
    <t>exif:ExifVersion</t>
  </si>
  <si>
    <t>psAux:Lens</t>
  </si>
  <si>
    <t>crs:PerspectiveScale</t>
  </si>
  <si>
    <t>dc:rights</t>
  </si>
  <si>
    <t>xmpMM:DocumentID</t>
  </si>
  <si>
    <t>crs:Vibrance</t>
  </si>
  <si>
    <t>crs:ParametricHighlightSplit</t>
  </si>
  <si>
    <t>exifEX:SensitivityType</t>
  </si>
  <si>
    <t>crs:BlueHue</t>
  </si>
  <si>
    <t>crs:ConvertToGrayscale</t>
  </si>
  <si>
    <t>tiff:Orientation</t>
  </si>
  <si>
    <t>dam:FocalPlaneXResolution</t>
  </si>
  <si>
    <t>crs:SharpenDetail</t>
  </si>
  <si>
    <t>exifEX:LensModel</t>
  </si>
  <si>
    <t>photoshop:DocumentAncestors</t>
  </si>
  <si>
    <t>crs:ParametricShadows</t>
  </si>
  <si>
    <t>exif:FocalPlaneResolutionUnit</t>
  </si>
  <si>
    <t>crs:HueAdjustmentGreen</t>
  </si>
  <si>
    <t>crs:SaturationAdjustmentRed</t>
  </si>
  <si>
    <t>crs:Version</t>
  </si>
  <si>
    <t>crs:ShadowTint</t>
  </si>
  <si>
    <t>crs:SaturationAdjustmentOrange</t>
  </si>
  <si>
    <t>crs:SharpenRadius</t>
  </si>
  <si>
    <t>crs:SaturationAdjustmentPurple</t>
  </si>
  <si>
    <t>crs:ToneMapStrength</t>
  </si>
  <si>
    <t>crs:Sharpness</t>
  </si>
  <si>
    <t>crs:CameraProfile</t>
  </si>
  <si>
    <t>crs:ColorNoiseReductionDetail</t>
  </si>
  <si>
    <t>crs:ToneCurve</t>
  </si>
  <si>
    <t>tiff:ResolutionUnit</t>
  </si>
  <si>
    <t>exif:ExposureCompensation</t>
  </si>
  <si>
    <t>xmpMM:OriginalDocumentID</t>
  </si>
  <si>
    <t>crs:SaturationAdjustmentMagenta</t>
  </si>
  <si>
    <t>crs:ToneCurvePV2012Blue</t>
  </si>
  <si>
    <t>crs:SaturationAdjustmentYellow</t>
  </si>
  <si>
    <t>crs:DefringePurpleAmount</t>
  </si>
  <si>
    <t>crs:HasCrop</t>
  </si>
  <si>
    <t>crs:DefringePurpleHueHi</t>
  </si>
  <si>
    <t>crs:DefringePurpleHueLo</t>
  </si>
  <si>
    <t>dam:FocalPlaneResolutionUnit</t>
  </si>
  <si>
    <t>crs:LuminanceAdjustmentAqua</t>
  </si>
  <si>
    <t>crs:LuminanceAdjustmentBlue</t>
  </si>
  <si>
    <t>photoshop:ICCProfile</t>
  </si>
  <si>
    <t>photoshop:ColorMode</t>
  </si>
  <si>
    <t>crs:LensManualDistortionAmount</t>
  </si>
  <si>
    <t>crs:LuminanceSmoothing</t>
  </si>
  <si>
    <t>exif:ExposureMode</t>
  </si>
  <si>
    <t>exif:ExposureTime</t>
  </si>
  <si>
    <t>tiff:XResolution</t>
  </si>
  <si>
    <t>crs:HueAdjustmentRed</t>
  </si>
  <si>
    <t>crs:SplitToningHighlightHue</t>
  </si>
  <si>
    <t>crs:SaturationAdjustmentAqua</t>
  </si>
  <si>
    <t>crs:SaturationAdjustmentBlue</t>
  </si>
  <si>
    <t>crs:BlueSaturation</t>
  </si>
  <si>
    <t>crs:ToneCurvePV2012Blue_xmpArrayType</t>
  </si>
  <si>
    <t>crs:DefringeGreenAmount</t>
  </si>
  <si>
    <t>crs:Saturation</t>
  </si>
  <si>
    <t>exif:PixelYDimension</t>
  </si>
  <si>
    <t>crs:Clarity2012</t>
  </si>
  <si>
    <t>crs:RedSaturation</t>
  </si>
  <si>
    <t>exif:FocalLengthIn35mmFilm</t>
  </si>
  <si>
    <t>exif:ExposureBiasValue</t>
  </si>
  <si>
    <t>xmp:MetadataDate</t>
  </si>
  <si>
    <t>crs:SplitToningHighlightSaturation</t>
  </si>
  <si>
    <t>dam:PreviewImageStart</t>
  </si>
  <si>
    <t>crs:ToneCurveGreen_xmpArrayType</t>
  </si>
  <si>
    <t>exif:PixelXDimension</t>
  </si>
  <si>
    <t>exif:ApertureValue</t>
  </si>
  <si>
    <t>exif:WhiteBalance</t>
  </si>
  <si>
    <t>crs:ToneCurveGreen</t>
  </si>
  <si>
    <t>crs:RawFileName</t>
  </si>
  <si>
    <t>crs:LuminanceAdjustmentGreen</t>
  </si>
  <si>
    <t>crs:ColorNoiseReduction</t>
  </si>
  <si>
    <t>crs:Shadows2012</t>
  </si>
  <si>
    <t>psAux:LensID</t>
  </si>
  <si>
    <t>crs:SplitToningBalance</t>
  </si>
  <si>
    <t>crs:HueAdjustmentMagenta</t>
  </si>
  <si>
    <t>crs:SharpenEdgeMasking</t>
  </si>
  <si>
    <t>crs:GrainAmount</t>
  </si>
  <si>
    <t>xmpMM:InstanceID</t>
  </si>
  <si>
    <t>xmp:ModifyDate</t>
  </si>
  <si>
    <t>crs:Whites2012</t>
  </si>
  <si>
    <t>crs:ToneCurvePV2012</t>
  </si>
  <si>
    <t>exif:ExposureProgram</t>
  </si>
  <si>
    <t>crs:PerspectiveAspect</t>
  </si>
  <si>
    <t>tiff:BitsPerSample</t>
  </si>
  <si>
    <t>xmp:CreateDate</t>
  </si>
  <si>
    <t>exif:LightSource</t>
  </si>
  <si>
    <t>crs:ToneCurvePV2012Red_xmpArrayType</t>
  </si>
  <si>
    <t>exifEX:LensSpecification_xmpArrayType</t>
  </si>
  <si>
    <t>exif:DateTimeOriginal</t>
  </si>
  <si>
    <t>exif:Saturation</t>
  </si>
  <si>
    <t>crs:VignetteAmount</t>
  </si>
  <si>
    <t>tiff:Model</t>
  </si>
  <si>
    <t>exif:FocalPlaneYResolution</t>
  </si>
  <si>
    <t>exif:DateTimeDigitized</t>
  </si>
  <si>
    <t>crs:ParametricShadowSplit</t>
  </si>
  <si>
    <t>crs:SplitToningShadowSaturation</t>
  </si>
  <si>
    <t>crs:Exposure2012</t>
  </si>
  <si>
    <t>photoshop:DocumentAncestors_xmpArrayType</t>
  </si>
  <si>
    <t>exif:MeteringMode</t>
  </si>
  <si>
    <t>crs:ToneCurvePV2012Green</t>
  </si>
  <si>
    <t>crs:SplitToningShadowHue</t>
  </si>
  <si>
    <t>dc:creator</t>
  </si>
  <si>
    <t>crs:PerspectiveRotate</t>
  </si>
  <si>
    <t>tiff:SamplesPerPixel</t>
  </si>
  <si>
    <t>crs:ToneCurveBlue_xmpArrayType</t>
  </si>
  <si>
    <t>crs:GreenSaturation</t>
  </si>
  <si>
    <t>exif:SceneCaptureType</t>
  </si>
  <si>
    <t>crs:ToneCurveRed</t>
  </si>
  <si>
    <t>crs:SaturationAdjustmentGreen</t>
  </si>
  <si>
    <t>crs:LuminanceAdjustmentOrange</t>
  </si>
  <si>
    <t>exifEX:RecommendedExposureIndex</t>
  </si>
  <si>
    <t>tiff:PhotometricInterpretation</t>
  </si>
  <si>
    <t>crs:ProcessVersion</t>
  </si>
  <si>
    <t>crs:LuminanceAdjustmentPurple</t>
  </si>
  <si>
    <t>dam:PreviewImageLength</t>
  </si>
  <si>
    <t>dam:FocalPlaneYResolution</t>
  </si>
  <si>
    <t>crs:ColorNoiseReductionSmoothness</t>
  </si>
  <si>
    <t>dam:HostComputer</t>
  </si>
  <si>
    <t>dam:InteroperabilityIndex</t>
  </si>
  <si>
    <t>dam:InteropOffset</t>
  </si>
  <si>
    <t>dam:JpgFromRawLength</t>
  </si>
  <si>
    <t>dam:JpgFromRawStart</t>
  </si>
  <si>
    <t>dam:numPages</t>
  </si>
  <si>
    <t>dam:Producer</t>
  </si>
  <si>
    <t>dam:SubSecTime</t>
  </si>
  <si>
    <t>dc:creator_xmpArrayType</t>
  </si>
  <si>
    <t>dc:title</t>
  </si>
  <si>
    <t>exif:ComponentsConfiguration</t>
  </si>
  <si>
    <t>exif:ComponentsConfiguration_xmpArrayType</t>
  </si>
  <si>
    <t>exif:Fired</t>
  </si>
  <si>
    <t>exif:FlashpixVersion</t>
  </si>
  <si>
    <t>exif:Function</t>
  </si>
  <si>
    <t>exif:ISOSpeedRatings_xmpArrayType</t>
  </si>
  <si>
    <t>exif:Mode</t>
  </si>
  <si>
    <t>exif:RecommendedExposureIndex</t>
  </si>
  <si>
    <t>exif:RedEyeMode</t>
  </si>
  <si>
    <t>exif:Return</t>
  </si>
  <si>
    <t>exif:SensingMethod</t>
  </si>
  <si>
    <t>exif:SensitivityType</t>
  </si>
  <si>
    <t>exif:SubSecTimeDigitized</t>
  </si>
  <si>
    <t>exif:SubSecTimeOriginal</t>
  </si>
  <si>
    <t>jcr:created</t>
  </si>
  <si>
    <t>jcr:title</t>
  </si>
  <si>
    <t>ns1_1_:StartupProfile</t>
  </si>
  <si>
    <t>ns1_1_:Type</t>
  </si>
  <si>
    <t>exifEX:BodySerialNumber</t>
  </si>
  <si>
    <t>exifEX:LensSerialNumber</t>
  </si>
  <si>
    <t>pdf:Producer</t>
  </si>
  <si>
    <t>psAux:Firmware</t>
  </si>
  <si>
    <t>psAux:FlashCompensation</t>
  </si>
  <si>
    <t>psAux:ImageNumber</t>
  </si>
  <si>
    <t>psAux:LensSerialNumber</t>
  </si>
  <si>
    <t>psAux:SerialNumber</t>
  </si>
  <si>
    <t>stRef:documentID</t>
  </si>
  <si>
    <t>stRef:instanceID</t>
  </si>
  <si>
    <t>stRef:originalDocumentID</t>
  </si>
  <si>
    <t>xmpMM:RenditionClass</t>
  </si>
  <si>
    <t>xmpTPg:HasVisibleOverprint</t>
  </si>
  <si>
    <t>xmpTPg:HasVisibleTransparency</t>
  </si>
  <si>
    <t>xmpTPg:NPages</t>
  </si>
  <si>
    <t>xmpTPg:PlateNames</t>
  </si>
  <si>
    <t>xmpTPg:PlateNames_xmpArrayType</t>
  </si>
  <si>
    <t>tiff:BitsPerSample_xmpArrayType</t>
  </si>
  <si>
    <t>exif:UserComment</t>
  </si>
  <si>
    <t>exif:UserComment_xmpArrayType</t>
  </si>
  <si>
    <t>dam:AppVersion</t>
  </si>
  <si>
    <t>dam:Application</t>
  </si>
  <si>
    <t>dam:Company</t>
  </si>
  <si>
    <t>dam:DocSecurity</t>
  </si>
  <si>
    <t>dam:HeadingPairs</t>
  </si>
  <si>
    <t>dam:HyperlinksChanged</t>
  </si>
  <si>
    <t>dam:LinksUpToDate</t>
  </si>
  <si>
    <t>dam:ScaleCrop</t>
  </si>
  <si>
    <t>dam:SharedDoc</t>
  </si>
  <si>
    <t>dam:TitlesOfParts</t>
  </si>
  <si>
    <t>dam:created</t>
  </si>
  <si>
    <t>dam:i4</t>
  </si>
  <si>
    <t>dam:lastModifiedBy</t>
  </si>
  <si>
    <t>dam:lastPrinted</t>
  </si>
  <si>
    <t>dam:lpstr</t>
  </si>
  <si>
    <t>dam:modified</t>
  </si>
  <si>
    <t>dam:variant</t>
  </si>
  <si>
    <t>dam:vector</t>
  </si>
  <si>
    <t>exif:GPSVersionID</t>
  </si>
  <si>
    <t>exif:SubjectDistance</t>
  </si>
  <si>
    <t>photoshop:AuthorsPosition</t>
  </si>
  <si>
    <t>photoshop:History</t>
  </si>
  <si>
    <t>photoshop:LegacyIPTCDigest</t>
  </si>
  <si>
    <t>photoshop:Urgency</t>
  </si>
  <si>
    <t>psAux:ApproximateFocusDistance</t>
  </si>
  <si>
    <t>xmp:Label</t>
  </si>
  <si>
    <t>asf:NativeDigest</t>
  </si>
  <si>
    <t>dc:extent</t>
  </si>
  <si>
    <t>dam:Characters</t>
  </si>
  <si>
    <t>dam:CharactersWithSpaces</t>
  </si>
  <si>
    <t>dam:Lines</t>
  </si>
  <si>
    <t>dam:Pages</t>
  </si>
  <si>
    <t>dam:Paragraphs</t>
  </si>
  <si>
    <t>dam:Template</t>
  </si>
  <si>
    <t>dam:TotalTime</t>
  </si>
  <si>
    <t>dam:Words</t>
  </si>
  <si>
    <t>dam:revision</t>
  </si>
  <si>
    <t>dc:description</t>
  </si>
  <si>
    <t>dc:subject</t>
  </si>
  <si>
    <t>String : multi</t>
  </si>
  <si>
    <t>dam:HiddenSlides</t>
  </si>
  <si>
    <t>dam:MMClips</t>
  </si>
  <si>
    <t>dam:Notes</t>
  </si>
  <si>
    <t>dam:PresentationFormat</t>
  </si>
  <si>
    <t>dam:Slides</t>
  </si>
  <si>
    <t>crs:CropLeft</t>
  </si>
  <si>
    <t>crs:CropBottom</t>
  </si>
  <si>
    <t>crs:CropAngle</t>
  </si>
  <si>
    <t>photoshop:TransmissionReference</t>
  </si>
  <si>
    <t>File Type</t>
  </si>
  <si>
    <t>Mime Type/AEM</t>
  </si>
  <si>
    <t>zip</t>
  </si>
  <si>
    <t>application/zip</t>
  </si>
  <si>
    <t>docx</t>
  </si>
  <si>
    <t>application/vnd.openxmlformats-officedocument.wordprocessingml.document</t>
  </si>
  <si>
    <t>pptx</t>
  </si>
  <si>
    <t>application/vnd.openxmlformats-officedocument.presentationml.presentation</t>
  </si>
  <si>
    <t>indd</t>
  </si>
  <si>
    <t>application/x-indesign</t>
  </si>
  <si>
    <t>png</t>
  </si>
  <si>
    <t>image/png</t>
  </si>
  <si>
    <t>otf</t>
  </si>
  <si>
    <t>application/x-font-otf</t>
  </si>
  <si>
    <t>ttc</t>
  </si>
  <si>
    <t>application/x-font-ttf</t>
  </si>
  <si>
    <t>ppt</t>
  </si>
  <si>
    <t>application/vnd.ms-powerpoint</t>
  </si>
  <si>
    <t>gif</t>
  </si>
  <si>
    <t>image/gif</t>
  </si>
  <si>
    <t>application/pdf</t>
  </si>
  <si>
    <t>srt</t>
  </si>
  <si>
    <t>text/plain</t>
  </si>
  <si>
    <t>jpg</t>
  </si>
  <si>
    <t>image/jpeg</t>
  </si>
  <si>
    <t>ttf</t>
  </si>
  <si>
    <t>xlsx</t>
  </si>
  <si>
    <t>application/vnd.openxmlformats-officedocument.spreadsheetml.sheet</t>
  </si>
  <si>
    <t>wav</t>
  </si>
  <si>
    <t>audio/x-wav</t>
  </si>
  <si>
    <t>tif</t>
  </si>
  <si>
    <t>image/tiff</t>
  </si>
  <si>
    <t>psd</t>
  </si>
  <si>
    <t>image/vnd.adobe.photoshop</t>
  </si>
  <si>
    <t>ai</t>
  </si>
  <si>
    <t>application/postscript</t>
  </si>
  <si>
    <t>eps</t>
  </si>
  <si>
    <t>idml</t>
  </si>
  <si>
    <t>application/vnd.adobe.indesign-idml-package</t>
  </si>
  <si>
    <t>mov</t>
  </si>
  <si>
    <t>video/quicktime</t>
  </si>
  <si>
    <t>avi</t>
  </si>
  <si>
    <t>video/x-msvideo</t>
  </si>
  <si>
    <t>flv</t>
  </si>
  <si>
    <t>video/x-flv</t>
  </si>
  <si>
    <t>mpg</t>
  </si>
  <si>
    <t>video/mpeg</t>
  </si>
  <si>
    <t>wmv</t>
  </si>
  <si>
    <t>video/x-ms-wmv</t>
  </si>
  <si>
    <t>doc</t>
  </si>
  <si>
    <t>application/msword</t>
  </si>
  <si>
    <t>m4v</t>
  </si>
  <si>
    <t>video/x-m4v</t>
  </si>
  <si>
    <t>xls</t>
  </si>
  <si>
    <t>application/vnd.ms-excel</t>
  </si>
  <si>
    <t>mp3</t>
  </si>
  <si>
    <t>audio/mpeg</t>
  </si>
  <si>
    <t>csv</t>
  </si>
  <si>
    <t>text/csv</t>
  </si>
  <si>
    <t>ARW</t>
  </si>
  <si>
    <t>image/x-sony-arw</t>
  </si>
  <si>
    <t>dng</t>
  </si>
  <si>
    <t>image/dng</t>
  </si>
  <si>
    <t>RAF</t>
  </si>
  <si>
    <t>image/x-fuji-raw</t>
  </si>
  <si>
    <t>aif</t>
  </si>
  <si>
    <t>audio/x-aiff</t>
  </si>
  <si>
    <t>m4a</t>
  </si>
  <si>
    <t>audio/m4a</t>
  </si>
  <si>
    <t>mos</t>
  </si>
  <si>
    <t>image/x-leaf-raw</t>
  </si>
  <si>
    <t>key</t>
  </si>
  <si>
    <t>application/vnd.apple.keynote</t>
  </si>
  <si>
    <t>psb</t>
  </si>
  <si>
    <t>application/vnd.3gpp.pic-bw-small</t>
  </si>
  <si>
    <t>dfont</t>
  </si>
  <si>
    <t>image/x-icon</t>
  </si>
  <si>
    <t>3dm</t>
  </si>
  <si>
    <t>text/vnd.in3d.3dml</t>
  </si>
  <si>
    <t>jpeg</t>
  </si>
  <si>
    <t>mp4</t>
  </si>
  <si>
    <t>video/mp4</t>
  </si>
  <si>
    <t>text/srt</t>
  </si>
  <si>
    <t>html</t>
  </si>
  <si>
    <t>text/html</t>
  </si>
  <si>
    <t>Metadata_BN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</si>
</sst>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242729"/>
      <name val="Calibri"/>
      <family val="2"/>
      <scheme val="minor"/>
    </font>
    <font>
      <sz val="11"/>
      <color rgb="FF4A4D4E"/>
      <name val="Calibri"/>
      <family val="2"/>
      <scheme val="minor"/>
    </font>
    <font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4" fillId="0" borderId="0" xfId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left" vertical="top"/>
    </xf>
    <xf numFmtId="0" fontId="5" fillId="2" borderId="1" xfId="2" applyFont="1" applyFill="1" applyBorder="1"/>
    <xf numFmtId="0" fontId="3" fillId="0" borderId="1" xfId="2" applyFont="1" applyBorder="1" applyAlignment="1">
      <alignment horizontal="left"/>
    </xf>
    <xf numFmtId="0" fontId="3" fillId="0" borderId="1" xfId="2" applyBorder="1"/>
    <xf numFmtId="0" fontId="3" fillId="3" borderId="1" xfId="2" applyFont="1" applyFill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3" fillId="4" borderId="1" xfId="2" applyFont="1" applyFill="1" applyBorder="1" applyAlignment="1">
      <alignment horizontal="left"/>
    </xf>
    <xf numFmtId="0" fontId="3" fillId="5" borderId="1" xfId="2" applyFont="1" applyFill="1" applyBorder="1" applyAlignment="1">
      <alignment horizontal="left"/>
    </xf>
    <xf numFmtId="0" fontId="3" fillId="5" borderId="1" xfId="2" applyFill="1" applyBorder="1"/>
    <xf numFmtId="0" fontId="3" fillId="0" borderId="1" xfId="2" applyFont="1" applyFill="1" applyBorder="1" applyAlignment="1">
      <alignment horizontal="left"/>
    </xf>
    <xf numFmtId="0" fontId="3" fillId="0" borderId="1" xfId="2" applyFill="1" applyBorder="1"/>
    <xf numFmtId="0" fontId="7" fillId="0" borderId="1" xfId="2" applyFont="1" applyFill="1" applyBorder="1" applyAlignment="1">
      <alignment horizontal="left"/>
    </xf>
    <xf numFmtId="0" fontId="7" fillId="0" borderId="1" xfId="2" applyFont="1" applyFill="1" applyBorder="1"/>
    <xf numFmtId="0" fontId="3" fillId="0" borderId="1" xfId="2" quotePrefix="1" applyBorder="1"/>
    <xf numFmtId="0" fontId="3" fillId="0" borderId="0" xfId="2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6" borderId="1" xfId="0" applyFont="1" applyFill="1" applyBorder="1"/>
    <xf numFmtId="0" fontId="0" fillId="0" borderId="1" xfId="0" applyBorder="1"/>
    <xf numFmtId="49" fontId="8" fillId="0" borderId="1" xfId="0" applyNumberFormat="1" applyFont="1" applyBorder="1" applyAlignment="1">
      <alignment vertical="center"/>
    </xf>
    <xf numFmtId="0" fontId="0" fillId="7" borderId="1" xfId="0" applyFill="1" applyBorder="1"/>
    <xf numFmtId="0" fontId="0" fillId="8" borderId="1" xfId="0" applyFill="1" applyBorder="1"/>
    <xf numFmtId="0" fontId="9" fillId="8" borderId="1" xfId="0" applyFont="1" applyFill="1" applyBorder="1"/>
    <xf numFmtId="0" fontId="10" fillId="8" borderId="1" xfId="0" applyFont="1" applyFill="1" applyBorder="1"/>
    <xf numFmtId="0" fontId="0" fillId="8" borderId="1" xfId="0" applyFont="1" applyFill="1" applyBorder="1"/>
    <xf numFmtId="0" fontId="10" fillId="0" borderId="1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1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14" fillId="8" borderId="1" xfId="0" applyFont="1" applyFill="1" applyBorder="1"/>
  </cellXfs>
  <cellStyles count="3">
    <cellStyle name="Normal" xfId="0" builtinId="0"/>
    <cellStyle name="Normal 2" xfId="2"/>
    <cellStyle name="Normal 3" xfId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externalLinks/externalLink1.xml" Type="http://schemas.openxmlformats.org/officeDocument/2006/relationships/externalLink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<Relationship Id="rId1" Target="LaMer_Folder-UsageMapping_KimHoReview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Assets_XMP_Derivatives"/>
      <sheetName val="Sheet7"/>
      <sheetName val="Usage Mapping"/>
      <sheetName val="Usage 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Advertising - All</v>
          </cell>
        </row>
        <row r="6">
          <cell r="A6" t="str">
            <v>Advertising - Scent Strip</v>
          </cell>
        </row>
        <row r="7">
          <cell r="A7" t="str">
            <v>Advertising - Loyalty Bounceback</v>
          </cell>
        </row>
        <row r="8">
          <cell r="A8" t="str">
            <v>Advertising - Brochure</v>
          </cell>
        </row>
        <row r="10">
          <cell r="A10" t="str">
            <v>Advertising - Digital</v>
          </cell>
        </row>
        <row r="11">
          <cell r="A11" t="str">
            <v>Advertising - Double Page</v>
          </cell>
        </row>
        <row r="13">
          <cell r="A13" t="str">
            <v>Advertising - Event Hand Out Card</v>
          </cell>
        </row>
        <row r="14">
          <cell r="A14" t="str">
            <v>Advertising - Gatefold</v>
          </cell>
        </row>
        <row r="20">
          <cell r="A20" t="str">
            <v>Advertising - 2 Panel Mailer with Envelope</v>
          </cell>
        </row>
        <row r="27">
          <cell r="A27" t="str">
            <v>Advertising - Traditional Bounceback</v>
          </cell>
        </row>
        <row r="29">
          <cell r="A29" t="str">
            <v>Advertising - Single Page</v>
          </cell>
        </row>
        <row r="34">
          <cell r="A34" t="str">
            <v>Advertorial - All</v>
          </cell>
        </row>
        <row r="35">
          <cell r="A35" t="str">
            <v>Advertorial - Double Page</v>
          </cell>
        </row>
        <row r="36">
          <cell r="A36" t="str">
            <v>Advertorial - Single Page</v>
          </cell>
        </row>
        <row r="38">
          <cell r="A38" t="str">
            <v>Broadcast - Television</v>
          </cell>
        </row>
        <row r="39">
          <cell r="A39" t="str">
            <v>Collateral - All</v>
          </cell>
        </row>
        <row r="40">
          <cell r="A40" t="str">
            <v>Collateral - Booklet</v>
          </cell>
        </row>
        <row r="50">
          <cell r="A50" t="str">
            <v>Collateral - Counter Card</v>
          </cell>
        </row>
        <row r="60">
          <cell r="A60" t="str">
            <v>Collateral - Hand Out Card</v>
          </cell>
        </row>
        <row r="61">
          <cell r="A61" t="str">
            <v>Collateral - Hang Tag</v>
          </cell>
        </row>
        <row r="62">
          <cell r="A62" t="str">
            <v>Collateral - Incase Display</v>
          </cell>
        </row>
        <row r="65">
          <cell r="A65" t="str">
            <v>Collateral - Invite</v>
          </cell>
        </row>
        <row r="67">
          <cell r="A67" t="str">
            <v>Collateral - Lightbox</v>
          </cell>
        </row>
        <row r="75">
          <cell r="A75" t="str">
            <v>Collateral - Magazine Insert Card with Bounce Back</v>
          </cell>
        </row>
        <row r="80">
          <cell r="A80" t="str">
            <v>Collateral - Packet</v>
          </cell>
        </row>
        <row r="81">
          <cell r="A81" t="str">
            <v>Collateral - Pad</v>
          </cell>
        </row>
        <row r="86">
          <cell r="A86" t="str">
            <v>Collateral - Promotional</v>
          </cell>
        </row>
        <row r="87">
          <cell r="A87" t="str">
            <v>Collateral - Selling Tool Print</v>
          </cell>
        </row>
        <row r="89">
          <cell r="A89" t="str">
            <v>Collateral - Shade Sticker</v>
          </cell>
        </row>
        <row r="90">
          <cell r="A90" t="str">
            <v>Collateral - Shopping Bag</v>
          </cell>
        </row>
        <row r="91">
          <cell r="A91" t="str">
            <v>Collateral - Sleeve / Carton</v>
          </cell>
        </row>
        <row r="94">
          <cell r="A94" t="str">
            <v>Collateral - Tester Riser</v>
          </cell>
        </row>
        <row r="104">
          <cell r="A104" t="str">
            <v>Collateral - Workbook</v>
          </cell>
        </row>
        <row r="106">
          <cell r="A106" t="str">
            <v>Consumer Events - All</v>
          </cell>
        </row>
        <row r="107">
          <cell r="A107" t="str">
            <v>Consumer Events - Guidelines</v>
          </cell>
        </row>
        <row r="108">
          <cell r="A108" t="str">
            <v>CRM - All</v>
          </cell>
        </row>
        <row r="109">
          <cell r="A109" t="str">
            <v>CRM - Brochure</v>
          </cell>
        </row>
        <row r="115">
          <cell r="A115" t="str">
            <v>Digital - All</v>
          </cell>
        </row>
        <row r="116">
          <cell r="A116" t="str">
            <v>Digital - Banner</v>
          </cell>
        </row>
        <row r="118">
          <cell r="A118" t="str">
            <v>Digital - Email</v>
          </cell>
        </row>
        <row r="119">
          <cell r="A119" t="str">
            <v>Digital - Selling Tool IPAD</v>
          </cell>
        </row>
        <row r="122">
          <cell r="A122" t="str">
            <v>Digital - Website</v>
          </cell>
        </row>
        <row r="126">
          <cell r="A126" t="str">
            <v>Direct Mail - All</v>
          </cell>
        </row>
        <row r="128">
          <cell r="A128" t="str">
            <v>Direct Mail - Mailer</v>
          </cell>
        </row>
        <row r="131">
          <cell r="A131" t="str">
            <v>Direct Mail - Traditional 4 Panel</v>
          </cell>
        </row>
        <row r="132">
          <cell r="A132" t="str">
            <v>Direct Mail - Traditional 4 Panel Envelope</v>
          </cell>
        </row>
        <row r="136">
          <cell r="A136" t="str">
            <v>In House - Presentation</v>
          </cell>
        </row>
        <row r="143">
          <cell r="A143" t="str">
            <v>Packshot</v>
          </cell>
        </row>
        <row r="146">
          <cell r="A146" t="str">
            <v>Product Shot</v>
          </cell>
        </row>
        <row r="148">
          <cell r="A148" t="str">
            <v>Public Relations</v>
          </cell>
        </row>
        <row r="151">
          <cell r="A151" t="str">
            <v>Retailer - Online/Social</v>
          </cell>
        </row>
        <row r="153">
          <cell r="A153" t="str">
            <v>Retailer - .com</v>
          </cell>
        </row>
        <row r="155">
          <cell r="A155" t="str">
            <v>Social - Facebook</v>
          </cell>
        </row>
        <row r="156">
          <cell r="A156" t="str">
            <v>Social - Instagram</v>
          </cell>
        </row>
        <row r="158">
          <cell r="A158" t="str">
            <v>Social - Pinterest</v>
          </cell>
        </row>
        <row r="161">
          <cell r="A161" t="str">
            <v>Social - YouTube</v>
          </cell>
        </row>
        <row r="162">
          <cell r="A162" t="str">
            <v>Travel Retail - All</v>
          </cell>
        </row>
        <row r="167">
          <cell r="A167" t="str">
            <v>Visual Merchandising - All</v>
          </cell>
        </row>
        <row r="168">
          <cell r="A168" t="str">
            <v>Visual Merchandising - Full Line Tester Unit addition</v>
          </cell>
        </row>
        <row r="169">
          <cell r="A169" t="str">
            <v>Visual Merchandising - Glorifier</v>
          </cell>
        </row>
        <row r="170">
          <cell r="A170" t="str">
            <v>Visual Merchandising - Guidelines</v>
          </cell>
        </row>
        <row r="172">
          <cell r="A172" t="str">
            <v>Visual Merchandising - Lightbox</v>
          </cell>
        </row>
        <row r="173">
          <cell r="A173" t="str">
            <v>Visual Merchandising - Litho</v>
          </cell>
        </row>
        <row r="174">
          <cell r="A174" t="str">
            <v>Visual Merchandising - Litho and Base</v>
          </cell>
        </row>
        <row r="175">
          <cell r="A175" t="str">
            <v>Visual Merchandising - Niche</v>
          </cell>
        </row>
        <row r="176">
          <cell r="A176" t="str">
            <v>Visual Merchandising - Off Counter Lightbox Guides Collection</v>
          </cell>
        </row>
        <row r="177">
          <cell r="A177" t="str">
            <v>Visual Merchandising - Off Counter Lightbox Guides Single</v>
          </cell>
        </row>
        <row r="178">
          <cell r="A178" t="str">
            <v>Visual Merchandising - Off Counter Lightbox Guides Single Dual Language</v>
          </cell>
        </row>
        <row r="179">
          <cell r="A179" t="str">
            <v>Visual Merchandising - On Counter Lightbox Guides Collection</v>
          </cell>
        </row>
        <row r="180">
          <cell r="A180" t="str">
            <v>Visual Merchandising - On Counter Lightbox Guides Single</v>
          </cell>
        </row>
        <row r="181">
          <cell r="A181" t="str">
            <v>Visual Merchandising - On Counter Lightbox Guides Single Dual Language</v>
          </cell>
        </row>
        <row r="182">
          <cell r="A182" t="str">
            <v>Visual Merchandising - Plug and Play Base</v>
          </cell>
        </row>
        <row r="183">
          <cell r="A183" t="str">
            <v>Visual Merchandising - Plug and Play Mini Block</v>
          </cell>
        </row>
        <row r="184">
          <cell r="A184" t="str">
            <v>Visual Merchandising - Plug and Play Vertical</v>
          </cell>
        </row>
        <row r="185">
          <cell r="A185" t="str">
            <v>Visual Merchandising - Plug and Play Backer</v>
          </cell>
        </row>
        <row r="186">
          <cell r="A186" t="str">
            <v>Visual Merchandising - Plug and Play</v>
          </cell>
        </row>
        <row r="187">
          <cell r="A187" t="str">
            <v>Visual Merchandising - Sleeves</v>
          </cell>
        </row>
        <row r="188">
          <cell r="A188" t="str">
            <v>Visual Merchandising - TR Launch Pad Highlighter</v>
          </cell>
        </row>
        <row r="189">
          <cell r="A189" t="str">
            <v>Visual Merchandising - TR Launch Pad Visual</v>
          </cell>
        </row>
        <row r="190">
          <cell r="A190" t="str">
            <v xml:space="preserve">Visual Merchandising - Window Display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F2" sqref="F2:F27"/>
    </sheetView>
  </sheetViews>
  <sheetFormatPr defaultRowHeight="15" x14ac:dyDescent="0.25"/>
  <cols>
    <col min="1" max="1" width="43.5703125" style="2" bestFit="1" customWidth="1"/>
    <col min="2" max="2" width="49.5703125" style="2" customWidth="1"/>
    <col min="3" max="3" width="28.5703125" style="2" customWidth="1"/>
    <col min="4" max="4" width="19.5703125" style="2" customWidth="1"/>
    <col min="5" max="6" width="45.85546875" style="2" bestFit="1" customWidth="1"/>
    <col min="7" max="16384" width="9.140625" style="2"/>
  </cols>
  <sheetData>
    <row r="1" spans="1:6" ht="15.75" x14ac:dyDescent="0.25">
      <c r="A1" s="1" t="s">
        <v>107</v>
      </c>
      <c r="B1" s="5" t="s">
        <v>181</v>
      </c>
      <c r="C1" s="5" t="s">
        <v>72</v>
      </c>
      <c r="D1" s="5" t="s">
        <v>73</v>
      </c>
      <c r="E1" s="5" t="s">
        <v>85</v>
      </c>
      <c r="F1" s="5" t="s">
        <v>1625</v>
      </c>
    </row>
    <row r="2" spans="1:6" x14ac:dyDescent="0.25">
      <c r="A2" s="2" t="s">
        <v>108</v>
      </c>
      <c r="B2" s="3" t="s">
        <v>1</v>
      </c>
      <c r="C2" s="2" t="s">
        <v>74</v>
      </c>
      <c r="D2" s="2" t="s">
        <v>75</v>
      </c>
      <c r="E2" s="6" t="s">
        <v>182</v>
      </c>
      <c r="F2" s="6" t="s">
        <v>182</v>
      </c>
    </row>
    <row r="3" spans="1:6" x14ac:dyDescent="0.25">
      <c r="A3" s="2" t="s">
        <v>111</v>
      </c>
      <c r="B3" s="3" t="s">
        <v>2</v>
      </c>
      <c r="C3" s="2" t="s">
        <v>76</v>
      </c>
      <c r="D3" s="2" t="s">
        <v>75</v>
      </c>
    </row>
    <row r="4" spans="1:6" x14ac:dyDescent="0.25">
      <c r="A4" s="2" t="s">
        <v>112</v>
      </c>
      <c r="B4" s="3" t="s">
        <v>3</v>
      </c>
      <c r="C4" s="2" t="s">
        <v>76</v>
      </c>
      <c r="D4" s="2" t="s">
        <v>75</v>
      </c>
      <c r="E4" s="6" t="s">
        <v>103</v>
      </c>
      <c r="F4" s="6" t="s">
        <v>103</v>
      </c>
    </row>
    <row r="5" spans="1:6" x14ac:dyDescent="0.25">
      <c r="A5" s="2" t="s">
        <v>113</v>
      </c>
      <c r="B5" s="3" t="s">
        <v>4</v>
      </c>
      <c r="C5" s="2" t="s">
        <v>77</v>
      </c>
      <c r="D5" s="2" t="s">
        <v>78</v>
      </c>
      <c r="E5" s="6" t="s">
        <v>86</v>
      </c>
      <c r="F5" s="6" t="s">
        <v>86</v>
      </c>
    </row>
    <row r="6" spans="1:6" x14ac:dyDescent="0.25">
      <c r="A6" s="2" t="s">
        <v>114</v>
      </c>
      <c r="B6" s="3" t="s">
        <v>0</v>
      </c>
      <c r="C6" s="2" t="s">
        <v>79</v>
      </c>
      <c r="D6" s="2" t="s">
        <v>78</v>
      </c>
      <c r="E6" s="2" t="s">
        <v>87</v>
      </c>
      <c r="F6" s="2" t="s">
        <v>87</v>
      </c>
    </row>
    <row r="7" spans="1:6" x14ac:dyDescent="0.25">
      <c r="A7" s="2" t="s">
        <v>115</v>
      </c>
      <c r="B7" s="3" t="s">
        <v>5</v>
      </c>
      <c r="C7" s="2" t="s">
        <v>80</v>
      </c>
      <c r="D7" s="2" t="s">
        <v>78</v>
      </c>
      <c r="E7" s="7" t="s">
        <v>106</v>
      </c>
      <c r="F7" s="7" t="s">
        <v>106</v>
      </c>
    </row>
    <row r="8" spans="1:6" x14ac:dyDescent="0.25">
      <c r="A8" s="2" t="s">
        <v>116</v>
      </c>
      <c r="B8" s="3" t="s">
        <v>6</v>
      </c>
      <c r="C8" s="2" t="s">
        <v>80</v>
      </c>
      <c r="D8" s="2" t="s">
        <v>78</v>
      </c>
      <c r="E8" s="6" t="s">
        <v>104</v>
      </c>
      <c r="F8" s="6" t="s">
        <v>104</v>
      </c>
    </row>
    <row r="9" spans="1:6" x14ac:dyDescent="0.25">
      <c r="A9" s="2" t="s">
        <v>117</v>
      </c>
      <c r="B9" s="4" t="s">
        <v>7</v>
      </c>
      <c r="C9" s="2" t="s">
        <v>80</v>
      </c>
      <c r="D9" s="2" t="s">
        <v>78</v>
      </c>
      <c r="E9" s="2" t="s">
        <v>88</v>
      </c>
      <c r="F9" s="2" t="s">
        <v>88</v>
      </c>
    </row>
    <row r="10" spans="1:6" x14ac:dyDescent="0.25">
      <c r="A10" s="2" t="s">
        <v>118</v>
      </c>
      <c r="B10" s="3" t="s">
        <v>8</v>
      </c>
      <c r="C10" s="2" t="s">
        <v>77</v>
      </c>
      <c r="D10" s="2" t="s">
        <v>78</v>
      </c>
    </row>
    <row r="11" spans="1:6" x14ac:dyDescent="0.25">
      <c r="A11" s="2" t="s">
        <v>119</v>
      </c>
      <c r="B11" s="3" t="s">
        <v>9</v>
      </c>
      <c r="C11" s="2" t="s">
        <v>74</v>
      </c>
      <c r="D11" s="2" t="s">
        <v>75</v>
      </c>
    </row>
    <row r="12" spans="1:6" x14ac:dyDescent="0.25">
      <c r="A12" s="2" t="s">
        <v>120</v>
      </c>
      <c r="B12" s="4" t="s">
        <v>10</v>
      </c>
      <c r="C12" s="2" t="s">
        <v>77</v>
      </c>
      <c r="D12" s="2" t="s">
        <v>78</v>
      </c>
      <c r="E12" s="8" t="s">
        <v>90</v>
      </c>
      <c r="F12" s="8" t="s">
        <v>90</v>
      </c>
    </row>
    <row r="13" spans="1:6" x14ac:dyDescent="0.25">
      <c r="A13" s="2" t="s">
        <v>121</v>
      </c>
      <c r="B13" s="3" t="s">
        <v>11</v>
      </c>
      <c r="C13" s="2" t="s">
        <v>77</v>
      </c>
      <c r="D13" s="2" t="s">
        <v>78</v>
      </c>
      <c r="E13" s="6" t="s">
        <v>89</v>
      </c>
      <c r="F13" s="6" t="s">
        <v>89</v>
      </c>
    </row>
    <row r="14" spans="1:6" x14ac:dyDescent="0.25">
      <c r="A14" s="2" t="s">
        <v>109</v>
      </c>
      <c r="B14" s="4" t="s">
        <v>12</v>
      </c>
      <c r="C14" s="2" t="s">
        <v>77</v>
      </c>
      <c r="D14" s="2" t="s">
        <v>78</v>
      </c>
      <c r="E14" s="6" t="s">
        <v>105</v>
      </c>
      <c r="F14" s="6" t="s">
        <v>105</v>
      </c>
    </row>
    <row r="15" spans="1:6" x14ac:dyDescent="0.25">
      <c r="A15" s="2" t="s">
        <v>110</v>
      </c>
      <c r="B15" s="4" t="s">
        <v>13</v>
      </c>
      <c r="C15" s="2" t="s">
        <v>77</v>
      </c>
      <c r="D15" s="2" t="s">
        <v>78</v>
      </c>
      <c r="E15" s="6" t="s">
        <v>102</v>
      </c>
      <c r="F15" s="6" t="s">
        <v>102</v>
      </c>
    </row>
    <row r="16" spans="1:6" x14ac:dyDescent="0.25">
      <c r="A16" s="2" t="s">
        <v>122</v>
      </c>
      <c r="B16" s="2" t="s">
        <v>14</v>
      </c>
      <c r="C16" s="2" t="s">
        <v>76</v>
      </c>
      <c r="D16" s="2" t="s">
        <v>75</v>
      </c>
      <c r="E16" s="6" t="s">
        <v>91</v>
      </c>
      <c r="F16" s="6" t="s">
        <v>91</v>
      </c>
    </row>
    <row r="17" spans="1:6" x14ac:dyDescent="0.25">
      <c r="A17" s="2" t="s">
        <v>123</v>
      </c>
      <c r="B17" s="2" t="s">
        <v>15</v>
      </c>
      <c r="C17" s="2" t="s">
        <v>80</v>
      </c>
      <c r="D17" s="2" t="s">
        <v>78</v>
      </c>
      <c r="E17" s="6" t="s">
        <v>99</v>
      </c>
      <c r="F17" s="6" t="s">
        <v>99</v>
      </c>
    </row>
    <row r="18" spans="1:6" x14ac:dyDescent="0.25">
      <c r="A18" s="2" t="s">
        <v>124</v>
      </c>
      <c r="B18" s="2" t="s">
        <v>16</v>
      </c>
      <c r="C18" s="2" t="s">
        <v>80</v>
      </c>
      <c r="D18" s="2" t="s">
        <v>78</v>
      </c>
      <c r="E18" s="6" t="s">
        <v>92</v>
      </c>
      <c r="F18" s="6" t="s">
        <v>92</v>
      </c>
    </row>
    <row r="19" spans="1:6" x14ac:dyDescent="0.25">
      <c r="A19" s="2" t="s">
        <v>125</v>
      </c>
      <c r="B19" s="2" t="s">
        <v>17</v>
      </c>
      <c r="C19" s="2" t="s">
        <v>74</v>
      </c>
      <c r="D19" s="2" t="s">
        <v>75</v>
      </c>
      <c r="E19" s="6" t="s">
        <v>93</v>
      </c>
      <c r="F19" s="6" t="s">
        <v>93</v>
      </c>
    </row>
    <row r="20" spans="1:6" x14ac:dyDescent="0.25">
      <c r="A20" s="2" t="s">
        <v>126</v>
      </c>
      <c r="B20" s="2" t="s">
        <v>18</v>
      </c>
      <c r="C20" s="2" t="s">
        <v>80</v>
      </c>
      <c r="D20" s="2" t="s">
        <v>78</v>
      </c>
      <c r="E20" s="6" t="s">
        <v>100</v>
      </c>
      <c r="F20" s="6" t="s">
        <v>100</v>
      </c>
    </row>
    <row r="21" spans="1:6" x14ac:dyDescent="0.25">
      <c r="A21" s="2" t="s">
        <v>127</v>
      </c>
      <c r="B21" s="2" t="s">
        <v>19</v>
      </c>
      <c r="C21" s="2" t="s">
        <v>77</v>
      </c>
      <c r="D21" s="2" t="s">
        <v>78</v>
      </c>
      <c r="E21" s="6" t="s">
        <v>101</v>
      </c>
      <c r="F21" s="6" t="s">
        <v>101</v>
      </c>
    </row>
    <row r="22" spans="1:6" x14ac:dyDescent="0.25">
      <c r="A22" s="2" t="s">
        <v>128</v>
      </c>
      <c r="B22" s="2" t="s">
        <v>20</v>
      </c>
      <c r="C22" s="2" t="s">
        <v>80</v>
      </c>
      <c r="D22" s="2" t="s">
        <v>78</v>
      </c>
      <c r="E22" s="6" t="s">
        <v>96</v>
      </c>
      <c r="F22" s="6" t="s">
        <v>96</v>
      </c>
    </row>
    <row r="23" spans="1:6" x14ac:dyDescent="0.25">
      <c r="A23" s="2" t="s">
        <v>129</v>
      </c>
      <c r="B23" s="2" t="s">
        <v>21</v>
      </c>
      <c r="C23" s="2" t="s">
        <v>80</v>
      </c>
      <c r="D23" s="2" t="s">
        <v>78</v>
      </c>
      <c r="E23" s="6" t="s">
        <v>95</v>
      </c>
      <c r="F23" s="6" t="s">
        <v>95</v>
      </c>
    </row>
    <row r="24" spans="1:6" x14ac:dyDescent="0.25">
      <c r="A24" s="2" t="s">
        <v>130</v>
      </c>
      <c r="B24" s="2" t="s">
        <v>22</v>
      </c>
      <c r="C24" s="2" t="s">
        <v>80</v>
      </c>
      <c r="D24" s="2" t="s">
        <v>78</v>
      </c>
      <c r="E24" s="6" t="s">
        <v>97</v>
      </c>
      <c r="F24" s="6" t="s">
        <v>97</v>
      </c>
    </row>
    <row r="25" spans="1:6" x14ac:dyDescent="0.25">
      <c r="A25" s="2" t="s">
        <v>131</v>
      </c>
      <c r="B25" s="2" t="s">
        <v>23</v>
      </c>
      <c r="C25" s="2" t="s">
        <v>77</v>
      </c>
      <c r="D25" s="2" t="s">
        <v>78</v>
      </c>
      <c r="E25" s="6" t="s">
        <v>98</v>
      </c>
      <c r="F25" s="6" t="s">
        <v>98</v>
      </c>
    </row>
    <row r="26" spans="1:6" x14ac:dyDescent="0.25">
      <c r="A26" s="2" t="s">
        <v>132</v>
      </c>
      <c r="B26" s="2" t="s">
        <v>24</v>
      </c>
      <c r="C26" s="2" t="s">
        <v>81</v>
      </c>
      <c r="D26" s="2" t="s">
        <v>82</v>
      </c>
    </row>
    <row r="27" spans="1:6" x14ac:dyDescent="0.25">
      <c r="A27" s="2" t="s">
        <v>133</v>
      </c>
      <c r="B27" s="2" t="s">
        <v>25</v>
      </c>
      <c r="C27" s="2" t="s">
        <v>83</v>
      </c>
      <c r="D27" s="2" t="s">
        <v>82</v>
      </c>
      <c r="E27" s="6" t="s">
        <v>94</v>
      </c>
      <c r="F27" s="6" t="s">
        <v>94</v>
      </c>
    </row>
    <row r="28" spans="1:6" x14ac:dyDescent="0.25">
      <c r="A28" s="2" t="s">
        <v>134</v>
      </c>
      <c r="B28" s="2" t="s">
        <v>26</v>
      </c>
      <c r="C28" s="2" t="s">
        <v>76</v>
      </c>
      <c r="D28" s="2" t="s">
        <v>75</v>
      </c>
    </row>
    <row r="29" spans="1:6" x14ac:dyDescent="0.25">
      <c r="A29" s="2" t="s">
        <v>135</v>
      </c>
      <c r="B29" s="2" t="s">
        <v>27</v>
      </c>
      <c r="C29" s="2" t="s">
        <v>74</v>
      </c>
      <c r="D29" s="2" t="s">
        <v>75</v>
      </c>
    </row>
    <row r="30" spans="1:6" x14ac:dyDescent="0.25">
      <c r="A30" s="2" t="s">
        <v>136</v>
      </c>
      <c r="B30" s="2" t="s">
        <v>28</v>
      </c>
      <c r="C30" s="2" t="s">
        <v>74</v>
      </c>
      <c r="D30" s="2" t="s">
        <v>75</v>
      </c>
    </row>
    <row r="31" spans="1:6" x14ac:dyDescent="0.25">
      <c r="A31" s="2" t="s">
        <v>137</v>
      </c>
      <c r="B31" s="2" t="s">
        <v>29</v>
      </c>
      <c r="C31" s="2" t="s">
        <v>74</v>
      </c>
      <c r="D31" s="2" t="s">
        <v>75</v>
      </c>
    </row>
    <row r="32" spans="1:6" x14ac:dyDescent="0.25">
      <c r="A32" s="2" t="s">
        <v>138</v>
      </c>
      <c r="B32" s="2" t="s">
        <v>30</v>
      </c>
      <c r="C32" s="2" t="s">
        <v>74</v>
      </c>
      <c r="D32" s="2" t="s">
        <v>75</v>
      </c>
    </row>
    <row r="33" spans="1:4" x14ac:dyDescent="0.25">
      <c r="A33" s="2" t="s">
        <v>139</v>
      </c>
      <c r="B33" s="2" t="s">
        <v>84</v>
      </c>
      <c r="C33" s="2" t="s">
        <v>76</v>
      </c>
      <c r="D33" s="2" t="s">
        <v>75</v>
      </c>
    </row>
    <row r="34" spans="1:4" x14ac:dyDescent="0.25">
      <c r="A34" s="2" t="s">
        <v>140</v>
      </c>
      <c r="B34" s="2" t="s">
        <v>31</v>
      </c>
      <c r="C34" s="2" t="s">
        <v>76</v>
      </c>
      <c r="D34" s="2" t="s">
        <v>75</v>
      </c>
    </row>
    <row r="35" spans="1:4" x14ac:dyDescent="0.25">
      <c r="A35" s="2" t="s">
        <v>141</v>
      </c>
      <c r="B35" s="2" t="s">
        <v>32</v>
      </c>
      <c r="C35" s="2" t="s">
        <v>76</v>
      </c>
      <c r="D35" s="2" t="s">
        <v>75</v>
      </c>
    </row>
    <row r="36" spans="1:4" x14ac:dyDescent="0.25">
      <c r="A36" s="2" t="s">
        <v>142</v>
      </c>
      <c r="B36" s="2" t="s">
        <v>33</v>
      </c>
      <c r="C36" s="2" t="s">
        <v>77</v>
      </c>
      <c r="D36" s="2" t="s">
        <v>78</v>
      </c>
    </row>
    <row r="37" spans="1:4" x14ac:dyDescent="0.25">
      <c r="A37" s="2" t="s">
        <v>143</v>
      </c>
      <c r="B37" s="2" t="s">
        <v>34</v>
      </c>
      <c r="C37" s="2" t="s">
        <v>76</v>
      </c>
      <c r="D37" s="2" t="s">
        <v>75</v>
      </c>
    </row>
    <row r="38" spans="1:4" x14ac:dyDescent="0.25">
      <c r="A38" s="2" t="s">
        <v>144</v>
      </c>
      <c r="B38" s="2" t="s">
        <v>35</v>
      </c>
      <c r="C38" s="2" t="s">
        <v>80</v>
      </c>
      <c r="D38" s="2" t="s">
        <v>78</v>
      </c>
    </row>
    <row r="39" spans="1:4" x14ac:dyDescent="0.25">
      <c r="A39" s="2" t="s">
        <v>145</v>
      </c>
      <c r="B39" s="2" t="s">
        <v>36</v>
      </c>
      <c r="C39" s="2" t="s">
        <v>80</v>
      </c>
      <c r="D39" s="2" t="s">
        <v>78</v>
      </c>
    </row>
    <row r="40" spans="1:4" x14ac:dyDescent="0.25">
      <c r="A40" s="2" t="s">
        <v>146</v>
      </c>
      <c r="B40" s="2" t="s">
        <v>37</v>
      </c>
      <c r="C40" s="2" t="s">
        <v>74</v>
      </c>
      <c r="D40" s="2" t="s">
        <v>75</v>
      </c>
    </row>
    <row r="41" spans="1:4" x14ac:dyDescent="0.25">
      <c r="A41" s="2" t="s">
        <v>147</v>
      </c>
      <c r="B41" s="2" t="s">
        <v>38</v>
      </c>
      <c r="C41" s="2" t="s">
        <v>80</v>
      </c>
      <c r="D41" s="2" t="s">
        <v>78</v>
      </c>
    </row>
    <row r="42" spans="1:4" x14ac:dyDescent="0.25">
      <c r="A42" s="2" t="s">
        <v>148</v>
      </c>
      <c r="B42" s="2" t="s">
        <v>39</v>
      </c>
      <c r="C42" s="2" t="s">
        <v>76</v>
      </c>
      <c r="D42" s="2" t="s">
        <v>75</v>
      </c>
    </row>
    <row r="43" spans="1:4" x14ac:dyDescent="0.25">
      <c r="A43" s="2" t="s">
        <v>149</v>
      </c>
      <c r="B43" s="2" t="s">
        <v>40</v>
      </c>
      <c r="C43" s="2" t="s">
        <v>80</v>
      </c>
      <c r="D43" s="2" t="s">
        <v>78</v>
      </c>
    </row>
    <row r="44" spans="1:4" x14ac:dyDescent="0.25">
      <c r="A44" s="2" t="s">
        <v>150</v>
      </c>
      <c r="B44" s="2" t="s">
        <v>41</v>
      </c>
      <c r="C44" s="2" t="s">
        <v>80</v>
      </c>
      <c r="D44" s="2" t="s">
        <v>78</v>
      </c>
    </row>
    <row r="45" spans="1:4" x14ac:dyDescent="0.25">
      <c r="A45" s="2" t="s">
        <v>151</v>
      </c>
      <c r="B45" s="2" t="s">
        <v>42</v>
      </c>
      <c r="C45" s="2" t="s">
        <v>80</v>
      </c>
      <c r="D45" s="2" t="s">
        <v>78</v>
      </c>
    </row>
    <row r="46" spans="1:4" x14ac:dyDescent="0.25">
      <c r="A46" s="2" t="s">
        <v>152</v>
      </c>
      <c r="B46" s="2" t="s">
        <v>43</v>
      </c>
      <c r="C46" s="2" t="s">
        <v>76</v>
      </c>
      <c r="D46" s="2" t="s">
        <v>75</v>
      </c>
    </row>
    <row r="47" spans="1:4" x14ac:dyDescent="0.25">
      <c r="A47" s="2" t="s">
        <v>153</v>
      </c>
      <c r="B47" s="2" t="s">
        <v>44</v>
      </c>
      <c r="C47" s="2" t="s">
        <v>81</v>
      </c>
      <c r="D47" s="2" t="s">
        <v>82</v>
      </c>
    </row>
    <row r="48" spans="1:4" x14ac:dyDescent="0.25">
      <c r="A48" s="2" t="s">
        <v>154</v>
      </c>
      <c r="B48" s="2" t="s">
        <v>45</v>
      </c>
      <c r="C48" s="2" t="s">
        <v>83</v>
      </c>
      <c r="D48" s="2" t="s">
        <v>82</v>
      </c>
    </row>
    <row r="49" spans="1:4" x14ac:dyDescent="0.25">
      <c r="A49" s="2" t="s">
        <v>155</v>
      </c>
      <c r="B49" s="2" t="s">
        <v>46</v>
      </c>
      <c r="C49" s="2" t="s">
        <v>76</v>
      </c>
      <c r="D49" s="2" t="s">
        <v>75</v>
      </c>
    </row>
    <row r="50" spans="1:4" x14ac:dyDescent="0.25">
      <c r="A50" s="2" t="s">
        <v>156</v>
      </c>
      <c r="B50" s="2" t="s">
        <v>47</v>
      </c>
      <c r="C50" s="2" t="s">
        <v>77</v>
      </c>
      <c r="D50" s="2" t="s">
        <v>78</v>
      </c>
    </row>
    <row r="51" spans="1:4" x14ac:dyDescent="0.25">
      <c r="A51" s="2" t="s">
        <v>157</v>
      </c>
      <c r="B51" s="2" t="s">
        <v>48</v>
      </c>
      <c r="C51" s="2" t="s">
        <v>76</v>
      </c>
      <c r="D51" s="2" t="s">
        <v>75</v>
      </c>
    </row>
    <row r="52" spans="1:4" x14ac:dyDescent="0.25">
      <c r="A52" s="2" t="s">
        <v>158</v>
      </c>
      <c r="B52" s="2" t="s">
        <v>49</v>
      </c>
      <c r="C52" s="2" t="s">
        <v>80</v>
      </c>
      <c r="D52" s="2" t="s">
        <v>78</v>
      </c>
    </row>
    <row r="53" spans="1:4" x14ac:dyDescent="0.25">
      <c r="A53" s="2" t="s">
        <v>159</v>
      </c>
      <c r="B53" s="2" t="s">
        <v>50</v>
      </c>
      <c r="C53" s="2" t="s">
        <v>80</v>
      </c>
      <c r="D53" s="2" t="s">
        <v>78</v>
      </c>
    </row>
    <row r="54" spans="1:4" x14ac:dyDescent="0.25">
      <c r="A54" s="2" t="s">
        <v>160</v>
      </c>
      <c r="B54" s="2" t="s">
        <v>51</v>
      </c>
      <c r="C54" s="2" t="s">
        <v>74</v>
      </c>
      <c r="D54" s="2" t="s">
        <v>75</v>
      </c>
    </row>
    <row r="55" spans="1:4" x14ac:dyDescent="0.25">
      <c r="A55" s="2" t="s">
        <v>161</v>
      </c>
      <c r="B55" s="2" t="s">
        <v>52</v>
      </c>
      <c r="C55" s="2" t="s">
        <v>80</v>
      </c>
      <c r="D55" s="2" t="s">
        <v>78</v>
      </c>
    </row>
    <row r="56" spans="1:4" x14ac:dyDescent="0.25">
      <c r="A56" s="2" t="s">
        <v>162</v>
      </c>
      <c r="B56" s="2" t="s">
        <v>53</v>
      </c>
      <c r="C56" s="2" t="s">
        <v>76</v>
      </c>
      <c r="D56" s="2" t="s">
        <v>75</v>
      </c>
    </row>
    <row r="57" spans="1:4" x14ac:dyDescent="0.25">
      <c r="A57" s="2" t="s">
        <v>163</v>
      </c>
      <c r="B57" s="2" t="s">
        <v>54</v>
      </c>
      <c r="C57" s="2" t="s">
        <v>80</v>
      </c>
      <c r="D57" s="2" t="s">
        <v>78</v>
      </c>
    </row>
    <row r="58" spans="1:4" x14ac:dyDescent="0.25">
      <c r="A58" s="2" t="s">
        <v>164</v>
      </c>
      <c r="B58" s="2" t="s">
        <v>55</v>
      </c>
      <c r="C58" s="2" t="s">
        <v>80</v>
      </c>
      <c r="D58" s="2" t="s">
        <v>78</v>
      </c>
    </row>
    <row r="59" spans="1:4" x14ac:dyDescent="0.25">
      <c r="A59" s="2" t="s">
        <v>165</v>
      </c>
      <c r="B59" s="2" t="s">
        <v>56</v>
      </c>
      <c r="C59" s="2" t="s">
        <v>80</v>
      </c>
      <c r="D59" s="2" t="s">
        <v>78</v>
      </c>
    </row>
    <row r="60" spans="1:4" x14ac:dyDescent="0.25">
      <c r="A60" s="2" t="s">
        <v>166</v>
      </c>
      <c r="B60" s="2" t="s">
        <v>57</v>
      </c>
      <c r="C60" s="2" t="s">
        <v>76</v>
      </c>
      <c r="D60" s="2" t="s">
        <v>75</v>
      </c>
    </row>
    <row r="61" spans="1:4" x14ac:dyDescent="0.25">
      <c r="A61" s="2" t="s">
        <v>167</v>
      </c>
      <c r="B61" s="2" t="s">
        <v>58</v>
      </c>
      <c r="C61" s="2" t="s">
        <v>81</v>
      </c>
      <c r="D61" s="2" t="s">
        <v>82</v>
      </c>
    </row>
    <row r="62" spans="1:4" x14ac:dyDescent="0.25">
      <c r="A62" s="2" t="s">
        <v>168</v>
      </c>
      <c r="B62" s="2" t="s">
        <v>59</v>
      </c>
      <c r="C62" s="2" t="s">
        <v>81</v>
      </c>
      <c r="D62" s="2" t="s">
        <v>82</v>
      </c>
    </row>
    <row r="63" spans="1:4" x14ac:dyDescent="0.25">
      <c r="A63" s="2" t="s">
        <v>169</v>
      </c>
      <c r="B63" s="2" t="s">
        <v>60</v>
      </c>
      <c r="C63" s="2" t="s">
        <v>76</v>
      </c>
      <c r="D63" s="2" t="s">
        <v>75</v>
      </c>
    </row>
    <row r="64" spans="1:4" x14ac:dyDescent="0.25">
      <c r="A64" s="2" t="s">
        <v>170</v>
      </c>
      <c r="B64" s="2" t="s">
        <v>61</v>
      </c>
      <c r="C64" s="2" t="s">
        <v>76</v>
      </c>
      <c r="D64" s="2" t="s">
        <v>75</v>
      </c>
    </row>
    <row r="65" spans="1:4" x14ac:dyDescent="0.25">
      <c r="A65" s="2" t="s">
        <v>171</v>
      </c>
      <c r="B65" s="2" t="s">
        <v>62</v>
      </c>
      <c r="C65" s="2" t="s">
        <v>76</v>
      </c>
      <c r="D65" s="2" t="s">
        <v>75</v>
      </c>
    </row>
    <row r="66" spans="1:4" x14ac:dyDescent="0.25">
      <c r="A66" s="2" t="s">
        <v>172</v>
      </c>
      <c r="B66" s="2" t="s">
        <v>63</v>
      </c>
      <c r="C66" s="2" t="s">
        <v>81</v>
      </c>
      <c r="D66" s="2" t="s">
        <v>82</v>
      </c>
    </row>
    <row r="67" spans="1:4" x14ac:dyDescent="0.25">
      <c r="A67" s="2" t="s">
        <v>173</v>
      </c>
      <c r="B67" s="2" t="s">
        <v>64</v>
      </c>
      <c r="C67" s="2" t="s">
        <v>76</v>
      </c>
      <c r="D67" s="2" t="s">
        <v>75</v>
      </c>
    </row>
    <row r="68" spans="1:4" x14ac:dyDescent="0.25">
      <c r="A68" s="2" t="s">
        <v>174</v>
      </c>
      <c r="B68" s="2" t="s">
        <v>65</v>
      </c>
      <c r="C68" s="2" t="s">
        <v>81</v>
      </c>
      <c r="D68" s="2" t="s">
        <v>82</v>
      </c>
    </row>
    <row r="69" spans="1:4" x14ac:dyDescent="0.25">
      <c r="A69" s="2" t="s">
        <v>175</v>
      </c>
      <c r="B69" s="2" t="s">
        <v>66</v>
      </c>
      <c r="C69" s="2" t="s">
        <v>76</v>
      </c>
      <c r="D69" s="2" t="s">
        <v>75</v>
      </c>
    </row>
    <row r="70" spans="1:4" x14ac:dyDescent="0.25">
      <c r="A70" s="2" t="s">
        <v>176</v>
      </c>
      <c r="B70" s="2" t="s">
        <v>67</v>
      </c>
      <c r="C70" s="2" t="s">
        <v>81</v>
      </c>
      <c r="D70" s="2" t="s">
        <v>82</v>
      </c>
    </row>
    <row r="71" spans="1:4" x14ac:dyDescent="0.25">
      <c r="A71" s="2" t="s">
        <v>177</v>
      </c>
      <c r="B71" s="2" t="s">
        <v>68</v>
      </c>
      <c r="C71" s="2" t="s">
        <v>76</v>
      </c>
      <c r="D71" s="2" t="s">
        <v>75</v>
      </c>
    </row>
    <row r="72" spans="1:4" x14ac:dyDescent="0.25">
      <c r="A72" s="2" t="s">
        <v>178</v>
      </c>
      <c r="B72" s="2" t="s">
        <v>69</v>
      </c>
      <c r="C72" s="2" t="s">
        <v>76</v>
      </c>
      <c r="D72" s="2" t="s">
        <v>75</v>
      </c>
    </row>
    <row r="73" spans="1:4" x14ac:dyDescent="0.25">
      <c r="A73" s="2" t="s">
        <v>179</v>
      </c>
      <c r="B73" s="2" t="s">
        <v>70</v>
      </c>
      <c r="C73" s="2" t="s">
        <v>80</v>
      </c>
      <c r="D73" s="2" t="s">
        <v>78</v>
      </c>
    </row>
    <row r="74" spans="1:4" x14ac:dyDescent="0.25">
      <c r="A74" s="2" t="s">
        <v>180</v>
      </c>
      <c r="B74" s="2" t="s">
        <v>71</v>
      </c>
      <c r="C74" s="2" t="s">
        <v>80</v>
      </c>
      <c r="D74" s="2" t="s">
        <v>78</v>
      </c>
    </row>
  </sheetData>
  <conditionalFormatting sqref="B64">
    <cfRule type="cellIs" dxfId="18" priority="7" operator="equal">
      <formula>"NA"</formula>
    </cfRule>
  </conditionalFormatting>
  <conditionalFormatting sqref="B65:B71">
    <cfRule type="cellIs" dxfId="17" priority="6" operator="equal">
      <formula>"NA"</formula>
    </cfRule>
  </conditionalFormatting>
  <conditionalFormatting sqref="B72:B74">
    <cfRule type="cellIs" dxfId="16" priority="5" operator="equal">
      <formula>"NA"</formula>
    </cfRule>
  </conditionalFormatting>
  <conditionalFormatting sqref="C3">
    <cfRule type="cellIs" dxfId="15" priority="4" operator="equal">
      <formula>"NA"</formula>
    </cfRule>
  </conditionalFormatting>
  <conditionalFormatting sqref="A64">
    <cfRule type="cellIs" dxfId="14" priority="3" operator="equal">
      <formula>"NA"</formula>
    </cfRule>
  </conditionalFormatting>
  <conditionalFormatting sqref="A65:A71">
    <cfRule type="cellIs" dxfId="13" priority="2" operator="equal">
      <formula>"NA"</formula>
    </cfRule>
  </conditionalFormatting>
  <conditionalFormatting sqref="A72:A74">
    <cfRule type="cellIs" dxfId="12" priority="1" operator="equal">
      <formula>"NA"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opLeftCell="A85" workbookViewId="0">
      <selection activeCell="A97" sqref="A97"/>
    </sheetView>
  </sheetViews>
  <sheetFormatPr defaultRowHeight="15.75" x14ac:dyDescent="0.25"/>
  <cols>
    <col min="1" max="1" width="93.85546875" style="23" bestFit="1" customWidth="1"/>
    <col min="2" max="2" width="61.85546875" style="23" customWidth="1"/>
  </cols>
  <sheetData>
    <row r="1" spans="1:2" x14ac:dyDescent="0.25">
      <c r="A1" s="9" t="s">
        <v>115</v>
      </c>
      <c r="B1" s="9" t="s">
        <v>183</v>
      </c>
    </row>
    <row r="2" spans="1:2" x14ac:dyDescent="0.25">
      <c r="A2" s="10" t="s">
        <v>184</v>
      </c>
      <c r="B2" s="11"/>
    </row>
    <row r="3" spans="1:2" x14ac:dyDescent="0.25">
      <c r="A3" s="10" t="s">
        <v>185</v>
      </c>
      <c r="B3" s="11"/>
    </row>
    <row r="4" spans="1:2" x14ac:dyDescent="0.25">
      <c r="A4" s="10" t="s">
        <v>186</v>
      </c>
      <c r="B4" s="11"/>
    </row>
    <row r="5" spans="1:2" x14ac:dyDescent="0.25">
      <c r="A5" s="10" t="s">
        <v>187</v>
      </c>
      <c r="B5" s="11"/>
    </row>
    <row r="6" spans="1:2" x14ac:dyDescent="0.25">
      <c r="A6" s="10" t="s">
        <v>188</v>
      </c>
      <c r="B6" s="11"/>
    </row>
    <row r="7" spans="1:2" x14ac:dyDescent="0.25">
      <c r="A7" s="10" t="s">
        <v>189</v>
      </c>
      <c r="B7" s="11"/>
    </row>
    <row r="8" spans="1:2" x14ac:dyDescent="0.25">
      <c r="A8" s="10" t="s">
        <v>190</v>
      </c>
      <c r="B8" s="11"/>
    </row>
    <row r="9" spans="1:2" x14ac:dyDescent="0.25">
      <c r="A9" s="10" t="s">
        <v>191</v>
      </c>
      <c r="B9" s="11"/>
    </row>
    <row r="10" spans="1:2" x14ac:dyDescent="0.25">
      <c r="A10" s="10" t="s">
        <v>192</v>
      </c>
      <c r="B10" s="11"/>
    </row>
    <row r="11" spans="1:2" x14ac:dyDescent="0.25">
      <c r="A11" s="10" t="s">
        <v>193</v>
      </c>
      <c r="B11" s="11"/>
    </row>
    <row r="12" spans="1:2" x14ac:dyDescent="0.25">
      <c r="A12" s="10" t="s">
        <v>194</v>
      </c>
      <c r="B12" s="11"/>
    </row>
    <row r="13" spans="1:2" x14ac:dyDescent="0.25">
      <c r="A13" s="10" t="s">
        <v>195</v>
      </c>
      <c r="B13" s="11"/>
    </row>
    <row r="14" spans="1:2" x14ac:dyDescent="0.25">
      <c r="A14" s="10" t="s">
        <v>196</v>
      </c>
      <c r="B14" s="11"/>
    </row>
    <row r="15" spans="1:2" x14ac:dyDescent="0.25">
      <c r="A15" s="10" t="s">
        <v>197</v>
      </c>
      <c r="B15" s="11"/>
    </row>
    <row r="16" spans="1:2" x14ac:dyDescent="0.25">
      <c r="A16" s="10" t="s">
        <v>198</v>
      </c>
      <c r="B16" s="11"/>
    </row>
    <row r="17" spans="1:2" x14ac:dyDescent="0.25">
      <c r="A17" s="10" t="s">
        <v>199</v>
      </c>
      <c r="B17" s="11"/>
    </row>
    <row r="18" spans="1:2" x14ac:dyDescent="0.25">
      <c r="A18" s="10" t="s">
        <v>200</v>
      </c>
      <c r="B18" s="11"/>
    </row>
    <row r="19" spans="1:2" x14ac:dyDescent="0.25">
      <c r="A19" s="10" t="s">
        <v>201</v>
      </c>
      <c r="B19" s="11"/>
    </row>
    <row r="20" spans="1:2" x14ac:dyDescent="0.25">
      <c r="A20" s="10" t="s">
        <v>202</v>
      </c>
      <c r="B20" s="11"/>
    </row>
    <row r="21" spans="1:2" x14ac:dyDescent="0.25">
      <c r="A21" s="10" t="s">
        <v>203</v>
      </c>
      <c r="B21" s="11"/>
    </row>
    <row r="22" spans="1:2" x14ac:dyDescent="0.25">
      <c r="A22" s="10" t="s">
        <v>204</v>
      </c>
      <c r="B22" s="11"/>
    </row>
    <row r="23" spans="1:2" x14ac:dyDescent="0.25">
      <c r="A23" s="10" t="s">
        <v>205</v>
      </c>
      <c r="B23" s="11"/>
    </row>
    <row r="24" spans="1:2" x14ac:dyDescent="0.25">
      <c r="A24" s="10" t="s">
        <v>206</v>
      </c>
      <c r="B24" s="11"/>
    </row>
    <row r="25" spans="1:2" x14ac:dyDescent="0.25">
      <c r="A25" s="10" t="s">
        <v>207</v>
      </c>
      <c r="B25" s="11"/>
    </row>
    <row r="26" spans="1:2" x14ac:dyDescent="0.25">
      <c r="A26" s="10" t="s">
        <v>208</v>
      </c>
      <c r="B26" s="11"/>
    </row>
    <row r="27" spans="1:2" x14ac:dyDescent="0.25">
      <c r="A27" s="10" t="s">
        <v>209</v>
      </c>
      <c r="B27" s="11"/>
    </row>
    <row r="28" spans="1:2" x14ac:dyDescent="0.25">
      <c r="A28" s="10" t="s">
        <v>210</v>
      </c>
      <c r="B28" s="11"/>
    </row>
    <row r="29" spans="1:2" x14ac:dyDescent="0.25">
      <c r="A29" s="10" t="s">
        <v>211</v>
      </c>
      <c r="B29" s="11"/>
    </row>
    <row r="30" spans="1:2" x14ac:dyDescent="0.25">
      <c r="A30" s="10" t="s">
        <v>212</v>
      </c>
      <c r="B30" s="11"/>
    </row>
    <row r="31" spans="1:2" x14ac:dyDescent="0.25">
      <c r="A31" s="10" t="s">
        <v>213</v>
      </c>
      <c r="B31" s="11" t="str">
        <f>'[1]Usage Master'!A34</f>
        <v>Advertorial - All</v>
      </c>
    </row>
    <row r="32" spans="1:2" x14ac:dyDescent="0.25">
      <c r="A32" s="10" t="s">
        <v>214</v>
      </c>
      <c r="B32" s="11" t="str">
        <f>'[1]Usage Master'!A2</f>
        <v>Advertising - All</v>
      </c>
    </row>
    <row r="33" spans="1:2" x14ac:dyDescent="0.25">
      <c r="A33" s="10" t="s">
        <v>215</v>
      </c>
      <c r="B33" s="11" t="str">
        <f>'[1]Usage Master'!A29</f>
        <v>Advertising - Single Page</v>
      </c>
    </row>
    <row r="34" spans="1:2" x14ac:dyDescent="0.25">
      <c r="A34" s="10" t="s">
        <v>216</v>
      </c>
      <c r="B34" s="11" t="str">
        <f>'[1]Usage Master'!A34</f>
        <v>Advertorial - All</v>
      </c>
    </row>
    <row r="35" spans="1:2" x14ac:dyDescent="0.25">
      <c r="A35" s="10" t="s">
        <v>217</v>
      </c>
      <c r="B35" s="11" t="str">
        <f>'[1]Usage Master'!A11</f>
        <v>Advertising - Double Page</v>
      </c>
    </row>
    <row r="36" spans="1:2" x14ac:dyDescent="0.25">
      <c r="A36" s="10" t="s">
        <v>218</v>
      </c>
      <c r="B36" s="11" t="str">
        <f>'[1]Usage Master'!A11</f>
        <v>Advertising - Double Page</v>
      </c>
    </row>
    <row r="37" spans="1:2" x14ac:dyDescent="0.25">
      <c r="A37" s="12" t="s">
        <v>219</v>
      </c>
      <c r="B37" s="11" t="str">
        <f>'[1]Usage Master'!A2</f>
        <v>Advertising - All</v>
      </c>
    </row>
    <row r="38" spans="1:2" x14ac:dyDescent="0.25">
      <c r="A38" s="10" t="s">
        <v>220</v>
      </c>
      <c r="B38" s="11" t="str">
        <f>'[1]Usage Master'!A2</f>
        <v>Advertising - All</v>
      </c>
    </row>
    <row r="39" spans="1:2" x14ac:dyDescent="0.25">
      <c r="A39" s="10" t="s">
        <v>221</v>
      </c>
      <c r="B39" s="11" t="str">
        <f>'[1]Usage Master'!A29</f>
        <v>Advertising - Single Page</v>
      </c>
    </row>
    <row r="40" spans="1:2" x14ac:dyDescent="0.25">
      <c r="A40" s="10" t="s">
        <v>222</v>
      </c>
      <c r="B40" s="11" t="str">
        <f>'[1]Usage Master'!A29</f>
        <v>Advertising - Single Page</v>
      </c>
    </row>
    <row r="41" spans="1:2" x14ac:dyDescent="0.25">
      <c r="A41" s="10" t="s">
        <v>223</v>
      </c>
      <c r="B41" s="11" t="str">
        <f>'[1]Usage Master'!A11</f>
        <v>Advertising - Double Page</v>
      </c>
    </row>
    <row r="42" spans="1:2" x14ac:dyDescent="0.25">
      <c r="A42" s="10" t="s">
        <v>224</v>
      </c>
      <c r="B42" s="11" t="str">
        <f>'[1]Usage Master'!A11</f>
        <v>Advertising - Double Page</v>
      </c>
    </row>
    <row r="43" spans="1:2" x14ac:dyDescent="0.25">
      <c r="A43" s="10" t="s">
        <v>225</v>
      </c>
      <c r="B43" s="11" t="str">
        <f>'[1]Usage Master'!A29</f>
        <v>Advertising - Single Page</v>
      </c>
    </row>
    <row r="44" spans="1:2" x14ac:dyDescent="0.25">
      <c r="A44" s="10" t="s">
        <v>226</v>
      </c>
      <c r="B44" s="11" t="str">
        <f>'[1]Usage Master'!A29</f>
        <v>Advertising - Single Page</v>
      </c>
    </row>
    <row r="45" spans="1:2" x14ac:dyDescent="0.25">
      <c r="A45" s="10" t="s">
        <v>227</v>
      </c>
      <c r="B45" s="11" t="str">
        <f>'[1]Usage Master'!A11</f>
        <v>Advertising - Double Page</v>
      </c>
    </row>
    <row r="46" spans="1:2" x14ac:dyDescent="0.25">
      <c r="A46" s="10" t="s">
        <v>228</v>
      </c>
      <c r="B46" s="11" t="str">
        <f>'[1]Usage Master'!A36</f>
        <v>Advertorial - Single Page</v>
      </c>
    </row>
    <row r="47" spans="1:2" x14ac:dyDescent="0.25">
      <c r="A47" s="10" t="s">
        <v>229</v>
      </c>
      <c r="B47" s="11" t="str">
        <f>'[1]Usage Master'!A34</f>
        <v>Advertorial - All</v>
      </c>
    </row>
    <row r="48" spans="1:2" x14ac:dyDescent="0.25">
      <c r="A48" s="10" t="s">
        <v>230</v>
      </c>
      <c r="B48" s="11" t="str">
        <f>'[1]Usage Master'!A35</f>
        <v>Advertorial - Double Page</v>
      </c>
    </row>
    <row r="49" spans="1:2" x14ac:dyDescent="0.25">
      <c r="A49" s="10" t="s">
        <v>231</v>
      </c>
      <c r="B49" s="11" t="str">
        <f>'[1]Usage Master'!A35</f>
        <v>Advertorial - Double Page</v>
      </c>
    </row>
    <row r="50" spans="1:2" x14ac:dyDescent="0.25">
      <c r="A50" s="10" t="s">
        <v>232</v>
      </c>
      <c r="B50" s="11" t="str">
        <f>'[1]Usage Master'!A36</f>
        <v>Advertorial - Single Page</v>
      </c>
    </row>
    <row r="51" spans="1:2" x14ac:dyDescent="0.25">
      <c r="A51" s="10" t="s">
        <v>233</v>
      </c>
      <c r="B51" s="11" t="str">
        <f>'[1]Usage Master'!A36</f>
        <v>Advertorial - Single Page</v>
      </c>
    </row>
    <row r="52" spans="1:2" x14ac:dyDescent="0.25">
      <c r="A52" s="10" t="s">
        <v>234</v>
      </c>
      <c r="B52" s="11" t="str">
        <f>'[1]Usage Master'!A35</f>
        <v>Advertorial - Double Page</v>
      </c>
    </row>
    <row r="53" spans="1:2" x14ac:dyDescent="0.25">
      <c r="A53" s="10" t="s">
        <v>235</v>
      </c>
      <c r="B53" s="11" t="str">
        <f>'[1]Usage Master'!A36</f>
        <v>Advertorial - Single Page</v>
      </c>
    </row>
    <row r="54" spans="1:2" x14ac:dyDescent="0.25">
      <c r="A54" s="10" t="s">
        <v>236</v>
      </c>
      <c r="B54" s="11" t="str">
        <f>'[1]Usage Master'!A34</f>
        <v>Advertorial - All</v>
      </c>
    </row>
    <row r="55" spans="1:2" x14ac:dyDescent="0.25">
      <c r="A55" s="10" t="s">
        <v>237</v>
      </c>
      <c r="B55" s="11"/>
    </row>
    <row r="56" spans="1:2" x14ac:dyDescent="0.25">
      <c r="A56" s="10" t="s">
        <v>238</v>
      </c>
      <c r="B56" s="11"/>
    </row>
    <row r="57" spans="1:2" x14ac:dyDescent="0.25">
      <c r="A57" s="10" t="s">
        <v>239</v>
      </c>
      <c r="B57" s="11"/>
    </row>
    <row r="58" spans="1:2" x14ac:dyDescent="0.25">
      <c r="A58" s="10" t="s">
        <v>240</v>
      </c>
      <c r="B58" s="11" t="str">
        <f>CONCATENATE('[1]Usage Master'!A143,", ",'[1]Usage Master'!A146)</f>
        <v>Packshot, Product Shot</v>
      </c>
    </row>
    <row r="59" spans="1:2" x14ac:dyDescent="0.25">
      <c r="A59" s="10" t="s">
        <v>241</v>
      </c>
      <c r="B59" s="11" t="str">
        <f>'[1]Usage Master'!A170</f>
        <v>Visual Merchandising - Guidelines</v>
      </c>
    </row>
    <row r="60" spans="1:2" x14ac:dyDescent="0.25">
      <c r="A60" s="10" t="s">
        <v>242</v>
      </c>
      <c r="B60" s="11" t="str">
        <f>CONCATENATE('[1]Usage Master'!A143,", ",'[1]Usage Master'!A146)</f>
        <v>Packshot, Product Shot</v>
      </c>
    </row>
    <row r="61" spans="1:2" x14ac:dyDescent="0.25">
      <c r="A61" s="10" t="s">
        <v>243</v>
      </c>
      <c r="B61" s="11"/>
    </row>
    <row r="62" spans="1:2" x14ac:dyDescent="0.25">
      <c r="A62" s="10" t="s">
        <v>244</v>
      </c>
      <c r="B62" s="11"/>
    </row>
    <row r="63" spans="1:2" x14ac:dyDescent="0.25">
      <c r="A63" s="10" t="s">
        <v>245</v>
      </c>
      <c r="B63" s="11"/>
    </row>
    <row r="64" spans="1:2" x14ac:dyDescent="0.25">
      <c r="A64" s="10" t="s">
        <v>246</v>
      </c>
      <c r="B64" s="11"/>
    </row>
    <row r="65" spans="1:2" x14ac:dyDescent="0.25">
      <c r="A65" s="10" t="s">
        <v>247</v>
      </c>
      <c r="B65" s="11"/>
    </row>
    <row r="66" spans="1:2" x14ac:dyDescent="0.25">
      <c r="A66" s="10" t="s">
        <v>248</v>
      </c>
      <c r="B66" s="11"/>
    </row>
    <row r="67" spans="1:2" x14ac:dyDescent="0.25">
      <c r="A67" s="10" t="s">
        <v>249</v>
      </c>
      <c r="B67" s="11" t="str">
        <f>'[1]Usage Master'!A8</f>
        <v>Advertising - Brochure</v>
      </c>
    </row>
    <row r="68" spans="1:2" x14ac:dyDescent="0.25">
      <c r="A68" s="10" t="s">
        <v>250</v>
      </c>
      <c r="B68" s="11" t="str">
        <f>'[1]Usage Master'!A169</f>
        <v>Visual Merchandising - Glorifier</v>
      </c>
    </row>
    <row r="69" spans="1:2" x14ac:dyDescent="0.25">
      <c r="A69" s="10" t="s">
        <v>251</v>
      </c>
      <c r="B69" s="11" t="str">
        <f>'[1]Usage Master'!A173</f>
        <v>Visual Merchandising - Litho</v>
      </c>
    </row>
    <row r="70" spans="1:2" x14ac:dyDescent="0.25">
      <c r="A70" s="12" t="s">
        <v>252</v>
      </c>
      <c r="B70" s="11" t="str">
        <f>'[1]Usage Master'!A174</f>
        <v>Visual Merchandising - Litho and Base</v>
      </c>
    </row>
    <row r="71" spans="1:2" x14ac:dyDescent="0.25">
      <c r="A71" s="10" t="s">
        <v>253</v>
      </c>
      <c r="B71" s="11" t="str">
        <f>'[1]Usage Master'!A20</f>
        <v>Advertising - 2 Panel Mailer with Envelope</v>
      </c>
    </row>
    <row r="72" spans="1:2" x14ac:dyDescent="0.25">
      <c r="A72" s="13" t="s">
        <v>254</v>
      </c>
      <c r="B72" s="14" t="str">
        <f>'[1]Usage Master'!A178</f>
        <v>Visual Merchandising - Off Counter Lightbox Guides Single Dual Language</v>
      </c>
    </row>
    <row r="73" spans="1:2" x14ac:dyDescent="0.25">
      <c r="A73" s="13" t="s">
        <v>255</v>
      </c>
      <c r="B73" s="14" t="str">
        <f>'[1]Usage Master'!A177</f>
        <v>Visual Merchandising - Off Counter Lightbox Guides Single</v>
      </c>
    </row>
    <row r="74" spans="1:2" x14ac:dyDescent="0.25">
      <c r="A74" s="13" t="s">
        <v>256</v>
      </c>
      <c r="B74" s="14" t="str">
        <f>'[1]Usage Master'!A176</f>
        <v>Visual Merchandising - Off Counter Lightbox Guides Collection</v>
      </c>
    </row>
    <row r="75" spans="1:2" x14ac:dyDescent="0.25">
      <c r="A75" s="13" t="s">
        <v>257</v>
      </c>
      <c r="B75" s="14" t="str">
        <f>'[1]Usage Master'!A180</f>
        <v>Visual Merchandising - On Counter Lightbox Guides Single</v>
      </c>
    </row>
    <row r="76" spans="1:2" x14ac:dyDescent="0.25">
      <c r="A76" s="10" t="s">
        <v>258</v>
      </c>
      <c r="B76" s="11" t="str">
        <f>'[1]Usage Master'!A185</f>
        <v>Visual Merchandising - Plug and Play Backer</v>
      </c>
    </row>
    <row r="77" spans="1:2" x14ac:dyDescent="0.25">
      <c r="A77" s="10" t="s">
        <v>259</v>
      </c>
      <c r="B77" s="11" t="str">
        <f>'[1]Usage Master'!A182</f>
        <v>Visual Merchandising - Plug and Play Base</v>
      </c>
    </row>
    <row r="78" spans="1:2" x14ac:dyDescent="0.25">
      <c r="A78" s="10" t="s">
        <v>260</v>
      </c>
      <c r="B78" s="11" t="str">
        <f>'[1]Usage Master'!A183</f>
        <v>Visual Merchandising - Plug and Play Mini Block</v>
      </c>
    </row>
    <row r="79" spans="1:2" x14ac:dyDescent="0.25">
      <c r="A79" s="10" t="s">
        <v>261</v>
      </c>
      <c r="B79" s="11" t="str">
        <f>'[1]Usage Master'!A184</f>
        <v>Visual Merchandising - Plug and Play Vertical</v>
      </c>
    </row>
    <row r="80" spans="1:2" x14ac:dyDescent="0.25">
      <c r="A80" s="15" t="s">
        <v>262</v>
      </c>
      <c r="B80" s="11"/>
    </row>
    <row r="81" spans="1:2" x14ac:dyDescent="0.25">
      <c r="A81" s="10" t="s">
        <v>263</v>
      </c>
      <c r="B81" s="11"/>
    </row>
    <row r="82" spans="1:2" x14ac:dyDescent="0.25">
      <c r="A82" s="10" t="s">
        <v>264</v>
      </c>
      <c r="B82" s="11"/>
    </row>
    <row r="83" spans="1:2" x14ac:dyDescent="0.25">
      <c r="A83" s="10" t="s">
        <v>265</v>
      </c>
      <c r="B83" s="11" t="str">
        <f>'[1]Usage Master'!A185</f>
        <v>Visual Merchandising - Plug and Play Backer</v>
      </c>
    </row>
    <row r="84" spans="1:2" x14ac:dyDescent="0.25">
      <c r="A84" s="10" t="s">
        <v>266</v>
      </c>
      <c r="B84" s="11" t="str">
        <f>'[1]Usage Master'!A185</f>
        <v>Visual Merchandising - Plug and Play Backer</v>
      </c>
    </row>
    <row r="85" spans="1:2" x14ac:dyDescent="0.25">
      <c r="A85" s="10" t="s">
        <v>267</v>
      </c>
      <c r="B85" s="11" t="str">
        <f>'[1]Usage Master'!A116</f>
        <v>Digital - Banner</v>
      </c>
    </row>
    <row r="86" spans="1:2" x14ac:dyDescent="0.25">
      <c r="A86" s="16" t="s">
        <v>268</v>
      </c>
      <c r="B86" s="17" t="str">
        <f>'[1]Usage Master'!A182</f>
        <v>Visual Merchandising - Plug and Play Base</v>
      </c>
    </row>
    <row r="87" spans="1:2" x14ac:dyDescent="0.25">
      <c r="A87" s="16" t="s">
        <v>269</v>
      </c>
      <c r="B87" s="17" t="str">
        <f>'[1]Usage Master'!A182</f>
        <v>Visual Merchandising - Plug and Play Base</v>
      </c>
    </row>
    <row r="88" spans="1:2" x14ac:dyDescent="0.25">
      <c r="A88" s="10" t="s">
        <v>270</v>
      </c>
      <c r="B88" s="11"/>
    </row>
    <row r="89" spans="1:2" x14ac:dyDescent="0.25">
      <c r="A89" s="10" t="s">
        <v>271</v>
      </c>
      <c r="B89" s="11"/>
    </row>
    <row r="90" spans="1:2" x14ac:dyDescent="0.25">
      <c r="A90" s="10" t="s">
        <v>272</v>
      </c>
      <c r="B90" s="11"/>
    </row>
    <row r="91" spans="1:2" x14ac:dyDescent="0.25">
      <c r="A91" s="10" t="s">
        <v>273</v>
      </c>
      <c r="B91" s="11" t="str">
        <f>'[1]Usage Master'!A104</f>
        <v>Collateral - Workbook</v>
      </c>
    </row>
    <row r="92" spans="1:2" x14ac:dyDescent="0.25">
      <c r="A92" s="10" t="s">
        <v>274</v>
      </c>
      <c r="B92" s="11" t="str">
        <f>'[1]Usage Master'!A40</f>
        <v>Collateral - Booklet</v>
      </c>
    </row>
    <row r="93" spans="1:2" x14ac:dyDescent="0.25">
      <c r="A93" s="10" t="s">
        <v>275</v>
      </c>
      <c r="B93" s="11" t="str">
        <f>CONCATENATE('[1]Usage Master'!A7,", ",'[1]Usage Master'!A27,", ",'[1]Usage Master'!A75)</f>
        <v>Advertising - Loyalty Bounceback, Advertising - Traditional Bounceback, Collateral - Magazine Insert Card with Bounce Back</v>
      </c>
    </row>
    <row r="94" spans="1:2" x14ac:dyDescent="0.25">
      <c r="A94" s="16" t="s">
        <v>276</v>
      </c>
      <c r="B94" s="11" t="str">
        <f>CONCATENATE('[1]Usage Master'!A7,", ",'[1]Usage Master'!A27,", ",'[1]Usage Master'!A75)</f>
        <v>Advertising - Loyalty Bounceback, Advertising - Traditional Bounceback, Collateral - Magazine Insert Card with Bounce Back</v>
      </c>
    </row>
    <row r="95" spans="1:2" x14ac:dyDescent="0.25">
      <c r="A95" s="15" t="s">
        <v>277</v>
      </c>
      <c r="B95" s="11" t="str">
        <f>'[1]Usage Master'!A7</f>
        <v>Advertising - Loyalty Bounceback</v>
      </c>
    </row>
    <row r="96" spans="1:2" x14ac:dyDescent="0.25">
      <c r="A96" s="15" t="s">
        <v>278</v>
      </c>
      <c r="B96" s="11" t="str">
        <f>'[1]Usage Master'!A27</f>
        <v>Advertising - Traditional Bounceback</v>
      </c>
    </row>
    <row r="97" spans="1:2" x14ac:dyDescent="0.25">
      <c r="A97" s="10" t="s">
        <v>279</v>
      </c>
      <c r="B97" s="11" t="str">
        <f>CONCATENATE('[1]Usage Master'!A7,", ",'[1]Usage Master'!A27,", ",'[1]Usage Master'!A75)</f>
        <v>Advertising - Loyalty Bounceback, Advertising - Traditional Bounceback, Collateral - Magazine Insert Card with Bounce Back</v>
      </c>
    </row>
    <row r="98" spans="1:2" x14ac:dyDescent="0.25">
      <c r="A98" s="10" t="s">
        <v>280</v>
      </c>
      <c r="B98" s="11" t="str">
        <f>'[1]Usage Master'!A7</f>
        <v>Advertising - Loyalty Bounceback</v>
      </c>
    </row>
    <row r="99" spans="1:2" x14ac:dyDescent="0.25">
      <c r="A99" s="10" t="s">
        <v>281</v>
      </c>
      <c r="B99" s="11" t="str">
        <f>'[1]Usage Master'!A27</f>
        <v>Advertising - Traditional Bounceback</v>
      </c>
    </row>
    <row r="100" spans="1:2" x14ac:dyDescent="0.25">
      <c r="A100" s="10" t="s">
        <v>282</v>
      </c>
      <c r="B100" s="11"/>
    </row>
    <row r="101" spans="1:2" x14ac:dyDescent="0.25">
      <c r="A101" s="12" t="s">
        <v>283</v>
      </c>
      <c r="B101" s="11" t="str">
        <f>'[1]Usage Master'!A106</f>
        <v>Consumer Events - All</v>
      </c>
    </row>
    <row r="102" spans="1:2" x14ac:dyDescent="0.25">
      <c r="A102" s="10" t="s">
        <v>284</v>
      </c>
      <c r="B102" s="11"/>
    </row>
    <row r="103" spans="1:2" x14ac:dyDescent="0.25">
      <c r="A103" s="12" t="s">
        <v>285</v>
      </c>
      <c r="B103" s="11" t="str">
        <f>'[1]Usage Master'!A67</f>
        <v>Collateral - Lightbox</v>
      </c>
    </row>
    <row r="104" spans="1:2" x14ac:dyDescent="0.25">
      <c r="A104" s="10" t="s">
        <v>286</v>
      </c>
      <c r="B104" s="11" t="str">
        <f>'[1]Usage Master'!A67</f>
        <v>Collateral - Lightbox</v>
      </c>
    </row>
    <row r="105" spans="1:2" x14ac:dyDescent="0.25">
      <c r="A105" s="10" t="s">
        <v>287</v>
      </c>
      <c r="B105" s="11" t="str">
        <f>'[1]Usage Master'!A106</f>
        <v>Consumer Events - All</v>
      </c>
    </row>
    <row r="106" spans="1:2" x14ac:dyDescent="0.25">
      <c r="A106" s="10" t="s">
        <v>288</v>
      </c>
      <c r="B106" s="11"/>
    </row>
    <row r="107" spans="1:2" x14ac:dyDescent="0.25">
      <c r="A107" s="10" t="s">
        <v>289</v>
      </c>
      <c r="B107" s="11"/>
    </row>
    <row r="108" spans="1:2" x14ac:dyDescent="0.25">
      <c r="A108" s="10" t="s">
        <v>290</v>
      </c>
      <c r="B108" s="11"/>
    </row>
    <row r="109" spans="1:2" x14ac:dyDescent="0.25">
      <c r="A109" s="10" t="s">
        <v>291</v>
      </c>
      <c r="B109" s="11"/>
    </row>
    <row r="110" spans="1:2" x14ac:dyDescent="0.25">
      <c r="A110" s="10" t="s">
        <v>292</v>
      </c>
      <c r="B110" s="11" t="str">
        <f>CONCATENATE('[1]Usage Master'!A8,", ",'[1]Usage Master'!A109)</f>
        <v>Advertising - Brochure, CRM - Brochure</v>
      </c>
    </row>
    <row r="111" spans="1:2" x14ac:dyDescent="0.25">
      <c r="A111" s="10" t="s">
        <v>293</v>
      </c>
      <c r="B111" s="11" t="str">
        <f>CONCATENATE('[1]Usage Master'!A8,", ",'[1]Usage Master'!A109)</f>
        <v>Advertising - Brochure, CRM - Brochure</v>
      </c>
    </row>
    <row r="112" spans="1:2" x14ac:dyDescent="0.25">
      <c r="A112" s="10" t="s">
        <v>294</v>
      </c>
      <c r="B112" s="11" t="str">
        <f>CONCATENATE('[1]Usage Master'!A8,", ",'[1]Usage Master'!A109)</f>
        <v>Advertising - Brochure, CRM - Brochure</v>
      </c>
    </row>
    <row r="113" spans="1:2" x14ac:dyDescent="0.25">
      <c r="A113" s="10" t="s">
        <v>295</v>
      </c>
      <c r="B113" s="11" t="str">
        <f>CONCATENATE('[1]Usage Master'!A8,", ",'[1]Usage Master'!A109)</f>
        <v>Advertising - Brochure, CRM - Brochure</v>
      </c>
    </row>
    <row r="114" spans="1:2" x14ac:dyDescent="0.25">
      <c r="A114" s="10" t="s">
        <v>296</v>
      </c>
      <c r="B114" s="11" t="str">
        <f>CONCATENATE('[1]Usage Master'!A8,", ",'[1]Usage Master'!A109)</f>
        <v>Advertising - Brochure, CRM - Brochure</v>
      </c>
    </row>
    <row r="115" spans="1:2" x14ac:dyDescent="0.25">
      <c r="A115" s="10" t="s">
        <v>297</v>
      </c>
      <c r="B115" s="11" t="str">
        <f>CONCATENATE('[1]Usage Master'!A8,", ",'[1]Usage Master'!A109)</f>
        <v>Advertising - Brochure, CRM - Brochure</v>
      </c>
    </row>
    <row r="116" spans="1:2" x14ac:dyDescent="0.25">
      <c r="A116" s="10" t="s">
        <v>298</v>
      </c>
      <c r="B116" s="11" t="str">
        <f>CONCATENATE('[1]Usage Master'!A8,", ",'[1]Usage Master'!A109)</f>
        <v>Advertising - Brochure, CRM - Brochure</v>
      </c>
    </row>
    <row r="117" spans="1:2" x14ac:dyDescent="0.25">
      <c r="A117" s="10" t="s">
        <v>299</v>
      </c>
      <c r="B117" s="11" t="str">
        <f>CONCATENATE('[1]Usage Master'!A8,", ",'[1]Usage Master'!A109)</f>
        <v>Advertising - Brochure, CRM - Brochure</v>
      </c>
    </row>
    <row r="118" spans="1:2" x14ac:dyDescent="0.25">
      <c r="A118" s="10" t="s">
        <v>300</v>
      </c>
      <c r="B118" s="11" t="str">
        <f>CONCATENATE('[1]Usage Master'!A8,", ",'[1]Usage Master'!A109)</f>
        <v>Advertising - Brochure, CRM - Brochure</v>
      </c>
    </row>
    <row r="119" spans="1:2" x14ac:dyDescent="0.25">
      <c r="A119" s="10" t="s">
        <v>301</v>
      </c>
      <c r="B119" s="11" t="str">
        <f>CONCATENATE('[1]Usage Master'!A8,", ",'[1]Usage Master'!A109)</f>
        <v>Advertising - Brochure, CRM - Brochure</v>
      </c>
    </row>
    <row r="120" spans="1:2" x14ac:dyDescent="0.25">
      <c r="A120" s="10" t="s">
        <v>302</v>
      </c>
      <c r="B120" s="11" t="str">
        <f>'[1]Usage Master'!A128</f>
        <v>Direct Mail - Mailer</v>
      </c>
    </row>
    <row r="121" spans="1:2" x14ac:dyDescent="0.25">
      <c r="A121" s="10" t="s">
        <v>303</v>
      </c>
      <c r="B121" s="11" t="str">
        <f>'[1]Usage Master'!A14</f>
        <v>Advertising - Gatefold</v>
      </c>
    </row>
    <row r="122" spans="1:2" x14ac:dyDescent="0.25">
      <c r="A122" s="10" t="s">
        <v>304</v>
      </c>
      <c r="B122" s="11" t="str">
        <f>CONCATENATE('[1]Usage Master'!A8,", ",'[1]Usage Master'!A109)</f>
        <v>Advertising - Brochure, CRM - Brochure</v>
      </c>
    </row>
    <row r="123" spans="1:2" x14ac:dyDescent="0.25">
      <c r="A123" s="10" t="s">
        <v>305</v>
      </c>
      <c r="B123" s="11" t="str">
        <f>CONCATENATE('[1]Usage Master'!A8,", ",'[1]Usage Master'!A109)</f>
        <v>Advertising - Brochure, CRM - Brochure</v>
      </c>
    </row>
    <row r="124" spans="1:2" x14ac:dyDescent="0.25">
      <c r="A124" s="10" t="s">
        <v>306</v>
      </c>
      <c r="B124" s="11" t="str">
        <f>CONCATENATE('[1]Usage Master'!A8,", ",'[1]Usage Master'!A109)</f>
        <v>Advertising - Brochure, CRM - Brochure</v>
      </c>
    </row>
    <row r="125" spans="1:2" x14ac:dyDescent="0.25">
      <c r="A125" s="10" t="s">
        <v>307</v>
      </c>
      <c r="B125" s="11" t="str">
        <f>CONCATENATE('[1]Usage Master'!A8,", ",'[1]Usage Master'!A109)</f>
        <v>Advertising - Brochure, CRM - Brochure</v>
      </c>
    </row>
    <row r="126" spans="1:2" x14ac:dyDescent="0.25">
      <c r="A126" s="10" t="s">
        <v>308</v>
      </c>
      <c r="B126" s="11" t="str">
        <f>CONCATENATE('[1]Usage Master'!A8,", ",'[1]Usage Master'!A109)</f>
        <v>Advertising - Brochure, CRM - Brochure</v>
      </c>
    </row>
    <row r="127" spans="1:2" x14ac:dyDescent="0.25">
      <c r="A127" s="10" t="s">
        <v>309</v>
      </c>
      <c r="B127" s="11" t="str">
        <f>CONCATENATE('[1]Usage Master'!A8,", ",'[1]Usage Master'!A109)</f>
        <v>Advertising - Brochure, CRM - Brochure</v>
      </c>
    </row>
    <row r="128" spans="1:2" x14ac:dyDescent="0.25">
      <c r="A128" s="15" t="s">
        <v>310</v>
      </c>
      <c r="B128" s="11" t="str">
        <f>'[1]Usage Master'!A60</f>
        <v>Collateral - Hand Out Card</v>
      </c>
    </row>
    <row r="129" spans="1:2" x14ac:dyDescent="0.25">
      <c r="A129" s="10" t="s">
        <v>311</v>
      </c>
      <c r="B129" s="11"/>
    </row>
    <row r="130" spans="1:2" x14ac:dyDescent="0.25">
      <c r="A130" s="10" t="s">
        <v>312</v>
      </c>
      <c r="B130" s="11"/>
    </row>
    <row r="131" spans="1:2" x14ac:dyDescent="0.25">
      <c r="A131" s="10" t="s">
        <v>313</v>
      </c>
      <c r="B131" s="11"/>
    </row>
    <row r="132" spans="1:2" x14ac:dyDescent="0.25">
      <c r="A132" s="10" t="s">
        <v>314</v>
      </c>
      <c r="B132" s="11"/>
    </row>
    <row r="133" spans="1:2" x14ac:dyDescent="0.25">
      <c r="A133" s="10" t="s">
        <v>315</v>
      </c>
      <c r="B133" s="11"/>
    </row>
    <row r="134" spans="1:2" x14ac:dyDescent="0.25">
      <c r="A134" s="10" t="s">
        <v>316</v>
      </c>
      <c r="B134" s="11"/>
    </row>
    <row r="135" spans="1:2" x14ac:dyDescent="0.25">
      <c r="A135" s="15" t="s">
        <v>317</v>
      </c>
      <c r="B135" s="11" t="str">
        <f>'[1]Usage Master'!A60</f>
        <v>Collateral - Hand Out Card</v>
      </c>
    </row>
    <row r="136" spans="1:2" x14ac:dyDescent="0.25">
      <c r="A136" s="15" t="s">
        <v>318</v>
      </c>
      <c r="B136" s="11" t="str">
        <f>'[1]Usage Master'!A60</f>
        <v>Collateral - Hand Out Card</v>
      </c>
    </row>
    <row r="137" spans="1:2" x14ac:dyDescent="0.25">
      <c r="A137" s="10" t="s">
        <v>319</v>
      </c>
      <c r="B137" s="11"/>
    </row>
    <row r="138" spans="1:2" x14ac:dyDescent="0.25">
      <c r="A138" s="10" t="s">
        <v>320</v>
      </c>
      <c r="B138" s="11" t="str">
        <f>'[1]Usage Master'!A65</f>
        <v>Collateral - Invite</v>
      </c>
    </row>
    <row r="139" spans="1:2" x14ac:dyDescent="0.25">
      <c r="A139" s="10" t="s">
        <v>321</v>
      </c>
      <c r="B139" s="11" t="str">
        <f>'[1]Usage Master'!A65</f>
        <v>Collateral - Invite</v>
      </c>
    </row>
    <row r="140" spans="1:2" x14ac:dyDescent="0.25">
      <c r="A140" s="10" t="s">
        <v>322</v>
      </c>
      <c r="B140" s="11" t="str">
        <f>'[1]Usage Master'!A65</f>
        <v>Collateral - Invite</v>
      </c>
    </row>
    <row r="141" spans="1:2" x14ac:dyDescent="0.25">
      <c r="A141" s="10" t="s">
        <v>323</v>
      </c>
      <c r="B141" s="11"/>
    </row>
    <row r="142" spans="1:2" x14ac:dyDescent="0.25">
      <c r="A142" s="10" t="s">
        <v>324</v>
      </c>
      <c r="B142" s="11"/>
    </row>
    <row r="143" spans="1:2" x14ac:dyDescent="0.25">
      <c r="A143" s="10" t="s">
        <v>325</v>
      </c>
      <c r="B143" s="11" t="str">
        <f>CONCATENATE('[1]Usage Master'!A8,", ",'[1]Usage Master'!A109)</f>
        <v>Advertising - Brochure, CRM - Brochure</v>
      </c>
    </row>
    <row r="144" spans="1:2" x14ac:dyDescent="0.25">
      <c r="A144" s="10" t="s">
        <v>326</v>
      </c>
      <c r="B144" s="11" t="str">
        <f>CONCATENATE('[1]Usage Master'!A8,", ",'[1]Usage Master'!A109,", ",'[1]Usage Master'!A119)</f>
        <v>Advertising - Brochure, CRM - Brochure, Digital - Selling Tool IPAD</v>
      </c>
    </row>
    <row r="145" spans="1:2" x14ac:dyDescent="0.25">
      <c r="A145" s="10" t="s">
        <v>327</v>
      </c>
      <c r="B145" s="11" t="str">
        <f>'[1]Usage Master'!A128</f>
        <v>Direct Mail - Mailer</v>
      </c>
    </row>
    <row r="146" spans="1:2" x14ac:dyDescent="0.25">
      <c r="A146" s="10" t="s">
        <v>328</v>
      </c>
      <c r="B146" s="11"/>
    </row>
    <row r="147" spans="1:2" x14ac:dyDescent="0.25">
      <c r="A147" s="10" t="s">
        <v>329</v>
      </c>
      <c r="B147" s="11" t="str">
        <f>'[1]Usage Master'!A128</f>
        <v>Direct Mail - Mailer</v>
      </c>
    </row>
    <row r="148" spans="1:2" x14ac:dyDescent="0.25">
      <c r="A148" s="10" t="s">
        <v>330</v>
      </c>
      <c r="B148" s="11"/>
    </row>
    <row r="149" spans="1:2" x14ac:dyDescent="0.25">
      <c r="A149" s="10" t="s">
        <v>331</v>
      </c>
      <c r="B149" s="11"/>
    </row>
    <row r="150" spans="1:2" x14ac:dyDescent="0.25">
      <c r="A150" s="10" t="s">
        <v>332</v>
      </c>
      <c r="B150" s="11" t="str">
        <f>'[1]Usage Master'!A176</f>
        <v>Visual Merchandising - Off Counter Lightbox Guides Collection</v>
      </c>
    </row>
    <row r="151" spans="1:2" x14ac:dyDescent="0.25">
      <c r="A151" s="10" t="s">
        <v>333</v>
      </c>
      <c r="B151" s="11" t="str">
        <f>'[1]Usage Master'!A176</f>
        <v>Visual Merchandising - Off Counter Lightbox Guides Collection</v>
      </c>
    </row>
    <row r="152" spans="1:2" x14ac:dyDescent="0.25">
      <c r="A152" s="12" t="s">
        <v>334</v>
      </c>
      <c r="B152" s="11" t="str">
        <f>'[1]Usage Master'!A179</f>
        <v>Visual Merchandising - On Counter Lightbox Guides Collection</v>
      </c>
    </row>
    <row r="153" spans="1:2" x14ac:dyDescent="0.25">
      <c r="A153" s="12" t="s">
        <v>335</v>
      </c>
      <c r="B153" s="11" t="str">
        <f>'[1]Usage Master'!A179</f>
        <v>Visual Merchandising - On Counter Lightbox Guides Collection</v>
      </c>
    </row>
    <row r="154" spans="1:2" x14ac:dyDescent="0.25">
      <c r="A154" s="10" t="s">
        <v>336</v>
      </c>
      <c r="B154" s="11" t="str">
        <f>'[1]Usage Master'!A39</f>
        <v>Collateral - All</v>
      </c>
    </row>
    <row r="155" spans="1:2" x14ac:dyDescent="0.25">
      <c r="A155" s="10" t="s">
        <v>337</v>
      </c>
      <c r="B155" s="11"/>
    </row>
    <row r="156" spans="1:2" x14ac:dyDescent="0.25">
      <c r="A156" s="10" t="s">
        <v>338</v>
      </c>
      <c r="B156" s="11"/>
    </row>
    <row r="157" spans="1:2" x14ac:dyDescent="0.25">
      <c r="A157" s="10" t="s">
        <v>339</v>
      </c>
      <c r="B157" s="11"/>
    </row>
    <row r="158" spans="1:2" x14ac:dyDescent="0.25">
      <c r="A158" s="10" t="s">
        <v>340</v>
      </c>
      <c r="B158" s="11"/>
    </row>
    <row r="159" spans="1:2" x14ac:dyDescent="0.25">
      <c r="A159" s="10" t="s">
        <v>341</v>
      </c>
      <c r="B159" s="11"/>
    </row>
    <row r="160" spans="1:2" x14ac:dyDescent="0.25">
      <c r="A160" s="10" t="s">
        <v>342</v>
      </c>
      <c r="B160" s="11"/>
    </row>
    <row r="161" spans="1:2" x14ac:dyDescent="0.25">
      <c r="A161" s="10" t="s">
        <v>343</v>
      </c>
      <c r="B161" s="11"/>
    </row>
    <row r="162" spans="1:2" x14ac:dyDescent="0.25">
      <c r="A162" s="10" t="s">
        <v>344</v>
      </c>
      <c r="B162" s="11" t="str">
        <f>CONCATENATE('[1]Usage Master'!A185,", ",'[1]Usage Master'!A182)</f>
        <v>Visual Merchandising - Plug and Play Backer, Visual Merchandising - Plug and Play Base</v>
      </c>
    </row>
    <row r="163" spans="1:2" x14ac:dyDescent="0.25">
      <c r="A163" s="10" t="s">
        <v>345</v>
      </c>
      <c r="B163" s="11" t="str">
        <f>CONCATENATE('[1]Usage Master'!A13,", ",'[1]Usage Master'!A60)</f>
        <v>Advertising - Event Hand Out Card, Collateral - Hand Out Card</v>
      </c>
    </row>
    <row r="164" spans="1:2" x14ac:dyDescent="0.25">
      <c r="A164" s="10" t="s">
        <v>346</v>
      </c>
      <c r="B164" s="11" t="str">
        <f>'[1]Usage Master'!A174</f>
        <v>Visual Merchandising - Litho and Base</v>
      </c>
    </row>
    <row r="165" spans="1:2" x14ac:dyDescent="0.25">
      <c r="A165" s="10" t="s">
        <v>347</v>
      </c>
      <c r="B165" s="11" t="str">
        <f>'[1]Usage Master'!A132</f>
        <v>Direct Mail - Traditional 4 Panel Envelope</v>
      </c>
    </row>
    <row r="166" spans="1:2" x14ac:dyDescent="0.25">
      <c r="A166" s="10" t="s">
        <v>348</v>
      </c>
      <c r="B166" s="11" t="str">
        <f>CONCATENATE('[1]Usage Master'!A187,", ",'[1]Usage Master'!A91)</f>
        <v>Visual Merchandising - Sleeves, Collateral - Sleeve / Carton</v>
      </c>
    </row>
    <row r="167" spans="1:2" x14ac:dyDescent="0.25">
      <c r="A167" s="10" t="s">
        <v>349</v>
      </c>
      <c r="B167" s="11"/>
    </row>
    <row r="168" spans="1:2" x14ac:dyDescent="0.25">
      <c r="A168" s="10" t="s">
        <v>350</v>
      </c>
      <c r="B168" s="11" t="str">
        <f>'[1]Usage Master'!A13</f>
        <v>Advertising - Event Hand Out Card</v>
      </c>
    </row>
    <row r="169" spans="1:2" x14ac:dyDescent="0.25">
      <c r="A169" s="10" t="s">
        <v>351</v>
      </c>
      <c r="B169" s="11" t="str">
        <f>CONCATENATE('[1]Usage Master'!A187,", ",'[1]Usage Master'!A91)</f>
        <v>Visual Merchandising - Sleeves, Collateral - Sleeve / Carton</v>
      </c>
    </row>
    <row r="170" spans="1:2" x14ac:dyDescent="0.25">
      <c r="A170" s="15" t="s">
        <v>352</v>
      </c>
      <c r="B170" s="11" t="str">
        <f>CONCATENATE('[1]Usage Master'!A50,", ",'[1]Usage Master'!A60)</f>
        <v>Collateral - Counter Card, Collateral - Hand Out Card</v>
      </c>
    </row>
    <row r="171" spans="1:2" x14ac:dyDescent="0.25">
      <c r="A171" s="10" t="s">
        <v>353</v>
      </c>
      <c r="B171" s="11"/>
    </row>
    <row r="172" spans="1:2" x14ac:dyDescent="0.25">
      <c r="A172" s="10" t="s">
        <v>354</v>
      </c>
      <c r="B172" s="11"/>
    </row>
    <row r="173" spans="1:2" x14ac:dyDescent="0.25">
      <c r="A173" s="10" t="s">
        <v>355</v>
      </c>
      <c r="B173" s="11"/>
    </row>
    <row r="174" spans="1:2" x14ac:dyDescent="0.25">
      <c r="A174" s="10" t="s">
        <v>356</v>
      </c>
      <c r="B174" s="11" t="str">
        <f>'[1]Usage Master'!A106</f>
        <v>Consumer Events - All</v>
      </c>
    </row>
    <row r="175" spans="1:2" x14ac:dyDescent="0.25">
      <c r="A175" s="10" t="s">
        <v>357</v>
      </c>
      <c r="B175" s="11" t="str">
        <f>'[1]Usage Master'!A107</f>
        <v>Consumer Events - Guidelines</v>
      </c>
    </row>
    <row r="176" spans="1:2" x14ac:dyDescent="0.25">
      <c r="A176" s="10" t="s">
        <v>358</v>
      </c>
      <c r="B176" s="11" t="str">
        <f>'[1]Usage Master'!A107</f>
        <v>Consumer Events - Guidelines</v>
      </c>
    </row>
    <row r="177" spans="1:2" x14ac:dyDescent="0.25">
      <c r="A177" s="10" t="s">
        <v>359</v>
      </c>
      <c r="B177" s="11" t="str">
        <f>'[1]Usage Master'!A106</f>
        <v>Consumer Events - All</v>
      </c>
    </row>
    <row r="178" spans="1:2" x14ac:dyDescent="0.25">
      <c r="A178" s="10" t="s">
        <v>360</v>
      </c>
      <c r="B178" s="11" t="str">
        <f>'[1]Usage Master'!A107</f>
        <v>Consumer Events - Guidelines</v>
      </c>
    </row>
    <row r="179" spans="1:2" x14ac:dyDescent="0.25">
      <c r="A179" s="10" t="s">
        <v>361</v>
      </c>
      <c r="B179" s="11"/>
    </row>
    <row r="180" spans="1:2" x14ac:dyDescent="0.25">
      <c r="A180" s="10" t="s">
        <v>362</v>
      </c>
      <c r="B180" s="11"/>
    </row>
    <row r="181" spans="1:2" x14ac:dyDescent="0.25">
      <c r="A181" s="10" t="s">
        <v>363</v>
      </c>
      <c r="B181" s="11" t="str">
        <f>'[1]Usage Master'!A50</f>
        <v>Collateral - Counter Card</v>
      </c>
    </row>
    <row r="182" spans="1:2" x14ac:dyDescent="0.25">
      <c r="A182" s="12" t="s">
        <v>364</v>
      </c>
      <c r="B182" s="11" t="str">
        <f>'[1]Usage Master'!A181</f>
        <v>Visual Merchandising - On Counter Lightbox Guides Single Dual Language</v>
      </c>
    </row>
    <row r="183" spans="1:2" x14ac:dyDescent="0.25">
      <c r="A183" s="10" t="s">
        <v>365</v>
      </c>
      <c r="B183" s="11" t="str">
        <f>'[1]Usage Master'!A179</f>
        <v>Visual Merchandising - On Counter Lightbox Guides Collection</v>
      </c>
    </row>
    <row r="184" spans="1:2" x14ac:dyDescent="0.25">
      <c r="A184" s="10" t="s">
        <v>366</v>
      </c>
      <c r="B184" s="11" t="str">
        <f>'[1]Usage Master'!A190</f>
        <v xml:space="preserve">Visual Merchandising - Window Display </v>
      </c>
    </row>
    <row r="185" spans="1:2" x14ac:dyDescent="0.25">
      <c r="A185" s="10" t="s">
        <v>367</v>
      </c>
      <c r="B185" s="11"/>
    </row>
    <row r="186" spans="1:2" x14ac:dyDescent="0.25">
      <c r="A186" s="10" t="s">
        <v>368</v>
      </c>
      <c r="B186" s="11"/>
    </row>
    <row r="187" spans="1:2" x14ac:dyDescent="0.25">
      <c r="A187" s="10" t="s">
        <v>369</v>
      </c>
      <c r="B187" s="11" t="str">
        <f>CONCATENATE('[1]Usage Master'!A8,", ",'[1]Usage Master'!A109)</f>
        <v>Advertising - Brochure, CRM - Brochure</v>
      </c>
    </row>
    <row r="188" spans="1:2" x14ac:dyDescent="0.25">
      <c r="A188" s="10" t="s">
        <v>370</v>
      </c>
      <c r="B188" s="11"/>
    </row>
    <row r="189" spans="1:2" x14ac:dyDescent="0.25">
      <c r="A189" s="10" t="s">
        <v>371</v>
      </c>
      <c r="B189" s="11"/>
    </row>
    <row r="190" spans="1:2" x14ac:dyDescent="0.25">
      <c r="A190" s="10" t="s">
        <v>372</v>
      </c>
      <c r="B190" s="11"/>
    </row>
    <row r="191" spans="1:2" x14ac:dyDescent="0.25">
      <c r="A191" s="10" t="s">
        <v>373</v>
      </c>
      <c r="B191" s="11" t="str">
        <f>'[1]Usage Master'!A128</f>
        <v>Direct Mail - Mailer</v>
      </c>
    </row>
    <row r="192" spans="1:2" x14ac:dyDescent="0.25">
      <c r="A192" s="15" t="s">
        <v>374</v>
      </c>
      <c r="B192" s="11" t="str">
        <f>CONCATENATE('[1]Usage Master'!A50,", ",'[1]Usage Master'!A60)</f>
        <v>Collateral - Counter Card, Collateral - Hand Out Card</v>
      </c>
    </row>
    <row r="193" spans="1:2" x14ac:dyDescent="0.25">
      <c r="A193" s="10" t="s">
        <v>375</v>
      </c>
      <c r="B193" s="11" t="str">
        <f>CONCATENATE('[1]Usage Master'!A187,", ",'[1]Usage Master'!A91)</f>
        <v>Visual Merchandising - Sleeves, Collateral - Sleeve / Carton</v>
      </c>
    </row>
    <row r="194" spans="1:2" x14ac:dyDescent="0.25">
      <c r="A194" s="12" t="s">
        <v>376</v>
      </c>
      <c r="B194" s="11" t="str">
        <f>'[1]Usage Master'!A170</f>
        <v>Visual Merchandising - Guidelines</v>
      </c>
    </row>
    <row r="195" spans="1:2" x14ac:dyDescent="0.25">
      <c r="A195" s="10" t="s">
        <v>377</v>
      </c>
      <c r="B195" s="11"/>
    </row>
    <row r="196" spans="1:2" x14ac:dyDescent="0.25">
      <c r="A196" s="12" t="s">
        <v>378</v>
      </c>
      <c r="B196" s="11" t="str">
        <f>'[1]Usage Master'!A108</f>
        <v>CRM - All</v>
      </c>
    </row>
    <row r="197" spans="1:2" x14ac:dyDescent="0.25">
      <c r="A197" s="10" t="s">
        <v>379</v>
      </c>
      <c r="B197" s="11" t="str">
        <f>'[1]Usage Master'!A109</f>
        <v>CRM - Brochure</v>
      </c>
    </row>
    <row r="198" spans="1:2" x14ac:dyDescent="0.25">
      <c r="A198" s="12" t="s">
        <v>380</v>
      </c>
      <c r="B198" s="11" t="str">
        <f>'[1]Usage Master'!A108</f>
        <v>CRM - All</v>
      </c>
    </row>
    <row r="199" spans="1:2" x14ac:dyDescent="0.25">
      <c r="A199" s="10" t="s">
        <v>381</v>
      </c>
      <c r="B199" s="11" t="str">
        <f>CONCATENATE('[1]Usage Master'!A187,", ",'[1]Usage Master'!A91)</f>
        <v>Visual Merchandising - Sleeves, Collateral - Sleeve / Carton</v>
      </c>
    </row>
    <row r="200" spans="1:2" x14ac:dyDescent="0.25">
      <c r="A200" s="10" t="s">
        <v>382</v>
      </c>
      <c r="B200" s="11"/>
    </row>
    <row r="201" spans="1:2" x14ac:dyDescent="0.25">
      <c r="A201" s="10" t="s">
        <v>383</v>
      </c>
      <c r="B201" s="11"/>
    </row>
    <row r="202" spans="1:2" x14ac:dyDescent="0.25">
      <c r="A202" s="10" t="s">
        <v>384</v>
      </c>
      <c r="B202" s="11" t="str">
        <f>CONCATENATE('[1]Usage Master'!A8,", ",'[1]Usage Master'!A109)</f>
        <v>Advertising - Brochure, CRM - Brochure</v>
      </c>
    </row>
    <row r="203" spans="1:2" x14ac:dyDescent="0.25">
      <c r="A203" s="10" t="s">
        <v>385</v>
      </c>
      <c r="B203" s="11" t="str">
        <f>'[1]Usage Master'!A128</f>
        <v>Direct Mail - Mailer</v>
      </c>
    </row>
    <row r="204" spans="1:2" x14ac:dyDescent="0.25">
      <c r="A204" s="10" t="s">
        <v>386</v>
      </c>
      <c r="B204" s="11" t="str">
        <f>'[1]Usage Master'!A115</f>
        <v>Digital - All</v>
      </c>
    </row>
    <row r="205" spans="1:2" x14ac:dyDescent="0.25">
      <c r="A205" s="10" t="s">
        <v>387</v>
      </c>
      <c r="B205" s="11" t="str">
        <f>'[1]Usage Master'!A115</f>
        <v>Digital - All</v>
      </c>
    </row>
    <row r="206" spans="1:2" x14ac:dyDescent="0.25">
      <c r="A206" s="10" t="s">
        <v>388</v>
      </c>
      <c r="B206" s="11" t="str">
        <f>'[1]Usage Master'!A115</f>
        <v>Digital - All</v>
      </c>
    </row>
    <row r="207" spans="1:2" x14ac:dyDescent="0.25">
      <c r="A207" s="10" t="s">
        <v>389</v>
      </c>
      <c r="B207" s="11" t="str">
        <f>'[1]Usage Master'!A116</f>
        <v>Digital - Banner</v>
      </c>
    </row>
    <row r="208" spans="1:2" x14ac:dyDescent="0.25">
      <c r="A208" s="12" t="s">
        <v>390</v>
      </c>
      <c r="B208" s="11" t="str">
        <f>'[1]Usage Master'!A119</f>
        <v>Digital - Selling Tool IPAD</v>
      </c>
    </row>
    <row r="209" spans="1:2" x14ac:dyDescent="0.25">
      <c r="A209" s="10" t="s">
        <v>391</v>
      </c>
      <c r="B209" s="11" t="str">
        <f>CONCATENATE('[1]Usage Master'!A8,", ",'[1]Usage Master'!A109)</f>
        <v>Advertising - Brochure, CRM - Brochure</v>
      </c>
    </row>
    <row r="210" spans="1:2" x14ac:dyDescent="0.25">
      <c r="A210" s="10" t="s">
        <v>392</v>
      </c>
      <c r="B210" s="11"/>
    </row>
    <row r="211" spans="1:2" x14ac:dyDescent="0.25">
      <c r="A211" s="10" t="s">
        <v>393</v>
      </c>
      <c r="B211" s="11" t="str">
        <f>'[1]Usage Master'!A11</f>
        <v>Advertising - Double Page</v>
      </c>
    </row>
    <row r="212" spans="1:2" x14ac:dyDescent="0.25">
      <c r="A212" s="10" t="s">
        <v>394</v>
      </c>
      <c r="B212" s="11" t="str">
        <f>'[1]Usage Master'!A35</f>
        <v>Advertorial - Double Page</v>
      </c>
    </row>
    <row r="213" spans="1:2" x14ac:dyDescent="0.25">
      <c r="A213" s="10" t="s">
        <v>395</v>
      </c>
      <c r="B213" s="11" t="str">
        <f>'[1]Usage Master'!A11</f>
        <v>Advertising - Double Page</v>
      </c>
    </row>
    <row r="214" spans="1:2" x14ac:dyDescent="0.25">
      <c r="A214" s="10" t="s">
        <v>396</v>
      </c>
      <c r="B214" s="11" t="str">
        <f>'[1]Usage Master'!A11</f>
        <v>Advertising - Double Page</v>
      </c>
    </row>
    <row r="215" spans="1:2" x14ac:dyDescent="0.25">
      <c r="A215" s="10" t="s">
        <v>397</v>
      </c>
      <c r="B215" s="11" t="str">
        <f>'[1]Usage Master'!A11</f>
        <v>Advertising - Double Page</v>
      </c>
    </row>
    <row r="216" spans="1:2" x14ac:dyDescent="0.25">
      <c r="A216" s="10" t="s">
        <v>398</v>
      </c>
      <c r="B216" s="11" t="str">
        <f>'[1]Usage Master'!A11</f>
        <v>Advertising - Double Page</v>
      </c>
    </row>
    <row r="217" spans="1:2" x14ac:dyDescent="0.25">
      <c r="A217" s="10" t="s">
        <v>399</v>
      </c>
      <c r="B217" s="11" t="str">
        <f>'[1]Usage Master'!A11</f>
        <v>Advertising - Double Page</v>
      </c>
    </row>
    <row r="218" spans="1:2" x14ac:dyDescent="0.25">
      <c r="A218" s="10" t="s">
        <v>400</v>
      </c>
      <c r="B218" s="11" t="str">
        <f>'[1]Usage Master'!A11</f>
        <v>Advertising - Double Page</v>
      </c>
    </row>
    <row r="219" spans="1:2" x14ac:dyDescent="0.25">
      <c r="A219" s="10" t="s">
        <v>401</v>
      </c>
      <c r="B219" s="11" t="str">
        <f>'[1]Usage Master'!A35</f>
        <v>Advertorial - Double Page</v>
      </c>
    </row>
    <row r="220" spans="1:2" x14ac:dyDescent="0.25">
      <c r="A220" s="10" t="s">
        <v>402</v>
      </c>
      <c r="B220" s="11" t="str">
        <f>'[1]Usage Master'!A35</f>
        <v>Advertorial - Double Page</v>
      </c>
    </row>
    <row r="221" spans="1:2" x14ac:dyDescent="0.25">
      <c r="A221" s="10" t="s">
        <v>403</v>
      </c>
      <c r="B221" s="11" t="str">
        <f>'[1]Usage Master'!A176</f>
        <v>Visual Merchandising - Off Counter Lightbox Guides Collection</v>
      </c>
    </row>
    <row r="222" spans="1:2" x14ac:dyDescent="0.25">
      <c r="A222" s="10" t="s">
        <v>404</v>
      </c>
      <c r="B222" s="11"/>
    </row>
    <row r="223" spans="1:2" x14ac:dyDescent="0.25">
      <c r="A223" s="12" t="s">
        <v>405</v>
      </c>
      <c r="B223" s="11" t="str">
        <f>'[1]Usage Master'!A179</f>
        <v>Visual Merchandising - On Counter Lightbox Guides Collection</v>
      </c>
    </row>
    <row r="224" spans="1:2" x14ac:dyDescent="0.25">
      <c r="A224" s="10" t="s">
        <v>406</v>
      </c>
      <c r="B224" s="11"/>
    </row>
    <row r="225" spans="1:2" x14ac:dyDescent="0.25">
      <c r="A225" s="10" t="s">
        <v>407</v>
      </c>
      <c r="B225" s="11"/>
    </row>
    <row r="226" spans="1:2" x14ac:dyDescent="0.25">
      <c r="A226" s="10" t="s">
        <v>408</v>
      </c>
      <c r="B226" s="11"/>
    </row>
    <row r="227" spans="1:2" x14ac:dyDescent="0.25">
      <c r="A227" s="10" t="s">
        <v>409</v>
      </c>
      <c r="B227" s="11" t="str">
        <f>'[1]Usage Master'!A118</f>
        <v>Digital - Email</v>
      </c>
    </row>
    <row r="228" spans="1:2" x14ac:dyDescent="0.25">
      <c r="A228" s="10" t="s">
        <v>410</v>
      </c>
      <c r="B228" s="11"/>
    </row>
    <row r="229" spans="1:2" x14ac:dyDescent="0.25">
      <c r="A229" s="10" t="s">
        <v>411</v>
      </c>
      <c r="B229" s="11" t="str">
        <f>CONCATENATE('[1]Usage Master'!A8,", ",'[1]Usage Master'!A109)</f>
        <v>Advertising - Brochure, CRM - Brochure</v>
      </c>
    </row>
    <row r="230" spans="1:2" x14ac:dyDescent="0.25">
      <c r="A230" s="10" t="s">
        <v>412</v>
      </c>
      <c r="B230" s="11" t="str">
        <f>'[1]Usage Master'!A35</f>
        <v>Advertorial - Double Page</v>
      </c>
    </row>
    <row r="231" spans="1:2" x14ac:dyDescent="0.25">
      <c r="A231" s="10" t="s">
        <v>413</v>
      </c>
      <c r="B231" s="11" t="str">
        <f>'[1]Usage Master'!A169</f>
        <v>Visual Merchandising - Glorifier</v>
      </c>
    </row>
    <row r="232" spans="1:2" x14ac:dyDescent="0.25">
      <c r="A232" s="10" t="s">
        <v>414</v>
      </c>
      <c r="B232" s="11" t="str">
        <f>CONCATENATE('[1]Usage Master'!A13,", ",'[1]Usage Master'!A60)</f>
        <v>Advertising - Event Hand Out Card, Collateral - Hand Out Card</v>
      </c>
    </row>
    <row r="233" spans="1:2" x14ac:dyDescent="0.25">
      <c r="A233" s="12" t="s">
        <v>415</v>
      </c>
      <c r="B233" s="11" t="str">
        <f>CONCATENATE('[1]Usage Master'!A13,", ",'[1]Usage Master'!A60,", ",'[1]Usage Master'!A80)</f>
        <v>Advertising - Event Hand Out Card, Collateral - Hand Out Card, Collateral - Packet</v>
      </c>
    </row>
    <row r="234" spans="1:2" x14ac:dyDescent="0.25">
      <c r="A234" s="10" t="s">
        <v>416</v>
      </c>
      <c r="B234" s="11" t="str">
        <f>'[1]Usage Master'!A173</f>
        <v>Visual Merchandising - Litho</v>
      </c>
    </row>
    <row r="235" spans="1:2" x14ac:dyDescent="0.25">
      <c r="A235" s="12" t="s">
        <v>417</v>
      </c>
      <c r="B235" s="11" t="str">
        <f>'[1]Usage Master'!A174</f>
        <v>Visual Merchandising - Litho and Base</v>
      </c>
    </row>
    <row r="236" spans="1:2" x14ac:dyDescent="0.25">
      <c r="A236" s="12" t="s">
        <v>418</v>
      </c>
      <c r="B236" s="11" t="str">
        <f>'[1]Usage Master'!A190</f>
        <v xml:space="preserve">Visual Merchandising - Window Display </v>
      </c>
    </row>
    <row r="237" spans="1:2" x14ac:dyDescent="0.25">
      <c r="A237" s="12" t="s">
        <v>419</v>
      </c>
      <c r="B237" s="11" t="str">
        <f>'[1]Usage Master'!A190</f>
        <v xml:space="preserve">Visual Merchandising - Window Display </v>
      </c>
    </row>
    <row r="238" spans="1:2" x14ac:dyDescent="0.25">
      <c r="A238" s="10" t="s">
        <v>420</v>
      </c>
      <c r="B238" s="11" t="str">
        <f>'[1]Usage Master'!A20</f>
        <v>Advertising - 2 Panel Mailer with Envelope</v>
      </c>
    </row>
    <row r="239" spans="1:2" x14ac:dyDescent="0.25">
      <c r="A239" s="10" t="s">
        <v>421</v>
      </c>
      <c r="B239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240" spans="1:2" x14ac:dyDescent="0.25">
      <c r="A240" s="10" t="s">
        <v>422</v>
      </c>
      <c r="B240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241" spans="1:2" x14ac:dyDescent="0.25">
      <c r="A241" s="10" t="s">
        <v>423</v>
      </c>
      <c r="B241" s="11" t="str">
        <f>'[1]Usage Master'!A181</f>
        <v>Visual Merchandising - On Counter Lightbox Guides Single Dual Language</v>
      </c>
    </row>
    <row r="242" spans="1:2" x14ac:dyDescent="0.25">
      <c r="A242" s="10" t="s">
        <v>424</v>
      </c>
      <c r="B242" s="11" t="str">
        <f>CONCATENATE('[1]Usage Master'!A179,", ",'[1]Usage Master'!A180,", ",'[1]Usage Master'!A181)</f>
        <v>Visual Merchandising - On Counter Lightbox Guides Collection, Visual Merchandising - On Counter Lightbox Guides Single, Visual Merchandising - On Counter Lightbox Guides Single Dual Language</v>
      </c>
    </row>
    <row r="243" spans="1:2" x14ac:dyDescent="0.25">
      <c r="A243" s="10" t="s">
        <v>425</v>
      </c>
      <c r="B243" s="11" t="str">
        <f>'[1]Usage Master'!A185</f>
        <v>Visual Merchandising - Plug and Play Backer</v>
      </c>
    </row>
    <row r="244" spans="1:2" x14ac:dyDescent="0.25">
      <c r="A244" s="10" t="s">
        <v>426</v>
      </c>
      <c r="B244" s="11" t="str">
        <f>'[1]Usage Master'!A182</f>
        <v>Visual Merchandising - Plug and Play Base</v>
      </c>
    </row>
    <row r="245" spans="1:2" x14ac:dyDescent="0.25">
      <c r="A245" s="10" t="s">
        <v>427</v>
      </c>
      <c r="B245" s="11" t="str">
        <f>'[1]Usage Master'!A183</f>
        <v>Visual Merchandising - Plug and Play Mini Block</v>
      </c>
    </row>
    <row r="246" spans="1:2" x14ac:dyDescent="0.25">
      <c r="A246" s="10" t="s">
        <v>428</v>
      </c>
      <c r="B246" s="11" t="str">
        <f>'[1]Usage Master'!A184</f>
        <v>Visual Merchandising - Plug and Play Vertical</v>
      </c>
    </row>
    <row r="247" spans="1:2" x14ac:dyDescent="0.25">
      <c r="A247" s="12" t="s">
        <v>429</v>
      </c>
      <c r="B247" s="11" t="str">
        <f>'[1]Usage Master'!A190</f>
        <v xml:space="preserve">Visual Merchandising - Window Display </v>
      </c>
    </row>
    <row r="248" spans="1:2" x14ac:dyDescent="0.25">
      <c r="A248" s="12" t="s">
        <v>430</v>
      </c>
      <c r="B248" s="11" t="str">
        <f>'[1]Usage Master'!A190</f>
        <v xml:space="preserve">Visual Merchandising - Window Display </v>
      </c>
    </row>
    <row r="249" spans="1:2" x14ac:dyDescent="0.25">
      <c r="A249" s="10" t="s">
        <v>431</v>
      </c>
      <c r="B249" s="11" t="str">
        <f>'[1]Usage Master'!A36</f>
        <v>Advertorial - Single Page</v>
      </c>
    </row>
    <row r="250" spans="1:2" x14ac:dyDescent="0.25">
      <c r="A250" s="12" t="s">
        <v>432</v>
      </c>
      <c r="B250" s="11" t="str">
        <f>'[1]Usage Master'!A190</f>
        <v xml:space="preserve">Visual Merchandising - Window Display </v>
      </c>
    </row>
    <row r="251" spans="1:2" x14ac:dyDescent="0.25">
      <c r="A251" s="12" t="s">
        <v>433</v>
      </c>
      <c r="B251" s="11" t="str">
        <f>'[1]Usage Master'!A190</f>
        <v xml:space="preserve">Visual Merchandising - Window Display </v>
      </c>
    </row>
    <row r="252" spans="1:2" x14ac:dyDescent="0.25">
      <c r="A252" s="12" t="s">
        <v>434</v>
      </c>
      <c r="B252" s="11" t="str">
        <f>'[1]Usage Master'!A190</f>
        <v xml:space="preserve">Visual Merchandising - Window Display </v>
      </c>
    </row>
    <row r="253" spans="1:2" x14ac:dyDescent="0.25">
      <c r="A253" s="12" t="s">
        <v>435</v>
      </c>
      <c r="B253" s="11" t="str">
        <f>'[1]Usage Master'!A190</f>
        <v xml:space="preserve">Visual Merchandising - Window Display </v>
      </c>
    </row>
    <row r="254" spans="1:2" x14ac:dyDescent="0.25">
      <c r="A254" s="12" t="s">
        <v>436</v>
      </c>
      <c r="B254" s="11" t="str">
        <f>'[1]Usage Master'!A190</f>
        <v xml:space="preserve">Visual Merchandising - Window Display </v>
      </c>
    </row>
    <row r="255" spans="1:2" x14ac:dyDescent="0.25">
      <c r="A255" s="10" t="s">
        <v>437</v>
      </c>
      <c r="B255" s="11"/>
    </row>
    <row r="256" spans="1:2" x14ac:dyDescent="0.25">
      <c r="A256" s="10" t="s">
        <v>438</v>
      </c>
      <c r="B256" s="11" t="str">
        <f>'[1]Usage Master'!A132</f>
        <v>Direct Mail - Traditional 4 Panel Envelope</v>
      </c>
    </row>
    <row r="257" spans="1:2" x14ac:dyDescent="0.25">
      <c r="A257" s="10" t="s">
        <v>439</v>
      </c>
      <c r="B257" s="11" t="str">
        <f>'[1]Usage Master'!A132</f>
        <v>Direct Mail - Traditional 4 Panel Envelope</v>
      </c>
    </row>
    <row r="258" spans="1:2" x14ac:dyDescent="0.25">
      <c r="A258" s="10" t="s">
        <v>440</v>
      </c>
      <c r="B258" s="11" t="str">
        <f>'[1]Usage Master'!A132</f>
        <v>Direct Mail - Traditional 4 Panel Envelope</v>
      </c>
    </row>
    <row r="259" spans="1:2" x14ac:dyDescent="0.25">
      <c r="A259" s="10" t="s">
        <v>441</v>
      </c>
      <c r="B259" s="11" t="str">
        <f>'[1]Usage Master'!A132</f>
        <v>Direct Mail - Traditional 4 Panel Envelope</v>
      </c>
    </row>
    <row r="260" spans="1:2" x14ac:dyDescent="0.25">
      <c r="A260" s="10" t="s">
        <v>442</v>
      </c>
      <c r="B260" s="11"/>
    </row>
    <row r="261" spans="1:2" x14ac:dyDescent="0.25">
      <c r="A261" s="10" t="s">
        <v>443</v>
      </c>
      <c r="B261" s="11"/>
    </row>
    <row r="262" spans="1:2" x14ac:dyDescent="0.25">
      <c r="A262" s="10" t="s">
        <v>444</v>
      </c>
      <c r="B262" s="11"/>
    </row>
    <row r="263" spans="1:2" x14ac:dyDescent="0.25">
      <c r="A263" s="12" t="s">
        <v>445</v>
      </c>
      <c r="B263" s="11" t="str">
        <f>CONCATENATE('[1]Usage Master'!A67,", ",'[1]Usage Master'!A172)</f>
        <v>Collateral - Lightbox, Visual Merchandising - Lightbox</v>
      </c>
    </row>
    <row r="264" spans="1:2" x14ac:dyDescent="0.25">
      <c r="A264" s="10" t="s">
        <v>446</v>
      </c>
      <c r="B264" s="11" t="str">
        <f>CONCATENATE('[1]Usage Master'!A67,", ",'[1]Usage Master'!A172)</f>
        <v>Collateral - Lightbox, Visual Merchandising - Lightbox</v>
      </c>
    </row>
    <row r="265" spans="1:2" x14ac:dyDescent="0.25">
      <c r="A265" s="10" t="s">
        <v>447</v>
      </c>
      <c r="B265" s="11"/>
    </row>
    <row r="266" spans="1:2" x14ac:dyDescent="0.25">
      <c r="A266" s="10" t="s">
        <v>448</v>
      </c>
      <c r="B266" s="11"/>
    </row>
    <row r="267" spans="1:2" x14ac:dyDescent="0.25">
      <c r="A267" s="12" t="s">
        <v>449</v>
      </c>
      <c r="B267" s="11" t="str">
        <f>'[1]Usage Master'!A106</f>
        <v>Consumer Events - All</v>
      </c>
    </row>
    <row r="268" spans="1:2" x14ac:dyDescent="0.25">
      <c r="A268" s="12" t="s">
        <v>450</v>
      </c>
      <c r="B268" s="11" t="str">
        <f>'[1]Usage Master'!A106</f>
        <v>Consumer Events - All</v>
      </c>
    </row>
    <row r="269" spans="1:2" x14ac:dyDescent="0.25">
      <c r="A269" s="12" t="s">
        <v>451</v>
      </c>
      <c r="B269" s="11" t="str">
        <f>'[1]Usage Master'!A106</f>
        <v>Consumer Events - All</v>
      </c>
    </row>
    <row r="270" spans="1:2" x14ac:dyDescent="0.25">
      <c r="A270" s="10" t="s">
        <v>452</v>
      </c>
      <c r="B270" s="11" t="str">
        <f>'[1]Usage Master'!A65</f>
        <v>Collateral - Invite</v>
      </c>
    </row>
    <row r="271" spans="1:2" x14ac:dyDescent="0.25">
      <c r="A271" s="10" t="s">
        <v>453</v>
      </c>
      <c r="B271" s="11" t="str">
        <f>'[1]Usage Master'!A65</f>
        <v>Collateral - Invite</v>
      </c>
    </row>
    <row r="272" spans="1:2" x14ac:dyDescent="0.25">
      <c r="A272" s="10" t="s">
        <v>454</v>
      </c>
      <c r="B272" s="11" t="str">
        <f>'[1]Usage Master'!A65</f>
        <v>Collateral - Invite</v>
      </c>
    </row>
    <row r="273" spans="1:2" x14ac:dyDescent="0.25">
      <c r="A273" s="12" t="s">
        <v>455</v>
      </c>
      <c r="B273" s="11" t="str">
        <f>'[1]Usage Master'!A106</f>
        <v>Consumer Events - All</v>
      </c>
    </row>
    <row r="274" spans="1:2" x14ac:dyDescent="0.25">
      <c r="A274" s="12" t="s">
        <v>456</v>
      </c>
      <c r="B274" s="11" t="str">
        <f>'[1]Usage Master'!A106</f>
        <v>Consumer Events - All</v>
      </c>
    </row>
    <row r="275" spans="1:2" x14ac:dyDescent="0.25">
      <c r="A275" s="12" t="s">
        <v>457</v>
      </c>
      <c r="B275" s="11" t="str">
        <f>'[1]Usage Master'!A106</f>
        <v>Consumer Events - All</v>
      </c>
    </row>
    <row r="276" spans="1:2" x14ac:dyDescent="0.25">
      <c r="A276" s="10" t="s">
        <v>458</v>
      </c>
      <c r="B276" s="11" t="str">
        <f>'[1]Usage Master'!A65</f>
        <v>Collateral - Invite</v>
      </c>
    </row>
    <row r="277" spans="1:2" x14ac:dyDescent="0.25">
      <c r="A277" s="12" t="s">
        <v>459</v>
      </c>
      <c r="B277" s="11" t="str">
        <f>'[1]Usage Master'!A106</f>
        <v>Consumer Events - All</v>
      </c>
    </row>
    <row r="278" spans="1:2" x14ac:dyDescent="0.25">
      <c r="A278" s="10" t="s">
        <v>460</v>
      </c>
      <c r="B278" s="11"/>
    </row>
    <row r="279" spans="1:2" x14ac:dyDescent="0.25">
      <c r="A279" s="15" t="s">
        <v>461</v>
      </c>
      <c r="B279" s="11" t="str">
        <f>'[1]Usage Master'!A50</f>
        <v>Collateral - Counter Card</v>
      </c>
    </row>
    <row r="280" spans="1:2" x14ac:dyDescent="0.25">
      <c r="A280" s="15" t="s">
        <v>462</v>
      </c>
      <c r="B280" s="11" t="str">
        <f>'[1]Usage Master'!A50</f>
        <v>Collateral - Counter Card</v>
      </c>
    </row>
    <row r="281" spans="1:2" x14ac:dyDescent="0.25">
      <c r="A281" s="18" t="s">
        <v>463</v>
      </c>
      <c r="B281" s="19" t="str">
        <f>CONCATENATE('[1]Usage Master'!A8,", ",'[1]Usage Master'!A109)</f>
        <v>Advertising - Brochure, CRM - Brochure</v>
      </c>
    </row>
    <row r="282" spans="1:2" x14ac:dyDescent="0.25">
      <c r="A282" s="10" t="s">
        <v>464</v>
      </c>
      <c r="B282" s="11"/>
    </row>
    <row r="283" spans="1:2" x14ac:dyDescent="0.25">
      <c r="A283" s="10" t="s">
        <v>465</v>
      </c>
      <c r="B283" s="11"/>
    </row>
    <row r="284" spans="1:2" x14ac:dyDescent="0.25">
      <c r="A284" s="10" t="s">
        <v>466</v>
      </c>
      <c r="B284" s="11"/>
    </row>
    <row r="285" spans="1:2" x14ac:dyDescent="0.25">
      <c r="A285" s="10" t="s">
        <v>467</v>
      </c>
      <c r="B285" s="11"/>
    </row>
    <row r="286" spans="1:2" x14ac:dyDescent="0.25">
      <c r="A286" s="10" t="s">
        <v>468</v>
      </c>
      <c r="B286" s="11"/>
    </row>
    <row r="287" spans="1:2" x14ac:dyDescent="0.25">
      <c r="A287" s="10" t="s">
        <v>469</v>
      </c>
      <c r="B287" s="11" t="str">
        <f>'[1]Usage Master'!A128</f>
        <v>Direct Mail - Mailer</v>
      </c>
    </row>
    <row r="288" spans="1:2" x14ac:dyDescent="0.25">
      <c r="A288" s="10" t="s">
        <v>470</v>
      </c>
      <c r="B288" s="11"/>
    </row>
    <row r="289" spans="1:2" x14ac:dyDescent="0.25">
      <c r="A289" s="10" t="s">
        <v>471</v>
      </c>
      <c r="B289" s="11" t="str">
        <f>'[1]Usage Master'!A116</f>
        <v>Digital - Banner</v>
      </c>
    </row>
    <row r="290" spans="1:2" x14ac:dyDescent="0.25">
      <c r="A290" s="10" t="s">
        <v>472</v>
      </c>
      <c r="B290" s="11" t="str">
        <f>'[1]Usage Master'!A170</f>
        <v>Visual Merchandising - Guidelines</v>
      </c>
    </row>
    <row r="291" spans="1:2" x14ac:dyDescent="0.25">
      <c r="A291" s="10" t="s">
        <v>473</v>
      </c>
      <c r="B291" s="11" t="str">
        <f>'[1]Usage Master'!A170</f>
        <v>Visual Merchandising - Guidelines</v>
      </c>
    </row>
    <row r="292" spans="1:2" x14ac:dyDescent="0.25">
      <c r="A292" s="10" t="s">
        <v>474</v>
      </c>
      <c r="B292" s="11"/>
    </row>
    <row r="293" spans="1:2" x14ac:dyDescent="0.25">
      <c r="A293" s="10" t="s">
        <v>475</v>
      </c>
      <c r="B293" s="11" t="str">
        <f>'[1]Usage Master'!A155</f>
        <v>Social - Facebook</v>
      </c>
    </row>
    <row r="294" spans="1:2" x14ac:dyDescent="0.25">
      <c r="A294" s="10" t="s">
        <v>476</v>
      </c>
      <c r="B294" s="11"/>
    </row>
    <row r="295" spans="1:2" x14ac:dyDescent="0.25">
      <c r="A295" s="10" t="s">
        <v>477</v>
      </c>
      <c r="B295" s="11"/>
    </row>
    <row r="296" spans="1:2" x14ac:dyDescent="0.25">
      <c r="A296" s="10" t="s">
        <v>478</v>
      </c>
      <c r="B296" s="11"/>
    </row>
    <row r="297" spans="1:2" x14ac:dyDescent="0.25">
      <c r="A297" s="10" t="s">
        <v>479</v>
      </c>
      <c r="B297" s="11"/>
    </row>
    <row r="298" spans="1:2" x14ac:dyDescent="0.25">
      <c r="A298" s="10" t="s">
        <v>480</v>
      </c>
      <c r="B298" s="11"/>
    </row>
    <row r="299" spans="1:2" x14ac:dyDescent="0.25">
      <c r="A299" s="10" t="s">
        <v>481</v>
      </c>
      <c r="B299" s="11" t="str">
        <f>'[1]Usage Master'!A116</f>
        <v>Digital - Banner</v>
      </c>
    </row>
    <row r="300" spans="1:2" x14ac:dyDescent="0.25">
      <c r="A300" s="10" t="s">
        <v>482</v>
      </c>
      <c r="B300" s="11"/>
    </row>
    <row r="301" spans="1:2" x14ac:dyDescent="0.25">
      <c r="A301" s="10" t="s">
        <v>483</v>
      </c>
      <c r="B301" s="11"/>
    </row>
    <row r="302" spans="1:2" x14ac:dyDescent="0.25">
      <c r="A302" s="10" t="s">
        <v>484</v>
      </c>
      <c r="B302" s="11"/>
    </row>
    <row r="303" spans="1:2" x14ac:dyDescent="0.25">
      <c r="A303" s="18" t="s">
        <v>485</v>
      </c>
      <c r="B303" s="19"/>
    </row>
    <row r="304" spans="1:2" x14ac:dyDescent="0.25">
      <c r="A304" s="10" t="s">
        <v>486</v>
      </c>
      <c r="B304" s="11" t="str">
        <f>'[1]Usage Master'!A169</f>
        <v>Visual Merchandising - Glorifier</v>
      </c>
    </row>
    <row r="305" spans="1:2" x14ac:dyDescent="0.25">
      <c r="A305" s="10" t="s">
        <v>487</v>
      </c>
      <c r="B305" s="11" t="str">
        <f>'[1]Usage Master'!A169</f>
        <v>Visual Merchandising - Glorifier</v>
      </c>
    </row>
    <row r="306" spans="1:2" x14ac:dyDescent="0.25">
      <c r="A306" s="10" t="s">
        <v>488</v>
      </c>
      <c r="B306" s="11" t="str">
        <f>'[1]Usage Master'!A94</f>
        <v>Collateral - Tester Riser</v>
      </c>
    </row>
    <row r="307" spans="1:2" x14ac:dyDescent="0.25">
      <c r="A307" s="10" t="s">
        <v>489</v>
      </c>
      <c r="B307" s="11"/>
    </row>
    <row r="308" spans="1:2" x14ac:dyDescent="0.25">
      <c r="A308" s="10" t="s">
        <v>490</v>
      </c>
      <c r="B308" s="11" t="str">
        <f>'[1]Usage Master'!A6</f>
        <v>Advertising - Scent Strip</v>
      </c>
    </row>
    <row r="309" spans="1:2" x14ac:dyDescent="0.25">
      <c r="A309" s="10" t="s">
        <v>491</v>
      </c>
      <c r="B309" s="11"/>
    </row>
    <row r="310" spans="1:2" x14ac:dyDescent="0.25">
      <c r="A310" s="10" t="s">
        <v>492</v>
      </c>
      <c r="B310" s="11"/>
    </row>
    <row r="311" spans="1:2" x14ac:dyDescent="0.25">
      <c r="A311" s="10" t="s">
        <v>493</v>
      </c>
      <c r="B311" s="11" t="str">
        <f>'[1]Usage Master'!A65</f>
        <v>Collateral - Invite</v>
      </c>
    </row>
    <row r="312" spans="1:2" x14ac:dyDescent="0.25">
      <c r="A312" s="10" t="s">
        <v>494</v>
      </c>
      <c r="B312" s="11"/>
    </row>
    <row r="313" spans="1:2" x14ac:dyDescent="0.25">
      <c r="A313" s="10" t="s">
        <v>495</v>
      </c>
      <c r="B313" s="11" t="str">
        <f>'[1]Usage Master'!A128</f>
        <v>Direct Mail - Mailer</v>
      </c>
    </row>
    <row r="314" spans="1:2" x14ac:dyDescent="0.25">
      <c r="A314" s="10" t="s">
        <v>496</v>
      </c>
      <c r="B314" s="11"/>
    </row>
    <row r="315" spans="1:2" x14ac:dyDescent="0.25">
      <c r="A315" s="12" t="s">
        <v>497</v>
      </c>
      <c r="B315" s="11" t="str">
        <f>'[1]Usage Master'!A106</f>
        <v>Consumer Events - All</v>
      </c>
    </row>
    <row r="316" spans="1:2" x14ac:dyDescent="0.25">
      <c r="A316" s="10" t="s">
        <v>498</v>
      </c>
      <c r="B316" s="11"/>
    </row>
    <row r="317" spans="1:2" x14ac:dyDescent="0.25">
      <c r="A317" s="10" t="s">
        <v>499</v>
      </c>
      <c r="B317" s="11" t="str">
        <f>'[1]Usage Master'!A115</f>
        <v>Digital - All</v>
      </c>
    </row>
    <row r="318" spans="1:2" x14ac:dyDescent="0.25">
      <c r="A318" s="15" t="s">
        <v>500</v>
      </c>
      <c r="B318" s="11" t="str">
        <f>CONCATENATE('[1]Usage Master'!A13,", ",'[1]Usage Master'!A50,", ",'[1]Usage Master'!A60)</f>
        <v>Advertising - Event Hand Out Card, Collateral - Counter Card, Collateral - Hand Out Card</v>
      </c>
    </row>
    <row r="319" spans="1:2" x14ac:dyDescent="0.25">
      <c r="A319" s="10" t="s">
        <v>501</v>
      </c>
      <c r="B319" s="11"/>
    </row>
    <row r="320" spans="1:2" x14ac:dyDescent="0.25">
      <c r="A320" s="10" t="s">
        <v>502</v>
      </c>
      <c r="B320" s="11"/>
    </row>
    <row r="321" spans="1:2" x14ac:dyDescent="0.25">
      <c r="A321" s="12" t="s">
        <v>503</v>
      </c>
      <c r="B321" s="11" t="str">
        <f>'[1]Usage Master'!A106</f>
        <v>Consumer Events - All</v>
      </c>
    </row>
    <row r="322" spans="1:2" x14ac:dyDescent="0.25">
      <c r="A322" s="10" t="s">
        <v>504</v>
      </c>
      <c r="B322" s="11"/>
    </row>
    <row r="323" spans="1:2" x14ac:dyDescent="0.25">
      <c r="A323" s="10" t="s">
        <v>505</v>
      </c>
      <c r="B323" s="11" t="str">
        <f>'[1]Usage Master'!A128</f>
        <v>Direct Mail - Mailer</v>
      </c>
    </row>
    <row r="324" spans="1:2" x14ac:dyDescent="0.25">
      <c r="A324" s="10" t="s">
        <v>506</v>
      </c>
      <c r="B324" s="11" t="str">
        <f>'[1]Usage Master'!A128</f>
        <v>Direct Mail - Mailer</v>
      </c>
    </row>
    <row r="325" spans="1:2" x14ac:dyDescent="0.25">
      <c r="A325" s="10" t="s">
        <v>507</v>
      </c>
      <c r="B325" s="11" t="str">
        <f>'[1]Usage Master'!A128</f>
        <v>Direct Mail - Mailer</v>
      </c>
    </row>
    <row r="326" spans="1:2" x14ac:dyDescent="0.25">
      <c r="A326" s="10" t="s">
        <v>508</v>
      </c>
      <c r="B326" s="11" t="str">
        <f>'[1]Usage Master'!A119</f>
        <v>Digital - Selling Tool IPAD</v>
      </c>
    </row>
    <row r="327" spans="1:2" x14ac:dyDescent="0.25">
      <c r="A327" s="10" t="s">
        <v>509</v>
      </c>
      <c r="B327" s="11" t="str">
        <f>'[1]Usage Master'!A119</f>
        <v>Digital - Selling Tool IPAD</v>
      </c>
    </row>
    <row r="328" spans="1:2" x14ac:dyDescent="0.25">
      <c r="A328" s="10" t="s">
        <v>510</v>
      </c>
      <c r="B328" s="11" t="str">
        <f>'[1]Usage Master'!A119</f>
        <v>Digital - Selling Tool IPAD</v>
      </c>
    </row>
    <row r="329" spans="1:2" x14ac:dyDescent="0.25">
      <c r="A329" s="10" t="s">
        <v>511</v>
      </c>
      <c r="B329" s="11" t="str">
        <f>'[1]Usage Master'!A119</f>
        <v>Digital - Selling Tool IPAD</v>
      </c>
    </row>
    <row r="330" spans="1:2" x14ac:dyDescent="0.25">
      <c r="A330" s="10" t="s">
        <v>512</v>
      </c>
      <c r="B330" s="11" t="str">
        <f>'[1]Usage Master'!A87</f>
        <v>Collateral - Selling Tool Print</v>
      </c>
    </row>
    <row r="331" spans="1:2" x14ac:dyDescent="0.25">
      <c r="A331" s="10" t="s">
        <v>513</v>
      </c>
      <c r="B331" s="11" t="str">
        <f>'[1]Usage Master'!A87</f>
        <v>Collateral - Selling Tool Print</v>
      </c>
    </row>
    <row r="332" spans="1:2" x14ac:dyDescent="0.25">
      <c r="A332" s="10" t="s">
        <v>514</v>
      </c>
      <c r="B332" s="11" t="str">
        <f>'[1]Usage Master'!A87</f>
        <v>Collateral - Selling Tool Print</v>
      </c>
    </row>
    <row r="333" spans="1:2" x14ac:dyDescent="0.25">
      <c r="A333" s="10" t="s">
        <v>515</v>
      </c>
      <c r="B333" s="11" t="str">
        <f>'[1]Usage Master'!A87</f>
        <v>Collateral - Selling Tool Print</v>
      </c>
    </row>
    <row r="334" spans="1:2" x14ac:dyDescent="0.25">
      <c r="A334" s="10" t="s">
        <v>516</v>
      </c>
      <c r="B334" s="11"/>
    </row>
    <row r="335" spans="1:2" x14ac:dyDescent="0.25">
      <c r="A335" s="15" t="s">
        <v>517</v>
      </c>
      <c r="B335" s="11" t="str">
        <f>CONCATENATE('[1]Usage Master'!A13,", ",'[1]Usage Master'!A50,", ",'[1]Usage Master'!A60)</f>
        <v>Advertising - Event Hand Out Card, Collateral - Counter Card, Collateral - Hand Out Card</v>
      </c>
    </row>
    <row r="336" spans="1:2" x14ac:dyDescent="0.25">
      <c r="A336" s="15" t="s">
        <v>518</v>
      </c>
      <c r="B336" s="11" t="str">
        <f>CONCATENATE('[1]Usage Master'!A13,", ",'[1]Usage Master'!A50,", ",'[1]Usage Master'!A60)</f>
        <v>Advertising - Event Hand Out Card, Collateral - Counter Card, Collateral - Hand Out Card</v>
      </c>
    </row>
    <row r="337" spans="1:2" x14ac:dyDescent="0.25">
      <c r="A337" s="15" t="s">
        <v>519</v>
      </c>
      <c r="B337" s="11" t="str">
        <f>CONCATENATE('[1]Usage Master'!A13,", ",'[1]Usage Master'!A50,", ",'[1]Usage Master'!A60)</f>
        <v>Advertising - Event Hand Out Card, Collateral - Counter Card, Collateral - Hand Out Card</v>
      </c>
    </row>
    <row r="338" spans="1:2" x14ac:dyDescent="0.25">
      <c r="A338" s="15" t="s">
        <v>520</v>
      </c>
      <c r="B338" s="11" t="str">
        <f>CONCATENATE('[1]Usage Master'!A13,", ",'[1]Usage Master'!A50,", ",'[1]Usage Master'!A60)</f>
        <v>Advertising - Event Hand Out Card, Collateral - Counter Card, Collateral - Hand Out Card</v>
      </c>
    </row>
    <row r="339" spans="1:2" x14ac:dyDescent="0.25">
      <c r="A339" s="10" t="s">
        <v>521</v>
      </c>
      <c r="B339" s="11"/>
    </row>
    <row r="340" spans="1:2" x14ac:dyDescent="0.25">
      <c r="A340" s="10" t="s">
        <v>522</v>
      </c>
      <c r="B340" s="11"/>
    </row>
    <row r="341" spans="1:2" x14ac:dyDescent="0.25">
      <c r="A341" s="10" t="s">
        <v>523</v>
      </c>
      <c r="B341" s="11"/>
    </row>
    <row r="342" spans="1:2" x14ac:dyDescent="0.25">
      <c r="A342" s="10" t="s">
        <v>524</v>
      </c>
      <c r="B342" s="11"/>
    </row>
    <row r="343" spans="1:2" x14ac:dyDescent="0.25">
      <c r="A343" s="10" t="s">
        <v>525</v>
      </c>
      <c r="B343" s="11"/>
    </row>
    <row r="344" spans="1:2" x14ac:dyDescent="0.25">
      <c r="A344" s="10" t="s">
        <v>526</v>
      </c>
      <c r="B344" s="11"/>
    </row>
    <row r="345" spans="1:2" x14ac:dyDescent="0.25">
      <c r="A345" s="15" t="s">
        <v>527</v>
      </c>
      <c r="B345" s="11" t="str">
        <f>CONCATENATE('[1]Usage Master'!A13,", ",'[1]Usage Master'!A50,", ",'[1]Usage Master'!A60)</f>
        <v>Advertising - Event Hand Out Card, Collateral - Counter Card, Collateral - Hand Out Card</v>
      </c>
    </row>
    <row r="346" spans="1:2" x14ac:dyDescent="0.25">
      <c r="A346" s="15" t="s">
        <v>528</v>
      </c>
      <c r="B346" s="11" t="str">
        <f>CONCATENATE('[1]Usage Master'!A13,", ",'[1]Usage Master'!A50,", ",'[1]Usage Master'!A60)</f>
        <v>Advertising - Event Hand Out Card, Collateral - Counter Card, Collateral - Hand Out Card</v>
      </c>
    </row>
    <row r="347" spans="1:2" x14ac:dyDescent="0.25">
      <c r="A347" s="15" t="s">
        <v>529</v>
      </c>
      <c r="B347" s="11" t="str">
        <f>CONCATENATE('[1]Usage Master'!A13,", ",'[1]Usage Master'!A50,", ",'[1]Usage Master'!A60)</f>
        <v>Advertising - Event Hand Out Card, Collateral - Counter Card, Collateral - Hand Out Card</v>
      </c>
    </row>
    <row r="348" spans="1:2" x14ac:dyDescent="0.25">
      <c r="A348" s="10" t="s">
        <v>530</v>
      </c>
      <c r="B348" s="11"/>
    </row>
    <row r="349" spans="1:2" x14ac:dyDescent="0.25">
      <c r="A349" s="12" t="s">
        <v>531</v>
      </c>
      <c r="B349" s="11" t="str">
        <f>CONCATENATE('[1]Usage Master'!A107,", ",'[1]Usage Master'!A170)</f>
        <v>Consumer Events - Guidelines, Visual Merchandising - Guidelines</v>
      </c>
    </row>
    <row r="350" spans="1:2" x14ac:dyDescent="0.25">
      <c r="A350" s="10" t="s">
        <v>532</v>
      </c>
      <c r="B350" s="11"/>
    </row>
    <row r="351" spans="1:2" x14ac:dyDescent="0.25">
      <c r="A351" s="10" t="s">
        <v>533</v>
      </c>
      <c r="B351" s="11"/>
    </row>
    <row r="352" spans="1:2" x14ac:dyDescent="0.25">
      <c r="A352" s="10" t="s">
        <v>534</v>
      </c>
      <c r="B352" s="11" t="str">
        <f>'[1]Usage Master'!A128</f>
        <v>Direct Mail - Mailer</v>
      </c>
    </row>
    <row r="353" spans="1:2" x14ac:dyDescent="0.25">
      <c r="A353" s="10" t="s">
        <v>535</v>
      </c>
      <c r="B353" s="11" t="str">
        <f>'[1]Usage Master'!A119</f>
        <v>Digital - Selling Tool IPAD</v>
      </c>
    </row>
    <row r="354" spans="1:2" x14ac:dyDescent="0.25">
      <c r="A354" s="10" t="s">
        <v>536</v>
      </c>
      <c r="B354" s="11" t="str">
        <f>'[1]Usage Master'!A87</f>
        <v>Collateral - Selling Tool Print</v>
      </c>
    </row>
    <row r="355" spans="1:2" x14ac:dyDescent="0.25">
      <c r="A355" s="10" t="s">
        <v>537</v>
      </c>
      <c r="B355" s="11" t="str">
        <f>'[1]Usage Master'!A169</f>
        <v>Visual Merchandising - Glorifier</v>
      </c>
    </row>
    <row r="356" spans="1:2" x14ac:dyDescent="0.25">
      <c r="A356" s="10" t="s">
        <v>538</v>
      </c>
      <c r="B356" s="11" t="str">
        <f>'[1]Usage Master'!A169</f>
        <v>Visual Merchandising - Glorifier</v>
      </c>
    </row>
    <row r="357" spans="1:2" x14ac:dyDescent="0.25">
      <c r="A357" s="10" t="s">
        <v>539</v>
      </c>
      <c r="B357" s="11"/>
    </row>
    <row r="358" spans="1:2" x14ac:dyDescent="0.25">
      <c r="A358" s="10" t="s">
        <v>540</v>
      </c>
      <c r="B358" s="11" t="str">
        <f>CONCATENATE('[1]Usage Master'!A143,", ",'[1]Usage Master'!A146)</f>
        <v>Packshot, Product Shot</v>
      </c>
    </row>
    <row r="359" spans="1:2" x14ac:dyDescent="0.25">
      <c r="A359" s="10" t="s">
        <v>541</v>
      </c>
      <c r="B359" s="11" t="str">
        <f>'[1]Usage Master'!A170</f>
        <v>Visual Merchandising - Guidelines</v>
      </c>
    </row>
    <row r="360" spans="1:2" x14ac:dyDescent="0.25">
      <c r="A360" s="10" t="s">
        <v>542</v>
      </c>
      <c r="B360" s="11" t="str">
        <f>'[1]Usage Master'!A170</f>
        <v>Visual Merchandising - Guidelines</v>
      </c>
    </row>
    <row r="361" spans="1:2" x14ac:dyDescent="0.25">
      <c r="A361" s="10" t="s">
        <v>543</v>
      </c>
      <c r="B361" s="11" t="str">
        <f>'[1]Usage Master'!A170</f>
        <v>Visual Merchandising - Guidelines</v>
      </c>
    </row>
    <row r="362" spans="1:2" x14ac:dyDescent="0.25">
      <c r="A362" s="10" t="s">
        <v>544</v>
      </c>
      <c r="B362" s="11" t="str">
        <f>CONCATENATE('[1]Usage Master'!A13,", ",'[1]Usage Master'!A50,", ",'[1]Usage Master'!A60)</f>
        <v>Advertising - Event Hand Out Card, Collateral - Counter Card, Collateral - Hand Out Card</v>
      </c>
    </row>
    <row r="363" spans="1:2" x14ac:dyDescent="0.25">
      <c r="A363" s="15" t="s">
        <v>545</v>
      </c>
      <c r="B363" s="11" t="str">
        <f>CONCATENATE('[1]Usage Master'!A13,", ",'[1]Usage Master'!A50,", ",'[1]Usage Master'!A60,", ",'[1]Usage Master'!A106)</f>
        <v>Advertising - Event Hand Out Card, Collateral - Counter Card, Collateral - Hand Out Card, Consumer Events - All</v>
      </c>
    </row>
    <row r="364" spans="1:2" x14ac:dyDescent="0.25">
      <c r="A364" s="10" t="s">
        <v>546</v>
      </c>
      <c r="B364" s="11" t="str">
        <f>CONCATENATE('[1]Usage Master'!A13,", ",'[1]Usage Master'!A50,", ",'[1]Usage Master'!A60)</f>
        <v>Advertising - Event Hand Out Card, Collateral - Counter Card, Collateral - Hand Out Card</v>
      </c>
    </row>
    <row r="365" spans="1:2" x14ac:dyDescent="0.25">
      <c r="A365" s="10" t="s">
        <v>547</v>
      </c>
      <c r="B365" s="11" t="str">
        <f>CONCATENATE('[1]Usage Master'!A13,", ",'[1]Usage Master'!A50,", ",'[1]Usage Master'!A60)</f>
        <v>Advertising - Event Hand Out Card, Collateral - Counter Card, Collateral - Hand Out Card</v>
      </c>
    </row>
    <row r="366" spans="1:2" x14ac:dyDescent="0.25">
      <c r="A366" s="10" t="s">
        <v>548</v>
      </c>
      <c r="B366" s="11" t="str">
        <f>'[1]Usage Master'!A61</f>
        <v>Collateral - Hang Tag</v>
      </c>
    </row>
    <row r="367" spans="1:2" x14ac:dyDescent="0.25">
      <c r="A367" s="10" t="s">
        <v>549</v>
      </c>
      <c r="B367" s="11"/>
    </row>
    <row r="368" spans="1:2" x14ac:dyDescent="0.25">
      <c r="A368" s="10" t="s">
        <v>550</v>
      </c>
      <c r="B368" s="11"/>
    </row>
    <row r="369" spans="1:2" x14ac:dyDescent="0.25">
      <c r="A369" s="10" t="s">
        <v>551</v>
      </c>
      <c r="B369" s="11" t="str">
        <f>CONCATENATE('[1]Usage Master'!A13,", ",'[1]Usage Master'!A50,", ",'[1]Usage Master'!A60)</f>
        <v>Advertising - Event Hand Out Card, Collateral - Counter Card, Collateral - Hand Out Card</v>
      </c>
    </row>
    <row r="370" spans="1:2" x14ac:dyDescent="0.25">
      <c r="A370" s="10" t="s">
        <v>552</v>
      </c>
      <c r="B370" s="11" t="str">
        <f>CONCATENATE('[1]Usage Master'!A13,", ",'[1]Usage Master'!A50,", ",'[1]Usage Master'!A60)</f>
        <v>Advertising - Event Hand Out Card, Collateral - Counter Card, Collateral - Hand Out Card</v>
      </c>
    </row>
    <row r="371" spans="1:2" x14ac:dyDescent="0.25">
      <c r="A371" s="10" t="s">
        <v>553</v>
      </c>
      <c r="B371" s="11" t="str">
        <f>CONCATENATE('[1]Usage Master'!A13,", ",'[1]Usage Master'!A50,", ",'[1]Usage Master'!A60)</f>
        <v>Advertising - Event Hand Out Card, Collateral - Counter Card, Collateral - Hand Out Card</v>
      </c>
    </row>
    <row r="372" spans="1:2" x14ac:dyDescent="0.25">
      <c r="A372" s="10" t="s">
        <v>554</v>
      </c>
      <c r="B372" s="11" t="str">
        <f>CONCATENATE('[1]Usage Master'!A13,", ",'[1]Usage Master'!A50,", ",'[1]Usage Master'!A60)</f>
        <v>Advertising - Event Hand Out Card, Collateral - Counter Card, Collateral - Hand Out Card</v>
      </c>
    </row>
    <row r="373" spans="1:2" x14ac:dyDescent="0.25">
      <c r="A373" s="10" t="s">
        <v>555</v>
      </c>
      <c r="B373" s="11" t="str">
        <f>CONCATENATE('[1]Usage Master'!A13,", ",'[1]Usage Master'!A50,", ",'[1]Usage Master'!A60)</f>
        <v>Advertising - Event Hand Out Card, Collateral - Counter Card, Collateral - Hand Out Card</v>
      </c>
    </row>
    <row r="374" spans="1:2" x14ac:dyDescent="0.25">
      <c r="A374" s="10" t="s">
        <v>556</v>
      </c>
      <c r="B374" s="11" t="str">
        <f>CONCATENATE('[1]Usage Master'!A13,", ",'[1]Usage Master'!A50,", ",'[1]Usage Master'!A60)</f>
        <v>Advertising - Event Hand Out Card, Collateral - Counter Card, Collateral - Hand Out Card</v>
      </c>
    </row>
    <row r="375" spans="1:2" x14ac:dyDescent="0.25">
      <c r="A375" s="10" t="s">
        <v>557</v>
      </c>
      <c r="B375" s="11" t="str">
        <f>CONCATENATE('[1]Usage Master'!A13,", ",'[1]Usage Master'!A50,", ",'[1]Usage Master'!A60)</f>
        <v>Advertising - Event Hand Out Card, Collateral - Counter Card, Collateral - Hand Out Card</v>
      </c>
    </row>
    <row r="376" spans="1:2" x14ac:dyDescent="0.25">
      <c r="A376" s="10" t="s">
        <v>558</v>
      </c>
      <c r="B376" s="11" t="str">
        <f>CONCATENATE('[1]Usage Master'!A13,", ",'[1]Usage Master'!A50,", ",'[1]Usage Master'!A60)</f>
        <v>Advertising - Event Hand Out Card, Collateral - Counter Card, Collateral - Hand Out Card</v>
      </c>
    </row>
    <row r="377" spans="1:2" x14ac:dyDescent="0.25">
      <c r="A377" s="10" t="s">
        <v>559</v>
      </c>
      <c r="B377" s="11" t="str">
        <f>CONCATENATE('[1]Usage Master'!A13,", ",'[1]Usage Master'!A50,", ",'[1]Usage Master'!A60)</f>
        <v>Advertising - Event Hand Out Card, Collateral - Counter Card, Collateral - Hand Out Card</v>
      </c>
    </row>
    <row r="378" spans="1:2" x14ac:dyDescent="0.25">
      <c r="A378" s="10" t="s">
        <v>560</v>
      </c>
      <c r="B378" s="11" t="str">
        <f>CONCATENATE('[1]Usage Master'!A13,", ",'[1]Usage Master'!A50,", ",'[1]Usage Master'!A60)</f>
        <v>Advertising - Event Hand Out Card, Collateral - Counter Card, Collateral - Hand Out Card</v>
      </c>
    </row>
    <row r="379" spans="1:2" x14ac:dyDescent="0.25">
      <c r="A379" s="10" t="s">
        <v>561</v>
      </c>
      <c r="B379" s="11" t="str">
        <f>CONCATENATE('[1]Usage Master'!A13,", ",'[1]Usage Master'!A50,", ",'[1]Usage Master'!A60)</f>
        <v>Advertising - Event Hand Out Card, Collateral - Counter Card, Collateral - Hand Out Card</v>
      </c>
    </row>
    <row r="380" spans="1:2" x14ac:dyDescent="0.25">
      <c r="A380" s="10" t="s">
        <v>562</v>
      </c>
      <c r="B380" s="11"/>
    </row>
    <row r="381" spans="1:2" x14ac:dyDescent="0.25">
      <c r="A381" s="15" t="s">
        <v>563</v>
      </c>
      <c r="B381" s="11" t="str">
        <f>CONCATENATE('[1]Usage Master'!A13,", ",'[1]Usage Master'!A50,", ",'[1]Usage Master'!A60)</f>
        <v>Advertising - Event Hand Out Card, Collateral - Counter Card, Collateral - Hand Out Card</v>
      </c>
    </row>
    <row r="382" spans="1:2" x14ac:dyDescent="0.25">
      <c r="A382" s="15" t="s">
        <v>564</v>
      </c>
      <c r="B382" s="11" t="str">
        <f>CONCATENATE('[1]Usage Master'!A13,", ",'[1]Usage Master'!A50,", ",'[1]Usage Master'!A60)</f>
        <v>Advertising - Event Hand Out Card, Collateral - Counter Card, Collateral - Hand Out Card</v>
      </c>
    </row>
    <row r="383" spans="1:2" x14ac:dyDescent="0.25">
      <c r="A383" s="10" t="s">
        <v>565</v>
      </c>
      <c r="B383" s="11"/>
    </row>
    <row r="384" spans="1:2" x14ac:dyDescent="0.25">
      <c r="A384" s="10" t="s">
        <v>566</v>
      </c>
      <c r="B384" s="11" t="str">
        <f>CONCATENATE('[1]Usage Master'!A107,", ",'[1]Usage Master'!A170)</f>
        <v>Consumer Events - Guidelines, Visual Merchandising - Guidelines</v>
      </c>
    </row>
    <row r="385" spans="1:2" x14ac:dyDescent="0.25">
      <c r="A385" s="10" t="s">
        <v>567</v>
      </c>
      <c r="B385" s="11"/>
    </row>
    <row r="386" spans="1:2" x14ac:dyDescent="0.25">
      <c r="A386" s="10" t="s">
        <v>568</v>
      </c>
      <c r="B386" s="11"/>
    </row>
    <row r="387" spans="1:2" x14ac:dyDescent="0.25">
      <c r="A387" s="10" t="s">
        <v>569</v>
      </c>
      <c r="B387" s="11"/>
    </row>
    <row r="388" spans="1:2" x14ac:dyDescent="0.25">
      <c r="A388" s="15" t="s">
        <v>570</v>
      </c>
      <c r="B388" s="11" t="str">
        <f>CONCATENATE('[1]Usage Master'!A13,", ",'[1]Usage Master'!A50,", ",'[1]Usage Master'!A60)</f>
        <v>Advertising - Event Hand Out Card, Collateral - Counter Card, Collateral - Hand Out Card</v>
      </c>
    </row>
    <row r="389" spans="1:2" x14ac:dyDescent="0.25">
      <c r="A389" s="10" t="s">
        <v>571</v>
      </c>
      <c r="B389" s="11"/>
    </row>
    <row r="390" spans="1:2" x14ac:dyDescent="0.25">
      <c r="A390" s="10" t="s">
        <v>572</v>
      </c>
      <c r="B390" s="11"/>
    </row>
    <row r="391" spans="1:2" x14ac:dyDescent="0.25">
      <c r="A391" s="10" t="s">
        <v>573</v>
      </c>
      <c r="B391" s="11"/>
    </row>
    <row r="392" spans="1:2" x14ac:dyDescent="0.25">
      <c r="A392" s="10" t="s">
        <v>574</v>
      </c>
      <c r="B392" s="11" t="str">
        <f>'[1]Usage Master'!A90</f>
        <v>Collateral - Shopping Bag</v>
      </c>
    </row>
    <row r="393" spans="1:2" x14ac:dyDescent="0.25">
      <c r="A393" s="10" t="s">
        <v>575</v>
      </c>
      <c r="B393" s="11" t="str">
        <f>'[1]Usage Master'!A122</f>
        <v>Digital - Website</v>
      </c>
    </row>
    <row r="394" spans="1:2" x14ac:dyDescent="0.25">
      <c r="A394" s="10" t="s">
        <v>576</v>
      </c>
      <c r="B394" s="11" t="str">
        <f>'[1]Usage Master'!A10</f>
        <v>Advertising - Digital</v>
      </c>
    </row>
    <row r="395" spans="1:2" x14ac:dyDescent="0.25">
      <c r="A395" s="10" t="s">
        <v>577</v>
      </c>
      <c r="B395" s="11"/>
    </row>
    <row r="396" spans="1:2" x14ac:dyDescent="0.25">
      <c r="A396" s="10" t="s">
        <v>578</v>
      </c>
      <c r="B396" s="11"/>
    </row>
    <row r="397" spans="1:2" x14ac:dyDescent="0.25">
      <c r="A397" s="10" t="s">
        <v>579</v>
      </c>
      <c r="B397" s="11" t="str">
        <f>'[1]Usage Master'!A170</f>
        <v>Visual Merchandising - Guidelines</v>
      </c>
    </row>
    <row r="398" spans="1:2" x14ac:dyDescent="0.25">
      <c r="A398" s="10" t="s">
        <v>580</v>
      </c>
      <c r="B398" s="11" t="str">
        <f>'[1]Usage Master'!A170</f>
        <v>Visual Merchandising - Guidelines</v>
      </c>
    </row>
    <row r="399" spans="1:2" x14ac:dyDescent="0.25">
      <c r="A399" s="10" t="s">
        <v>581</v>
      </c>
      <c r="B399" s="11"/>
    </row>
    <row r="400" spans="1:2" x14ac:dyDescent="0.25">
      <c r="A400" s="10" t="s">
        <v>582</v>
      </c>
      <c r="B400" s="11" t="str">
        <f>'[1]Usage Master'!A62</f>
        <v>Collateral - Incase Display</v>
      </c>
    </row>
    <row r="401" spans="1:2" x14ac:dyDescent="0.25">
      <c r="A401" s="10" t="s">
        <v>583</v>
      </c>
      <c r="B401" s="11" t="str">
        <f>'[1]Usage Master'!A62</f>
        <v>Collateral - Incase Display</v>
      </c>
    </row>
    <row r="402" spans="1:2" x14ac:dyDescent="0.25">
      <c r="A402" s="10" t="s">
        <v>584</v>
      </c>
      <c r="B402" s="11" t="str">
        <f>'[1]Usage Master'!A62</f>
        <v>Collateral - Incase Display</v>
      </c>
    </row>
    <row r="403" spans="1:2" x14ac:dyDescent="0.25">
      <c r="A403" s="10" t="s">
        <v>585</v>
      </c>
      <c r="B403" s="11" t="str">
        <f>'[1]Usage Master'!A62</f>
        <v>Collateral - Incase Display</v>
      </c>
    </row>
    <row r="404" spans="1:2" x14ac:dyDescent="0.25">
      <c r="A404" s="10" t="s">
        <v>586</v>
      </c>
      <c r="B404" s="11" t="str">
        <f>'[1]Usage Master'!A62</f>
        <v>Collateral - Incase Display</v>
      </c>
    </row>
    <row r="405" spans="1:2" x14ac:dyDescent="0.25">
      <c r="A405" s="10" t="s">
        <v>587</v>
      </c>
      <c r="B405" s="11" t="str">
        <f>'[1]Usage Master'!A62</f>
        <v>Collateral - Incase Display</v>
      </c>
    </row>
    <row r="406" spans="1:2" x14ac:dyDescent="0.25">
      <c r="A406" s="10" t="s">
        <v>588</v>
      </c>
      <c r="B406" s="11" t="str">
        <f>'[1]Usage Master'!A62</f>
        <v>Collateral - Incase Display</v>
      </c>
    </row>
    <row r="407" spans="1:2" x14ac:dyDescent="0.25">
      <c r="A407" s="10" t="s">
        <v>589</v>
      </c>
      <c r="B407" s="11" t="str">
        <f>'[1]Usage Master'!A62</f>
        <v>Collateral - Incase Display</v>
      </c>
    </row>
    <row r="408" spans="1:2" x14ac:dyDescent="0.25">
      <c r="A408" s="10" t="s">
        <v>590</v>
      </c>
      <c r="B408" s="11" t="str">
        <f>'[1]Usage Master'!A62</f>
        <v>Collateral - Incase Display</v>
      </c>
    </row>
    <row r="409" spans="1:2" x14ac:dyDescent="0.25">
      <c r="A409" s="10" t="s">
        <v>591</v>
      </c>
      <c r="B409" s="11" t="str">
        <f>'[1]Usage Master'!A62</f>
        <v>Collateral - Incase Display</v>
      </c>
    </row>
    <row r="410" spans="1:2" x14ac:dyDescent="0.25">
      <c r="A410" s="10" t="s">
        <v>592</v>
      </c>
      <c r="B410" s="11" t="str">
        <f>'[1]Usage Master'!A62</f>
        <v>Collateral - Incase Display</v>
      </c>
    </row>
    <row r="411" spans="1:2" x14ac:dyDescent="0.25">
      <c r="A411" s="10" t="s">
        <v>593</v>
      </c>
      <c r="B411" s="11" t="str">
        <f>'[1]Usage Master'!A62</f>
        <v>Collateral - Incase Display</v>
      </c>
    </row>
    <row r="412" spans="1:2" x14ac:dyDescent="0.25">
      <c r="A412" s="10" t="s">
        <v>594</v>
      </c>
      <c r="B412" s="11" t="str">
        <f>'[1]Usage Master'!A107</f>
        <v>Consumer Events - Guidelines</v>
      </c>
    </row>
    <row r="413" spans="1:2" x14ac:dyDescent="0.25">
      <c r="A413" s="10" t="s">
        <v>595</v>
      </c>
      <c r="B413" s="11" t="str">
        <f>'[1]Usage Master'!A156</f>
        <v>Social - Instagram</v>
      </c>
    </row>
    <row r="414" spans="1:2" x14ac:dyDescent="0.25">
      <c r="A414" s="10" t="s">
        <v>596</v>
      </c>
      <c r="B414" s="11"/>
    </row>
    <row r="415" spans="1:2" x14ac:dyDescent="0.25">
      <c r="A415" s="10" t="s">
        <v>597</v>
      </c>
      <c r="B415" s="11"/>
    </row>
    <row r="416" spans="1:2" x14ac:dyDescent="0.25">
      <c r="A416" s="10" t="s">
        <v>598</v>
      </c>
      <c r="B416" s="11"/>
    </row>
    <row r="417" spans="1:2" x14ac:dyDescent="0.25">
      <c r="A417" s="10" t="s">
        <v>599</v>
      </c>
      <c r="B417" s="11"/>
    </row>
    <row r="418" spans="1:2" x14ac:dyDescent="0.25">
      <c r="A418" s="10" t="s">
        <v>600</v>
      </c>
      <c r="B418" s="11"/>
    </row>
    <row r="419" spans="1:2" x14ac:dyDescent="0.25">
      <c r="A419" s="10" t="s">
        <v>601</v>
      </c>
      <c r="B419" s="11" t="str">
        <f>'[1]Usage Master'!A65</f>
        <v>Collateral - Invite</v>
      </c>
    </row>
    <row r="420" spans="1:2" x14ac:dyDescent="0.25">
      <c r="A420" s="10" t="s">
        <v>602</v>
      </c>
      <c r="B420" s="11" t="str">
        <f>'[1]Usage Master'!A65</f>
        <v>Collateral - Invite</v>
      </c>
    </row>
    <row r="421" spans="1:2" x14ac:dyDescent="0.25">
      <c r="A421" s="10" t="s">
        <v>603</v>
      </c>
      <c r="B421" s="11" t="str">
        <f>'[1]Usage Master'!A65</f>
        <v>Collateral - Invite</v>
      </c>
    </row>
    <row r="422" spans="1:2" x14ac:dyDescent="0.25">
      <c r="A422" s="10" t="s">
        <v>604</v>
      </c>
      <c r="B422" s="11" t="str">
        <f>'[1]Usage Master'!A65</f>
        <v>Collateral - Invite</v>
      </c>
    </row>
    <row r="423" spans="1:2" x14ac:dyDescent="0.25">
      <c r="A423" s="10" t="s">
        <v>605</v>
      </c>
      <c r="B423" s="11" t="str">
        <f>'[1]Usage Master'!A65</f>
        <v>Collateral - Invite</v>
      </c>
    </row>
    <row r="424" spans="1:2" x14ac:dyDescent="0.25">
      <c r="A424" s="10" t="s">
        <v>606</v>
      </c>
      <c r="B424" s="11" t="str">
        <f>'[1]Usage Master'!A65</f>
        <v>Collateral - Invite</v>
      </c>
    </row>
    <row r="425" spans="1:2" x14ac:dyDescent="0.25">
      <c r="A425" s="10" t="s">
        <v>607</v>
      </c>
      <c r="B425" s="11" t="str">
        <f>'[1]Usage Master'!A65</f>
        <v>Collateral - Invite</v>
      </c>
    </row>
    <row r="426" spans="1:2" x14ac:dyDescent="0.25">
      <c r="A426" s="10" t="s">
        <v>608</v>
      </c>
      <c r="B426" s="11" t="str">
        <f>'[1]Usage Master'!A65</f>
        <v>Collateral - Invite</v>
      </c>
    </row>
    <row r="427" spans="1:2" x14ac:dyDescent="0.25">
      <c r="A427" s="10" t="s">
        <v>609</v>
      </c>
      <c r="B427" s="11" t="str">
        <f>'[1]Usage Master'!A65</f>
        <v>Collateral - Invite</v>
      </c>
    </row>
    <row r="428" spans="1:2" x14ac:dyDescent="0.25">
      <c r="A428" s="10" t="s">
        <v>610</v>
      </c>
      <c r="B428" s="11" t="str">
        <f>'[1]Usage Master'!A65</f>
        <v>Collateral - Invite</v>
      </c>
    </row>
    <row r="429" spans="1:2" x14ac:dyDescent="0.25">
      <c r="A429" s="10" t="s">
        <v>611</v>
      </c>
      <c r="B429" s="11" t="str">
        <f>'[1]Usage Master'!A65</f>
        <v>Collateral - Invite</v>
      </c>
    </row>
    <row r="430" spans="1:2" x14ac:dyDescent="0.25">
      <c r="A430" s="10" t="s">
        <v>612</v>
      </c>
      <c r="B430" s="11" t="str">
        <f>'[1]Usage Master'!A65</f>
        <v>Collateral - Invite</v>
      </c>
    </row>
    <row r="431" spans="1:2" x14ac:dyDescent="0.25">
      <c r="A431" s="10" t="s">
        <v>613</v>
      </c>
      <c r="B431" s="11" t="str">
        <f>'[1]Usage Master'!A65</f>
        <v>Collateral - Invite</v>
      </c>
    </row>
    <row r="432" spans="1:2" x14ac:dyDescent="0.25">
      <c r="A432" s="10" t="s">
        <v>614</v>
      </c>
      <c r="B432" s="11" t="str">
        <f>'[1]Usage Master'!A65</f>
        <v>Collateral - Invite</v>
      </c>
    </row>
    <row r="433" spans="1:2" x14ac:dyDescent="0.25">
      <c r="A433" s="10" t="s">
        <v>615</v>
      </c>
      <c r="B433" s="11" t="str">
        <f>'[1]Usage Master'!A65</f>
        <v>Collateral - Invite</v>
      </c>
    </row>
    <row r="434" spans="1:2" x14ac:dyDescent="0.25">
      <c r="A434" s="10" t="s">
        <v>616</v>
      </c>
      <c r="B434" s="11"/>
    </row>
    <row r="435" spans="1:2" x14ac:dyDescent="0.25">
      <c r="A435" s="10" t="s">
        <v>617</v>
      </c>
      <c r="B435" s="11" t="str">
        <f>CONCATENATE('[1]Usage Master'!A8,", ",'[1]Usage Master'!A109)</f>
        <v>Advertising - Brochure, CRM - Brochure</v>
      </c>
    </row>
    <row r="436" spans="1:2" x14ac:dyDescent="0.25">
      <c r="A436" s="10" t="s">
        <v>618</v>
      </c>
      <c r="B436" s="11"/>
    </row>
    <row r="437" spans="1:2" x14ac:dyDescent="0.25">
      <c r="A437" s="12" t="s">
        <v>619</v>
      </c>
      <c r="B437" s="11"/>
    </row>
    <row r="438" spans="1:2" x14ac:dyDescent="0.25">
      <c r="A438" s="10" t="s">
        <v>620</v>
      </c>
      <c r="B438" s="11"/>
    </row>
    <row r="439" spans="1:2" x14ac:dyDescent="0.25">
      <c r="A439" s="10" t="s">
        <v>621</v>
      </c>
      <c r="B439" s="11"/>
    </row>
    <row r="440" spans="1:2" x14ac:dyDescent="0.25">
      <c r="A440" s="10" t="s">
        <v>622</v>
      </c>
      <c r="B440" s="11"/>
    </row>
    <row r="441" spans="1:2" x14ac:dyDescent="0.25">
      <c r="A441" s="12" t="s">
        <v>623</v>
      </c>
      <c r="B441" s="11"/>
    </row>
    <row r="442" spans="1:2" x14ac:dyDescent="0.25">
      <c r="A442" s="12" t="s">
        <v>624</v>
      </c>
      <c r="B442" s="11"/>
    </row>
    <row r="443" spans="1:2" x14ac:dyDescent="0.25">
      <c r="A443" s="10" t="s">
        <v>625</v>
      </c>
      <c r="B443" s="11"/>
    </row>
    <row r="444" spans="1:2" x14ac:dyDescent="0.25">
      <c r="A444" s="10" t="s">
        <v>626</v>
      </c>
      <c r="B444" s="11"/>
    </row>
    <row r="445" spans="1:2" x14ac:dyDescent="0.25">
      <c r="A445" s="10" t="s">
        <v>627</v>
      </c>
      <c r="B445" s="11"/>
    </row>
    <row r="446" spans="1:2" x14ac:dyDescent="0.25">
      <c r="A446" s="10" t="s">
        <v>628</v>
      </c>
      <c r="B446" s="11" t="s">
        <v>629</v>
      </c>
    </row>
    <row r="447" spans="1:2" x14ac:dyDescent="0.25">
      <c r="A447" s="10" t="s">
        <v>630</v>
      </c>
      <c r="B447" s="11" t="str">
        <f>'[1]Usage Master'!A189</f>
        <v>Visual Merchandising - TR Launch Pad Visual</v>
      </c>
    </row>
    <row r="448" spans="1:2" x14ac:dyDescent="0.25">
      <c r="A448" s="10" t="s">
        <v>631</v>
      </c>
      <c r="B448" s="11" t="str">
        <f>'[1]Usage Master'!A189</f>
        <v>Visual Merchandising - TR Launch Pad Visual</v>
      </c>
    </row>
    <row r="449" spans="1:2" x14ac:dyDescent="0.25">
      <c r="A449" s="10" t="s">
        <v>632</v>
      </c>
      <c r="B449" s="11" t="str">
        <f>'[1]Usage Master'!A189</f>
        <v>Visual Merchandising - TR Launch Pad Visual</v>
      </c>
    </row>
    <row r="450" spans="1:2" x14ac:dyDescent="0.25">
      <c r="A450" s="10" t="s">
        <v>633</v>
      </c>
      <c r="B450" s="11" t="str">
        <f>'[1]Usage Master'!A189</f>
        <v>Visual Merchandising - TR Launch Pad Visual</v>
      </c>
    </row>
    <row r="451" spans="1:2" x14ac:dyDescent="0.25">
      <c r="A451" s="10" t="s">
        <v>634</v>
      </c>
      <c r="B451" s="11"/>
    </row>
    <row r="452" spans="1:2" x14ac:dyDescent="0.25">
      <c r="A452" s="10" t="s">
        <v>635</v>
      </c>
      <c r="B452" s="11"/>
    </row>
    <row r="453" spans="1:2" x14ac:dyDescent="0.25">
      <c r="A453" s="10" t="s">
        <v>636</v>
      </c>
      <c r="B453" s="11" t="str">
        <f>'[1]Usage Master'!A186</f>
        <v>Visual Merchandising - Plug and Play</v>
      </c>
    </row>
    <row r="454" spans="1:2" x14ac:dyDescent="0.25">
      <c r="A454" s="10" t="s">
        <v>637</v>
      </c>
      <c r="B454" s="11" t="str">
        <f>CONCATENATE('[1]Usage Master'!A67,", ",'[1]Usage Master'!A172)</f>
        <v>Collateral - Lightbox, Visual Merchandising - Lightbox</v>
      </c>
    </row>
    <row r="455" spans="1:2" x14ac:dyDescent="0.25">
      <c r="A455" s="12" t="s">
        <v>638</v>
      </c>
      <c r="B455" s="11" t="str">
        <f>CONCATENATE('[1]Usage Master'!A67,", ",'[1]Usage Master'!A172,", ",'[1]Usage Master'!A170)</f>
        <v>Collateral - Lightbox, Visual Merchandising - Lightbox, Visual Merchandising - Guidelines</v>
      </c>
    </row>
    <row r="456" spans="1:2" x14ac:dyDescent="0.25">
      <c r="A456" s="12" t="s">
        <v>639</v>
      </c>
      <c r="B456" s="11" t="str">
        <f>CONCATENATE('[1]Usage Master'!A67,", ",'[1]Usage Master'!A172)</f>
        <v>Collateral - Lightbox, Visual Merchandising - Lightbox</v>
      </c>
    </row>
    <row r="457" spans="1:2" x14ac:dyDescent="0.25">
      <c r="A457" s="12" t="s">
        <v>640</v>
      </c>
      <c r="B457" s="11" t="str">
        <f>CONCATENATE('[1]Usage Master'!A67,", ",'[1]Usage Master'!A172)</f>
        <v>Collateral - Lightbox, Visual Merchandising - Lightbox</v>
      </c>
    </row>
    <row r="458" spans="1:2" x14ac:dyDescent="0.25">
      <c r="A458" s="10" t="s">
        <v>641</v>
      </c>
      <c r="B458" s="11"/>
    </row>
    <row r="459" spans="1:2" x14ac:dyDescent="0.25">
      <c r="A459" s="10" t="s">
        <v>642</v>
      </c>
      <c r="B459" s="11" t="str">
        <f>'[1]Usage Master'!A89</f>
        <v>Collateral - Shade Sticker</v>
      </c>
    </row>
    <row r="460" spans="1:2" x14ac:dyDescent="0.25">
      <c r="A460" s="10" t="s">
        <v>643</v>
      </c>
      <c r="B460" s="11"/>
    </row>
    <row r="461" spans="1:2" x14ac:dyDescent="0.25">
      <c r="A461" s="10" t="s">
        <v>644</v>
      </c>
      <c r="B461" s="11" t="str">
        <f>'[1]Usage Master'!A174</f>
        <v>Visual Merchandising - Litho and Base</v>
      </c>
    </row>
    <row r="462" spans="1:2" x14ac:dyDescent="0.25">
      <c r="A462" s="10" t="s">
        <v>645</v>
      </c>
      <c r="B462" s="11" t="str">
        <f>'[1]Usage Master'!A174</f>
        <v>Visual Merchandising - Litho and Base</v>
      </c>
    </row>
    <row r="463" spans="1:2" x14ac:dyDescent="0.25">
      <c r="A463" s="10" t="s">
        <v>646</v>
      </c>
      <c r="B463" s="11" t="str">
        <f>'[1]Usage Master'!A173</f>
        <v>Visual Merchandising - Litho</v>
      </c>
    </row>
    <row r="464" spans="1:2" x14ac:dyDescent="0.25">
      <c r="A464" s="10" t="s">
        <v>647</v>
      </c>
      <c r="B464" s="11" t="str">
        <f>'[1]Usage Master'!A174</f>
        <v>Visual Merchandising - Litho and Base</v>
      </c>
    </row>
    <row r="465" spans="1:2" x14ac:dyDescent="0.25">
      <c r="A465" s="10" t="s">
        <v>648</v>
      </c>
      <c r="B465" s="11" t="str">
        <f>'[1]Usage Master'!A173</f>
        <v>Visual Merchandising - Litho</v>
      </c>
    </row>
    <row r="466" spans="1:2" x14ac:dyDescent="0.25">
      <c r="A466" s="12" t="s">
        <v>649</v>
      </c>
      <c r="B466" s="11" t="str">
        <f>'[1]Usage Master'!A174</f>
        <v>Visual Merchandising - Litho and Base</v>
      </c>
    </row>
    <row r="467" spans="1:2" x14ac:dyDescent="0.25">
      <c r="A467" s="12" t="s">
        <v>650</v>
      </c>
      <c r="B467" s="11" t="str">
        <f>'[1]Usage Master'!A174</f>
        <v>Visual Merchandising - Litho and Base</v>
      </c>
    </row>
    <row r="468" spans="1:2" x14ac:dyDescent="0.25">
      <c r="A468" s="10" t="s">
        <v>651</v>
      </c>
      <c r="B468" s="11" t="str">
        <f>'[1]Usage Master'!A173</f>
        <v>Visual Merchandising - Litho</v>
      </c>
    </row>
    <row r="469" spans="1:2" x14ac:dyDescent="0.25">
      <c r="A469" s="12" t="s">
        <v>652</v>
      </c>
      <c r="B469" s="11" t="str">
        <f>'[1]Usage Master'!A174</f>
        <v>Visual Merchandising - Litho and Base</v>
      </c>
    </row>
    <row r="470" spans="1:2" x14ac:dyDescent="0.25">
      <c r="A470" s="10" t="s">
        <v>653</v>
      </c>
      <c r="B470" s="11" t="str">
        <f>'[1]Usage Master'!A173</f>
        <v>Visual Merchandising - Litho</v>
      </c>
    </row>
    <row r="471" spans="1:2" x14ac:dyDescent="0.25">
      <c r="A471" s="10" t="s">
        <v>654</v>
      </c>
      <c r="B471" s="11" t="str">
        <f>'[1]Usage Master'!A174</f>
        <v>Visual Merchandising - Litho and Base</v>
      </c>
    </row>
    <row r="472" spans="1:2" x14ac:dyDescent="0.25">
      <c r="A472" s="10" t="s">
        <v>655</v>
      </c>
      <c r="B472" s="11" t="str">
        <f>'[1]Usage Master'!A173</f>
        <v>Visual Merchandising - Litho</v>
      </c>
    </row>
    <row r="473" spans="1:2" x14ac:dyDescent="0.25">
      <c r="A473" s="12" t="s">
        <v>656</v>
      </c>
      <c r="B473" s="11" t="str">
        <f>'[1]Usage Master'!A173</f>
        <v>Visual Merchandising - Litho</v>
      </c>
    </row>
    <row r="474" spans="1:2" x14ac:dyDescent="0.25">
      <c r="A474" s="12" t="s">
        <v>657</v>
      </c>
      <c r="B474" s="11" t="str">
        <f>'[1]Usage Master'!A173</f>
        <v>Visual Merchandising - Litho</v>
      </c>
    </row>
    <row r="475" spans="1:2" x14ac:dyDescent="0.25">
      <c r="A475" s="12" t="s">
        <v>658</v>
      </c>
      <c r="B475" s="11" t="str">
        <f>'[1]Usage Master'!A173</f>
        <v>Visual Merchandising - Litho</v>
      </c>
    </row>
    <row r="476" spans="1:2" x14ac:dyDescent="0.25">
      <c r="A476" s="12" t="s">
        <v>659</v>
      </c>
      <c r="B476" s="11" t="str">
        <f>'[1]Usage Master'!A173</f>
        <v>Visual Merchandising - Litho</v>
      </c>
    </row>
    <row r="477" spans="1:2" x14ac:dyDescent="0.25">
      <c r="A477" s="10" t="s">
        <v>660</v>
      </c>
      <c r="B477" s="11" t="str">
        <f>'[1]Usage Master'!A173</f>
        <v>Visual Merchandising - Litho</v>
      </c>
    </row>
    <row r="478" spans="1:2" x14ac:dyDescent="0.25">
      <c r="A478" s="10" t="s">
        <v>661</v>
      </c>
      <c r="B478" s="11" t="str">
        <f>'[1]Usage Master'!A173</f>
        <v>Visual Merchandising - Litho</v>
      </c>
    </row>
    <row r="479" spans="1:2" x14ac:dyDescent="0.25">
      <c r="A479" s="12" t="s">
        <v>662</v>
      </c>
      <c r="B479" s="11" t="str">
        <f>'[1]Usage Master'!A174</f>
        <v>Visual Merchandising - Litho and Base</v>
      </c>
    </row>
    <row r="480" spans="1:2" x14ac:dyDescent="0.25">
      <c r="A480" s="12" t="s">
        <v>663</v>
      </c>
      <c r="B480" s="11" t="str">
        <f>'[1]Usage Master'!A174</f>
        <v>Visual Merchandising - Litho and Base</v>
      </c>
    </row>
    <row r="481" spans="1:2" x14ac:dyDescent="0.25">
      <c r="A481" s="10" t="s">
        <v>664</v>
      </c>
      <c r="B481" s="11" t="str">
        <f>'[1]Usage Master'!A173</f>
        <v>Visual Merchandising - Litho</v>
      </c>
    </row>
    <row r="482" spans="1:2" x14ac:dyDescent="0.25">
      <c r="A482" s="10" t="s">
        <v>665</v>
      </c>
      <c r="B482" s="11" t="str">
        <f>'[1]Usage Master'!A173</f>
        <v>Visual Merchandising - Litho</v>
      </c>
    </row>
    <row r="483" spans="1:2" x14ac:dyDescent="0.25">
      <c r="A483" s="10" t="s">
        <v>666</v>
      </c>
      <c r="B483" s="11"/>
    </row>
    <row r="484" spans="1:2" x14ac:dyDescent="0.25">
      <c r="A484" s="15" t="s">
        <v>667</v>
      </c>
      <c r="B484" s="11" t="str">
        <f>CONCATENATE('[1]Usage Master'!A13,", ",'[1]Usage Master'!A50,", ",'[1]Usage Master'!A60)</f>
        <v>Advertising - Event Hand Out Card, Collateral - Counter Card, Collateral - Hand Out Card</v>
      </c>
    </row>
    <row r="485" spans="1:2" x14ac:dyDescent="0.25">
      <c r="A485" s="10" t="s">
        <v>668</v>
      </c>
      <c r="B485" s="11" t="str">
        <f>CONCATENATE('[1]Usage Master'!A176,", ",'[1]Usage Master'!A177)</f>
        <v>Visual Merchandising - Off Counter Lightbox Guides Collection, Visual Merchandising - Off Counter Lightbox Guides Single</v>
      </c>
    </row>
    <row r="486" spans="1:2" x14ac:dyDescent="0.25">
      <c r="A486" s="10" t="s">
        <v>669</v>
      </c>
      <c r="B486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487" spans="1:2" x14ac:dyDescent="0.25">
      <c r="A487" s="10" t="s">
        <v>670</v>
      </c>
      <c r="B487" s="11" t="str">
        <f>CONCATENATE('[1]Usage Master'!A179,", ",'[1]Usage Master'!A180)</f>
        <v>Visual Merchandising - On Counter Lightbox Guides Collection, Visual Merchandising - On Counter Lightbox Guides Single</v>
      </c>
    </row>
    <row r="488" spans="1:2" x14ac:dyDescent="0.25">
      <c r="A488" s="10" t="s">
        <v>671</v>
      </c>
      <c r="B488" s="11" t="str">
        <f>CONCATENATE('[1]Usage Master'!A179,", ",'[1]Usage Master'!A181)</f>
        <v>Visual Merchandising - On Counter Lightbox Guides Collection, Visual Merchandising - On Counter Lightbox Guides Single Dual Language</v>
      </c>
    </row>
    <row r="489" spans="1:2" x14ac:dyDescent="0.25">
      <c r="A489" s="12" t="s">
        <v>672</v>
      </c>
      <c r="B489" s="11" t="str">
        <f>CONCATENATE('[1]Usage Master'!A67,", ",'[1]Usage Master'!A172)</f>
        <v>Collateral - Lightbox, Visual Merchandising - Lightbox</v>
      </c>
    </row>
    <row r="490" spans="1:2" x14ac:dyDescent="0.25">
      <c r="A490" s="10" t="s">
        <v>673</v>
      </c>
      <c r="B490" s="11" t="str">
        <f>CONCATENATE('[1]Usage Master'!A176,", ",'[1]Usage Master'!A177)</f>
        <v>Visual Merchandising - Off Counter Lightbox Guides Collection, Visual Merchandising - Off Counter Lightbox Guides Single</v>
      </c>
    </row>
    <row r="491" spans="1:2" x14ac:dyDescent="0.25">
      <c r="A491" s="10" t="s">
        <v>674</v>
      </c>
      <c r="B491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492" spans="1:2" x14ac:dyDescent="0.25">
      <c r="A492" s="10" t="s">
        <v>675</v>
      </c>
      <c r="B492" s="11" t="str">
        <f>CONCATENATE('[1]Usage Master'!A179,", ",'[1]Usage Master'!A180)</f>
        <v>Visual Merchandising - On Counter Lightbox Guides Collection, Visual Merchandising - On Counter Lightbox Guides Single</v>
      </c>
    </row>
    <row r="493" spans="1:2" x14ac:dyDescent="0.25">
      <c r="A493" s="10" t="s">
        <v>676</v>
      </c>
      <c r="B493" s="11" t="str">
        <f>CONCATENATE('[1]Usage Master'!A179,", ",'[1]Usage Master'!A181)</f>
        <v>Visual Merchandising - On Counter Lightbox Guides Collection, Visual Merchandising - On Counter Lightbox Guides Single Dual Language</v>
      </c>
    </row>
    <row r="494" spans="1:2" x14ac:dyDescent="0.25">
      <c r="A494" s="10" t="s">
        <v>677</v>
      </c>
      <c r="B494" s="11" t="str">
        <f>CONCATENATE('[1]Usage Master'!A176,", ",'[1]Usage Master'!A177)</f>
        <v>Visual Merchandising - Off Counter Lightbox Guides Collection, Visual Merchandising - Off Counter Lightbox Guides Single</v>
      </c>
    </row>
    <row r="495" spans="1:2" x14ac:dyDescent="0.25">
      <c r="A495" s="10" t="s">
        <v>678</v>
      </c>
      <c r="B495" s="11" t="str">
        <f>CONCATENATE('[1]Usage Master'!A179,", ",'[1]Usage Master'!A180)</f>
        <v>Visual Merchandising - On Counter Lightbox Guides Collection, Visual Merchandising - On Counter Lightbox Guides Single</v>
      </c>
    </row>
    <row r="496" spans="1:2" x14ac:dyDescent="0.25">
      <c r="A496" s="10" t="s">
        <v>679</v>
      </c>
      <c r="B496" s="11" t="str">
        <f>'[1]Usage Master'!A178</f>
        <v>Visual Merchandising - Off Counter Lightbox Guides Single Dual Language</v>
      </c>
    </row>
    <row r="497" spans="1:2" x14ac:dyDescent="0.25">
      <c r="A497" s="10" t="s">
        <v>680</v>
      </c>
      <c r="B497" s="11" t="str">
        <f>'[1]Usage Master'!A181</f>
        <v>Visual Merchandising - On Counter Lightbox Guides Single Dual Language</v>
      </c>
    </row>
    <row r="498" spans="1:2" x14ac:dyDescent="0.25">
      <c r="A498" s="10" t="s">
        <v>681</v>
      </c>
      <c r="B498" s="11" t="str">
        <f>CONCATENATE('[1]Usage Master'!A67,", ",'[1]Usage Master'!A172)</f>
        <v>Collateral - Lightbox, Visual Merchandising - Lightbox</v>
      </c>
    </row>
    <row r="499" spans="1:2" x14ac:dyDescent="0.25">
      <c r="A499" s="10" t="s">
        <v>682</v>
      </c>
      <c r="B499" s="11" t="str">
        <f>'[1]Usage Master'!A128</f>
        <v>Direct Mail - Mailer</v>
      </c>
    </row>
    <row r="500" spans="1:2" x14ac:dyDescent="0.25">
      <c r="A500" s="10" t="s">
        <v>683</v>
      </c>
      <c r="B500" s="11" t="str">
        <f>'[1]Usage Master'!A128</f>
        <v>Direct Mail - Mailer</v>
      </c>
    </row>
    <row r="501" spans="1:2" x14ac:dyDescent="0.25">
      <c r="A501" s="10" t="s">
        <v>684</v>
      </c>
      <c r="B501" s="11" t="str">
        <f>CONCATENATE('[1]Usage Master'!A128,", ",'[1]Usage Master'!A132)</f>
        <v>Direct Mail - Mailer, Direct Mail - Traditional 4 Panel Envelope</v>
      </c>
    </row>
    <row r="502" spans="1:2" x14ac:dyDescent="0.25">
      <c r="A502" s="10" t="s">
        <v>685</v>
      </c>
      <c r="B502" s="11" t="str">
        <f>'[1]Usage Master'!A128</f>
        <v>Direct Mail - Mailer</v>
      </c>
    </row>
    <row r="503" spans="1:2" x14ac:dyDescent="0.25">
      <c r="A503" s="10" t="s">
        <v>686</v>
      </c>
      <c r="B503" s="11" t="str">
        <f>CONCATENATE('[1]Usage Master'!A128,", ",'[1]Usage Master'!A132)</f>
        <v>Direct Mail - Mailer, Direct Mail - Traditional 4 Panel Envelope</v>
      </c>
    </row>
    <row r="504" spans="1:2" x14ac:dyDescent="0.25">
      <c r="A504" s="10" t="s">
        <v>687</v>
      </c>
      <c r="B504" s="11" t="str">
        <f>CONCATENATE('[1]Usage Master'!A128,", ",'[1]Usage Master'!A132)</f>
        <v>Direct Mail - Mailer, Direct Mail - Traditional 4 Panel Envelope</v>
      </c>
    </row>
    <row r="505" spans="1:2" x14ac:dyDescent="0.25">
      <c r="A505" s="10" t="s">
        <v>688</v>
      </c>
      <c r="B505" s="11" t="str">
        <f>CONCATENATE('[1]Usage Master'!A128,", ",'[1]Usage Master'!A132)</f>
        <v>Direct Mail - Mailer, Direct Mail - Traditional 4 Panel Envelope</v>
      </c>
    </row>
    <row r="506" spans="1:2" x14ac:dyDescent="0.25">
      <c r="A506" s="10" t="s">
        <v>689</v>
      </c>
      <c r="B506" s="11" t="str">
        <f>CONCATENATE('[1]Usage Master'!A128,", ",'[1]Usage Master'!A132)</f>
        <v>Direct Mail - Mailer, Direct Mail - Traditional 4 Panel Envelope</v>
      </c>
    </row>
    <row r="507" spans="1:2" x14ac:dyDescent="0.25">
      <c r="A507" s="10" t="s">
        <v>690</v>
      </c>
      <c r="B507" s="11" t="str">
        <f>'[1]Usage Master'!A128</f>
        <v>Direct Mail - Mailer</v>
      </c>
    </row>
    <row r="508" spans="1:2" x14ac:dyDescent="0.25">
      <c r="A508" s="10" t="s">
        <v>691</v>
      </c>
      <c r="B508" s="11" t="str">
        <f>'[1]Usage Master'!A128</f>
        <v>Direct Mail - Mailer</v>
      </c>
    </row>
    <row r="509" spans="1:2" x14ac:dyDescent="0.25">
      <c r="A509" s="10" t="s">
        <v>692</v>
      </c>
      <c r="B509" s="11" t="str">
        <f>'[1]Usage Master'!A128</f>
        <v>Direct Mail - Mailer</v>
      </c>
    </row>
    <row r="510" spans="1:2" x14ac:dyDescent="0.25">
      <c r="A510" s="10" t="s">
        <v>693</v>
      </c>
      <c r="B510" s="11" t="str">
        <f>'[1]Usage Master'!A128</f>
        <v>Direct Mail - Mailer</v>
      </c>
    </row>
    <row r="511" spans="1:2" x14ac:dyDescent="0.25">
      <c r="A511" s="10" t="s">
        <v>694</v>
      </c>
      <c r="B511" s="11" t="str">
        <f>'[1]Usage Master'!A128</f>
        <v>Direct Mail - Mailer</v>
      </c>
    </row>
    <row r="512" spans="1:2" x14ac:dyDescent="0.25">
      <c r="A512" s="10" t="s">
        <v>695</v>
      </c>
      <c r="B512" s="11" t="str">
        <f>'[1]Usage Master'!A128</f>
        <v>Direct Mail - Mailer</v>
      </c>
    </row>
    <row r="513" spans="1:2" x14ac:dyDescent="0.25">
      <c r="A513" s="10" t="s">
        <v>696</v>
      </c>
      <c r="B513" s="11" t="str">
        <f>'[1]Usage Master'!A126</f>
        <v>Direct Mail - All</v>
      </c>
    </row>
    <row r="514" spans="1:2" x14ac:dyDescent="0.25">
      <c r="A514" s="10" t="s">
        <v>697</v>
      </c>
      <c r="B514" s="11" t="str">
        <f>'[1]Usage Master'!A128</f>
        <v>Direct Mail - Mailer</v>
      </c>
    </row>
    <row r="515" spans="1:2" x14ac:dyDescent="0.25">
      <c r="A515" s="10" t="s">
        <v>698</v>
      </c>
      <c r="B515" s="11" t="str">
        <f>'[1]Usage Master'!A128</f>
        <v>Direct Mail - Mailer</v>
      </c>
    </row>
    <row r="516" spans="1:2" x14ac:dyDescent="0.25">
      <c r="A516" s="10" t="s">
        <v>699</v>
      </c>
      <c r="B516" s="11" t="str">
        <f>'[1]Usage Master'!A128</f>
        <v>Direct Mail - Mailer</v>
      </c>
    </row>
    <row r="517" spans="1:2" x14ac:dyDescent="0.25">
      <c r="A517" s="10" t="s">
        <v>700</v>
      </c>
      <c r="B517" s="11" t="str">
        <f>'[1]Usage Master'!A128</f>
        <v>Direct Mail - Mailer</v>
      </c>
    </row>
    <row r="518" spans="1:2" x14ac:dyDescent="0.25">
      <c r="A518" s="10" t="s">
        <v>701</v>
      </c>
      <c r="B518" s="11" t="str">
        <f>'[1]Usage Master'!A128</f>
        <v>Direct Mail - Mailer</v>
      </c>
    </row>
    <row r="519" spans="1:2" x14ac:dyDescent="0.25">
      <c r="A519" s="10" t="s">
        <v>702</v>
      </c>
      <c r="B519" s="11" t="str">
        <f>CONCATENATE('[1]Usage Master'!A128,", ",'[1]Usage Master'!A20)</f>
        <v>Direct Mail - Mailer, Advertising - 2 Panel Mailer with Envelope</v>
      </c>
    </row>
    <row r="520" spans="1:2" x14ac:dyDescent="0.25">
      <c r="A520" s="10" t="s">
        <v>703</v>
      </c>
      <c r="B520" s="11" t="str">
        <f>CONCATENATE('[1]Usage Master'!A128,", ",'[1]Usage Master'!A131)</f>
        <v>Direct Mail - Mailer, Direct Mail - Traditional 4 Panel</v>
      </c>
    </row>
    <row r="521" spans="1:2" x14ac:dyDescent="0.25">
      <c r="A521" s="10" t="s">
        <v>704</v>
      </c>
      <c r="B521" s="11" t="str">
        <f>CONCATENATE('[1]Usage Master'!A128,", ",'[1]Usage Master'!A132)</f>
        <v>Direct Mail - Mailer, Direct Mail - Traditional 4 Panel Envelope</v>
      </c>
    </row>
    <row r="522" spans="1:2" x14ac:dyDescent="0.25">
      <c r="A522" s="10" t="s">
        <v>705</v>
      </c>
      <c r="B522" s="11" t="str">
        <f>'[1]Usage Master'!A128</f>
        <v>Direct Mail - Mailer</v>
      </c>
    </row>
    <row r="523" spans="1:2" x14ac:dyDescent="0.25">
      <c r="A523" s="10" t="s">
        <v>706</v>
      </c>
      <c r="B523" s="11" t="str">
        <f>CONCATENATE('[1]Usage Master'!A7,", ",'[1]Usage Master'!A27,", ",'[1]Usage Master'!A75,", ",'[1]Usage Master'!A128)</f>
        <v>Advertising - Loyalty Bounceback, Advertising - Traditional Bounceback, Collateral - Magazine Insert Card with Bounce Back, Direct Mail - Mailer</v>
      </c>
    </row>
    <row r="524" spans="1:2" x14ac:dyDescent="0.25">
      <c r="A524" s="10" t="s">
        <v>707</v>
      </c>
      <c r="B524" s="11" t="str">
        <f>'[1]Usage Master'!A128</f>
        <v>Direct Mail - Mailer</v>
      </c>
    </row>
    <row r="525" spans="1:2" x14ac:dyDescent="0.25">
      <c r="A525" s="10" t="s">
        <v>708</v>
      </c>
      <c r="B525" s="11"/>
    </row>
    <row r="526" spans="1:2" x14ac:dyDescent="0.25">
      <c r="A526" s="10" t="s">
        <v>709</v>
      </c>
      <c r="B526" s="11"/>
    </row>
    <row r="527" spans="1:2" x14ac:dyDescent="0.25">
      <c r="A527" s="10" t="s">
        <v>710</v>
      </c>
      <c r="B527" s="11"/>
    </row>
    <row r="528" spans="1:2" x14ac:dyDescent="0.25">
      <c r="A528" s="10" t="s">
        <v>711</v>
      </c>
      <c r="B528" s="11" t="str">
        <f>'[1]Usage Master'!A128</f>
        <v>Direct Mail - Mailer</v>
      </c>
    </row>
    <row r="529" spans="1:2" x14ac:dyDescent="0.25">
      <c r="A529" s="10" t="s">
        <v>712</v>
      </c>
      <c r="B529" s="11" t="str">
        <f>'[1]Usage Master'!A186</f>
        <v>Visual Merchandising - Plug and Play</v>
      </c>
    </row>
    <row r="530" spans="1:2" x14ac:dyDescent="0.25">
      <c r="A530" s="10" t="s">
        <v>713</v>
      </c>
      <c r="B530" s="11" t="str">
        <f>'[1]Usage Master'!A167</f>
        <v>Visual Merchandising - All</v>
      </c>
    </row>
    <row r="531" spans="1:2" x14ac:dyDescent="0.25">
      <c r="A531" s="10" t="s">
        <v>714</v>
      </c>
      <c r="B531" s="11" t="str">
        <f>'[1]Usage Master'!A170</f>
        <v>Visual Merchandising - Guidelines</v>
      </c>
    </row>
    <row r="532" spans="1:2" x14ac:dyDescent="0.25">
      <c r="A532" s="10" t="s">
        <v>715</v>
      </c>
      <c r="B532" s="11"/>
    </row>
    <row r="533" spans="1:2" x14ac:dyDescent="0.25">
      <c r="A533" s="16" t="s">
        <v>716</v>
      </c>
      <c r="B533" s="11" t="str">
        <f>'[1]Usage Master'!A183</f>
        <v>Visual Merchandising - Plug and Play Mini Block</v>
      </c>
    </row>
    <row r="534" spans="1:2" x14ac:dyDescent="0.25">
      <c r="A534" s="16" t="s">
        <v>717</v>
      </c>
      <c r="B534" s="11" t="str">
        <f>'[1]Usage Master'!A183</f>
        <v>Visual Merchandising - Plug and Play Mini Block</v>
      </c>
    </row>
    <row r="535" spans="1:2" x14ac:dyDescent="0.25">
      <c r="A535" s="16" t="s">
        <v>718</v>
      </c>
      <c r="B535" s="11" t="str">
        <f>'[1]Usage Master'!A183</f>
        <v>Visual Merchandising - Plug and Play Mini Block</v>
      </c>
    </row>
    <row r="536" spans="1:2" x14ac:dyDescent="0.25">
      <c r="A536" s="15" t="s">
        <v>719</v>
      </c>
      <c r="B536" s="11" t="str">
        <f>CONCATENATE('[1]Usage Master'!A13,", ",'[1]Usage Master'!A50,", ",'[1]Usage Master'!A60)</f>
        <v>Advertising - Event Hand Out Card, Collateral - Counter Card, Collateral - Hand Out Card</v>
      </c>
    </row>
    <row r="537" spans="1:2" x14ac:dyDescent="0.25">
      <c r="A537" s="15" t="s">
        <v>720</v>
      </c>
      <c r="B537" s="11" t="str">
        <f>CONCATENATE('[1]Usage Master'!A13,", ",'[1]Usage Master'!A50,", ",'[1]Usage Master'!A60)</f>
        <v>Advertising - Event Hand Out Card, Collateral - Counter Card, Collateral - Hand Out Card</v>
      </c>
    </row>
    <row r="538" spans="1:2" x14ac:dyDescent="0.25">
      <c r="A538" s="10" t="s">
        <v>721</v>
      </c>
      <c r="B538" s="11"/>
    </row>
    <row r="539" spans="1:2" x14ac:dyDescent="0.25">
      <c r="A539" s="10" t="s">
        <v>722</v>
      </c>
      <c r="B539" s="11"/>
    </row>
    <row r="540" spans="1:2" x14ac:dyDescent="0.25">
      <c r="A540" s="10" t="s">
        <v>723</v>
      </c>
      <c r="B540" s="11"/>
    </row>
    <row r="541" spans="1:2" x14ac:dyDescent="0.25">
      <c r="A541" s="10" t="s">
        <v>724</v>
      </c>
      <c r="B541" s="11"/>
    </row>
    <row r="542" spans="1:2" x14ac:dyDescent="0.25">
      <c r="A542" s="10" t="s">
        <v>725</v>
      </c>
      <c r="B542" s="11" t="str">
        <f>'[1]Usage Master'!A128</f>
        <v>Direct Mail - Mailer</v>
      </c>
    </row>
    <row r="543" spans="1:2" x14ac:dyDescent="0.25">
      <c r="A543" s="10" t="s">
        <v>726</v>
      </c>
      <c r="B543" s="11" t="str">
        <f>CONCATENATE('[1]Usage Master'!A128,", ",'[1]Usage Master'!A132)</f>
        <v>Direct Mail - Mailer, Direct Mail - Traditional 4 Panel Envelope</v>
      </c>
    </row>
    <row r="544" spans="1:2" x14ac:dyDescent="0.25">
      <c r="A544" s="10" t="s">
        <v>727</v>
      </c>
      <c r="B544" s="11" t="str">
        <f>'[1]Usage Master'!A128</f>
        <v>Direct Mail - Mailer</v>
      </c>
    </row>
    <row r="545" spans="1:2" x14ac:dyDescent="0.25">
      <c r="A545" s="10" t="s">
        <v>728</v>
      </c>
      <c r="B545" s="11" t="str">
        <f>'[1]Usage Master'!A128</f>
        <v>Direct Mail - Mailer</v>
      </c>
    </row>
    <row r="546" spans="1:2" x14ac:dyDescent="0.25">
      <c r="A546" s="10" t="s">
        <v>729</v>
      </c>
      <c r="B546" s="11" t="str">
        <f>'[1]Usage Master'!A128</f>
        <v>Direct Mail - Mailer</v>
      </c>
    </row>
    <row r="547" spans="1:2" x14ac:dyDescent="0.25">
      <c r="A547" s="10" t="s">
        <v>730</v>
      </c>
      <c r="B547" s="11" t="str">
        <f>'[1]Usage Master'!A128</f>
        <v>Direct Mail - Mailer</v>
      </c>
    </row>
    <row r="548" spans="1:2" x14ac:dyDescent="0.25">
      <c r="A548" s="10" t="s">
        <v>731</v>
      </c>
      <c r="B548" s="11" t="str">
        <f>CONCATENATE('[1]Usage Master'!A128,", ",'[1]Usage Master'!A132)</f>
        <v>Direct Mail - Mailer, Direct Mail - Traditional 4 Panel Envelope</v>
      </c>
    </row>
    <row r="549" spans="1:2" x14ac:dyDescent="0.25">
      <c r="A549" s="10" t="s">
        <v>732</v>
      </c>
      <c r="B549" s="11" t="str">
        <f>'[1]Usage Master'!A128</f>
        <v>Direct Mail - Mailer</v>
      </c>
    </row>
    <row r="550" spans="1:2" x14ac:dyDescent="0.25">
      <c r="A550" s="10" t="s">
        <v>733</v>
      </c>
      <c r="B550" s="11"/>
    </row>
    <row r="551" spans="1:2" x14ac:dyDescent="0.25">
      <c r="A551" s="12" t="s">
        <v>734</v>
      </c>
      <c r="B551" s="11" t="str">
        <f>'[1]Usage Master'!A172</f>
        <v>Visual Merchandising - Lightbox</v>
      </c>
    </row>
    <row r="552" spans="1:2" x14ac:dyDescent="0.25">
      <c r="A552" s="10" t="s">
        <v>735</v>
      </c>
      <c r="B552" s="11" t="str">
        <f>'[1]Usage Master'!A173</f>
        <v>Visual Merchandising - Litho</v>
      </c>
    </row>
    <row r="553" spans="1:2" x14ac:dyDescent="0.25">
      <c r="A553" s="12" t="s">
        <v>736</v>
      </c>
      <c r="B553" s="11" t="str">
        <f>'[1]Usage Master'!A174</f>
        <v>Visual Merchandising - Litho and Base</v>
      </c>
    </row>
    <row r="554" spans="1:2" x14ac:dyDescent="0.25">
      <c r="A554" s="10" t="s">
        <v>737</v>
      </c>
      <c r="B554" s="11" t="str">
        <f>CONCATENATE('[1]Usage Master'!A67,", ",'[1]Usage Master'!A172)</f>
        <v>Collateral - Lightbox, Visual Merchandising - Lightbox</v>
      </c>
    </row>
    <row r="555" spans="1:2" x14ac:dyDescent="0.25">
      <c r="A555" s="10" t="s">
        <v>738</v>
      </c>
      <c r="B555" s="11" t="str">
        <f>'[1]Usage Master'!A175</f>
        <v>Visual Merchandising - Niche</v>
      </c>
    </row>
    <row r="556" spans="1:2" x14ac:dyDescent="0.25">
      <c r="A556" s="10" t="s">
        <v>739</v>
      </c>
      <c r="B556" s="11"/>
    </row>
    <row r="557" spans="1:2" x14ac:dyDescent="0.25">
      <c r="A557" s="10" t="s">
        <v>740</v>
      </c>
      <c r="B557" s="11"/>
    </row>
    <row r="558" spans="1:2" x14ac:dyDescent="0.25">
      <c r="A558" s="10" t="s">
        <v>741</v>
      </c>
      <c r="B558" s="11"/>
    </row>
    <row r="559" spans="1:2" x14ac:dyDescent="0.25">
      <c r="A559" s="10" t="s">
        <v>742</v>
      </c>
      <c r="B559" s="11"/>
    </row>
    <row r="560" spans="1:2" x14ac:dyDescent="0.25">
      <c r="A560" s="10" t="s">
        <v>743</v>
      </c>
      <c r="B560" s="11"/>
    </row>
    <row r="561" spans="1:2" x14ac:dyDescent="0.25">
      <c r="A561" s="16" t="s">
        <v>744</v>
      </c>
      <c r="B561" s="11" t="str">
        <f>'[1]Usage Master'!A183</f>
        <v>Visual Merchandising - Plug and Play Mini Block</v>
      </c>
    </row>
    <row r="562" spans="1:2" x14ac:dyDescent="0.25">
      <c r="A562" s="10" t="s">
        <v>745</v>
      </c>
      <c r="B562" s="11"/>
    </row>
    <row r="563" spans="1:2" x14ac:dyDescent="0.25">
      <c r="A563" s="10" t="s">
        <v>746</v>
      </c>
      <c r="B563" s="11" t="str">
        <f>'[1]Usage Master'!A29</f>
        <v>Advertising - Single Page</v>
      </c>
    </row>
    <row r="564" spans="1:2" x14ac:dyDescent="0.25">
      <c r="A564" s="10" t="s">
        <v>747</v>
      </c>
      <c r="B564" s="11" t="str">
        <f>'[1]Usage Master'!A8</f>
        <v>Advertising - Brochure</v>
      </c>
    </row>
    <row r="565" spans="1:2" x14ac:dyDescent="0.25">
      <c r="A565" s="10" t="s">
        <v>748</v>
      </c>
      <c r="B565" s="11" t="str">
        <f>'[1]Usage Master'!A8</f>
        <v>Advertising - Brochure</v>
      </c>
    </row>
    <row r="566" spans="1:2" x14ac:dyDescent="0.25">
      <c r="A566" s="10" t="s">
        <v>749</v>
      </c>
      <c r="B566" s="11" t="str">
        <f>'[1]Usage Master'!A169</f>
        <v>Visual Merchandising - Glorifier</v>
      </c>
    </row>
    <row r="567" spans="1:2" x14ac:dyDescent="0.25">
      <c r="A567" s="20" t="s">
        <v>750</v>
      </c>
      <c r="B567" s="21" t="str">
        <f>CONCATENATE('[1]Usage Master'!A13,", ",'[1]Usage Master'!A50,", ",'[1]Usage Master'!A60)</f>
        <v>Advertising - Event Hand Out Card, Collateral - Counter Card, Collateral - Hand Out Card</v>
      </c>
    </row>
    <row r="568" spans="1:2" x14ac:dyDescent="0.25">
      <c r="A568" s="10" t="s">
        <v>751</v>
      </c>
      <c r="B568" s="11" t="str">
        <f>'[1]Usage Master'!A173</f>
        <v>Visual Merchandising - Litho</v>
      </c>
    </row>
    <row r="569" spans="1:2" x14ac:dyDescent="0.25">
      <c r="A569" s="12" t="s">
        <v>752</v>
      </c>
      <c r="B569" s="11" t="str">
        <f>'[1]Usage Master'!A174</f>
        <v>Visual Merchandising - Litho and Base</v>
      </c>
    </row>
    <row r="570" spans="1:2" x14ac:dyDescent="0.25">
      <c r="A570" s="10" t="s">
        <v>753</v>
      </c>
      <c r="B570" s="11" t="str">
        <f>CONCATENATE('[1]Usage Master'!A20,", ",'[1]Usage Master'!A128)</f>
        <v>Advertising - 2 Panel Mailer with Envelope, Direct Mail - Mailer</v>
      </c>
    </row>
    <row r="571" spans="1:2" x14ac:dyDescent="0.25">
      <c r="A571" s="10" t="s">
        <v>754</v>
      </c>
      <c r="B571" s="11" t="str">
        <f>CONCATENATE('[1]Usage Master'!A20,", ",'[1]Usage Master'!A131)</f>
        <v>Advertising - 2 Panel Mailer with Envelope, Direct Mail - Traditional 4 Panel</v>
      </c>
    </row>
    <row r="572" spans="1:2" x14ac:dyDescent="0.25">
      <c r="A572" s="18" t="s">
        <v>755</v>
      </c>
      <c r="B572" s="19" t="str">
        <f>CONCATENATE('[1]Usage Master'!A176,", ",'[1]Usage Master'!A177)</f>
        <v>Visual Merchandising - Off Counter Lightbox Guides Collection, Visual Merchandising - Off Counter Lightbox Guides Single</v>
      </c>
    </row>
    <row r="573" spans="1:2" x14ac:dyDescent="0.25">
      <c r="A573" s="10" t="s">
        <v>756</v>
      </c>
      <c r="B573" s="11" t="str">
        <f>CONCATENATE('[1]Usage Master'!A176,", ",'[1]Usage Master'!A177)</f>
        <v>Visual Merchandising - Off Counter Lightbox Guides Collection, Visual Merchandising - Off Counter Lightbox Guides Single</v>
      </c>
    </row>
    <row r="574" spans="1:2" x14ac:dyDescent="0.25">
      <c r="A574" s="10" t="s">
        <v>757</v>
      </c>
      <c r="B574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575" spans="1:2" x14ac:dyDescent="0.25">
      <c r="A575" s="10" t="s">
        <v>758</v>
      </c>
      <c r="B575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576" spans="1:2" x14ac:dyDescent="0.25">
      <c r="A576" s="10" t="s">
        <v>759</v>
      </c>
      <c r="B576" s="11" t="str">
        <f>'[1]Usage Master'!A176</f>
        <v>Visual Merchandising - Off Counter Lightbox Guides Collection</v>
      </c>
    </row>
    <row r="577" spans="1:2" x14ac:dyDescent="0.25">
      <c r="A577" s="10" t="s">
        <v>760</v>
      </c>
      <c r="B577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578" spans="1:2" x14ac:dyDescent="0.25">
      <c r="A578" s="10" t="s">
        <v>761</v>
      </c>
      <c r="B578" s="11" t="str">
        <f>CONCATENATE('[1]Usage Master'!A179,", ",'[1]Usage Master'!A181)</f>
        <v>Visual Merchandising - On Counter Lightbox Guides Collection, Visual Merchandising - On Counter Lightbox Guides Single Dual Language</v>
      </c>
    </row>
    <row r="579" spans="1:2" x14ac:dyDescent="0.25">
      <c r="A579" s="10" t="s">
        <v>762</v>
      </c>
      <c r="B579" s="11" t="str">
        <f>CONCATENATE('[1]Usage Master'!A179,", ",'[1]Usage Master'!A181)</f>
        <v>Visual Merchandising - On Counter Lightbox Guides Collection, Visual Merchandising - On Counter Lightbox Guides Single Dual Language</v>
      </c>
    </row>
    <row r="580" spans="1:2" x14ac:dyDescent="0.25">
      <c r="A580" s="10" t="s">
        <v>763</v>
      </c>
      <c r="B580" s="11" t="str">
        <f>CONCATENATE('[1]Usage Master'!A179,", ",'[1]Usage Master'!A180)</f>
        <v>Visual Merchandising - On Counter Lightbox Guides Collection, Visual Merchandising - On Counter Lightbox Guides Single</v>
      </c>
    </row>
    <row r="581" spans="1:2" x14ac:dyDescent="0.25">
      <c r="A581" s="10" t="s">
        <v>764</v>
      </c>
      <c r="B581" s="11" t="str">
        <f>CONCATENATE('[1]Usage Master'!A179,", ",'[1]Usage Master'!A181)</f>
        <v>Visual Merchandising - On Counter Lightbox Guides Collection, Visual Merchandising - On Counter Lightbox Guides Single Dual Language</v>
      </c>
    </row>
    <row r="582" spans="1:2" x14ac:dyDescent="0.25">
      <c r="A582" s="10" t="s">
        <v>765</v>
      </c>
      <c r="B582" s="11" t="str">
        <f>'[1]Usage Master'!A179</f>
        <v>Visual Merchandising - On Counter Lightbox Guides Collection</v>
      </c>
    </row>
    <row r="583" spans="1:2" x14ac:dyDescent="0.25">
      <c r="A583" s="10" t="s">
        <v>766</v>
      </c>
      <c r="B583" s="11" t="str">
        <f>'[1]Usage Master'!A179</f>
        <v>Visual Merchandising - On Counter Lightbox Guides Collection</v>
      </c>
    </row>
    <row r="584" spans="1:2" x14ac:dyDescent="0.25">
      <c r="A584" s="10" t="s">
        <v>767</v>
      </c>
      <c r="B584" s="11" t="str">
        <f>'[1]Usage Master'!A185</f>
        <v>Visual Merchandising - Plug and Play Backer</v>
      </c>
    </row>
    <row r="585" spans="1:2" x14ac:dyDescent="0.25">
      <c r="A585" s="10" t="s">
        <v>768</v>
      </c>
      <c r="B585" s="11" t="str">
        <f>'[1]Usage Master'!A182</f>
        <v>Visual Merchandising - Plug and Play Base</v>
      </c>
    </row>
    <row r="586" spans="1:2" x14ac:dyDescent="0.25">
      <c r="A586" s="10" t="s">
        <v>769</v>
      </c>
      <c r="B586" s="11" t="str">
        <f>'[1]Usage Master'!A186</f>
        <v>Visual Merchandising - Plug and Play</v>
      </c>
    </row>
    <row r="587" spans="1:2" x14ac:dyDescent="0.25">
      <c r="A587" s="10" t="s">
        <v>770</v>
      </c>
      <c r="B587" s="11" t="str">
        <f>'[1]Usage Master'!A183</f>
        <v>Visual Merchandising - Plug and Play Mini Block</v>
      </c>
    </row>
    <row r="588" spans="1:2" x14ac:dyDescent="0.25">
      <c r="A588" s="10" t="s">
        <v>771</v>
      </c>
      <c r="B588" s="11" t="str">
        <f>'[1]Usage Master'!A184</f>
        <v>Visual Merchandising - Plug and Play Vertical</v>
      </c>
    </row>
    <row r="589" spans="1:2" x14ac:dyDescent="0.25">
      <c r="A589" s="10" t="s">
        <v>772</v>
      </c>
      <c r="B589" s="11" t="str">
        <f>'[1]Usage Master'!A119</f>
        <v>Digital - Selling Tool IPAD</v>
      </c>
    </row>
    <row r="590" spans="1:2" x14ac:dyDescent="0.25">
      <c r="A590" s="10" t="s">
        <v>773</v>
      </c>
      <c r="B590" s="11" t="str">
        <f>'[1]Usage Master'!A87</f>
        <v>Collateral - Selling Tool Print</v>
      </c>
    </row>
    <row r="591" spans="1:2" x14ac:dyDescent="0.25">
      <c r="A591" s="10" t="s">
        <v>774</v>
      </c>
      <c r="B591" s="11" t="str">
        <f>CONCATENATE('[1]Usage Master'!A91,", ",'[1]Usage Master'!A187)</f>
        <v>Collateral - Sleeve / Carton, Visual Merchandising - Sleeves</v>
      </c>
    </row>
    <row r="592" spans="1:2" x14ac:dyDescent="0.25">
      <c r="A592" s="10" t="s">
        <v>775</v>
      </c>
      <c r="B592" s="11" t="str">
        <f>CONCATENATE('[1]Usage Master'!A91,", ",'[1]Usage Master'!A187)</f>
        <v>Collateral - Sleeve / Carton, Visual Merchandising - Sleeves</v>
      </c>
    </row>
    <row r="593" spans="1:2" x14ac:dyDescent="0.25">
      <c r="A593" s="12" t="s">
        <v>776</v>
      </c>
      <c r="B593" s="11"/>
    </row>
    <row r="594" spans="1:2" x14ac:dyDescent="0.25">
      <c r="A594" s="10" t="s">
        <v>777</v>
      </c>
      <c r="B594" s="11"/>
    </row>
    <row r="595" spans="1:2" x14ac:dyDescent="0.25">
      <c r="A595" s="10" t="s">
        <v>778</v>
      </c>
      <c r="B595" s="11" t="str">
        <f>'[1]Usage Master'!A35</f>
        <v>Advertorial - Double Page</v>
      </c>
    </row>
    <row r="596" spans="1:2" x14ac:dyDescent="0.25">
      <c r="A596" s="10" t="s">
        <v>779</v>
      </c>
      <c r="B596" s="11" t="str">
        <f>'[1]Usage Master'!A36</f>
        <v>Advertorial - Single Page</v>
      </c>
    </row>
    <row r="597" spans="1:2" x14ac:dyDescent="0.25">
      <c r="A597" s="10" t="s">
        <v>780</v>
      </c>
      <c r="B597" s="11"/>
    </row>
    <row r="598" spans="1:2" x14ac:dyDescent="0.25">
      <c r="A598" s="10" t="s">
        <v>781</v>
      </c>
      <c r="B598" s="11"/>
    </row>
    <row r="599" spans="1:2" x14ac:dyDescent="0.25">
      <c r="A599" s="10" t="s">
        <v>782</v>
      </c>
      <c r="B599" s="11" t="str">
        <f>'[1]Usage Master'!A175</f>
        <v>Visual Merchandising - Niche</v>
      </c>
    </row>
    <row r="600" spans="1:2" x14ac:dyDescent="0.25">
      <c r="A600" s="10" t="s">
        <v>783</v>
      </c>
      <c r="B600" s="11" t="str">
        <f>'[1]Usage Master'!A175</f>
        <v>Visual Merchandising - Niche</v>
      </c>
    </row>
    <row r="601" spans="1:2" x14ac:dyDescent="0.25">
      <c r="A601" s="10" t="s">
        <v>784</v>
      </c>
      <c r="B601" s="11" t="str">
        <f>'[1]Usage Master'!A175</f>
        <v>Visual Merchandising - Niche</v>
      </c>
    </row>
    <row r="602" spans="1:2" x14ac:dyDescent="0.25">
      <c r="A602" s="10" t="s">
        <v>785</v>
      </c>
      <c r="B602" s="11"/>
    </row>
    <row r="603" spans="1:2" x14ac:dyDescent="0.25">
      <c r="A603" s="10" t="s">
        <v>786</v>
      </c>
      <c r="B603" s="11"/>
    </row>
    <row r="604" spans="1:2" x14ac:dyDescent="0.25">
      <c r="A604" s="10" t="s">
        <v>787</v>
      </c>
      <c r="B604" s="11" t="str">
        <f>CONCATENATE('[1]Usage Master'!A176,", ",'[1]Usage Master'!A177)</f>
        <v>Visual Merchandising - Off Counter Lightbox Guides Collection, Visual Merchandising - Off Counter Lightbox Guides Single</v>
      </c>
    </row>
    <row r="605" spans="1:2" x14ac:dyDescent="0.25">
      <c r="A605" s="10" t="s">
        <v>788</v>
      </c>
      <c r="B605" s="11" t="str">
        <f>CONCATENATE('[1]Usage Master'!A176,", ",'[1]Usage Master'!A177)</f>
        <v>Visual Merchandising - Off Counter Lightbox Guides Collection, Visual Merchandising - Off Counter Lightbox Guides Single</v>
      </c>
    </row>
    <row r="606" spans="1:2" x14ac:dyDescent="0.25">
      <c r="A606" s="10" t="s">
        <v>789</v>
      </c>
      <c r="B606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07" spans="1:2" x14ac:dyDescent="0.25">
      <c r="A607" s="10" t="s">
        <v>790</v>
      </c>
      <c r="B607" s="11" t="str">
        <f>CONCATENATE('[1]Usage Master'!A176,", ",'[1]Usage Master'!A177)</f>
        <v>Visual Merchandising - Off Counter Lightbox Guides Collection, Visual Merchandising - Off Counter Lightbox Guides Single</v>
      </c>
    </row>
    <row r="608" spans="1:2" x14ac:dyDescent="0.25">
      <c r="A608" s="10" t="s">
        <v>791</v>
      </c>
      <c r="B608" s="11" t="str">
        <f>CONCATENATE('[1]Usage Master'!A176,", ",'[1]Usage Master'!A177)</f>
        <v>Visual Merchandising - Off Counter Lightbox Guides Collection, Visual Merchandising - Off Counter Lightbox Guides Single</v>
      </c>
    </row>
    <row r="609" spans="1:2" x14ac:dyDescent="0.25">
      <c r="A609" s="10" t="s">
        <v>792</v>
      </c>
      <c r="B609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10" spans="1:2" x14ac:dyDescent="0.25">
      <c r="A610" s="10" t="s">
        <v>793</v>
      </c>
      <c r="B610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11" spans="1:2" x14ac:dyDescent="0.25">
      <c r="A611" s="10" t="s">
        <v>794</v>
      </c>
      <c r="B611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12" spans="1:2" x14ac:dyDescent="0.25">
      <c r="A612" s="10" t="s">
        <v>795</v>
      </c>
      <c r="B612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13" spans="1:2" x14ac:dyDescent="0.25">
      <c r="A613" s="12" t="s">
        <v>796</v>
      </c>
      <c r="B613" s="11" t="str">
        <f>CONCATENATE('[1]Usage Master'!A176,", ",'[1]Usage Master'!A177)</f>
        <v>Visual Merchandising - Off Counter Lightbox Guides Collection, Visual Merchandising - Off Counter Lightbox Guides Single</v>
      </c>
    </row>
    <row r="614" spans="1:2" x14ac:dyDescent="0.25">
      <c r="A614" s="12" t="s">
        <v>797</v>
      </c>
      <c r="B614" s="11" t="str">
        <f>CONCATENATE('[1]Usage Master'!A176,", ",'[1]Usage Master'!A177)</f>
        <v>Visual Merchandising - Off Counter Lightbox Guides Collection, Visual Merchandising - Off Counter Lightbox Guides Single</v>
      </c>
    </row>
    <row r="615" spans="1:2" x14ac:dyDescent="0.25">
      <c r="A615" s="10" t="s">
        <v>798</v>
      </c>
      <c r="B615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16" spans="1:2" x14ac:dyDescent="0.25">
      <c r="A616" s="10" t="s">
        <v>799</v>
      </c>
      <c r="B616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17" spans="1:2" x14ac:dyDescent="0.25">
      <c r="A617" s="10" t="s">
        <v>800</v>
      </c>
      <c r="B617" s="11" t="str">
        <f>CONCATENATE('[1]Usage Master'!A176,", ",'[1]Usage Master'!A177)</f>
        <v>Visual Merchandising - Off Counter Lightbox Guides Collection, Visual Merchandising - Off Counter Lightbox Guides Single</v>
      </c>
    </row>
    <row r="618" spans="1:2" x14ac:dyDescent="0.25">
      <c r="A618" s="10" t="s">
        <v>801</v>
      </c>
      <c r="B618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19" spans="1:2" x14ac:dyDescent="0.25">
      <c r="A619" s="10" t="s">
        <v>802</v>
      </c>
      <c r="B619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20" spans="1:2" x14ac:dyDescent="0.25">
      <c r="A620" s="10" t="s">
        <v>803</v>
      </c>
      <c r="B620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21" spans="1:2" x14ac:dyDescent="0.25">
      <c r="A621" s="10" t="s">
        <v>804</v>
      </c>
      <c r="B621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22" spans="1:2" x14ac:dyDescent="0.25">
      <c r="A622" s="10" t="s">
        <v>805</v>
      </c>
      <c r="B622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23" spans="1:2" x14ac:dyDescent="0.25">
      <c r="A623" s="10" t="s">
        <v>806</v>
      </c>
      <c r="B623" s="11" t="str">
        <f>CONCATENATE('[1]Usage Master'!A176,", ",'[1]Usage Master'!A177)</f>
        <v>Visual Merchandising - Off Counter Lightbox Guides Collection, Visual Merchandising - Off Counter Lightbox Guides Single</v>
      </c>
    </row>
    <row r="624" spans="1:2" x14ac:dyDescent="0.25">
      <c r="A624" s="10" t="s">
        <v>807</v>
      </c>
      <c r="B624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25" spans="1:2" x14ac:dyDescent="0.25">
      <c r="A625" s="10" t="s">
        <v>808</v>
      </c>
      <c r="B625" s="11" t="str">
        <f>CONCATENATE('[1]Usage Master'!A176,", ",'[1]Usage Master'!A177)</f>
        <v>Visual Merchandising - Off Counter Lightbox Guides Collection, Visual Merchandising - Off Counter Lightbox Guides Single</v>
      </c>
    </row>
    <row r="626" spans="1:2" x14ac:dyDescent="0.25">
      <c r="A626" s="10" t="s">
        <v>809</v>
      </c>
      <c r="B626" s="11" t="str">
        <f>CONCATENATE('[1]Usage Master'!A176,", ",'[1]Usage Master'!A177)</f>
        <v>Visual Merchandising - Off Counter Lightbox Guides Collection, Visual Merchandising - Off Counter Lightbox Guides Single</v>
      </c>
    </row>
    <row r="627" spans="1:2" x14ac:dyDescent="0.25">
      <c r="A627" s="10" t="s">
        <v>810</v>
      </c>
      <c r="B627" s="11" t="str">
        <f>CONCATENATE('[1]Usage Master'!A176,", ",'[1]Usage Master'!A177)</f>
        <v>Visual Merchandising - Off Counter Lightbox Guides Collection, Visual Merchandising - Off Counter Lightbox Guides Single</v>
      </c>
    </row>
    <row r="628" spans="1:2" x14ac:dyDescent="0.25">
      <c r="A628" s="10" t="s">
        <v>811</v>
      </c>
      <c r="B628" s="22" t="str">
        <f>'[1]Usage Master'!A176</f>
        <v>Visual Merchandising - Off Counter Lightbox Guides Collection</v>
      </c>
    </row>
    <row r="629" spans="1:2" x14ac:dyDescent="0.25">
      <c r="A629" s="10" t="s">
        <v>812</v>
      </c>
      <c r="B629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30" spans="1:2" x14ac:dyDescent="0.25">
      <c r="A630" s="10" t="s">
        <v>813</v>
      </c>
      <c r="B630" s="11" t="str">
        <f>CONCATENATE('[1]Usage Master'!A176,", ",'[1]Usage Master'!A178)</f>
        <v>Visual Merchandising - Off Counter Lightbox Guides Collection, Visual Merchandising - Off Counter Lightbox Guides Single Dual Language</v>
      </c>
    </row>
    <row r="631" spans="1:2" x14ac:dyDescent="0.25">
      <c r="A631" s="10" t="s">
        <v>814</v>
      </c>
      <c r="B631" s="11" t="str">
        <f>'[1]Usage Master'!A176</f>
        <v>Visual Merchandising - Off Counter Lightbox Guides Collection</v>
      </c>
    </row>
    <row r="632" spans="1:2" x14ac:dyDescent="0.25">
      <c r="A632" s="10" t="s">
        <v>815</v>
      </c>
      <c r="B632" s="11" t="str">
        <f>'[1]Usage Master'!A176</f>
        <v>Visual Merchandising - Off Counter Lightbox Guides Collection</v>
      </c>
    </row>
    <row r="633" spans="1:2" x14ac:dyDescent="0.25">
      <c r="A633" s="10" t="s">
        <v>816</v>
      </c>
      <c r="B633" s="11" t="str">
        <f>CONCATENATE('[1]Usage Master'!A176,", ",'[1]Usage Master'!A177)</f>
        <v>Visual Merchandising - Off Counter Lightbox Guides Collection, Visual Merchandising - Off Counter Lightbox Guides Single</v>
      </c>
    </row>
    <row r="634" spans="1:2" x14ac:dyDescent="0.25">
      <c r="A634" s="12" t="s">
        <v>817</v>
      </c>
      <c r="B634" s="11" t="str">
        <f>CONCATENATE('[1]Usage Master'!A176,", ",'[1]Usage Master'!A177)</f>
        <v>Visual Merchandising - Off Counter Lightbox Guides Collection, Visual Merchandising - Off Counter Lightbox Guides Single</v>
      </c>
    </row>
    <row r="635" spans="1:2" x14ac:dyDescent="0.25">
      <c r="A635" s="10" t="s">
        <v>818</v>
      </c>
      <c r="B635" s="11" t="str">
        <f>CONCATENATE('[1]Usage Master'!A176,", ",'[1]Usage Master'!A177)</f>
        <v>Visual Merchandising - Off Counter Lightbox Guides Collection, Visual Merchandising - Off Counter Lightbox Guides Single</v>
      </c>
    </row>
    <row r="636" spans="1:2" x14ac:dyDescent="0.25">
      <c r="A636" s="10" t="s">
        <v>819</v>
      </c>
      <c r="B636" s="11"/>
    </row>
    <row r="637" spans="1:2" x14ac:dyDescent="0.25">
      <c r="A637" s="10" t="s">
        <v>820</v>
      </c>
      <c r="B637" s="11" t="str">
        <f>CONCATENATE('[1]Usage Master'!A176,", ",'[1]Usage Master'!A177)</f>
        <v>Visual Merchandising - Off Counter Lightbox Guides Collection, Visual Merchandising - Off Counter Lightbox Guides Single</v>
      </c>
    </row>
    <row r="638" spans="1:2" x14ac:dyDescent="0.25">
      <c r="A638" s="12" t="s">
        <v>821</v>
      </c>
      <c r="B638" s="11" t="str">
        <f>CONCATENATE('[1]Usage Master'!A176,", ",'[1]Usage Master'!A177)</f>
        <v>Visual Merchandising - Off Counter Lightbox Guides Collection, Visual Merchandising - Off Counter Lightbox Guides Single</v>
      </c>
    </row>
    <row r="639" spans="1:2" x14ac:dyDescent="0.25">
      <c r="A639" s="10" t="s">
        <v>822</v>
      </c>
      <c r="B639" s="11"/>
    </row>
    <row r="640" spans="1:2" x14ac:dyDescent="0.25">
      <c r="A640" s="18" t="s">
        <v>823</v>
      </c>
      <c r="B640" s="19" t="str">
        <f>CONCATENATE('[1]Usage Master'!A179,", ",'[1]Usage Master'!A180)</f>
        <v>Visual Merchandising - On Counter Lightbox Guides Collection, Visual Merchandising - On Counter Lightbox Guides Single</v>
      </c>
    </row>
    <row r="641" spans="1:2" x14ac:dyDescent="0.25">
      <c r="A641" s="10" t="s">
        <v>824</v>
      </c>
      <c r="B641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42" spans="1:2" x14ac:dyDescent="0.25">
      <c r="A642" s="10" t="s">
        <v>825</v>
      </c>
      <c r="B642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43" spans="1:2" x14ac:dyDescent="0.25">
      <c r="A643" s="10" t="s">
        <v>826</v>
      </c>
      <c r="B643" s="11" t="str">
        <f>CONCATENATE('[1]Usage Master'!A179,", ",'[1]Usage Master'!A180)</f>
        <v>Visual Merchandising - On Counter Lightbox Guides Collection, Visual Merchandising - On Counter Lightbox Guides Single</v>
      </c>
    </row>
    <row r="644" spans="1:2" x14ac:dyDescent="0.25">
      <c r="A644" s="10" t="s">
        <v>827</v>
      </c>
      <c r="B644" s="11" t="str">
        <f>CONCATENATE('[1]Usage Master'!A179,", ",'[1]Usage Master'!A180)</f>
        <v>Visual Merchandising - On Counter Lightbox Guides Collection, Visual Merchandising - On Counter Lightbox Guides Single</v>
      </c>
    </row>
    <row r="645" spans="1:2" x14ac:dyDescent="0.25">
      <c r="A645" s="10" t="s">
        <v>828</v>
      </c>
      <c r="B645" s="11" t="str">
        <f>CONCATENATE('[1]Usage Master'!A179,", ",'[1]Usage Master'!A180)</f>
        <v>Visual Merchandising - On Counter Lightbox Guides Collection, Visual Merchandising - On Counter Lightbox Guides Single</v>
      </c>
    </row>
    <row r="646" spans="1:2" x14ac:dyDescent="0.25">
      <c r="A646" s="10" t="s">
        <v>829</v>
      </c>
      <c r="B646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47" spans="1:2" x14ac:dyDescent="0.25">
      <c r="A647" s="10" t="s">
        <v>830</v>
      </c>
      <c r="B647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48" spans="1:2" x14ac:dyDescent="0.25">
      <c r="A648" s="10" t="s">
        <v>831</v>
      </c>
      <c r="B648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49" spans="1:2" x14ac:dyDescent="0.25">
      <c r="A649" s="10" t="s">
        <v>832</v>
      </c>
      <c r="B649" s="11" t="str">
        <f>CONCATENATE('[1]Usage Master'!A179,", ",'[1]Usage Master'!A180)</f>
        <v>Visual Merchandising - On Counter Lightbox Guides Collection, Visual Merchandising - On Counter Lightbox Guides Single</v>
      </c>
    </row>
    <row r="650" spans="1:2" x14ac:dyDescent="0.25">
      <c r="A650" s="10" t="s">
        <v>833</v>
      </c>
      <c r="B650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51" spans="1:2" x14ac:dyDescent="0.25">
      <c r="A651" s="10" t="s">
        <v>834</v>
      </c>
      <c r="B651" s="11" t="str">
        <f>CONCATENATE('[1]Usage Master'!A179,", ",'[1]Usage Master'!A180)</f>
        <v>Visual Merchandising - On Counter Lightbox Guides Collection, Visual Merchandising - On Counter Lightbox Guides Single</v>
      </c>
    </row>
    <row r="652" spans="1:2" x14ac:dyDescent="0.25">
      <c r="A652" s="10" t="s">
        <v>835</v>
      </c>
      <c r="B652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53" spans="1:2" x14ac:dyDescent="0.25">
      <c r="A653" s="10" t="s">
        <v>836</v>
      </c>
      <c r="B653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54" spans="1:2" x14ac:dyDescent="0.25">
      <c r="A654" s="10" t="s">
        <v>837</v>
      </c>
      <c r="B654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55" spans="1:2" x14ac:dyDescent="0.25">
      <c r="A655" s="10" t="s">
        <v>838</v>
      </c>
      <c r="B655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56" spans="1:2" x14ac:dyDescent="0.25">
      <c r="A656" s="10" t="s">
        <v>839</v>
      </c>
      <c r="B656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57" spans="1:2" x14ac:dyDescent="0.25">
      <c r="A657" s="10" t="s">
        <v>840</v>
      </c>
      <c r="B657" s="11" t="str">
        <f>CONCATENATE('[1]Usage Master'!A179,", ",'[1]Usage Master'!A180)</f>
        <v>Visual Merchandising - On Counter Lightbox Guides Collection, Visual Merchandising - On Counter Lightbox Guides Single</v>
      </c>
    </row>
    <row r="658" spans="1:2" x14ac:dyDescent="0.25">
      <c r="A658" s="10" t="s">
        <v>841</v>
      </c>
      <c r="B658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59" spans="1:2" x14ac:dyDescent="0.25">
      <c r="A659" s="10" t="s">
        <v>842</v>
      </c>
      <c r="B659" s="11" t="str">
        <f>CONCATENATE('[1]Usage Master'!A179,", ",'[1]Usage Master'!A180)</f>
        <v>Visual Merchandising - On Counter Lightbox Guides Collection, Visual Merchandising - On Counter Lightbox Guides Single</v>
      </c>
    </row>
    <row r="660" spans="1:2" x14ac:dyDescent="0.25">
      <c r="A660" s="12" t="s">
        <v>843</v>
      </c>
      <c r="B660" s="11" t="str">
        <f>CONCATENATE('[1]Usage Master'!A179,", ",'[1]Usage Master'!A180)</f>
        <v>Visual Merchandising - On Counter Lightbox Guides Collection, Visual Merchandising - On Counter Lightbox Guides Single</v>
      </c>
    </row>
    <row r="661" spans="1:2" x14ac:dyDescent="0.25">
      <c r="A661" s="12" t="s">
        <v>844</v>
      </c>
      <c r="B661" s="11" t="str">
        <f>CONCATENATE('[1]Usage Master'!A179,", ",'[1]Usage Master'!A180)</f>
        <v>Visual Merchandising - On Counter Lightbox Guides Collection, Visual Merchandising - On Counter Lightbox Guides Single</v>
      </c>
    </row>
    <row r="662" spans="1:2" x14ac:dyDescent="0.25">
      <c r="A662" s="10" t="s">
        <v>845</v>
      </c>
      <c r="B662" s="11" t="str">
        <f>'[1]Usage Master'!A179</f>
        <v>Visual Merchandising - On Counter Lightbox Guides Collection</v>
      </c>
    </row>
    <row r="663" spans="1:2" x14ac:dyDescent="0.25">
      <c r="A663" s="10" t="s">
        <v>846</v>
      </c>
      <c r="B663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64" spans="1:2" x14ac:dyDescent="0.25">
      <c r="A664" s="10" t="s">
        <v>847</v>
      </c>
      <c r="B664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65" spans="1:2" x14ac:dyDescent="0.25">
      <c r="A665" s="10" t="s">
        <v>848</v>
      </c>
      <c r="B665" s="11" t="str">
        <f>'[1]Usage Master'!A179</f>
        <v>Visual Merchandising - On Counter Lightbox Guides Collection</v>
      </c>
    </row>
    <row r="666" spans="1:2" x14ac:dyDescent="0.25">
      <c r="A666" s="10" t="s">
        <v>849</v>
      </c>
      <c r="B666" s="11" t="str">
        <f>'[1]Usage Master'!A179</f>
        <v>Visual Merchandising - On Counter Lightbox Guides Collection</v>
      </c>
    </row>
    <row r="667" spans="1:2" x14ac:dyDescent="0.25">
      <c r="A667" s="10" t="s">
        <v>850</v>
      </c>
      <c r="B667" s="11" t="str">
        <f>'[1]Usage Master'!A179</f>
        <v>Visual Merchandising - On Counter Lightbox Guides Collection</v>
      </c>
    </row>
    <row r="668" spans="1:2" x14ac:dyDescent="0.25">
      <c r="A668" s="10" t="s">
        <v>851</v>
      </c>
      <c r="B668" s="11" t="str">
        <f>CONCATENATE('[1]Usage Master'!A179,", ",'[1]Usage Master'!A181)</f>
        <v>Visual Merchandising - On Counter Lightbox Guides Collection, Visual Merchandising - On Counter Lightbox Guides Single Dual Language</v>
      </c>
    </row>
    <row r="669" spans="1:2" x14ac:dyDescent="0.25">
      <c r="A669" s="10" t="s">
        <v>852</v>
      </c>
      <c r="B669" s="11" t="str">
        <f>'[1]Usage Master'!A179</f>
        <v>Visual Merchandising - On Counter Lightbox Guides Collection</v>
      </c>
    </row>
    <row r="670" spans="1:2" x14ac:dyDescent="0.25">
      <c r="A670" s="10" t="s">
        <v>853</v>
      </c>
      <c r="B670" s="11" t="str">
        <f>CONCATENATE('[1]Usage Master'!A151,", ",'[1]Usage Master'!A153)</f>
        <v>Retailer - Online/Social, Retailer - .com</v>
      </c>
    </row>
    <row r="671" spans="1:2" x14ac:dyDescent="0.25">
      <c r="A671" s="10" t="s">
        <v>854</v>
      </c>
      <c r="B671" s="11"/>
    </row>
    <row r="672" spans="1:2" x14ac:dyDescent="0.25">
      <c r="A672" s="10" t="s">
        <v>855</v>
      </c>
      <c r="B672" s="11" t="str">
        <f>CONCATENATE('[1]Usage Master'!A143,", ",'[1]Usage Master'!A146)</f>
        <v>Packshot, Product Shot</v>
      </c>
    </row>
    <row r="673" spans="1:2" x14ac:dyDescent="0.25">
      <c r="A673" s="10" t="s">
        <v>856</v>
      </c>
      <c r="B673" s="11" t="str">
        <f>CONCATENATE('[1]Usage Master'!A143,", ",'[1]Usage Master'!A146)</f>
        <v>Packshot, Product Shot</v>
      </c>
    </row>
    <row r="674" spans="1:2" x14ac:dyDescent="0.25">
      <c r="A674" s="10" t="s">
        <v>857</v>
      </c>
      <c r="B674" s="11" t="str">
        <f>CONCATENATE('[1]Usage Master'!A143,", ",'[1]Usage Master'!A146)</f>
        <v>Packshot, Product Shot</v>
      </c>
    </row>
    <row r="675" spans="1:2" x14ac:dyDescent="0.25">
      <c r="A675" s="12" t="s">
        <v>858</v>
      </c>
      <c r="B675" s="11" t="str">
        <f>'[1]Usage Master'!A80</f>
        <v>Collateral - Packet</v>
      </c>
    </row>
    <row r="676" spans="1:2" x14ac:dyDescent="0.25">
      <c r="A676" s="18" t="s">
        <v>859</v>
      </c>
      <c r="B676" s="19" t="str">
        <f>CONCATENATE('[1]Usage Master'!A13,", ",'[1]Usage Master'!A50,", ",'[1]Usage Master'!A60,", ",'[1]Usage Master'!A80)</f>
        <v>Advertising - Event Hand Out Card, Collateral - Counter Card, Collateral - Hand Out Card, Collateral - Packet</v>
      </c>
    </row>
    <row r="677" spans="1:2" x14ac:dyDescent="0.25">
      <c r="A677" s="10" t="s">
        <v>860</v>
      </c>
      <c r="B677" s="11"/>
    </row>
    <row r="678" spans="1:2" x14ac:dyDescent="0.25">
      <c r="A678" s="18" t="s">
        <v>861</v>
      </c>
      <c r="B678" s="19" t="str">
        <f>CONCATENATE('[1]Usage Master'!A176,", ",'[1]Usage Master'!A177)</f>
        <v>Visual Merchandising - Off Counter Lightbox Guides Collection, Visual Merchandising - Off Counter Lightbox Guides Single</v>
      </c>
    </row>
    <row r="679" spans="1:2" x14ac:dyDescent="0.25">
      <c r="A679" s="10" t="s">
        <v>862</v>
      </c>
      <c r="B679" s="11"/>
    </row>
    <row r="680" spans="1:2" x14ac:dyDescent="0.25">
      <c r="A680" s="10" t="s">
        <v>863</v>
      </c>
      <c r="B680" s="11" t="str">
        <f>'[1]Usage Master'!A170</f>
        <v>Visual Merchandising - Guidelines</v>
      </c>
    </row>
    <row r="681" spans="1:2" x14ac:dyDescent="0.25">
      <c r="A681" s="10" t="s">
        <v>864</v>
      </c>
      <c r="B681" s="11"/>
    </row>
    <row r="682" spans="1:2" x14ac:dyDescent="0.25">
      <c r="A682" s="10" t="s">
        <v>865</v>
      </c>
      <c r="B682" s="11"/>
    </row>
    <row r="683" spans="1:2" x14ac:dyDescent="0.25">
      <c r="A683" s="10" t="s">
        <v>866</v>
      </c>
      <c r="B683" s="11" t="str">
        <f>'[1]Usage Master'!A158</f>
        <v>Social - Pinterest</v>
      </c>
    </row>
    <row r="684" spans="1:2" x14ac:dyDescent="0.25">
      <c r="A684" s="10" t="s">
        <v>867</v>
      </c>
      <c r="B684" s="11" t="str">
        <f>'[1]Usage Master'!A158</f>
        <v>Social - Pinterest</v>
      </c>
    </row>
    <row r="685" spans="1:2" x14ac:dyDescent="0.25">
      <c r="A685" s="10" t="s">
        <v>868</v>
      </c>
      <c r="B685" s="11" t="str">
        <f>'[1]Usage Master'!A186</f>
        <v>Visual Merchandising - Plug and Play</v>
      </c>
    </row>
    <row r="686" spans="1:2" x14ac:dyDescent="0.25">
      <c r="A686" s="10" t="s">
        <v>869</v>
      </c>
      <c r="B686" s="11" t="str">
        <f>'[1]Usage Master'!A185</f>
        <v>Visual Merchandising - Plug and Play Backer</v>
      </c>
    </row>
    <row r="687" spans="1:2" x14ac:dyDescent="0.25">
      <c r="A687" s="10" t="s">
        <v>870</v>
      </c>
      <c r="B687" s="11" t="str">
        <f>'[1]Usage Master'!A182</f>
        <v>Visual Merchandising - Plug and Play Base</v>
      </c>
    </row>
    <row r="688" spans="1:2" x14ac:dyDescent="0.25">
      <c r="A688" s="10" t="s">
        <v>871</v>
      </c>
      <c r="B688" s="11" t="str">
        <f>'[1]Usage Master'!A183</f>
        <v>Visual Merchandising - Plug and Play Mini Block</v>
      </c>
    </row>
    <row r="689" spans="1:2" x14ac:dyDescent="0.25">
      <c r="A689" s="10" t="s">
        <v>872</v>
      </c>
      <c r="B689" s="11" t="str">
        <f>'[1]Usage Master'!A184</f>
        <v>Visual Merchandising - Plug and Play Vertical</v>
      </c>
    </row>
    <row r="690" spans="1:2" x14ac:dyDescent="0.25">
      <c r="A690" s="10" t="s">
        <v>873</v>
      </c>
      <c r="B690" s="11" t="str">
        <f>'[1]Usage Master'!A186</f>
        <v>Visual Merchandising - Plug and Play</v>
      </c>
    </row>
    <row r="691" spans="1:2" x14ac:dyDescent="0.25">
      <c r="A691" s="10" t="s">
        <v>874</v>
      </c>
      <c r="B691" s="11" t="str">
        <f>'[1]Usage Master'!A186</f>
        <v>Visual Merchandising - Plug and Play</v>
      </c>
    </row>
    <row r="692" spans="1:2" x14ac:dyDescent="0.25">
      <c r="A692" s="10" t="s">
        <v>875</v>
      </c>
      <c r="B692" s="11" t="str">
        <f>'[1]Usage Master'!A186</f>
        <v>Visual Merchandising - Plug and Play</v>
      </c>
    </row>
    <row r="693" spans="1:2" x14ac:dyDescent="0.25">
      <c r="A693" s="10" t="s">
        <v>876</v>
      </c>
      <c r="B693" s="11" t="str">
        <f>'[1]Usage Master'!A185</f>
        <v>Visual Merchandising - Plug and Play Backer</v>
      </c>
    </row>
    <row r="694" spans="1:2" x14ac:dyDescent="0.25">
      <c r="A694" s="10" t="s">
        <v>877</v>
      </c>
      <c r="B694" s="11" t="str">
        <f>'[1]Usage Master'!A185</f>
        <v>Visual Merchandising - Plug and Play Backer</v>
      </c>
    </row>
    <row r="695" spans="1:2" x14ac:dyDescent="0.25">
      <c r="A695" s="10" t="s">
        <v>878</v>
      </c>
      <c r="B695" s="11" t="str">
        <f>'[1]Usage Master'!A185</f>
        <v>Visual Merchandising - Plug and Play Backer</v>
      </c>
    </row>
    <row r="696" spans="1:2" x14ac:dyDescent="0.25">
      <c r="A696" s="10" t="s">
        <v>879</v>
      </c>
      <c r="B696" s="11" t="str">
        <f>'[1]Usage Master'!A182</f>
        <v>Visual Merchandising - Plug and Play Base</v>
      </c>
    </row>
    <row r="697" spans="1:2" x14ac:dyDescent="0.25">
      <c r="A697" s="10" t="s">
        <v>880</v>
      </c>
      <c r="B697" s="11" t="str">
        <f>CONCATENATE('[1]Usage Master'!A186,", ",'[1]Usage Master'!A183)</f>
        <v>Visual Merchandising - Plug and Play, Visual Merchandising - Plug and Play Mini Block</v>
      </c>
    </row>
    <row r="698" spans="1:2" x14ac:dyDescent="0.25">
      <c r="A698" s="10" t="s">
        <v>881</v>
      </c>
      <c r="B698" s="11" t="str">
        <f>'[1]Usage Master'!A183</f>
        <v>Visual Merchandising - Plug and Play Mini Block</v>
      </c>
    </row>
    <row r="699" spans="1:2" x14ac:dyDescent="0.25">
      <c r="A699" s="10" t="s">
        <v>882</v>
      </c>
      <c r="B699" s="11" t="str">
        <f>CONCATENATE('[1]Usage Master'!A186,", ",'[1]Usage Master'!A183)</f>
        <v>Visual Merchandising - Plug and Play, Visual Merchandising - Plug and Play Mini Block</v>
      </c>
    </row>
    <row r="700" spans="1:2" x14ac:dyDescent="0.25">
      <c r="A700" s="10" t="s">
        <v>883</v>
      </c>
      <c r="B700" s="11" t="str">
        <f>'[1]Usage Master'!A186</f>
        <v>Visual Merchandising - Plug and Play</v>
      </c>
    </row>
    <row r="701" spans="1:2" x14ac:dyDescent="0.25">
      <c r="A701" s="10" t="s">
        <v>884</v>
      </c>
      <c r="B701" s="11" t="str">
        <f>'[1]Usage Master'!A185</f>
        <v>Visual Merchandising - Plug and Play Backer</v>
      </c>
    </row>
    <row r="702" spans="1:2" x14ac:dyDescent="0.25">
      <c r="A702" s="10" t="s">
        <v>885</v>
      </c>
      <c r="B702" s="11" t="str">
        <f>'[1]Usage Master'!A182</f>
        <v>Visual Merchandising - Plug and Play Base</v>
      </c>
    </row>
    <row r="703" spans="1:2" x14ac:dyDescent="0.25">
      <c r="A703" s="10" t="s">
        <v>886</v>
      </c>
      <c r="B703" s="11" t="str">
        <f>'[1]Usage Master'!A186</f>
        <v>Visual Merchandising - Plug and Play</v>
      </c>
    </row>
    <row r="704" spans="1:2" x14ac:dyDescent="0.25">
      <c r="A704" s="10" t="s">
        <v>887</v>
      </c>
      <c r="B704" s="11" t="str">
        <f>'[1]Usage Master'!A183</f>
        <v>Visual Merchandising - Plug and Play Mini Block</v>
      </c>
    </row>
    <row r="705" spans="1:2" x14ac:dyDescent="0.25">
      <c r="A705" s="10" t="s">
        <v>888</v>
      </c>
      <c r="B705" s="11" t="str">
        <f>'[1]Usage Master'!A183</f>
        <v>Visual Merchandising - Plug and Play Mini Block</v>
      </c>
    </row>
    <row r="706" spans="1:2" x14ac:dyDescent="0.25">
      <c r="A706" s="10" t="s">
        <v>889</v>
      </c>
      <c r="B706" s="11" t="str">
        <f>CONCATENATE('[1]Usage Master'!A186,", ",'[1]Usage Master'!A183)</f>
        <v>Visual Merchandising - Plug and Play, Visual Merchandising - Plug and Play Mini Block</v>
      </c>
    </row>
    <row r="707" spans="1:2" x14ac:dyDescent="0.25">
      <c r="A707" s="10" t="s">
        <v>890</v>
      </c>
      <c r="B707" s="11" t="str">
        <f>CONCATENATE('[1]Usage Master'!A186,", ",'[1]Usage Master'!A183)</f>
        <v>Visual Merchandising - Plug and Play, Visual Merchandising - Plug and Play Mini Block</v>
      </c>
    </row>
    <row r="708" spans="1:2" x14ac:dyDescent="0.25">
      <c r="A708" s="10" t="s">
        <v>891</v>
      </c>
      <c r="B708" s="11" t="str">
        <f>'[1]Usage Master'!A186</f>
        <v>Visual Merchandising - Plug and Play</v>
      </c>
    </row>
    <row r="709" spans="1:2" x14ac:dyDescent="0.25">
      <c r="A709" s="10" t="s">
        <v>892</v>
      </c>
      <c r="B709" s="11" t="str">
        <f>'[1]Usage Master'!A184</f>
        <v>Visual Merchandising - Plug and Play Vertical</v>
      </c>
    </row>
    <row r="710" spans="1:2" x14ac:dyDescent="0.25">
      <c r="A710" s="10" t="s">
        <v>893</v>
      </c>
      <c r="B710" s="11" t="str">
        <f>'[1]Usage Master'!A184</f>
        <v>Visual Merchandising - Plug and Play Vertical</v>
      </c>
    </row>
    <row r="711" spans="1:2" x14ac:dyDescent="0.25">
      <c r="A711" s="10" t="s">
        <v>894</v>
      </c>
      <c r="B711" s="11" t="str">
        <f>'[1]Usage Master'!A186</f>
        <v>Visual Merchandising - Plug and Play</v>
      </c>
    </row>
    <row r="712" spans="1:2" x14ac:dyDescent="0.25">
      <c r="A712" s="10" t="s">
        <v>895</v>
      </c>
      <c r="B712" s="11" t="str">
        <f>'[1]Usage Master'!A183</f>
        <v>Visual Merchandising - Plug and Play Mini Block</v>
      </c>
    </row>
    <row r="713" spans="1:2" x14ac:dyDescent="0.25">
      <c r="A713" s="10" t="s">
        <v>896</v>
      </c>
      <c r="B713" s="11" t="str">
        <f>'[1]Usage Master'!A185</f>
        <v>Visual Merchandising - Plug and Play Backer</v>
      </c>
    </row>
    <row r="714" spans="1:2" x14ac:dyDescent="0.25">
      <c r="A714" s="10" t="s">
        <v>897</v>
      </c>
      <c r="B714" s="11" t="str">
        <f>'[1]Usage Master'!A182</f>
        <v>Visual Merchandising - Plug and Play Base</v>
      </c>
    </row>
    <row r="715" spans="1:2" x14ac:dyDescent="0.25">
      <c r="A715" s="10" t="s">
        <v>898</v>
      </c>
      <c r="B715" s="11" t="str">
        <f>'[1]Usage Master'!A183</f>
        <v>Visual Merchandising - Plug and Play Mini Block</v>
      </c>
    </row>
    <row r="716" spans="1:2" x14ac:dyDescent="0.25">
      <c r="A716" s="10" t="s">
        <v>899</v>
      </c>
      <c r="B716" s="11" t="str">
        <f>'[1]Usage Master'!A184</f>
        <v>Visual Merchandising - Plug and Play Vertical</v>
      </c>
    </row>
    <row r="717" spans="1:2" x14ac:dyDescent="0.25">
      <c r="A717" s="10" t="s">
        <v>900</v>
      </c>
      <c r="B717" s="11" t="str">
        <f>'[1]Usage Master'!A136</f>
        <v>In House - Presentation</v>
      </c>
    </row>
    <row r="718" spans="1:2" x14ac:dyDescent="0.25">
      <c r="A718" s="10" t="s">
        <v>901</v>
      </c>
      <c r="B718" s="11" t="str">
        <f>'[1]Usage Master'!A107</f>
        <v>Consumer Events - Guidelines</v>
      </c>
    </row>
    <row r="719" spans="1:2" x14ac:dyDescent="0.25">
      <c r="A719" s="12" t="s">
        <v>902</v>
      </c>
      <c r="B719" s="11" t="str">
        <f>CONCATENATE('[1]Usage Master'!A106,", ",'[1]Usage Master'!A148)</f>
        <v>Consumer Events - All, Public Relations</v>
      </c>
    </row>
    <row r="720" spans="1:2" x14ac:dyDescent="0.25">
      <c r="A720" s="10" t="s">
        <v>903</v>
      </c>
      <c r="B720" s="11" t="str">
        <f>'[1]Usage Master'!A107</f>
        <v>Consumer Events - Guidelines</v>
      </c>
    </row>
    <row r="721" spans="1:2" x14ac:dyDescent="0.25">
      <c r="A721" s="10" t="s">
        <v>904</v>
      </c>
      <c r="B721" s="11"/>
    </row>
    <row r="722" spans="1:2" x14ac:dyDescent="0.25">
      <c r="A722" s="16" t="s">
        <v>905</v>
      </c>
      <c r="B722" s="11" t="str">
        <f>'[1]Usage Master'!A148</f>
        <v>Public Relations</v>
      </c>
    </row>
    <row r="723" spans="1:2" x14ac:dyDescent="0.25">
      <c r="A723" s="12" t="s">
        <v>906</v>
      </c>
      <c r="B723" s="11"/>
    </row>
    <row r="724" spans="1:2" x14ac:dyDescent="0.25">
      <c r="A724" s="12" t="s">
        <v>907</v>
      </c>
      <c r="B724" s="11"/>
    </row>
    <row r="725" spans="1:2" x14ac:dyDescent="0.25">
      <c r="A725" s="18" t="s">
        <v>908</v>
      </c>
      <c r="B725" s="19" t="str">
        <f>CONCATENATE('[1]Usage Master'!A143,", ",'[1]Usage Master'!A146)</f>
        <v>Packshot, Product Shot</v>
      </c>
    </row>
    <row r="726" spans="1:2" x14ac:dyDescent="0.25">
      <c r="A726" s="10" t="s">
        <v>909</v>
      </c>
      <c r="B726" s="11" t="str">
        <f>'[1]Usage Master'!A136</f>
        <v>In House - Presentation</v>
      </c>
    </row>
    <row r="727" spans="1:2" x14ac:dyDescent="0.25">
      <c r="A727" s="10" t="s">
        <v>910</v>
      </c>
      <c r="B727" s="11"/>
    </row>
    <row r="728" spans="1:2" x14ac:dyDescent="0.25">
      <c r="A728" s="10" t="s">
        <v>911</v>
      </c>
      <c r="B728" s="11"/>
    </row>
    <row r="729" spans="1:2" x14ac:dyDescent="0.25">
      <c r="A729" s="10" t="s">
        <v>912</v>
      </c>
      <c r="B729" s="11"/>
    </row>
    <row r="730" spans="1:2" x14ac:dyDescent="0.25">
      <c r="A730" s="10" t="s">
        <v>913</v>
      </c>
      <c r="B730" s="11"/>
    </row>
    <row r="731" spans="1:2" x14ac:dyDescent="0.25">
      <c r="A731" s="10" t="s">
        <v>914</v>
      </c>
      <c r="B731" s="11"/>
    </row>
    <row r="732" spans="1:2" x14ac:dyDescent="0.25">
      <c r="A732" s="10" t="s">
        <v>915</v>
      </c>
      <c r="B732" s="11"/>
    </row>
    <row r="733" spans="1:2" x14ac:dyDescent="0.25">
      <c r="A733" s="10" t="s">
        <v>916</v>
      </c>
      <c r="B733" s="11"/>
    </row>
    <row r="734" spans="1:2" x14ac:dyDescent="0.25">
      <c r="A734" s="10" t="s">
        <v>917</v>
      </c>
      <c r="B734" s="11" t="str">
        <f>'[1]Usage Master'!A81</f>
        <v>Collateral - Pad</v>
      </c>
    </row>
    <row r="735" spans="1:2" x14ac:dyDescent="0.25">
      <c r="A735" s="10" t="s">
        <v>918</v>
      </c>
      <c r="B735" s="11" t="str">
        <f>'[1]Usage Master'!A81</f>
        <v>Collateral - Pad</v>
      </c>
    </row>
    <row r="736" spans="1:2" x14ac:dyDescent="0.25">
      <c r="A736" s="10" t="s">
        <v>919</v>
      </c>
      <c r="B736" s="11" t="str">
        <f>'[1]Usage Master'!A81</f>
        <v>Collateral - Pad</v>
      </c>
    </row>
    <row r="737" spans="1:2" x14ac:dyDescent="0.25">
      <c r="A737" s="10" t="s">
        <v>920</v>
      </c>
      <c r="B737" s="11" t="str">
        <f>'[1]Usage Master'!A81</f>
        <v>Collateral - Pad</v>
      </c>
    </row>
    <row r="738" spans="1:2" x14ac:dyDescent="0.25">
      <c r="A738" s="10" t="s">
        <v>921</v>
      </c>
      <c r="B738" s="11" t="str">
        <f>'[1]Usage Master'!A81</f>
        <v>Collateral - Pad</v>
      </c>
    </row>
    <row r="739" spans="1:2" x14ac:dyDescent="0.25">
      <c r="A739" s="15" t="s">
        <v>922</v>
      </c>
      <c r="B739" s="19" t="str">
        <f>CONCATENATE('[1]Usage Master'!A13,", ",'[1]Usage Master'!A50,", ",'[1]Usage Master'!A60)</f>
        <v>Advertising - Event Hand Out Card, Collateral - Counter Card, Collateral - Hand Out Card</v>
      </c>
    </row>
    <row r="740" spans="1:2" x14ac:dyDescent="0.25">
      <c r="A740" s="10" t="s">
        <v>923</v>
      </c>
      <c r="B740" s="11"/>
    </row>
    <row r="741" spans="1:2" x14ac:dyDescent="0.25">
      <c r="A741" s="10" t="s">
        <v>924</v>
      </c>
      <c r="B741" s="11"/>
    </row>
    <row r="742" spans="1:2" x14ac:dyDescent="0.25">
      <c r="A742" s="10" t="s">
        <v>925</v>
      </c>
      <c r="B742" s="11" t="str">
        <f>'[1]Usage Master'!A35</f>
        <v>Advertorial - Double Page</v>
      </c>
    </row>
    <row r="743" spans="1:2" x14ac:dyDescent="0.25">
      <c r="A743" s="10" t="s">
        <v>926</v>
      </c>
      <c r="B743" s="11"/>
    </row>
    <row r="744" spans="1:2" x14ac:dyDescent="0.25">
      <c r="A744" s="10" t="s">
        <v>927</v>
      </c>
      <c r="B744" s="11" t="str">
        <f>'[1]Usage Master'!A36</f>
        <v>Advertorial - Single Page</v>
      </c>
    </row>
    <row r="745" spans="1:2" x14ac:dyDescent="0.25">
      <c r="A745" s="10" t="s">
        <v>928</v>
      </c>
      <c r="B745" s="11"/>
    </row>
    <row r="746" spans="1:2" x14ac:dyDescent="0.25">
      <c r="A746" s="18" t="s">
        <v>929</v>
      </c>
      <c r="B746" s="19" t="str">
        <f>CONCATENATE('[1]Usage Master'!A20,", ",'[1]Usage Master'!A131)</f>
        <v>Advertising - 2 Panel Mailer with Envelope, Direct Mail - Traditional 4 Panel</v>
      </c>
    </row>
    <row r="747" spans="1:2" x14ac:dyDescent="0.25">
      <c r="A747" s="10" t="s">
        <v>930</v>
      </c>
      <c r="B747" s="11" t="str">
        <f>CONCATENATE('[1]Usage Master'!A91,", ",'[1]Usage Master'!A187)</f>
        <v>Collateral - Sleeve / Carton, Visual Merchandising - Sleeves</v>
      </c>
    </row>
    <row r="748" spans="1:2" x14ac:dyDescent="0.25">
      <c r="A748" s="10" t="s">
        <v>931</v>
      </c>
      <c r="B748" s="11"/>
    </row>
    <row r="749" spans="1:2" x14ac:dyDescent="0.25">
      <c r="A749" s="10" t="s">
        <v>932</v>
      </c>
      <c r="B749" s="11" t="str">
        <f>'[1]Usage Master'!A173</f>
        <v>Visual Merchandising - Litho</v>
      </c>
    </row>
    <row r="750" spans="1:2" x14ac:dyDescent="0.25">
      <c r="A750" s="12" t="s">
        <v>933</v>
      </c>
      <c r="B750" s="11" t="str">
        <f>'[1]Usage Master'!A174</f>
        <v>Visual Merchandising - Litho and Base</v>
      </c>
    </row>
    <row r="751" spans="1:2" x14ac:dyDescent="0.25">
      <c r="A751" s="10" t="s">
        <v>934</v>
      </c>
      <c r="B751" s="11"/>
    </row>
    <row r="752" spans="1:2" x14ac:dyDescent="0.25">
      <c r="A752" s="10" t="s">
        <v>935</v>
      </c>
      <c r="B752" s="11"/>
    </row>
    <row r="753" spans="1:2" x14ac:dyDescent="0.25">
      <c r="A753" s="10" t="s">
        <v>936</v>
      </c>
      <c r="B753" s="11" t="str">
        <f>'[1]Usage Master'!A86</f>
        <v>Collateral - Promotional</v>
      </c>
    </row>
    <row r="754" spans="1:2" x14ac:dyDescent="0.25">
      <c r="A754" s="12" t="s">
        <v>937</v>
      </c>
      <c r="B754" s="11" t="str">
        <f>'[1]Usage Master'!A148</f>
        <v>Public Relations</v>
      </c>
    </row>
    <row r="755" spans="1:2" x14ac:dyDescent="0.25">
      <c r="A755" s="18" t="s">
        <v>938</v>
      </c>
      <c r="B755" s="19" t="str">
        <f>CONCATENATE('[1]Usage Master'!A8,", ",'[1]Usage Master'!A109)</f>
        <v>Advertising - Brochure, CRM - Brochure</v>
      </c>
    </row>
    <row r="756" spans="1:2" x14ac:dyDescent="0.25">
      <c r="A756" s="10" t="s">
        <v>939</v>
      </c>
      <c r="B756" s="11"/>
    </row>
    <row r="757" spans="1:2" x14ac:dyDescent="0.25">
      <c r="A757" s="10" t="s">
        <v>940</v>
      </c>
      <c r="B757" s="11"/>
    </row>
    <row r="758" spans="1:2" x14ac:dyDescent="0.25">
      <c r="A758" s="10" t="s">
        <v>941</v>
      </c>
      <c r="B758" s="11"/>
    </row>
    <row r="759" spans="1:2" x14ac:dyDescent="0.25">
      <c r="A759" s="10" t="s">
        <v>942</v>
      </c>
      <c r="B759" s="11"/>
    </row>
    <row r="760" spans="1:2" x14ac:dyDescent="0.25">
      <c r="A760" s="10" t="s">
        <v>943</v>
      </c>
      <c r="B760" s="11"/>
    </row>
    <row r="761" spans="1:2" x14ac:dyDescent="0.25">
      <c r="A761" s="10" t="s">
        <v>944</v>
      </c>
      <c r="B761" s="11"/>
    </row>
    <row r="762" spans="1:2" x14ac:dyDescent="0.25">
      <c r="A762" s="15" t="s">
        <v>945</v>
      </c>
      <c r="B762" s="19" t="str">
        <f>CONCATENATE('[1]Usage Master'!A13,", ",'[1]Usage Master'!A50,", ",'[1]Usage Master'!A60)</f>
        <v>Advertising - Event Hand Out Card, Collateral - Counter Card, Collateral - Hand Out Card</v>
      </c>
    </row>
    <row r="763" spans="1:2" x14ac:dyDescent="0.25">
      <c r="A763" s="15" t="s">
        <v>946</v>
      </c>
      <c r="B763" s="11" t="str">
        <f>CONCATENATE('[1]Usage Master'!A13,", ",'[1]Usage Master'!A50,", ",'[1]Usage Master'!A60)</f>
        <v>Advertising - Event Hand Out Card, Collateral - Counter Card, Collateral - Hand Out Card</v>
      </c>
    </row>
    <row r="764" spans="1:2" x14ac:dyDescent="0.25">
      <c r="A764" s="10" t="s">
        <v>947</v>
      </c>
      <c r="B764" s="21" t="str">
        <f>CONCATENATE('[1]Usage Master'!A20,", ",'[1]Usage Master'!A131)</f>
        <v>Advertising - 2 Panel Mailer with Envelope, Direct Mail - Traditional 4 Panel</v>
      </c>
    </row>
    <row r="765" spans="1:2" x14ac:dyDescent="0.25">
      <c r="A765" s="10" t="s">
        <v>948</v>
      </c>
      <c r="B765" s="11"/>
    </row>
    <row r="766" spans="1:2" x14ac:dyDescent="0.25">
      <c r="A766" s="10" t="s">
        <v>949</v>
      </c>
      <c r="B766" s="11"/>
    </row>
    <row r="767" spans="1:2" x14ac:dyDescent="0.25">
      <c r="A767" s="10" t="s">
        <v>950</v>
      </c>
      <c r="B767" s="11"/>
    </row>
    <row r="768" spans="1:2" x14ac:dyDescent="0.25">
      <c r="A768" s="10" t="s">
        <v>951</v>
      </c>
      <c r="B768" s="11" t="str">
        <f>'[1]Usage Master'!A119</f>
        <v>Digital - Selling Tool IPAD</v>
      </c>
    </row>
    <row r="769" spans="1:2" x14ac:dyDescent="0.25">
      <c r="A769" s="10" t="s">
        <v>952</v>
      </c>
      <c r="B769" s="11" t="str">
        <f>'[1]Usage Master'!A119</f>
        <v>Digital - Selling Tool IPAD</v>
      </c>
    </row>
    <row r="770" spans="1:2" x14ac:dyDescent="0.25">
      <c r="A770" s="10" t="s">
        <v>953</v>
      </c>
      <c r="B770" s="11" t="str">
        <f>'[1]Usage Master'!A87</f>
        <v>Collateral - Selling Tool Print</v>
      </c>
    </row>
    <row r="771" spans="1:2" x14ac:dyDescent="0.25">
      <c r="A771" s="10" t="s">
        <v>954</v>
      </c>
      <c r="B771" s="11" t="str">
        <f>'[1]Usage Master'!A87</f>
        <v>Collateral - Selling Tool Print</v>
      </c>
    </row>
    <row r="772" spans="1:2" x14ac:dyDescent="0.25">
      <c r="A772" s="10" t="s">
        <v>955</v>
      </c>
      <c r="B772" s="19" t="str">
        <f>'[1]Usage Master'!A128</f>
        <v>Direct Mail - Mailer</v>
      </c>
    </row>
    <row r="773" spans="1:2" x14ac:dyDescent="0.25">
      <c r="A773" s="10" t="s">
        <v>956</v>
      </c>
      <c r="B773" s="11"/>
    </row>
    <row r="774" spans="1:2" x14ac:dyDescent="0.25">
      <c r="A774" s="10" t="s">
        <v>957</v>
      </c>
      <c r="B774" s="11"/>
    </row>
    <row r="775" spans="1:2" x14ac:dyDescent="0.25">
      <c r="A775" s="10" t="s">
        <v>958</v>
      </c>
      <c r="B775" s="11"/>
    </row>
    <row r="776" spans="1:2" x14ac:dyDescent="0.25">
      <c r="A776" s="12" t="s">
        <v>959</v>
      </c>
      <c r="B776" s="11" t="str">
        <f>CONCATENATE('[1]Usage Master'!A7,", ",'[1]Usage Master'!A27,", ",'[1]Usage Master'!A75)</f>
        <v>Advertising - Loyalty Bounceback, Advertising - Traditional Bounceback, Collateral - Magazine Insert Card with Bounce Back</v>
      </c>
    </row>
    <row r="777" spans="1:2" x14ac:dyDescent="0.25">
      <c r="A777" s="16" t="s">
        <v>960</v>
      </c>
      <c r="B777" s="11"/>
    </row>
    <row r="778" spans="1:2" x14ac:dyDescent="0.25">
      <c r="A778" s="16" t="s">
        <v>961</v>
      </c>
      <c r="B778" s="11"/>
    </row>
    <row r="779" spans="1:2" x14ac:dyDescent="0.25">
      <c r="A779" s="16" t="s">
        <v>962</v>
      </c>
      <c r="B779" s="11"/>
    </row>
    <row r="780" spans="1:2" x14ac:dyDescent="0.25">
      <c r="A780" s="16" t="s">
        <v>963</v>
      </c>
      <c r="B780" s="11"/>
    </row>
    <row r="781" spans="1:2" x14ac:dyDescent="0.25">
      <c r="A781" s="16" t="s">
        <v>964</v>
      </c>
      <c r="B781" s="11"/>
    </row>
    <row r="782" spans="1:2" x14ac:dyDescent="0.25">
      <c r="A782" s="16" t="s">
        <v>965</v>
      </c>
      <c r="B782" s="11"/>
    </row>
    <row r="783" spans="1:2" x14ac:dyDescent="0.25">
      <c r="A783" s="16" t="s">
        <v>966</v>
      </c>
      <c r="B783" s="11"/>
    </row>
    <row r="784" spans="1:2" x14ac:dyDescent="0.25">
      <c r="A784" s="10" t="s">
        <v>967</v>
      </c>
      <c r="B784" s="11"/>
    </row>
    <row r="785" spans="1:2" x14ac:dyDescent="0.25">
      <c r="A785" s="10" t="s">
        <v>968</v>
      </c>
      <c r="B785" s="11"/>
    </row>
    <row r="786" spans="1:2" x14ac:dyDescent="0.25">
      <c r="A786" s="10" t="s">
        <v>969</v>
      </c>
      <c r="B786" s="11"/>
    </row>
    <row r="787" spans="1:2" x14ac:dyDescent="0.25">
      <c r="A787" s="10" t="s">
        <v>970</v>
      </c>
      <c r="B787" s="11"/>
    </row>
    <row r="788" spans="1:2" x14ac:dyDescent="0.25">
      <c r="A788" s="10" t="s">
        <v>971</v>
      </c>
      <c r="B788" s="11"/>
    </row>
    <row r="789" spans="1:2" x14ac:dyDescent="0.25">
      <c r="A789" s="10" t="s">
        <v>972</v>
      </c>
      <c r="B789" s="11"/>
    </row>
    <row r="790" spans="1:2" x14ac:dyDescent="0.25">
      <c r="A790" s="12" t="s">
        <v>973</v>
      </c>
      <c r="B790" s="11" t="str">
        <f>'[1]Usage Master'!A89</f>
        <v>Collateral - Shade Sticker</v>
      </c>
    </row>
    <row r="791" spans="1:2" x14ac:dyDescent="0.25">
      <c r="A791" s="10" t="s">
        <v>974</v>
      </c>
      <c r="B791" s="11"/>
    </row>
    <row r="792" spans="1:2" x14ac:dyDescent="0.25">
      <c r="A792" s="10" t="s">
        <v>975</v>
      </c>
      <c r="B792" s="11"/>
    </row>
    <row r="793" spans="1:2" x14ac:dyDescent="0.25">
      <c r="A793" s="10" t="s">
        <v>976</v>
      </c>
      <c r="B793" s="11"/>
    </row>
    <row r="794" spans="1:2" x14ac:dyDescent="0.25">
      <c r="A794" s="10" t="s">
        <v>977</v>
      </c>
      <c r="B794" s="11"/>
    </row>
    <row r="795" spans="1:2" x14ac:dyDescent="0.25">
      <c r="A795" s="10" t="s">
        <v>978</v>
      </c>
      <c r="B795" s="11"/>
    </row>
    <row r="796" spans="1:2" x14ac:dyDescent="0.25">
      <c r="A796" s="10" t="s">
        <v>979</v>
      </c>
      <c r="B796" s="11"/>
    </row>
    <row r="797" spans="1:2" x14ac:dyDescent="0.25">
      <c r="A797" s="10" t="s">
        <v>980</v>
      </c>
      <c r="B797" s="11"/>
    </row>
    <row r="798" spans="1:2" x14ac:dyDescent="0.25">
      <c r="A798" s="10" t="s">
        <v>981</v>
      </c>
      <c r="B798" s="11"/>
    </row>
    <row r="799" spans="1:2" x14ac:dyDescent="0.25">
      <c r="A799" s="10" t="s">
        <v>982</v>
      </c>
      <c r="B799" s="11"/>
    </row>
    <row r="800" spans="1:2" x14ac:dyDescent="0.25">
      <c r="A800" s="16" t="s">
        <v>983</v>
      </c>
      <c r="B800" s="11" t="str">
        <f>'[1]Usage Master'!A183</f>
        <v>Visual Merchandising - Plug and Play Mini Block</v>
      </c>
    </row>
    <row r="801" spans="1:2" x14ac:dyDescent="0.25">
      <c r="A801" s="16" t="s">
        <v>984</v>
      </c>
      <c r="B801" s="11" t="str">
        <f>'[1]Usage Master'!A183</f>
        <v>Visual Merchandising - Plug and Play Mini Block</v>
      </c>
    </row>
    <row r="802" spans="1:2" x14ac:dyDescent="0.25">
      <c r="A802" s="10" t="s">
        <v>985</v>
      </c>
      <c r="B802" s="11" t="str">
        <f>'[1]Usage Master'!A183</f>
        <v>Visual Merchandising - Plug and Play Mini Block</v>
      </c>
    </row>
    <row r="803" spans="1:2" x14ac:dyDescent="0.25">
      <c r="A803" s="10" t="s">
        <v>986</v>
      </c>
      <c r="B803" s="11"/>
    </row>
    <row r="804" spans="1:2" x14ac:dyDescent="0.25">
      <c r="A804" s="10" t="s">
        <v>987</v>
      </c>
      <c r="B804" s="11"/>
    </row>
    <row r="805" spans="1:2" x14ac:dyDescent="0.25">
      <c r="A805" s="10" t="s">
        <v>988</v>
      </c>
      <c r="B805" s="11" t="str">
        <f>'[1]Usage Master'!A29</f>
        <v>Advertising - Single Page</v>
      </c>
    </row>
    <row r="806" spans="1:2" x14ac:dyDescent="0.25">
      <c r="A806" s="10" t="s">
        <v>989</v>
      </c>
      <c r="B806" s="11"/>
    </row>
    <row r="807" spans="1:2" x14ac:dyDescent="0.25">
      <c r="A807" s="10" t="s">
        <v>990</v>
      </c>
      <c r="B807" s="11"/>
    </row>
    <row r="808" spans="1:2" x14ac:dyDescent="0.25">
      <c r="A808" s="10" t="s">
        <v>991</v>
      </c>
      <c r="B808" s="11" t="str">
        <f>'[1]Usage Master'!A190</f>
        <v xml:space="preserve">Visual Merchandising - Window Display </v>
      </c>
    </row>
    <row r="809" spans="1:2" x14ac:dyDescent="0.25">
      <c r="A809" s="10" t="s">
        <v>992</v>
      </c>
      <c r="B809" s="11"/>
    </row>
    <row r="810" spans="1:2" x14ac:dyDescent="0.25">
      <c r="A810" s="10" t="s">
        <v>993</v>
      </c>
      <c r="B810" s="11"/>
    </row>
    <row r="811" spans="1:2" x14ac:dyDescent="0.25">
      <c r="A811" s="10" t="s">
        <v>994</v>
      </c>
      <c r="B811" s="11"/>
    </row>
    <row r="812" spans="1:2" x14ac:dyDescent="0.25">
      <c r="A812" s="10" t="s">
        <v>995</v>
      </c>
      <c r="B812" s="11"/>
    </row>
    <row r="813" spans="1:2" x14ac:dyDescent="0.25">
      <c r="A813" s="10" t="s">
        <v>996</v>
      </c>
      <c r="B813" s="11"/>
    </row>
    <row r="814" spans="1:2" x14ac:dyDescent="0.25">
      <c r="A814" s="10" t="s">
        <v>997</v>
      </c>
      <c r="B814" s="11"/>
    </row>
    <row r="815" spans="1:2" x14ac:dyDescent="0.25">
      <c r="A815" s="10" t="s">
        <v>998</v>
      </c>
      <c r="B815" s="11"/>
    </row>
    <row r="816" spans="1:2" x14ac:dyDescent="0.25">
      <c r="A816" s="10" t="s">
        <v>999</v>
      </c>
      <c r="B816" s="11"/>
    </row>
    <row r="817" spans="1:2" x14ac:dyDescent="0.25">
      <c r="A817" s="10" t="s">
        <v>1000</v>
      </c>
      <c r="B817" s="11"/>
    </row>
    <row r="818" spans="1:2" x14ac:dyDescent="0.25">
      <c r="A818" s="10" t="s">
        <v>1001</v>
      </c>
      <c r="B818" s="11"/>
    </row>
    <row r="819" spans="1:2" x14ac:dyDescent="0.25">
      <c r="A819" s="10" t="s">
        <v>1002</v>
      </c>
      <c r="B819" s="11" t="str">
        <f>CONCATENATE('[1]Usage Master'!A187,", ",'[1]Usage Master'!A91)</f>
        <v>Visual Merchandising - Sleeves, Collateral - Sleeve / Carton</v>
      </c>
    </row>
    <row r="820" spans="1:2" x14ac:dyDescent="0.25">
      <c r="A820" s="10" t="s">
        <v>1003</v>
      </c>
      <c r="B820" s="11" t="str">
        <f>CONCATENATE('[1]Usage Master'!A187,", ",'[1]Usage Master'!A91)</f>
        <v>Visual Merchandising - Sleeves, Collateral - Sleeve / Carton</v>
      </c>
    </row>
    <row r="821" spans="1:2" x14ac:dyDescent="0.25">
      <c r="A821" s="10" t="s">
        <v>1004</v>
      </c>
      <c r="B821" s="11" t="str">
        <f>CONCATENATE('[1]Usage Master'!A187,", ",'[1]Usage Master'!A91)</f>
        <v>Visual Merchandising - Sleeves, Collateral - Sleeve / Carton</v>
      </c>
    </row>
    <row r="822" spans="1:2" x14ac:dyDescent="0.25">
      <c r="A822" s="10" t="s">
        <v>1005</v>
      </c>
      <c r="B822" s="11" t="str">
        <f>CONCATENATE('[1]Usage Master'!A187,", ",'[1]Usage Master'!A91)</f>
        <v>Visual Merchandising - Sleeves, Collateral - Sleeve / Carton</v>
      </c>
    </row>
    <row r="823" spans="1:2" x14ac:dyDescent="0.25">
      <c r="A823" s="10" t="s">
        <v>1006</v>
      </c>
      <c r="B823" s="11" t="str">
        <f>CONCATENATE('[1]Usage Master'!A187,", ",'[1]Usage Master'!A91)</f>
        <v>Visual Merchandising - Sleeves, Collateral - Sleeve / Carton</v>
      </c>
    </row>
    <row r="824" spans="1:2" x14ac:dyDescent="0.25">
      <c r="A824" s="10" t="s">
        <v>1007</v>
      </c>
      <c r="B824" s="11" t="str">
        <f>CONCATENATE('[1]Usage Master'!A187,", ",'[1]Usage Master'!A91)</f>
        <v>Visual Merchandising - Sleeves, Collateral - Sleeve / Carton</v>
      </c>
    </row>
    <row r="825" spans="1:2" x14ac:dyDescent="0.25">
      <c r="A825" s="10" t="s">
        <v>1008</v>
      </c>
      <c r="B825" s="11" t="str">
        <f>CONCATENATE('[1]Usage Master'!A187,", ",'[1]Usage Master'!A91)</f>
        <v>Visual Merchandising - Sleeves, Collateral - Sleeve / Carton</v>
      </c>
    </row>
    <row r="826" spans="1:2" x14ac:dyDescent="0.25">
      <c r="A826" s="10" t="s">
        <v>1009</v>
      </c>
      <c r="B826" s="11"/>
    </row>
    <row r="827" spans="1:2" x14ac:dyDescent="0.25">
      <c r="A827" s="10" t="s">
        <v>1010</v>
      </c>
      <c r="B827" s="11"/>
    </row>
    <row r="828" spans="1:2" x14ac:dyDescent="0.25">
      <c r="A828" s="10" t="s">
        <v>1011</v>
      </c>
      <c r="B828" s="11"/>
    </row>
    <row r="829" spans="1:2" x14ac:dyDescent="0.25">
      <c r="A829" s="10" t="s">
        <v>1012</v>
      </c>
      <c r="B829" s="11"/>
    </row>
    <row r="830" spans="1:2" x14ac:dyDescent="0.25">
      <c r="A830" s="10" t="s">
        <v>1013</v>
      </c>
      <c r="B830" s="11"/>
    </row>
    <row r="831" spans="1:2" x14ac:dyDescent="0.25">
      <c r="A831" s="10" t="s">
        <v>1014</v>
      </c>
      <c r="B831" s="11"/>
    </row>
    <row r="832" spans="1:2" x14ac:dyDescent="0.25">
      <c r="A832" s="10" t="s">
        <v>1015</v>
      </c>
      <c r="B832" s="11"/>
    </row>
    <row r="833" spans="1:2" x14ac:dyDescent="0.25">
      <c r="A833" s="10" t="s">
        <v>1016</v>
      </c>
      <c r="B833" s="11"/>
    </row>
    <row r="834" spans="1:2" x14ac:dyDescent="0.25">
      <c r="A834" s="10" t="s">
        <v>1017</v>
      </c>
      <c r="B834" s="11"/>
    </row>
    <row r="835" spans="1:2" x14ac:dyDescent="0.25">
      <c r="A835" s="10" t="s">
        <v>1018</v>
      </c>
      <c r="B835" s="11"/>
    </row>
    <row r="836" spans="1:2" x14ac:dyDescent="0.25">
      <c r="A836" s="10" t="s">
        <v>1019</v>
      </c>
      <c r="B836" s="11" t="str">
        <f>'[1]Usage Master'!A29</f>
        <v>Advertising - Single Page</v>
      </c>
    </row>
    <row r="837" spans="1:2" x14ac:dyDescent="0.25">
      <c r="A837" s="10" t="s">
        <v>1020</v>
      </c>
      <c r="B837" s="11" t="str">
        <f>'[1]Usage Master'!A29</f>
        <v>Advertising - Single Page</v>
      </c>
    </row>
    <row r="838" spans="1:2" x14ac:dyDescent="0.25">
      <c r="A838" s="10" t="s">
        <v>1021</v>
      </c>
      <c r="B838" s="11" t="str">
        <f>'[1]Usage Master'!A29</f>
        <v>Advertising - Single Page</v>
      </c>
    </row>
    <row r="839" spans="1:2" x14ac:dyDescent="0.25">
      <c r="A839" s="10" t="s">
        <v>1022</v>
      </c>
      <c r="B839" s="11" t="str">
        <f>'[1]Usage Master'!A29</f>
        <v>Advertising - Single Page</v>
      </c>
    </row>
    <row r="840" spans="1:2" x14ac:dyDescent="0.25">
      <c r="A840" s="10" t="s">
        <v>1023</v>
      </c>
      <c r="B840" s="11" t="str">
        <f>'[1]Usage Master'!A29</f>
        <v>Advertising - Single Page</v>
      </c>
    </row>
    <row r="841" spans="1:2" x14ac:dyDescent="0.25">
      <c r="A841" s="10" t="s">
        <v>1024</v>
      </c>
      <c r="B841" s="11" t="str">
        <f>'[1]Usage Master'!A29</f>
        <v>Advertising - Single Page</v>
      </c>
    </row>
    <row r="842" spans="1:2" x14ac:dyDescent="0.25">
      <c r="A842" s="10" t="s">
        <v>1025</v>
      </c>
      <c r="B842" s="11" t="str">
        <f>'[1]Usage Master'!A36</f>
        <v>Advertorial - Single Page</v>
      </c>
    </row>
    <row r="843" spans="1:2" x14ac:dyDescent="0.25">
      <c r="A843" s="10" t="s">
        <v>1026</v>
      </c>
      <c r="B843" s="11" t="str">
        <f>'[1]Usage Master'!A29</f>
        <v>Advertising - Single Page</v>
      </c>
    </row>
    <row r="844" spans="1:2" x14ac:dyDescent="0.25">
      <c r="A844" s="10" t="s">
        <v>1027</v>
      </c>
      <c r="B844" s="11" t="str">
        <f>'[1]Usage Master'!A29</f>
        <v>Advertising - Single Page</v>
      </c>
    </row>
    <row r="845" spans="1:2" x14ac:dyDescent="0.25">
      <c r="A845" s="10" t="s">
        <v>1028</v>
      </c>
      <c r="B845" s="11" t="str">
        <f>'[1]Usage Master'!A29</f>
        <v>Advertising - Single Page</v>
      </c>
    </row>
    <row r="846" spans="1:2" x14ac:dyDescent="0.25">
      <c r="A846" s="10" t="s">
        <v>1029</v>
      </c>
      <c r="B846" s="11"/>
    </row>
    <row r="847" spans="1:2" x14ac:dyDescent="0.25">
      <c r="A847" s="10" t="s">
        <v>1030</v>
      </c>
      <c r="B847" s="11"/>
    </row>
    <row r="848" spans="1:2" x14ac:dyDescent="0.25">
      <c r="A848" s="10" t="s">
        <v>1031</v>
      </c>
      <c r="B848" s="11"/>
    </row>
    <row r="849" spans="1:2" x14ac:dyDescent="0.25">
      <c r="A849" s="10" t="s">
        <v>1032</v>
      </c>
      <c r="B849" s="11"/>
    </row>
    <row r="850" spans="1:2" x14ac:dyDescent="0.25">
      <c r="A850" s="10" t="s">
        <v>1033</v>
      </c>
      <c r="B850" s="11" t="str">
        <f>'[1]Usage Master'!A29</f>
        <v>Advertising - Single Page</v>
      </c>
    </row>
    <row r="851" spans="1:2" x14ac:dyDescent="0.25">
      <c r="A851" s="10" t="s">
        <v>1034</v>
      </c>
      <c r="B851" s="11" t="str">
        <f>'[1]Usage Master'!A29</f>
        <v>Advertising - Single Page</v>
      </c>
    </row>
    <row r="852" spans="1:2" x14ac:dyDescent="0.25">
      <c r="A852" s="10" t="s">
        <v>1035</v>
      </c>
      <c r="B852" s="11"/>
    </row>
    <row r="853" spans="1:2" x14ac:dyDescent="0.25">
      <c r="A853" s="10" t="s">
        <v>1036</v>
      </c>
      <c r="B853" s="11"/>
    </row>
    <row r="854" spans="1:2" x14ac:dyDescent="0.25">
      <c r="A854" s="10" t="s">
        <v>1037</v>
      </c>
      <c r="B854" s="11" t="str">
        <f>'[1]Usage Master'!A146</f>
        <v>Product Shot</v>
      </c>
    </row>
    <row r="855" spans="1:2" x14ac:dyDescent="0.25">
      <c r="A855" s="15" t="s">
        <v>1038</v>
      </c>
      <c r="B855" s="11" t="str">
        <f>CONCATENATE('[1]Usage Master'!A13,", ",'[1]Usage Master'!A50,", ",'[1]Usage Master'!A60)</f>
        <v>Advertising - Event Hand Out Card, Collateral - Counter Card, Collateral - Hand Out Card</v>
      </c>
    </row>
    <row r="856" spans="1:2" x14ac:dyDescent="0.25">
      <c r="A856" s="10" t="s">
        <v>1039</v>
      </c>
      <c r="B856" s="11" t="str">
        <f>CONCATENATE('[1]Usage Master'!A20,", ",'[1]Usage Master'!A131)</f>
        <v>Advertising - 2 Panel Mailer with Envelope, Direct Mail - Traditional 4 Panel</v>
      </c>
    </row>
    <row r="857" spans="1:2" x14ac:dyDescent="0.25">
      <c r="A857" s="10" t="s">
        <v>1040</v>
      </c>
      <c r="B857" s="11"/>
    </row>
    <row r="858" spans="1:2" x14ac:dyDescent="0.25">
      <c r="A858" s="10" t="s">
        <v>1041</v>
      </c>
      <c r="B858" s="11"/>
    </row>
    <row r="859" spans="1:2" x14ac:dyDescent="0.25">
      <c r="A859" s="15" t="s">
        <v>1042</v>
      </c>
      <c r="B859" s="11" t="str">
        <f>CONCATENATE('[1]Usage Master'!A13,", ",'[1]Usage Master'!A50,", ",'[1]Usage Master'!A60)</f>
        <v>Advertising - Event Hand Out Card, Collateral - Counter Card, Collateral - Hand Out Card</v>
      </c>
    </row>
    <row r="860" spans="1:2" x14ac:dyDescent="0.25">
      <c r="A860" s="10" t="s">
        <v>1043</v>
      </c>
      <c r="B860" s="11"/>
    </row>
    <row r="861" spans="1:2" x14ac:dyDescent="0.25">
      <c r="A861" s="15" t="s">
        <v>1044</v>
      </c>
      <c r="B861" s="11" t="str">
        <f>CONCATENATE('[1]Usage Master'!A13,", ",'[1]Usage Master'!A50,", ",'[1]Usage Master'!A60)</f>
        <v>Advertising - Event Hand Out Card, Collateral - Counter Card, Collateral - Hand Out Card</v>
      </c>
    </row>
    <row r="862" spans="1:2" x14ac:dyDescent="0.25">
      <c r="A862" s="10" t="s">
        <v>1045</v>
      </c>
      <c r="B862" s="11"/>
    </row>
    <row r="863" spans="1:2" x14ac:dyDescent="0.25">
      <c r="A863" s="12" t="s">
        <v>1046</v>
      </c>
      <c r="B863" s="11"/>
    </row>
    <row r="864" spans="1:2" x14ac:dyDescent="0.25">
      <c r="A864" s="10" t="s">
        <v>1047</v>
      </c>
      <c r="B864" s="11" t="str">
        <f>'[1]Usage Master'!A168</f>
        <v>Visual Merchandising - Full Line Tester Unit addition</v>
      </c>
    </row>
    <row r="865" spans="1:2" x14ac:dyDescent="0.25">
      <c r="A865" s="10" t="s">
        <v>1048</v>
      </c>
      <c r="B865" s="11" t="str">
        <f>'[1]Usage Master'!A168</f>
        <v>Visual Merchandising - Full Line Tester Unit addition</v>
      </c>
    </row>
    <row r="866" spans="1:2" x14ac:dyDescent="0.25">
      <c r="A866" s="10" t="s">
        <v>1049</v>
      </c>
      <c r="B866" s="11"/>
    </row>
    <row r="867" spans="1:2" x14ac:dyDescent="0.25">
      <c r="A867" s="10" t="s">
        <v>1050</v>
      </c>
      <c r="B867" s="11"/>
    </row>
    <row r="868" spans="1:2" x14ac:dyDescent="0.25">
      <c r="A868" s="10" t="s">
        <v>1051</v>
      </c>
      <c r="B868" s="11"/>
    </row>
    <row r="869" spans="1:2" x14ac:dyDescent="0.25">
      <c r="A869" s="15" t="s">
        <v>1052</v>
      </c>
      <c r="B869" s="11" t="str">
        <f>CONCATENATE('[1]Usage Master'!A13,", ",'[1]Usage Master'!A50,", ",'[1]Usage Master'!A60)</f>
        <v>Advertising - Event Hand Out Card, Collateral - Counter Card, Collateral - Hand Out Card</v>
      </c>
    </row>
    <row r="870" spans="1:2" x14ac:dyDescent="0.25">
      <c r="A870" s="10" t="s">
        <v>1053</v>
      </c>
      <c r="B870" s="11" t="str">
        <f>CONCATENATE('[1]Usage Master'!A20,", ",'[1]Usage Master'!A131)</f>
        <v>Advertising - 2 Panel Mailer with Envelope, Direct Mail - Traditional 4 Panel</v>
      </c>
    </row>
    <row r="871" spans="1:2" x14ac:dyDescent="0.25">
      <c r="A871" s="10" t="s">
        <v>1054</v>
      </c>
      <c r="B871" s="11"/>
    </row>
    <row r="872" spans="1:2" x14ac:dyDescent="0.25">
      <c r="A872" s="10" t="s">
        <v>1055</v>
      </c>
      <c r="B872" s="11"/>
    </row>
    <row r="873" spans="1:2" x14ac:dyDescent="0.25">
      <c r="A873" s="10" t="s">
        <v>1056</v>
      </c>
      <c r="B873" s="11" t="str">
        <f>CONCATENATE('[1]Usage Master'!A20,", ",'[1]Usage Master'!A131)</f>
        <v>Advertising - 2 Panel Mailer with Envelope, Direct Mail - Traditional 4 Panel</v>
      </c>
    </row>
    <row r="874" spans="1:2" x14ac:dyDescent="0.25">
      <c r="A874" s="10" t="s">
        <v>1057</v>
      </c>
      <c r="B874" s="11"/>
    </row>
    <row r="875" spans="1:2" x14ac:dyDescent="0.25">
      <c r="A875" s="10" t="s">
        <v>1058</v>
      </c>
      <c r="B875" s="11"/>
    </row>
    <row r="876" spans="1:2" x14ac:dyDescent="0.25">
      <c r="A876" s="10" t="s">
        <v>1059</v>
      </c>
      <c r="B876" s="11"/>
    </row>
    <row r="877" spans="1:2" x14ac:dyDescent="0.25">
      <c r="A877" s="10" t="s">
        <v>1060</v>
      </c>
      <c r="B877" s="11"/>
    </row>
    <row r="878" spans="1:2" x14ac:dyDescent="0.25">
      <c r="A878" s="10" t="s">
        <v>1061</v>
      </c>
      <c r="B878" s="11"/>
    </row>
    <row r="879" spans="1:2" x14ac:dyDescent="0.25">
      <c r="A879" s="10" t="s">
        <v>1062</v>
      </c>
      <c r="B879" s="11"/>
    </row>
    <row r="880" spans="1:2" x14ac:dyDescent="0.25">
      <c r="A880" s="10" t="s">
        <v>1063</v>
      </c>
      <c r="B880" s="11"/>
    </row>
    <row r="881" spans="1:2" x14ac:dyDescent="0.25">
      <c r="A881" s="10" t="s">
        <v>1064</v>
      </c>
      <c r="B881" s="11"/>
    </row>
    <row r="882" spans="1:2" x14ac:dyDescent="0.25">
      <c r="A882" s="10" t="s">
        <v>1065</v>
      </c>
      <c r="B882" s="11"/>
    </row>
    <row r="883" spans="1:2" x14ac:dyDescent="0.25">
      <c r="A883" s="10" t="s">
        <v>1066</v>
      </c>
      <c r="B883" s="11"/>
    </row>
    <row r="884" spans="1:2" x14ac:dyDescent="0.25">
      <c r="A884" s="10" t="s">
        <v>1067</v>
      </c>
      <c r="B884" s="11"/>
    </row>
    <row r="885" spans="1:2" x14ac:dyDescent="0.25">
      <c r="A885" s="10" t="s">
        <v>1068</v>
      </c>
      <c r="B885" s="11"/>
    </row>
    <row r="886" spans="1:2" x14ac:dyDescent="0.25">
      <c r="A886" s="10" t="s">
        <v>1069</v>
      </c>
      <c r="B886" s="11" t="str">
        <f>'[1]Usage Master'!A189</f>
        <v>Visual Merchandising - TR Launch Pad Visual</v>
      </c>
    </row>
    <row r="887" spans="1:2" x14ac:dyDescent="0.25">
      <c r="A887" s="10" t="s">
        <v>1070</v>
      </c>
      <c r="B887" s="11"/>
    </row>
    <row r="888" spans="1:2" x14ac:dyDescent="0.25">
      <c r="A888" s="10" t="s">
        <v>1071</v>
      </c>
      <c r="B888" s="11"/>
    </row>
    <row r="889" spans="1:2" x14ac:dyDescent="0.25">
      <c r="A889" s="10" t="s">
        <v>1072</v>
      </c>
      <c r="B889" s="11" t="str">
        <f>'[1]Usage Master'!A162</f>
        <v>Travel Retail - All</v>
      </c>
    </row>
    <row r="890" spans="1:2" x14ac:dyDescent="0.25">
      <c r="A890" s="10" t="s">
        <v>1073</v>
      </c>
      <c r="B890" s="11"/>
    </row>
    <row r="891" spans="1:2" x14ac:dyDescent="0.25">
      <c r="A891" s="10" t="s">
        <v>1074</v>
      </c>
      <c r="B891" s="11" t="str">
        <f>'[1]Usage Master'!A118</f>
        <v>Digital - Email</v>
      </c>
    </row>
    <row r="892" spans="1:2" x14ac:dyDescent="0.25">
      <c r="A892" s="10" t="s">
        <v>1075</v>
      </c>
      <c r="B892" s="11"/>
    </row>
    <row r="893" spans="1:2" x14ac:dyDescent="0.25">
      <c r="A893" s="10" t="s">
        <v>1076</v>
      </c>
      <c r="B893" s="11"/>
    </row>
    <row r="894" spans="1:2" x14ac:dyDescent="0.25">
      <c r="A894" s="10" t="s">
        <v>1077</v>
      </c>
      <c r="B894" s="11"/>
    </row>
    <row r="895" spans="1:2" x14ac:dyDescent="0.25">
      <c r="A895" s="10" t="s">
        <v>1078</v>
      </c>
      <c r="B895" s="11"/>
    </row>
    <row r="896" spans="1:2" x14ac:dyDescent="0.25">
      <c r="A896" s="15" t="s">
        <v>1079</v>
      </c>
      <c r="B896" s="19" t="str">
        <f>CONCATENATE('[1]Usage Master'!A13,", ",'[1]Usage Master'!A50,", ",'[1]Usage Master'!A60)</f>
        <v>Advertising - Event Hand Out Card, Collateral - Counter Card, Collateral - Hand Out Card</v>
      </c>
    </row>
    <row r="897" spans="1:2" x14ac:dyDescent="0.25">
      <c r="A897" s="10" t="s">
        <v>1080</v>
      </c>
      <c r="B897" s="19" t="str">
        <f>'[1]Usage Master'!A38</f>
        <v>Broadcast - Television</v>
      </c>
    </row>
    <row r="898" spans="1:2" x14ac:dyDescent="0.25">
      <c r="A898" s="10" t="s">
        <v>1081</v>
      </c>
      <c r="B898" s="11"/>
    </row>
    <row r="899" spans="1:2" x14ac:dyDescent="0.25">
      <c r="A899" s="10" t="s">
        <v>1082</v>
      </c>
      <c r="B899" s="11"/>
    </row>
    <row r="900" spans="1:2" x14ac:dyDescent="0.25">
      <c r="A900" s="10" t="s">
        <v>1083</v>
      </c>
      <c r="B900" s="11"/>
    </row>
    <row r="901" spans="1:2" x14ac:dyDescent="0.25">
      <c r="A901" s="10" t="s">
        <v>1084</v>
      </c>
      <c r="B901" s="11"/>
    </row>
    <row r="902" spans="1:2" x14ac:dyDescent="0.25">
      <c r="A902" s="10" t="s">
        <v>1085</v>
      </c>
      <c r="B902" s="11"/>
    </row>
    <row r="903" spans="1:2" x14ac:dyDescent="0.25">
      <c r="A903" s="10" t="s">
        <v>1086</v>
      </c>
      <c r="B903" s="11"/>
    </row>
    <row r="904" spans="1:2" x14ac:dyDescent="0.25">
      <c r="A904" s="10" t="s">
        <v>1087</v>
      </c>
      <c r="B904" s="11"/>
    </row>
    <row r="905" spans="1:2" x14ac:dyDescent="0.25">
      <c r="A905" s="10" t="s">
        <v>1088</v>
      </c>
      <c r="B905" s="11"/>
    </row>
    <row r="906" spans="1:2" x14ac:dyDescent="0.25">
      <c r="A906" s="10" t="s">
        <v>1089</v>
      </c>
      <c r="B906" s="11"/>
    </row>
    <row r="907" spans="1:2" x14ac:dyDescent="0.25">
      <c r="A907" s="10" t="s">
        <v>1090</v>
      </c>
      <c r="B907" s="11" t="str">
        <f>CONCATENATE('[1]Usage Master'!A170,", ",'[1]Usage Master'!A107)</f>
        <v>Visual Merchandising - Guidelines, Consumer Events - Guidelines</v>
      </c>
    </row>
    <row r="908" spans="1:2" x14ac:dyDescent="0.25">
      <c r="A908" s="10" t="s">
        <v>1091</v>
      </c>
      <c r="B908" s="11" t="str">
        <f>CONCATENATE('[1]Usage Master'!A170,", ",'[1]Usage Master'!A107)</f>
        <v>Visual Merchandising - Guidelines, Consumer Events - Guidelines</v>
      </c>
    </row>
    <row r="909" spans="1:2" x14ac:dyDescent="0.25">
      <c r="A909" s="10" t="s">
        <v>1092</v>
      </c>
      <c r="B909" s="11" t="str">
        <f>'[1]Usage Master'!A170</f>
        <v>Visual Merchandising - Guidelines</v>
      </c>
    </row>
    <row r="910" spans="1:2" x14ac:dyDescent="0.25">
      <c r="A910" s="10" t="s">
        <v>1093</v>
      </c>
      <c r="B910" s="11" t="str">
        <f>'[1]Usage Master'!A170</f>
        <v>Visual Merchandising - Guidelines</v>
      </c>
    </row>
    <row r="911" spans="1:2" x14ac:dyDescent="0.25">
      <c r="A911" s="10" t="s">
        <v>1094</v>
      </c>
      <c r="B911" s="11" t="str">
        <f>'[1]Usage Master'!A107</f>
        <v>Consumer Events - Guidelines</v>
      </c>
    </row>
    <row r="912" spans="1:2" x14ac:dyDescent="0.25">
      <c r="A912" s="10" t="s">
        <v>1095</v>
      </c>
      <c r="B912" s="11" t="str">
        <f>'[1]Usage Master'!A170</f>
        <v>Visual Merchandising - Guidelines</v>
      </c>
    </row>
    <row r="913" spans="1:2" x14ac:dyDescent="0.25">
      <c r="A913" s="10" t="s">
        <v>1096</v>
      </c>
      <c r="B913" s="11"/>
    </row>
    <row r="914" spans="1:2" x14ac:dyDescent="0.25">
      <c r="A914" s="15" t="s">
        <v>1097</v>
      </c>
      <c r="B914" s="19" t="str">
        <f>CONCATENATE('[1]Usage Master'!A13,", ",'[1]Usage Master'!A50,", ",'[1]Usage Master'!A60)</f>
        <v>Advertising - Event Hand Out Card, Collateral - Counter Card, Collateral - Hand Out Card</v>
      </c>
    </row>
    <row r="915" spans="1:2" x14ac:dyDescent="0.25">
      <c r="A915" s="10" t="s">
        <v>1098</v>
      </c>
      <c r="B915" s="11"/>
    </row>
    <row r="916" spans="1:2" x14ac:dyDescent="0.25">
      <c r="A916" s="10" t="s">
        <v>1099</v>
      </c>
      <c r="B916" s="11"/>
    </row>
    <row r="917" spans="1:2" x14ac:dyDescent="0.25">
      <c r="A917" s="10" t="s">
        <v>1100</v>
      </c>
      <c r="B917" s="11"/>
    </row>
    <row r="918" spans="1:2" x14ac:dyDescent="0.25">
      <c r="A918" s="10" t="s">
        <v>1101</v>
      </c>
      <c r="B918" s="11"/>
    </row>
    <row r="919" spans="1:2" x14ac:dyDescent="0.25">
      <c r="A919" s="10" t="s">
        <v>1102</v>
      </c>
      <c r="B919" s="11"/>
    </row>
    <row r="920" spans="1:2" x14ac:dyDescent="0.25">
      <c r="A920" s="10" t="s">
        <v>1103</v>
      </c>
      <c r="B920" s="11" t="str">
        <f>CONCATENATE('[1]Usage Master'!A20,", ",'[1]Usage Master'!A132)</f>
        <v>Advertising - 2 Panel Mailer with Envelope, Direct Mail - Traditional 4 Panel Envelope</v>
      </c>
    </row>
    <row r="921" spans="1:2" x14ac:dyDescent="0.25">
      <c r="A921" s="10" t="s">
        <v>1104</v>
      </c>
      <c r="B921" s="11" t="str">
        <f>CONCATENATE('[1]Usage Master'!A20,", ",'[1]Usage Master'!A132)</f>
        <v>Advertising - 2 Panel Mailer with Envelope, Direct Mail - Traditional 4 Panel Envelope</v>
      </c>
    </row>
    <row r="922" spans="1:2" x14ac:dyDescent="0.25">
      <c r="A922" s="10" t="s">
        <v>1105</v>
      </c>
      <c r="B922" s="11" t="str">
        <f>'[1]Usage Master'!A188</f>
        <v>Visual Merchandising - TR Launch Pad Highlighter</v>
      </c>
    </row>
    <row r="923" spans="1:2" x14ac:dyDescent="0.25">
      <c r="A923" s="10" t="s">
        <v>1106</v>
      </c>
      <c r="B923" s="11" t="str">
        <f>'[1]Usage Master'!A27</f>
        <v>Advertising - Traditional Bounceback</v>
      </c>
    </row>
    <row r="924" spans="1:2" x14ac:dyDescent="0.25">
      <c r="A924" s="10" t="s">
        <v>1107</v>
      </c>
      <c r="B924" s="11" t="str">
        <f>'[1]Usage Master'!A176</f>
        <v>Visual Merchandising - Off Counter Lightbox Guides Collection</v>
      </c>
    </row>
    <row r="925" spans="1:2" x14ac:dyDescent="0.25">
      <c r="A925" s="10" t="s">
        <v>1108</v>
      </c>
      <c r="B925" s="11" t="str">
        <f>'[1]Usage Master'!A179</f>
        <v>Visual Merchandising - On Counter Lightbox Guides Collection</v>
      </c>
    </row>
    <row r="926" spans="1:2" x14ac:dyDescent="0.25">
      <c r="A926" s="10" t="s">
        <v>1109</v>
      </c>
      <c r="B926" s="11" t="str">
        <f>CONCATENATE('[1]Usage Master'!A8,", ",'[1]Usage Master'!A109)</f>
        <v>Advertising - Brochure, CRM - Brochure</v>
      </c>
    </row>
    <row r="927" spans="1:2" x14ac:dyDescent="0.25">
      <c r="A927" s="10" t="s">
        <v>298</v>
      </c>
      <c r="B927" s="11" t="str">
        <f>CONCATENATE('[1]Usage Master'!A8,", ",'[1]Usage Master'!A109)</f>
        <v>Advertising - Brochure, CRM - Brochure</v>
      </c>
    </row>
    <row r="928" spans="1:2" x14ac:dyDescent="0.25">
      <c r="A928" s="10" t="s">
        <v>1110</v>
      </c>
      <c r="B928" s="11" t="str">
        <f>CONCATENATE('[1]Usage Master'!A8,", ",'[1]Usage Master'!A109)</f>
        <v>Advertising - Brochure, CRM - Brochure</v>
      </c>
    </row>
    <row r="929" spans="1:2" x14ac:dyDescent="0.25">
      <c r="A929" s="10" t="s">
        <v>1111</v>
      </c>
      <c r="B929" s="11" t="str">
        <f>CONCATENATE('[1]Usage Master'!A8,", ",'[1]Usage Master'!A109)</f>
        <v>Advertising - Brochure, CRM - Brochure</v>
      </c>
    </row>
    <row r="930" spans="1:2" x14ac:dyDescent="0.25">
      <c r="A930" s="10" t="s">
        <v>1112</v>
      </c>
      <c r="B930" s="11" t="str">
        <f>CONCATENATE('[1]Usage Master'!A8,", ",'[1]Usage Master'!A109)</f>
        <v>Advertising - Brochure, CRM - Brochure</v>
      </c>
    </row>
    <row r="931" spans="1:2" x14ac:dyDescent="0.25">
      <c r="A931" s="10" t="s">
        <v>1113</v>
      </c>
      <c r="B931" s="11" t="str">
        <f>'[1]Usage Master'!A128</f>
        <v>Direct Mail - Mailer</v>
      </c>
    </row>
    <row r="932" spans="1:2" x14ac:dyDescent="0.25">
      <c r="A932" s="10" t="s">
        <v>1114</v>
      </c>
      <c r="B932" s="11" t="str">
        <f>CONCATENATE('[1]Usage Master'!A8,", ",'[1]Usage Master'!A109)</f>
        <v>Advertising - Brochure, CRM - Brochure</v>
      </c>
    </row>
    <row r="933" spans="1:2" x14ac:dyDescent="0.25">
      <c r="A933" s="10" t="s">
        <v>1115</v>
      </c>
      <c r="B933" s="11" t="str">
        <f>'[1]Usage Master'!A108</f>
        <v>CRM - All</v>
      </c>
    </row>
    <row r="934" spans="1:2" x14ac:dyDescent="0.25">
      <c r="A934" s="10" t="s">
        <v>1116</v>
      </c>
      <c r="B934" s="11" t="str">
        <f>CONCATENATE('[1]Usage Master'!A7,", ",'[1]Usage Master'!A27,", ",'[1]Usage Master'!A75)</f>
        <v>Advertising - Loyalty Bounceback, Advertising - Traditional Bounceback, Collateral - Magazine Insert Card with Bounce Back</v>
      </c>
    </row>
    <row r="935" spans="1:2" x14ac:dyDescent="0.25">
      <c r="A935" s="10" t="s">
        <v>1117</v>
      </c>
      <c r="B935" s="11" t="str">
        <f>CONCATENATE('[1]Usage Master'!A8,", ",'[1]Usage Master'!A109)</f>
        <v>Advertising - Brochure, CRM - Brochure</v>
      </c>
    </row>
    <row r="936" spans="1:2" x14ac:dyDescent="0.25">
      <c r="A936" s="10" t="s">
        <v>1118</v>
      </c>
      <c r="B936" s="11" t="str">
        <f>'[1]Usage Master'!A183</f>
        <v>Visual Merchandising - Plug and Play Mini Block</v>
      </c>
    </row>
    <row r="937" spans="1:2" x14ac:dyDescent="0.25">
      <c r="A937" s="10" t="s">
        <v>1119</v>
      </c>
      <c r="B937" s="11" t="str">
        <f>'[1]Usage Master'!A184</f>
        <v>Visual Merchandising - Plug and Play Vertical</v>
      </c>
    </row>
    <row r="938" spans="1:2" x14ac:dyDescent="0.25">
      <c r="A938" s="10" t="s">
        <v>1120</v>
      </c>
      <c r="B938" s="11" t="str">
        <f>CONCATENATE('[1]Usage Master'!A8,", ",'[1]Usage Master'!A109)</f>
        <v>Advertising - Brochure, CRM - Brochure</v>
      </c>
    </row>
    <row r="939" spans="1:2" x14ac:dyDescent="0.25">
      <c r="A939" s="10" t="s">
        <v>1121</v>
      </c>
      <c r="B939" s="11" t="str">
        <f>'[1]Usage Master'!A183</f>
        <v>Visual Merchandising - Plug and Play Mini Block</v>
      </c>
    </row>
    <row r="940" spans="1:2" x14ac:dyDescent="0.25">
      <c r="A940" s="10" t="s">
        <v>1122</v>
      </c>
      <c r="B940" s="11" t="str">
        <f>'[1]Usage Master'!A184</f>
        <v>Visual Merchandising - Plug and Play Vertical</v>
      </c>
    </row>
    <row r="941" spans="1:2" x14ac:dyDescent="0.25">
      <c r="A941" s="10" t="s">
        <v>414</v>
      </c>
      <c r="B941" s="11" t="str">
        <f>CONCATENATE('[1]Usage Master'!A13,", ",'[1]Usage Master'!A50,", ",'[1]Usage Master'!A60)</f>
        <v>Advertising - Event Hand Out Card, Collateral - Counter Card, Collateral - Hand Out Card</v>
      </c>
    </row>
    <row r="942" spans="1:2" x14ac:dyDescent="0.25">
      <c r="A942" s="10" t="s">
        <v>1123</v>
      </c>
      <c r="B942" s="11" t="str">
        <f>'[1]Usage Master'!A173</f>
        <v>Visual Merchandising - Litho</v>
      </c>
    </row>
    <row r="943" spans="1:2" x14ac:dyDescent="0.25">
      <c r="A943" s="10" t="s">
        <v>1124</v>
      </c>
      <c r="B943" s="11" t="str">
        <f>CONCATENATE('[1]Usage Master'!A13,", ",'[1]Usage Master'!A50,", ",'[1]Usage Master'!A60)</f>
        <v>Advertising - Event Hand Out Card, Collateral - Counter Card, Collateral - Hand Out Card</v>
      </c>
    </row>
    <row r="944" spans="1:2" x14ac:dyDescent="0.25">
      <c r="A944" s="10" t="s">
        <v>427</v>
      </c>
      <c r="B944" s="11" t="str">
        <f>'[1]Usage Master'!A183</f>
        <v>Visual Merchandising - Plug and Play Mini Block</v>
      </c>
    </row>
    <row r="945" spans="1:2" x14ac:dyDescent="0.25">
      <c r="A945" s="10" t="s">
        <v>428</v>
      </c>
      <c r="B945" s="11" t="str">
        <f>'[1]Usage Master'!A184</f>
        <v>Visual Merchandising - Plug and Play Vertical</v>
      </c>
    </row>
    <row r="946" spans="1:2" x14ac:dyDescent="0.25">
      <c r="A946" s="10" t="s">
        <v>1125</v>
      </c>
      <c r="B946" s="11" t="str">
        <f>CONCATENATE('[1]Usage Master'!A13,", ",'[1]Usage Master'!A50,", ",'[1]Usage Master'!A60)</f>
        <v>Advertising - Event Hand Out Card, Collateral - Counter Card, Collateral - Hand Out Card</v>
      </c>
    </row>
    <row r="947" spans="1:2" x14ac:dyDescent="0.25">
      <c r="A947" s="10" t="s">
        <v>1126</v>
      </c>
      <c r="B947" s="11" t="str">
        <f>'[1]Usage Master'!A161</f>
        <v>Social - YouTube</v>
      </c>
    </row>
    <row r="948" spans="1:2" x14ac:dyDescent="0.25">
      <c r="A948" s="11" t="s">
        <v>1127</v>
      </c>
      <c r="B948" s="11" t="str">
        <f>'[1]Usage Master'!A174</f>
        <v>Visual Merchandising - Litho and Base</v>
      </c>
    </row>
    <row r="949" spans="1:2" x14ac:dyDescent="0.25">
      <c r="A949" s="11" t="s">
        <v>1128</v>
      </c>
      <c r="B949" s="11" t="str">
        <f>'[1]Usage Master'!A176</f>
        <v>Visual Merchandising - Off Counter Lightbox Guides Collection</v>
      </c>
    </row>
    <row r="950" spans="1:2" x14ac:dyDescent="0.25">
      <c r="A950" s="11" t="s">
        <v>1129</v>
      </c>
      <c r="B950" s="11" t="str">
        <f>'[1]Usage Master'!A179</f>
        <v>Visual Merchandising - On Counter Lightbox Guides Collection</v>
      </c>
    </row>
    <row r="951" spans="1:2" x14ac:dyDescent="0.25">
      <c r="A951" s="11" t="s">
        <v>1130</v>
      </c>
      <c r="B951" s="11" t="str">
        <f>'[1]Usage Master'!A185</f>
        <v>Visual Merchandising - Plug and Play Backer</v>
      </c>
    </row>
    <row r="952" spans="1:2" x14ac:dyDescent="0.25">
      <c r="A952" s="11" t="s">
        <v>1131</v>
      </c>
      <c r="B952" s="11" t="str">
        <f>'[1]Usage Master'!A182</f>
        <v>Visual Merchandising - Plug and Play Base</v>
      </c>
    </row>
    <row r="953" spans="1:2" x14ac:dyDescent="0.25">
      <c r="A953" s="11" t="s">
        <v>1132</v>
      </c>
      <c r="B953" s="11" t="str">
        <f>'[1]Usage Master'!A173</f>
        <v>Visual Merchandising - Litho</v>
      </c>
    </row>
    <row r="954" spans="1:2" x14ac:dyDescent="0.25">
      <c r="A954" s="11" t="s">
        <v>1133</v>
      </c>
      <c r="B954" s="11" t="str">
        <f>'[1]Usage Master'!A174</f>
        <v>Visual Merchandising - Litho and Base</v>
      </c>
    </row>
    <row r="955" spans="1:2" x14ac:dyDescent="0.25">
      <c r="A955" s="11" t="s">
        <v>1134</v>
      </c>
      <c r="B955" s="11" t="str">
        <f>'[1]Usage Master'!A176</f>
        <v>Visual Merchandising - Off Counter Lightbox Guides Collection</v>
      </c>
    </row>
    <row r="956" spans="1:2" x14ac:dyDescent="0.25">
      <c r="A956" s="11" t="s">
        <v>1135</v>
      </c>
      <c r="B956" s="11" t="str">
        <f>'[1]Usage Master'!A179</f>
        <v>Visual Merchandising - On Counter Lightbox Guides Collection</v>
      </c>
    </row>
    <row r="957" spans="1:2" x14ac:dyDescent="0.25">
      <c r="A957" s="11" t="s">
        <v>1136</v>
      </c>
      <c r="B957" s="11" t="str">
        <f>'[1]Usage Master'!A185</f>
        <v>Visual Merchandising - Plug and Play Backer</v>
      </c>
    </row>
    <row r="958" spans="1:2" x14ac:dyDescent="0.25">
      <c r="A958" s="11" t="s">
        <v>1137</v>
      </c>
      <c r="B958" s="11" t="str">
        <f>'[1]Usage Master'!A182</f>
        <v>Visual Merchandising - Plug and Play Base</v>
      </c>
    </row>
    <row r="959" spans="1:2" x14ac:dyDescent="0.25">
      <c r="A959" s="11" t="s">
        <v>1138</v>
      </c>
      <c r="B959" s="11" t="str">
        <f>CONCATENATE('[1]Usage Master'!A8,", ",'[1]Usage Master'!A109)</f>
        <v>Advertising - Brochure, CRM - Brochure</v>
      </c>
    </row>
    <row r="960" spans="1:2" x14ac:dyDescent="0.25">
      <c r="A960" s="11" t="s">
        <v>1139</v>
      </c>
      <c r="B960" s="11" t="str">
        <f>CONCATENATE('[1]Usage Master'!A13,", ",'[1]Usage Master'!A50,", ",'[1]Usage Master'!A60)</f>
        <v>Advertising - Event Hand Out Card, Collateral - Counter Card, Collateral - Hand Out Card</v>
      </c>
    </row>
    <row r="961" spans="1:2" x14ac:dyDescent="0.25">
      <c r="A961" s="11" t="s">
        <v>1140</v>
      </c>
      <c r="B961" s="11" t="str">
        <f>CONCATENATE('[1]Usage Master'!A13,", ",'[1]Usage Master'!A50,", ",'[1]Usage Master'!A60)</f>
        <v>Advertising - Event Hand Out Card, Collateral - Counter Card, Collateral - Hand Out Card</v>
      </c>
    </row>
    <row r="962" spans="1:2" x14ac:dyDescent="0.25">
      <c r="A962" s="11" t="s">
        <v>1141</v>
      </c>
      <c r="B962" s="11" t="str">
        <f>CONCATENATE('[1]Usage Master'!A13,", ",'[1]Usage Master'!A50,", ",'[1]Usage Master'!A60)</f>
        <v>Advertising - Event Hand Out Card, Collateral - Counter Card, Collateral - Hand Out Card</v>
      </c>
    </row>
    <row r="963" spans="1:2" x14ac:dyDescent="0.25">
      <c r="A963" s="11" t="s">
        <v>1142</v>
      </c>
      <c r="B963" s="11" t="str">
        <f>'[1]Usage Master'!A173</f>
        <v>Visual Merchandising - Litho</v>
      </c>
    </row>
    <row r="964" spans="1:2" x14ac:dyDescent="0.25">
      <c r="A964" s="11" t="s">
        <v>1143</v>
      </c>
      <c r="B964" s="11" t="str">
        <f>'[1]Usage Master'!A178</f>
        <v>Visual Merchandising - Off Counter Lightbox Guides Single Dual Language</v>
      </c>
    </row>
    <row r="965" spans="1:2" x14ac:dyDescent="0.25">
      <c r="A965" s="11" t="s">
        <v>1144</v>
      </c>
      <c r="B965" s="11" t="str">
        <f>'[1]Usage Master'!A181</f>
        <v>Visual Merchandising - On Counter Lightbox Guides Single Dual Language</v>
      </c>
    </row>
    <row r="966" spans="1:2" x14ac:dyDescent="0.25">
      <c r="A966" s="11" t="s">
        <v>1145</v>
      </c>
      <c r="B966" s="11" t="str">
        <f>'[1]Usage Master'!A186</f>
        <v>Visual Merchandising - Plug and Play</v>
      </c>
    </row>
    <row r="967" spans="1:2" x14ac:dyDescent="0.25">
      <c r="A967" s="11" t="s">
        <v>1146</v>
      </c>
      <c r="B967" s="11" t="str">
        <f>'[1]Usage Master'!A186</f>
        <v>Visual Merchandising - Plug and Play</v>
      </c>
    </row>
    <row r="968" spans="1:2" x14ac:dyDescent="0.25">
      <c r="A968" s="11" t="s">
        <v>1147</v>
      </c>
      <c r="B968" s="11" t="str">
        <f>'[1]Usage Master'!A186</f>
        <v>Visual Merchandising - Plug and Play</v>
      </c>
    </row>
    <row r="969" spans="1:2" x14ac:dyDescent="0.25">
      <c r="A969" s="11" t="s">
        <v>1148</v>
      </c>
      <c r="B969" s="19" t="str">
        <f>'[1]Usage Master'!A187</f>
        <v>Visual Merchandising - Sleeves</v>
      </c>
    </row>
    <row r="970" spans="1:2" x14ac:dyDescent="0.25">
      <c r="A970" s="11" t="s">
        <v>1149</v>
      </c>
      <c r="B970" s="11" t="str">
        <f>'[1]Usage Master'!A176</f>
        <v>Visual Merchandising - Off Counter Lightbox Guides Collection</v>
      </c>
    </row>
    <row r="971" spans="1:2" x14ac:dyDescent="0.25">
      <c r="A971" s="11" t="s">
        <v>1150</v>
      </c>
      <c r="B971" s="11" t="str">
        <f>'[1]Usage Master'!A179</f>
        <v>Visual Merchandising - On Counter Lightbox Guides Collection</v>
      </c>
    </row>
    <row r="972" spans="1:2" x14ac:dyDescent="0.25">
      <c r="A972" s="11" t="s">
        <v>1151</v>
      </c>
      <c r="B972" s="11" t="str">
        <f>'[1]Usage Master'!A176</f>
        <v>Visual Merchandising - Off Counter Lightbox Guides Collection</v>
      </c>
    </row>
    <row r="973" spans="1:2" x14ac:dyDescent="0.25">
      <c r="A973" s="11" t="s">
        <v>1152</v>
      </c>
      <c r="B973" s="11" t="str">
        <f>'[1]Usage Master'!A179</f>
        <v>Visual Merchandising - On Counter Lightbox Guides Collection</v>
      </c>
    </row>
    <row r="974" spans="1:2" x14ac:dyDescent="0.25">
      <c r="A974" s="11" t="s">
        <v>1153</v>
      </c>
      <c r="B974" s="11" t="str">
        <f>CONCATENATE('[1]Usage Master'!A8,", ",'[1]Usage Master'!A109)</f>
        <v>Advertising - Brochure, CRM - Brochure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sqref="A1:A1048576"/>
    </sheetView>
  </sheetViews>
  <sheetFormatPr defaultRowHeight="15" x14ac:dyDescent="0.25"/>
  <cols>
    <col min="1" max="1" width="16.28515625" bestFit="1" customWidth="1"/>
  </cols>
  <sheetData>
    <row r="1" spans="1:1" x14ac:dyDescent="0.25">
      <c r="A1" s="24" t="s">
        <v>1154</v>
      </c>
    </row>
    <row r="2" spans="1:1" x14ac:dyDescent="0.25">
      <c r="A2" s="25" t="s">
        <v>1155</v>
      </c>
    </row>
    <row r="3" spans="1:1" x14ac:dyDescent="0.25">
      <c r="A3" s="25" t="s">
        <v>1156</v>
      </c>
    </row>
    <row r="4" spans="1:1" x14ac:dyDescent="0.25">
      <c r="A4" s="25" t="s">
        <v>1157</v>
      </c>
    </row>
    <row r="5" spans="1:1" x14ac:dyDescent="0.25">
      <c r="A5" s="25" t="s">
        <v>1158</v>
      </c>
    </row>
    <row r="6" spans="1:1" x14ac:dyDescent="0.25">
      <c r="A6" s="25" t="s">
        <v>1159</v>
      </c>
    </row>
    <row r="7" spans="1:1" x14ac:dyDescent="0.25">
      <c r="A7" s="25" t="s">
        <v>1160</v>
      </c>
    </row>
    <row r="8" spans="1:1" x14ac:dyDescent="0.25">
      <c r="A8" s="25" t="s">
        <v>1161</v>
      </c>
    </row>
    <row r="9" spans="1:1" x14ac:dyDescent="0.25">
      <c r="A9" s="25" t="s">
        <v>1162</v>
      </c>
    </row>
    <row r="10" spans="1:1" x14ac:dyDescent="0.25">
      <c r="A10" s="25" t="s">
        <v>1163</v>
      </c>
    </row>
    <row r="11" spans="1:1" x14ac:dyDescent="0.25">
      <c r="A11" s="25" t="s">
        <v>1164</v>
      </c>
    </row>
    <row r="12" spans="1:1" x14ac:dyDescent="0.25">
      <c r="A12" s="25" t="s">
        <v>1165</v>
      </c>
    </row>
    <row r="13" spans="1:1" x14ac:dyDescent="0.25">
      <c r="A13" s="25" t="s">
        <v>1166</v>
      </c>
    </row>
    <row r="14" spans="1:1" x14ac:dyDescent="0.25">
      <c r="A14" s="25" t="s">
        <v>1167</v>
      </c>
    </row>
    <row r="15" spans="1:1" x14ac:dyDescent="0.25">
      <c r="A15" s="25" t="s">
        <v>1168</v>
      </c>
    </row>
    <row r="16" spans="1:1" x14ac:dyDescent="0.25">
      <c r="A16" s="25" t="s">
        <v>1169</v>
      </c>
    </row>
    <row r="17" spans="1:1" x14ac:dyDescent="0.25">
      <c r="A17" s="25" t="s">
        <v>1170</v>
      </c>
    </row>
    <row r="18" spans="1:1" x14ac:dyDescent="0.25">
      <c r="A18" s="25" t="s">
        <v>1171</v>
      </c>
    </row>
    <row r="19" spans="1:1" x14ac:dyDescent="0.25">
      <c r="A19" s="25" t="s">
        <v>1172</v>
      </c>
    </row>
    <row r="20" spans="1:1" x14ac:dyDescent="0.25">
      <c r="A20" s="25" t="s">
        <v>1173</v>
      </c>
    </row>
    <row r="21" spans="1:1" x14ac:dyDescent="0.25">
      <c r="A21" s="25" t="s">
        <v>1174</v>
      </c>
    </row>
    <row r="22" spans="1:1" x14ac:dyDescent="0.25">
      <c r="A22" s="25" t="s">
        <v>1175</v>
      </c>
    </row>
    <row r="23" spans="1:1" x14ac:dyDescent="0.25">
      <c r="A23" s="25" t="s">
        <v>1176</v>
      </c>
    </row>
    <row r="24" spans="1:1" x14ac:dyDescent="0.25">
      <c r="A24" s="25" t="s">
        <v>1177</v>
      </c>
    </row>
    <row r="25" spans="1:1" x14ac:dyDescent="0.25">
      <c r="A25" s="25" t="s">
        <v>1178</v>
      </c>
    </row>
    <row r="26" spans="1:1" x14ac:dyDescent="0.25">
      <c r="A26" s="25" t="s">
        <v>1179</v>
      </c>
    </row>
    <row r="27" spans="1:1" x14ac:dyDescent="0.25">
      <c r="A27" s="25" t="s">
        <v>1180</v>
      </c>
    </row>
    <row r="28" spans="1:1" x14ac:dyDescent="0.25">
      <c r="A28" s="25" t="s">
        <v>1181</v>
      </c>
    </row>
    <row r="29" spans="1:1" x14ac:dyDescent="0.25">
      <c r="A29" s="25" t="s">
        <v>1182</v>
      </c>
    </row>
    <row r="30" spans="1:1" x14ac:dyDescent="0.25">
      <c r="A30" s="25" t="s">
        <v>1183</v>
      </c>
    </row>
    <row r="31" spans="1:1" x14ac:dyDescent="0.25">
      <c r="A31" s="25" t="s">
        <v>1184</v>
      </c>
    </row>
    <row r="32" spans="1:1" x14ac:dyDescent="0.25">
      <c r="A32" s="25" t="s">
        <v>1185</v>
      </c>
    </row>
    <row r="33" spans="1:1" x14ac:dyDescent="0.25">
      <c r="A33" s="25" t="s">
        <v>1186</v>
      </c>
    </row>
    <row r="34" spans="1:1" x14ac:dyDescent="0.25">
      <c r="A34" s="25" t="s">
        <v>1187</v>
      </c>
    </row>
    <row r="35" spans="1:1" x14ac:dyDescent="0.25">
      <c r="A35" s="25" t="s">
        <v>1188</v>
      </c>
    </row>
    <row r="36" spans="1:1" x14ac:dyDescent="0.25">
      <c r="A36" s="25" t="s">
        <v>1189</v>
      </c>
    </row>
    <row r="37" spans="1:1" x14ac:dyDescent="0.25">
      <c r="A37" s="25" t="s">
        <v>1190</v>
      </c>
    </row>
    <row r="38" spans="1:1" x14ac:dyDescent="0.25">
      <c r="A38" s="25" t="s">
        <v>1191</v>
      </c>
    </row>
    <row r="39" spans="1:1" x14ac:dyDescent="0.25">
      <c r="A39" s="25" t="s">
        <v>1192</v>
      </c>
    </row>
    <row r="40" spans="1:1" x14ac:dyDescent="0.25">
      <c r="A40" s="25" t="s">
        <v>1193</v>
      </c>
    </row>
    <row r="41" spans="1:1" x14ac:dyDescent="0.25">
      <c r="A41" s="25" t="s">
        <v>1194</v>
      </c>
    </row>
    <row r="42" spans="1:1" x14ac:dyDescent="0.25">
      <c r="A42" s="25" t="s">
        <v>1195</v>
      </c>
    </row>
    <row r="43" spans="1:1" x14ac:dyDescent="0.25">
      <c r="A43" s="25" t="s">
        <v>1196</v>
      </c>
    </row>
    <row r="44" spans="1:1" x14ac:dyDescent="0.25">
      <c r="A44" s="25" t="s">
        <v>1197</v>
      </c>
    </row>
    <row r="45" spans="1:1" x14ac:dyDescent="0.25">
      <c r="A45" s="25" t="s">
        <v>1198</v>
      </c>
    </row>
    <row r="46" spans="1:1" x14ac:dyDescent="0.25">
      <c r="A46" s="25" t="s">
        <v>1199</v>
      </c>
    </row>
    <row r="47" spans="1:1" x14ac:dyDescent="0.25">
      <c r="A47" s="25" t="s">
        <v>1200</v>
      </c>
    </row>
    <row r="48" spans="1:1" x14ac:dyDescent="0.25">
      <c r="A48" s="25" t="s">
        <v>1201</v>
      </c>
    </row>
    <row r="49" spans="1:1" x14ac:dyDescent="0.25">
      <c r="A49" s="25" t="s">
        <v>1202</v>
      </c>
    </row>
    <row r="50" spans="1:1" x14ac:dyDescent="0.25">
      <c r="A50" s="25" t="s">
        <v>1203</v>
      </c>
    </row>
    <row r="51" spans="1:1" x14ac:dyDescent="0.25">
      <c r="A51" s="25" t="s">
        <v>1204</v>
      </c>
    </row>
    <row r="52" spans="1:1" x14ac:dyDescent="0.25">
      <c r="A52" s="25" t="s">
        <v>1205</v>
      </c>
    </row>
    <row r="53" spans="1:1" x14ac:dyDescent="0.25">
      <c r="A53" s="25" t="s">
        <v>1206</v>
      </c>
    </row>
    <row r="54" spans="1:1" x14ac:dyDescent="0.25">
      <c r="A54" s="25" t="s">
        <v>1207</v>
      </c>
    </row>
    <row r="55" spans="1:1" x14ac:dyDescent="0.25">
      <c r="A55" s="25" t="s">
        <v>1208</v>
      </c>
    </row>
    <row r="56" spans="1:1" x14ac:dyDescent="0.25">
      <c r="A56" s="25" t="s">
        <v>1209</v>
      </c>
    </row>
    <row r="57" spans="1:1" x14ac:dyDescent="0.25">
      <c r="A57" s="25" t="s">
        <v>1210</v>
      </c>
    </row>
    <row r="58" spans="1:1" x14ac:dyDescent="0.25">
      <c r="A58" s="25" t="s">
        <v>1211</v>
      </c>
    </row>
    <row r="59" spans="1:1" x14ac:dyDescent="0.25">
      <c r="A59" s="25" t="s">
        <v>1212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workbookViewId="0">
      <selection activeCell="D7" sqref="D7"/>
    </sheetView>
  </sheetViews>
  <sheetFormatPr defaultRowHeight="15" x14ac:dyDescent="0.25"/>
  <cols>
    <col min="1" max="1" width="33.140625" bestFit="1" customWidth="1"/>
    <col min="2" max="2" width="13.85546875" bestFit="1" customWidth="1"/>
    <col min="3" max="3" width="11.7109375" bestFit="1" customWidth="1"/>
  </cols>
  <sheetData>
    <row r="1" spans="1:5" x14ac:dyDescent="0.25">
      <c r="A1" s="26" t="s">
        <v>1213</v>
      </c>
      <c r="B1" s="26" t="s">
        <v>1214</v>
      </c>
      <c r="C1" s="26" t="s">
        <v>73</v>
      </c>
      <c r="D1" s="27"/>
      <c r="E1" s="27"/>
    </row>
    <row r="2" spans="1:5" x14ac:dyDescent="0.25">
      <c r="A2" s="28" t="s">
        <v>1215</v>
      </c>
      <c r="B2" s="27" t="str">
        <f t="shared" ref="B2:B65" si="0">D2&amp;" "&amp;C2&amp;" "&amp;E2</f>
        <v>{{ Decimal }}</v>
      </c>
      <c r="C2" s="27" t="s">
        <v>1216</v>
      </c>
      <c r="D2" s="27" t="s">
        <v>1217</v>
      </c>
      <c r="E2" s="27" t="s">
        <v>1218</v>
      </c>
    </row>
    <row r="3" spans="1:5" x14ac:dyDescent="0.25">
      <c r="A3" s="28" t="s">
        <v>1219</v>
      </c>
      <c r="B3" s="27" t="str">
        <f t="shared" si="0"/>
        <v>{{ Decimal }}</v>
      </c>
      <c r="C3" s="27" t="s">
        <v>1216</v>
      </c>
      <c r="D3" s="27" t="s">
        <v>1217</v>
      </c>
      <c r="E3" s="27" t="s">
        <v>1218</v>
      </c>
    </row>
    <row r="4" spans="1:5" x14ac:dyDescent="0.25">
      <c r="A4" s="28" t="s">
        <v>1220</v>
      </c>
      <c r="B4" s="27" t="str">
        <f t="shared" si="0"/>
        <v>{{ String }}</v>
      </c>
      <c r="C4" s="27" t="s">
        <v>1221</v>
      </c>
      <c r="D4" s="27" t="s">
        <v>1217</v>
      </c>
      <c r="E4" s="27" t="s">
        <v>1218</v>
      </c>
    </row>
    <row r="5" spans="1:5" x14ac:dyDescent="0.25">
      <c r="A5" s="28" t="s">
        <v>1222</v>
      </c>
      <c r="B5" s="27" t="str">
        <f t="shared" si="0"/>
        <v>{{ String }}</v>
      </c>
      <c r="C5" s="27" t="s">
        <v>1221</v>
      </c>
      <c r="D5" s="27" t="s">
        <v>1217</v>
      </c>
      <c r="E5" s="27" t="s">
        <v>1218</v>
      </c>
    </row>
    <row r="6" spans="1:5" x14ac:dyDescent="0.25">
      <c r="A6" s="28" t="s">
        <v>1223</v>
      </c>
      <c r="B6" s="27" t="str">
        <f t="shared" si="0"/>
        <v>{{ Long }}</v>
      </c>
      <c r="C6" s="27" t="s">
        <v>1224</v>
      </c>
      <c r="D6" s="27" t="s">
        <v>1217</v>
      </c>
      <c r="E6" s="27" t="s">
        <v>1218</v>
      </c>
    </row>
    <row r="7" spans="1:5" x14ac:dyDescent="0.25">
      <c r="A7" s="28" t="s">
        <v>1225</v>
      </c>
      <c r="B7" s="27" t="str">
        <f t="shared" si="0"/>
        <v>{{ String }}</v>
      </c>
      <c r="C7" s="27" t="s">
        <v>1221</v>
      </c>
      <c r="D7" s="27" t="s">
        <v>1217</v>
      </c>
      <c r="E7" s="27" t="s">
        <v>1218</v>
      </c>
    </row>
    <row r="8" spans="1:5" x14ac:dyDescent="0.25">
      <c r="A8" s="28" t="s">
        <v>1226</v>
      </c>
      <c r="B8" s="27" t="str">
        <f t="shared" si="0"/>
        <v>{{ Date }}</v>
      </c>
      <c r="C8" s="27" t="s">
        <v>81</v>
      </c>
      <c r="D8" s="27" t="s">
        <v>1217</v>
      </c>
      <c r="E8" s="27" t="s">
        <v>1218</v>
      </c>
    </row>
    <row r="9" spans="1:5" x14ac:dyDescent="0.25">
      <c r="A9" s="28" t="s">
        <v>1227</v>
      </c>
      <c r="B9" s="27" t="str">
        <f t="shared" si="0"/>
        <v>{{ String }}</v>
      </c>
      <c r="C9" s="27" t="s">
        <v>1221</v>
      </c>
      <c r="D9" s="27" t="s">
        <v>1217</v>
      </c>
      <c r="E9" s="27" t="s">
        <v>1218</v>
      </c>
    </row>
    <row r="10" spans="1:5" x14ac:dyDescent="0.25">
      <c r="A10" s="28" t="s">
        <v>1228</v>
      </c>
      <c r="B10" s="27" t="str">
        <f t="shared" si="0"/>
        <v>{{ Long }}</v>
      </c>
      <c r="C10" s="27" t="s">
        <v>1224</v>
      </c>
      <c r="D10" s="27" t="s">
        <v>1217</v>
      </c>
      <c r="E10" s="27" t="s">
        <v>1218</v>
      </c>
    </row>
    <row r="11" spans="1:5" x14ac:dyDescent="0.25">
      <c r="A11" s="28" t="s">
        <v>1229</v>
      </c>
      <c r="B11" s="27" t="str">
        <f t="shared" si="0"/>
        <v>{{ String }}</v>
      </c>
      <c r="C11" s="27" t="s">
        <v>1221</v>
      </c>
      <c r="D11" s="27" t="s">
        <v>1217</v>
      </c>
      <c r="E11" s="27" t="s">
        <v>1218</v>
      </c>
    </row>
    <row r="12" spans="1:5" x14ac:dyDescent="0.25">
      <c r="A12" s="28" t="s">
        <v>1230</v>
      </c>
      <c r="B12" s="27" t="str">
        <f t="shared" si="0"/>
        <v>{{ String }}</v>
      </c>
      <c r="C12" s="27" t="s">
        <v>1221</v>
      </c>
      <c r="D12" s="27" t="s">
        <v>1217</v>
      </c>
      <c r="E12" s="27" t="s">
        <v>1218</v>
      </c>
    </row>
    <row r="13" spans="1:5" x14ac:dyDescent="0.25">
      <c r="A13" s="28" t="s">
        <v>1231</v>
      </c>
      <c r="B13" s="27" t="str">
        <f t="shared" si="0"/>
        <v>{{ String }}</v>
      </c>
      <c r="C13" s="27" t="s">
        <v>1221</v>
      </c>
      <c r="D13" s="27" t="s">
        <v>1217</v>
      </c>
      <c r="E13" s="27" t="s">
        <v>1218</v>
      </c>
    </row>
    <row r="14" spans="1:5" x14ac:dyDescent="0.25">
      <c r="A14" s="28" t="s">
        <v>1232</v>
      </c>
      <c r="B14" s="27" t="str">
        <f t="shared" si="0"/>
        <v>{{ Long }}</v>
      </c>
      <c r="C14" s="27" t="s">
        <v>1224</v>
      </c>
      <c r="D14" s="27" t="s">
        <v>1217</v>
      </c>
      <c r="E14" s="27" t="s">
        <v>1218</v>
      </c>
    </row>
    <row r="15" spans="1:5" x14ac:dyDescent="0.25">
      <c r="A15" s="28" t="s">
        <v>1233</v>
      </c>
      <c r="B15" s="27" t="str">
        <f t="shared" si="0"/>
        <v>{{ Long }}</v>
      </c>
      <c r="C15" s="27" t="s">
        <v>1224</v>
      </c>
      <c r="D15" s="27" t="s">
        <v>1217</v>
      </c>
      <c r="E15" s="27" t="s">
        <v>1218</v>
      </c>
    </row>
    <row r="16" spans="1:5" x14ac:dyDescent="0.25">
      <c r="A16" s="28" t="s">
        <v>1234</v>
      </c>
      <c r="B16" s="27" t="str">
        <f t="shared" si="0"/>
        <v>{{ Date }}</v>
      </c>
      <c r="C16" s="27" t="s">
        <v>81</v>
      </c>
      <c r="D16" s="27" t="s">
        <v>1217</v>
      </c>
      <c r="E16" s="27" t="s">
        <v>1218</v>
      </c>
    </row>
    <row r="17" spans="1:5" x14ac:dyDescent="0.25">
      <c r="A17" s="28" t="s">
        <v>1235</v>
      </c>
      <c r="B17" s="27" t="str">
        <f t="shared" si="0"/>
        <v>{{ Long }}</v>
      </c>
      <c r="C17" s="27" t="s">
        <v>1224</v>
      </c>
      <c r="D17" s="27" t="s">
        <v>1217</v>
      </c>
      <c r="E17" s="27" t="s">
        <v>1218</v>
      </c>
    </row>
    <row r="18" spans="1:5" x14ac:dyDescent="0.25">
      <c r="A18" s="28" t="s">
        <v>1236</v>
      </c>
      <c r="B18" s="27" t="str">
        <f t="shared" si="0"/>
        <v>{{ Date }}</v>
      </c>
      <c r="C18" s="27" t="s">
        <v>81</v>
      </c>
      <c r="D18" s="27" t="s">
        <v>1217</v>
      </c>
      <c r="E18" s="27" t="s">
        <v>1218</v>
      </c>
    </row>
    <row r="19" spans="1:5" x14ac:dyDescent="0.25">
      <c r="A19" s="28" t="s">
        <v>1237</v>
      </c>
      <c r="B19" s="27" t="str">
        <f t="shared" si="0"/>
        <v>{{ Long }}</v>
      </c>
      <c r="C19" s="27" t="s">
        <v>1224</v>
      </c>
      <c r="D19" s="27" t="s">
        <v>1217</v>
      </c>
      <c r="E19" s="27" t="s">
        <v>1218</v>
      </c>
    </row>
    <row r="20" spans="1:5" x14ac:dyDescent="0.25">
      <c r="A20" s="28" t="s">
        <v>1238</v>
      </c>
      <c r="B20" s="27" t="str">
        <f t="shared" si="0"/>
        <v>{{ Long }}</v>
      </c>
      <c r="C20" s="27" t="s">
        <v>1224</v>
      </c>
      <c r="D20" s="27" t="s">
        <v>1217</v>
      </c>
      <c r="E20" s="27" t="s">
        <v>1218</v>
      </c>
    </row>
    <row r="21" spans="1:5" x14ac:dyDescent="0.25">
      <c r="A21" s="28" t="s">
        <v>1239</v>
      </c>
      <c r="B21" s="27" t="str">
        <f t="shared" si="0"/>
        <v>{{ String }}</v>
      </c>
      <c r="C21" s="27" t="s">
        <v>1221</v>
      </c>
      <c r="D21" s="27" t="s">
        <v>1217</v>
      </c>
      <c r="E21" s="27" t="s">
        <v>1218</v>
      </c>
    </row>
    <row r="22" spans="1:5" x14ac:dyDescent="0.25">
      <c r="A22" s="28" t="s">
        <v>1240</v>
      </c>
      <c r="B22" s="27" t="str">
        <f t="shared" si="0"/>
        <v>{{ Long }}</v>
      </c>
      <c r="C22" s="27" t="s">
        <v>1224</v>
      </c>
      <c r="D22" s="27" t="s">
        <v>1217</v>
      </c>
      <c r="E22" s="27" t="s">
        <v>1218</v>
      </c>
    </row>
    <row r="23" spans="1:5" x14ac:dyDescent="0.25">
      <c r="A23" s="28" t="s">
        <v>1241</v>
      </c>
      <c r="B23" s="27" t="str">
        <f t="shared" si="0"/>
        <v>{{ Date }}</v>
      </c>
      <c r="C23" s="27" t="s">
        <v>81</v>
      </c>
      <c r="D23" s="27" t="s">
        <v>1217</v>
      </c>
      <c r="E23" s="27" t="s">
        <v>1218</v>
      </c>
    </row>
    <row r="24" spans="1:5" x14ac:dyDescent="0.25">
      <c r="A24" s="28" t="s">
        <v>1242</v>
      </c>
      <c r="B24" s="27" t="str">
        <f t="shared" si="0"/>
        <v>{{ Date }}</v>
      </c>
      <c r="C24" s="27" t="s">
        <v>81</v>
      </c>
      <c r="D24" s="27" t="s">
        <v>1217</v>
      </c>
      <c r="E24" s="27" t="s">
        <v>1218</v>
      </c>
    </row>
    <row r="25" spans="1:5" x14ac:dyDescent="0.25">
      <c r="A25" s="28" t="s">
        <v>1243</v>
      </c>
      <c r="B25" s="27" t="str">
        <f t="shared" si="0"/>
        <v>{{ String }}</v>
      </c>
      <c r="C25" s="27" t="s">
        <v>1221</v>
      </c>
      <c r="D25" s="27" t="s">
        <v>1217</v>
      </c>
      <c r="E25" s="27" t="s">
        <v>1218</v>
      </c>
    </row>
    <row r="26" spans="1:5" x14ac:dyDescent="0.25">
      <c r="A26" s="28" t="s">
        <v>1244</v>
      </c>
      <c r="B26" s="27" t="str">
        <f t="shared" si="0"/>
        <v>{{ String }}</v>
      </c>
      <c r="C26" s="27" t="s">
        <v>1221</v>
      </c>
      <c r="D26" s="27" t="s">
        <v>1217</v>
      </c>
      <c r="E26" s="27" t="s">
        <v>1218</v>
      </c>
    </row>
    <row r="27" spans="1:5" x14ac:dyDescent="0.25">
      <c r="A27" s="28" t="s">
        <v>1245</v>
      </c>
      <c r="B27" s="27" t="str">
        <f t="shared" si="0"/>
        <v>{{ String }}</v>
      </c>
      <c r="C27" s="27" t="s">
        <v>1221</v>
      </c>
      <c r="D27" s="27" t="s">
        <v>1217</v>
      </c>
      <c r="E27" s="27" t="s">
        <v>1218</v>
      </c>
    </row>
    <row r="28" spans="1:5" x14ac:dyDescent="0.25">
      <c r="A28" s="28" t="s">
        <v>1246</v>
      </c>
      <c r="B28" s="27" t="str">
        <f t="shared" si="0"/>
        <v>{{ String }}</v>
      </c>
      <c r="C28" s="27" t="s">
        <v>1221</v>
      </c>
      <c r="D28" s="27" t="s">
        <v>1217</v>
      </c>
      <c r="E28" s="27" t="s">
        <v>1218</v>
      </c>
    </row>
    <row r="29" spans="1:5" x14ac:dyDescent="0.25">
      <c r="A29" s="28" t="s">
        <v>1247</v>
      </c>
      <c r="B29" s="27" t="str">
        <f t="shared" si="0"/>
        <v>{{ String }}</v>
      </c>
      <c r="C29" s="27" t="s">
        <v>1221</v>
      </c>
      <c r="D29" s="27" t="s">
        <v>1217</v>
      </c>
      <c r="E29" s="27" t="s">
        <v>1218</v>
      </c>
    </row>
    <row r="30" spans="1:5" x14ac:dyDescent="0.25">
      <c r="A30" s="28" t="s">
        <v>1248</v>
      </c>
      <c r="B30" s="27" t="str">
        <f t="shared" si="0"/>
        <v>{{ String }}</v>
      </c>
      <c r="C30" s="27" t="s">
        <v>1221</v>
      </c>
      <c r="D30" s="27" t="s">
        <v>1217</v>
      </c>
      <c r="E30" s="27" t="s">
        <v>1218</v>
      </c>
    </row>
    <row r="31" spans="1:5" x14ac:dyDescent="0.25">
      <c r="A31" s="28" t="s">
        <v>1249</v>
      </c>
      <c r="B31" s="27" t="str">
        <f t="shared" si="0"/>
        <v>{{ Long }}</v>
      </c>
      <c r="C31" s="27" t="s">
        <v>1224</v>
      </c>
      <c r="D31" s="27" t="s">
        <v>1217</v>
      </c>
      <c r="E31" s="27" t="s">
        <v>1218</v>
      </c>
    </row>
    <row r="32" spans="1:5" x14ac:dyDescent="0.25">
      <c r="A32" s="28" t="s">
        <v>1250</v>
      </c>
      <c r="B32" s="27" t="str">
        <f t="shared" si="0"/>
        <v>{{ Long }}</v>
      </c>
      <c r="C32" s="27" t="s">
        <v>1224</v>
      </c>
      <c r="D32" s="27" t="s">
        <v>1217</v>
      </c>
      <c r="E32" s="27" t="s">
        <v>1218</v>
      </c>
    </row>
    <row r="33" spans="1:5" x14ac:dyDescent="0.25">
      <c r="A33" s="28" t="s">
        <v>1251</v>
      </c>
      <c r="B33" s="27" t="str">
        <f t="shared" si="0"/>
        <v>{{ Long }}</v>
      </c>
      <c r="C33" s="27" t="s">
        <v>1224</v>
      </c>
      <c r="D33" s="27" t="s">
        <v>1217</v>
      </c>
      <c r="E33" s="27" t="s">
        <v>1218</v>
      </c>
    </row>
    <row r="34" spans="1:5" x14ac:dyDescent="0.25">
      <c r="A34" s="28" t="s">
        <v>1252</v>
      </c>
      <c r="B34" s="27" t="str">
        <f t="shared" si="0"/>
        <v>{{ Long }}</v>
      </c>
      <c r="C34" s="27" t="s">
        <v>1224</v>
      </c>
      <c r="D34" s="27" t="s">
        <v>1217</v>
      </c>
      <c r="E34" s="27" t="s">
        <v>1218</v>
      </c>
    </row>
    <row r="35" spans="1:5" x14ac:dyDescent="0.25">
      <c r="A35" s="28" t="s">
        <v>1253</v>
      </c>
      <c r="B35" s="27" t="str">
        <f t="shared" si="0"/>
        <v>{{ String }}</v>
      </c>
      <c r="C35" s="27" t="s">
        <v>1221</v>
      </c>
      <c r="D35" s="27" t="s">
        <v>1217</v>
      </c>
      <c r="E35" s="27" t="s">
        <v>1218</v>
      </c>
    </row>
    <row r="36" spans="1:5" x14ac:dyDescent="0.25">
      <c r="A36" s="28" t="s">
        <v>1254</v>
      </c>
      <c r="B36" s="27" t="str">
        <f t="shared" si="0"/>
        <v>{{ Long }}</v>
      </c>
      <c r="C36" s="27" t="s">
        <v>1224</v>
      </c>
      <c r="D36" s="27" t="s">
        <v>1217</v>
      </c>
      <c r="E36" s="27" t="s">
        <v>1218</v>
      </c>
    </row>
    <row r="37" spans="1:5" x14ac:dyDescent="0.25">
      <c r="A37" s="28" t="s">
        <v>1255</v>
      </c>
      <c r="B37" s="27" t="str">
        <f t="shared" si="0"/>
        <v>{{ Long }}</v>
      </c>
      <c r="C37" s="27" t="s">
        <v>1224</v>
      </c>
      <c r="D37" s="27" t="s">
        <v>1217</v>
      </c>
      <c r="E37" s="27" t="s">
        <v>1218</v>
      </c>
    </row>
    <row r="38" spans="1:5" x14ac:dyDescent="0.25">
      <c r="A38" s="28" t="s">
        <v>1256</v>
      </c>
      <c r="B38" s="27" t="str">
        <f t="shared" si="0"/>
        <v>{{ String }}</v>
      </c>
      <c r="C38" s="27" t="s">
        <v>1221</v>
      </c>
      <c r="D38" s="27" t="s">
        <v>1217</v>
      </c>
      <c r="E38" s="27" t="s">
        <v>1218</v>
      </c>
    </row>
    <row r="39" spans="1:5" x14ac:dyDescent="0.25">
      <c r="A39" s="28" t="s">
        <v>1257</v>
      </c>
      <c r="B39" s="27" t="str">
        <f t="shared" si="0"/>
        <v>{{ String }}</v>
      </c>
      <c r="C39" s="27" t="s">
        <v>1221</v>
      </c>
      <c r="D39" s="27" t="s">
        <v>1217</v>
      </c>
      <c r="E39" s="27" t="s">
        <v>1218</v>
      </c>
    </row>
    <row r="40" spans="1:5" x14ac:dyDescent="0.25">
      <c r="A40" s="28" t="s">
        <v>1258</v>
      </c>
      <c r="B40" s="27" t="str">
        <f t="shared" si="0"/>
        <v>{{ Long }}</v>
      </c>
      <c r="C40" s="27" t="s">
        <v>1224</v>
      </c>
      <c r="D40" s="27" t="s">
        <v>1217</v>
      </c>
      <c r="E40" s="27" t="s">
        <v>1218</v>
      </c>
    </row>
    <row r="41" spans="1:5" x14ac:dyDescent="0.25">
      <c r="A41" s="28" t="s">
        <v>1259</v>
      </c>
      <c r="B41" s="27" t="str">
        <f t="shared" si="0"/>
        <v>{{ Long }}</v>
      </c>
      <c r="C41" s="27" t="s">
        <v>1224</v>
      </c>
      <c r="D41" s="27" t="s">
        <v>1217</v>
      </c>
      <c r="E41" s="27" t="s">
        <v>1218</v>
      </c>
    </row>
    <row r="42" spans="1:5" x14ac:dyDescent="0.25">
      <c r="A42" s="28" t="s">
        <v>1260</v>
      </c>
      <c r="B42" s="27" t="str">
        <f t="shared" si="0"/>
        <v>{{ Long }}</v>
      </c>
      <c r="C42" s="27" t="s">
        <v>1224</v>
      </c>
      <c r="D42" s="27" t="s">
        <v>1217</v>
      </c>
      <c r="E42" s="27" t="s">
        <v>1218</v>
      </c>
    </row>
    <row r="43" spans="1:5" x14ac:dyDescent="0.25">
      <c r="A43" s="28" t="s">
        <v>1261</v>
      </c>
      <c r="B43" s="27" t="str">
        <f t="shared" si="0"/>
        <v>{{ String }}</v>
      </c>
      <c r="C43" s="27" t="s">
        <v>1221</v>
      </c>
      <c r="D43" s="27" t="s">
        <v>1217</v>
      </c>
      <c r="E43" s="27" t="s">
        <v>1218</v>
      </c>
    </row>
    <row r="44" spans="1:5" x14ac:dyDescent="0.25">
      <c r="A44" s="28" t="s">
        <v>1262</v>
      </c>
      <c r="B44" s="27" t="str">
        <f t="shared" si="0"/>
        <v>{{ Long }}</v>
      </c>
      <c r="C44" s="27" t="s">
        <v>1224</v>
      </c>
      <c r="D44" s="27" t="s">
        <v>1217</v>
      </c>
      <c r="E44" s="27" t="s">
        <v>1218</v>
      </c>
    </row>
    <row r="45" spans="1:5" x14ac:dyDescent="0.25">
      <c r="A45" s="28" t="s">
        <v>1263</v>
      </c>
      <c r="B45" s="27" t="str">
        <f t="shared" si="0"/>
        <v>{{ Long }}</v>
      </c>
      <c r="C45" s="27" t="s">
        <v>1224</v>
      </c>
      <c r="D45" s="27" t="s">
        <v>1217</v>
      </c>
      <c r="E45" s="27" t="s">
        <v>1218</v>
      </c>
    </row>
    <row r="46" spans="1:5" x14ac:dyDescent="0.25">
      <c r="A46" s="28" t="s">
        <v>1264</v>
      </c>
      <c r="B46" s="27" t="str">
        <f t="shared" si="0"/>
        <v>{{ Long }}</v>
      </c>
      <c r="C46" s="27" t="s">
        <v>1224</v>
      </c>
      <c r="D46" s="27" t="s">
        <v>1217</v>
      </c>
      <c r="E46" s="27" t="s">
        <v>1218</v>
      </c>
    </row>
    <row r="47" spans="1:5" x14ac:dyDescent="0.25">
      <c r="A47" s="28" t="s">
        <v>1265</v>
      </c>
      <c r="B47" s="27" t="str">
        <f t="shared" si="0"/>
        <v>{{ Long }}</v>
      </c>
      <c r="C47" s="27" t="s">
        <v>1224</v>
      </c>
      <c r="D47" s="27" t="s">
        <v>1217</v>
      </c>
      <c r="E47" s="27" t="s">
        <v>1218</v>
      </c>
    </row>
    <row r="48" spans="1:5" x14ac:dyDescent="0.25">
      <c r="A48" s="28" t="s">
        <v>1266</v>
      </c>
      <c r="B48" s="27" t="str">
        <f t="shared" si="0"/>
        <v>{{ Long }}</v>
      </c>
      <c r="C48" s="27" t="s">
        <v>1224</v>
      </c>
      <c r="D48" s="27" t="s">
        <v>1217</v>
      </c>
      <c r="E48" s="27" t="s">
        <v>1218</v>
      </c>
    </row>
    <row r="49" spans="1:5" x14ac:dyDescent="0.25">
      <c r="A49" s="28" t="s">
        <v>1267</v>
      </c>
      <c r="B49" s="27" t="str">
        <f t="shared" si="0"/>
        <v>{{ String:multi }}</v>
      </c>
      <c r="C49" s="27" t="s">
        <v>1268</v>
      </c>
      <c r="D49" s="27" t="s">
        <v>1217</v>
      </c>
      <c r="E49" s="27" t="s">
        <v>1218</v>
      </c>
    </row>
    <row r="50" spans="1:5" x14ac:dyDescent="0.25">
      <c r="A50" s="28" t="s">
        <v>1269</v>
      </c>
      <c r="B50" s="27" t="str">
        <f t="shared" si="0"/>
        <v>{{ Long }}</v>
      </c>
      <c r="C50" s="27" t="s">
        <v>1224</v>
      </c>
      <c r="D50" s="27" t="s">
        <v>1217</v>
      </c>
      <c r="E50" s="27" t="s">
        <v>1218</v>
      </c>
    </row>
    <row r="51" spans="1:5" x14ac:dyDescent="0.25">
      <c r="A51" s="28" t="s">
        <v>1270</v>
      </c>
      <c r="B51" s="27" t="str">
        <f t="shared" si="0"/>
        <v>{{ String:multi }}</v>
      </c>
      <c r="C51" s="27" t="s">
        <v>1268</v>
      </c>
      <c r="D51" s="27" t="s">
        <v>1217</v>
      </c>
      <c r="E51" s="27" t="s">
        <v>1218</v>
      </c>
    </row>
    <row r="52" spans="1:5" x14ac:dyDescent="0.25">
      <c r="A52" s="28" t="s">
        <v>1271</v>
      </c>
      <c r="B52" s="27" t="str">
        <f t="shared" si="0"/>
        <v>{{ Long }}</v>
      </c>
      <c r="C52" s="27" t="s">
        <v>1224</v>
      </c>
      <c r="D52" s="27" t="s">
        <v>1217</v>
      </c>
      <c r="E52" s="27" t="s">
        <v>1218</v>
      </c>
    </row>
    <row r="53" spans="1:5" x14ac:dyDescent="0.25">
      <c r="A53" s="28" t="s">
        <v>1272</v>
      </c>
      <c r="B53" s="27" t="str">
        <f t="shared" si="0"/>
        <v>{{ Long }}</v>
      </c>
      <c r="C53" s="27" t="s">
        <v>1224</v>
      </c>
      <c r="D53" s="27" t="s">
        <v>1217</v>
      </c>
      <c r="E53" s="27" t="s">
        <v>1218</v>
      </c>
    </row>
    <row r="54" spans="1:5" x14ac:dyDescent="0.25">
      <c r="A54" s="28" t="s">
        <v>1273</v>
      </c>
      <c r="B54" s="27" t="str">
        <f t="shared" si="0"/>
        <v>{{ Date }}</v>
      </c>
      <c r="C54" s="27" t="s">
        <v>81</v>
      </c>
      <c r="D54" s="27" t="s">
        <v>1217</v>
      </c>
      <c r="E54" s="27" t="s">
        <v>1218</v>
      </c>
    </row>
    <row r="55" spans="1:5" x14ac:dyDescent="0.25">
      <c r="A55" s="28" t="s">
        <v>1274</v>
      </c>
      <c r="B55" s="27" t="str">
        <f t="shared" si="0"/>
        <v>{{ String }}</v>
      </c>
      <c r="C55" s="27" t="s">
        <v>1221</v>
      </c>
      <c r="D55" s="27" t="s">
        <v>1217</v>
      </c>
      <c r="E55" s="27" t="s">
        <v>1218</v>
      </c>
    </row>
    <row r="56" spans="1:5" x14ac:dyDescent="0.25">
      <c r="A56" s="28" t="s">
        <v>1275</v>
      </c>
      <c r="B56" s="27" t="str">
        <f t="shared" si="0"/>
        <v>{{ Long }}</v>
      </c>
      <c r="C56" s="27" t="s">
        <v>1224</v>
      </c>
      <c r="D56" s="27" t="s">
        <v>1217</v>
      </c>
      <c r="E56" s="27" t="s">
        <v>1218</v>
      </c>
    </row>
    <row r="57" spans="1:5" x14ac:dyDescent="0.25">
      <c r="A57" s="28" t="s">
        <v>1276</v>
      </c>
      <c r="B57" s="27" t="str">
        <f t="shared" si="0"/>
        <v>{{ String }}</v>
      </c>
      <c r="C57" s="27" t="s">
        <v>1221</v>
      </c>
      <c r="D57" s="27" t="s">
        <v>1217</v>
      </c>
      <c r="E57" s="27" t="s">
        <v>1218</v>
      </c>
    </row>
    <row r="58" spans="1:5" x14ac:dyDescent="0.25">
      <c r="A58" s="28" t="s">
        <v>1277</v>
      </c>
      <c r="B58" s="27" t="str">
        <f t="shared" si="0"/>
        <v>{{ String }}</v>
      </c>
      <c r="C58" s="27" t="s">
        <v>1221</v>
      </c>
      <c r="D58" s="27" t="s">
        <v>1217</v>
      </c>
      <c r="E58" s="27" t="s">
        <v>1218</v>
      </c>
    </row>
    <row r="59" spans="1:5" x14ac:dyDescent="0.25">
      <c r="A59" s="28" t="s">
        <v>1278</v>
      </c>
      <c r="B59" s="27" t="str">
        <f t="shared" si="0"/>
        <v>{{ Long }}</v>
      </c>
      <c r="C59" s="27" t="s">
        <v>1224</v>
      </c>
      <c r="D59" s="27" t="s">
        <v>1217</v>
      </c>
      <c r="E59" s="27" t="s">
        <v>1218</v>
      </c>
    </row>
    <row r="60" spans="1:5" x14ac:dyDescent="0.25">
      <c r="A60" s="28" t="s">
        <v>1279</v>
      </c>
      <c r="B60" s="27" t="str">
        <f t="shared" si="0"/>
        <v>{{ String }}</v>
      </c>
      <c r="C60" s="27" t="s">
        <v>1221</v>
      </c>
      <c r="D60" s="27" t="s">
        <v>1217</v>
      </c>
      <c r="E60" s="27" t="s">
        <v>1218</v>
      </c>
    </row>
    <row r="61" spans="1:5" x14ac:dyDescent="0.25">
      <c r="A61" s="28" t="s">
        <v>1280</v>
      </c>
      <c r="B61" s="27" t="str">
        <f t="shared" si="0"/>
        <v>{{ Decimal }}</v>
      </c>
      <c r="C61" s="27" t="s">
        <v>1216</v>
      </c>
      <c r="D61" s="27" t="s">
        <v>1217</v>
      </c>
      <c r="E61" s="27" t="s">
        <v>1218</v>
      </c>
    </row>
    <row r="62" spans="1:5" x14ac:dyDescent="0.25">
      <c r="A62" s="28" t="s">
        <v>1281</v>
      </c>
      <c r="B62" s="27" t="str">
        <f t="shared" si="0"/>
        <v>{{ Long }}</v>
      </c>
      <c r="C62" s="27" t="s">
        <v>1224</v>
      </c>
      <c r="D62" s="27" t="s">
        <v>1217</v>
      </c>
      <c r="E62" s="27" t="s">
        <v>1218</v>
      </c>
    </row>
    <row r="63" spans="1:5" x14ac:dyDescent="0.25">
      <c r="A63" s="28" t="s">
        <v>1282</v>
      </c>
      <c r="B63" s="27" t="str">
        <f t="shared" si="0"/>
        <v>{{ String }}</v>
      </c>
      <c r="C63" s="27" t="s">
        <v>1221</v>
      </c>
      <c r="D63" s="27" t="s">
        <v>1217</v>
      </c>
      <c r="E63" s="27" t="s">
        <v>1218</v>
      </c>
    </row>
    <row r="64" spans="1:5" x14ac:dyDescent="0.25">
      <c r="A64" s="28" t="s">
        <v>1283</v>
      </c>
      <c r="B64" s="27" t="str">
        <f t="shared" si="0"/>
        <v>{{ Long }}</v>
      </c>
      <c r="C64" s="27" t="s">
        <v>1224</v>
      </c>
      <c r="D64" s="27" t="s">
        <v>1217</v>
      </c>
      <c r="E64" s="27" t="s">
        <v>1218</v>
      </c>
    </row>
    <row r="65" spans="1:5" x14ac:dyDescent="0.25">
      <c r="A65" s="28" t="s">
        <v>1284</v>
      </c>
      <c r="B65" s="27" t="str">
        <f t="shared" si="0"/>
        <v>{{ Long }}</v>
      </c>
      <c r="C65" s="27" t="s">
        <v>1224</v>
      </c>
      <c r="D65" s="27" t="s">
        <v>1217</v>
      </c>
      <c r="E65" s="27" t="s">
        <v>1218</v>
      </c>
    </row>
    <row r="66" spans="1:5" x14ac:dyDescent="0.25">
      <c r="A66" s="28" t="s">
        <v>1285</v>
      </c>
      <c r="B66" s="27" t="str">
        <f t="shared" ref="B66:B129" si="1">D66&amp;" "&amp;C66&amp;" "&amp;E66</f>
        <v>{{ Long }}</v>
      </c>
      <c r="C66" s="27" t="s">
        <v>1224</v>
      </c>
      <c r="D66" s="27" t="s">
        <v>1217</v>
      </c>
      <c r="E66" s="27" t="s">
        <v>1218</v>
      </c>
    </row>
    <row r="67" spans="1:5" x14ac:dyDescent="0.25">
      <c r="A67" s="28" t="s">
        <v>1286</v>
      </c>
      <c r="B67" s="27" t="str">
        <f t="shared" si="1"/>
        <v>{{ Long }}</v>
      </c>
      <c r="C67" s="27" t="s">
        <v>1224</v>
      </c>
      <c r="D67" s="27" t="s">
        <v>1217</v>
      </c>
      <c r="E67" s="27" t="s">
        <v>1218</v>
      </c>
    </row>
    <row r="68" spans="1:5" x14ac:dyDescent="0.25">
      <c r="A68" s="28" t="s">
        <v>1287</v>
      </c>
      <c r="B68" s="27" t="str">
        <f t="shared" si="1"/>
        <v>{{ String }}</v>
      </c>
      <c r="C68" s="27" t="s">
        <v>1221</v>
      </c>
      <c r="D68" s="27" t="s">
        <v>1217</v>
      </c>
      <c r="E68" s="27" t="s">
        <v>1218</v>
      </c>
    </row>
    <row r="69" spans="1:5" x14ac:dyDescent="0.25">
      <c r="A69" s="28" t="s">
        <v>1288</v>
      </c>
      <c r="B69" s="27" t="str">
        <f t="shared" si="1"/>
        <v>{{ Long }}</v>
      </c>
      <c r="C69" s="27" t="s">
        <v>1224</v>
      </c>
      <c r="D69" s="27" t="s">
        <v>1217</v>
      </c>
      <c r="E69" s="27" t="s">
        <v>1218</v>
      </c>
    </row>
    <row r="70" spans="1:5" x14ac:dyDescent="0.25">
      <c r="A70" s="28" t="s">
        <v>1289</v>
      </c>
      <c r="B70" s="27" t="str">
        <f t="shared" si="1"/>
        <v>{{ Long }}</v>
      </c>
      <c r="C70" s="27" t="s">
        <v>1224</v>
      </c>
      <c r="D70" s="27" t="s">
        <v>1217</v>
      </c>
      <c r="E70" s="27" t="s">
        <v>1218</v>
      </c>
    </row>
    <row r="71" spans="1:5" x14ac:dyDescent="0.25">
      <c r="A71" s="28" t="s">
        <v>1290</v>
      </c>
      <c r="B71" s="27" t="str">
        <f t="shared" si="1"/>
        <v>{{ String }}</v>
      </c>
      <c r="C71" s="27" t="s">
        <v>1221</v>
      </c>
      <c r="D71" s="27" t="s">
        <v>1217</v>
      </c>
      <c r="E71" s="27" t="s">
        <v>1218</v>
      </c>
    </row>
    <row r="72" spans="1:5" x14ac:dyDescent="0.25">
      <c r="A72" s="28" t="s">
        <v>1291</v>
      </c>
      <c r="B72" s="27" t="str">
        <f t="shared" si="1"/>
        <v>{{ String }}</v>
      </c>
      <c r="C72" s="27" t="s">
        <v>1221</v>
      </c>
      <c r="D72" s="27" t="s">
        <v>1217</v>
      </c>
      <c r="E72" s="27" t="s">
        <v>1218</v>
      </c>
    </row>
    <row r="73" spans="1:5" x14ac:dyDescent="0.25">
      <c r="A73" s="28" t="s">
        <v>1292</v>
      </c>
      <c r="B73" s="27" t="str">
        <f t="shared" si="1"/>
        <v>{{ String }}</v>
      </c>
      <c r="C73" s="27" t="s">
        <v>1221</v>
      </c>
      <c r="D73" s="27" t="s">
        <v>1217</v>
      </c>
      <c r="E73" s="27" t="s">
        <v>1218</v>
      </c>
    </row>
    <row r="74" spans="1:5" x14ac:dyDescent="0.25">
      <c r="A74" s="28" t="s">
        <v>1293</v>
      </c>
      <c r="B74" s="27" t="str">
        <f t="shared" si="1"/>
        <v>{{ Long }}</v>
      </c>
      <c r="C74" s="27" t="s">
        <v>1224</v>
      </c>
      <c r="D74" s="27" t="s">
        <v>1217</v>
      </c>
      <c r="E74" s="27" t="s">
        <v>1218</v>
      </c>
    </row>
    <row r="75" spans="1:5" x14ac:dyDescent="0.25">
      <c r="A75" s="28" t="s">
        <v>1294</v>
      </c>
      <c r="B75" s="27" t="str">
        <f t="shared" si="1"/>
        <v>{{ String }}</v>
      </c>
      <c r="C75" s="27" t="s">
        <v>1221</v>
      </c>
      <c r="D75" s="27" t="s">
        <v>1217</v>
      </c>
      <c r="E75" s="27" t="s">
        <v>1218</v>
      </c>
    </row>
    <row r="76" spans="1:5" x14ac:dyDescent="0.25">
      <c r="A76" s="28" t="s">
        <v>1295</v>
      </c>
      <c r="B76" s="27" t="str">
        <f t="shared" si="1"/>
        <v>{{ Long }}</v>
      </c>
      <c r="C76" s="27" t="s">
        <v>1224</v>
      </c>
      <c r="D76" s="27" t="s">
        <v>1217</v>
      </c>
      <c r="E76" s="27" t="s">
        <v>1218</v>
      </c>
    </row>
    <row r="77" spans="1:5" x14ac:dyDescent="0.25">
      <c r="A77" s="28" t="s">
        <v>1296</v>
      </c>
      <c r="B77" s="27" t="str">
        <f t="shared" si="1"/>
        <v>{{ Long }}</v>
      </c>
      <c r="C77" s="27" t="s">
        <v>1224</v>
      </c>
      <c r="D77" s="27" t="s">
        <v>1217</v>
      </c>
      <c r="E77" s="27" t="s">
        <v>1218</v>
      </c>
    </row>
    <row r="78" spans="1:5" x14ac:dyDescent="0.25">
      <c r="A78" s="28" t="s">
        <v>1297</v>
      </c>
      <c r="B78" s="27" t="str">
        <f t="shared" si="1"/>
        <v>{{ Long }}</v>
      </c>
      <c r="C78" s="27" t="s">
        <v>1224</v>
      </c>
      <c r="D78" s="27" t="s">
        <v>1217</v>
      </c>
      <c r="E78" s="27" t="s">
        <v>1218</v>
      </c>
    </row>
    <row r="79" spans="1:5" x14ac:dyDescent="0.25">
      <c r="A79" s="28" t="s">
        <v>1298</v>
      </c>
      <c r="B79" s="27" t="str">
        <f t="shared" si="1"/>
        <v>{{ String }}</v>
      </c>
      <c r="C79" s="27" t="s">
        <v>1221</v>
      </c>
      <c r="D79" s="27" t="s">
        <v>1217</v>
      </c>
      <c r="E79" s="27" t="s">
        <v>1218</v>
      </c>
    </row>
    <row r="80" spans="1:5" x14ac:dyDescent="0.25">
      <c r="A80" s="28" t="s">
        <v>1299</v>
      </c>
      <c r="B80" s="27" t="str">
        <f t="shared" si="1"/>
        <v>{{ Long }}</v>
      </c>
      <c r="C80" s="27" t="s">
        <v>1224</v>
      </c>
      <c r="D80" s="27" t="s">
        <v>1217</v>
      </c>
      <c r="E80" s="27" t="s">
        <v>1218</v>
      </c>
    </row>
    <row r="81" spans="1:5" x14ac:dyDescent="0.25">
      <c r="A81" s="28" t="s">
        <v>1300</v>
      </c>
      <c r="B81" s="27" t="str">
        <f t="shared" si="1"/>
        <v>{{ Long }}</v>
      </c>
      <c r="C81" s="27" t="s">
        <v>1224</v>
      </c>
      <c r="D81" s="27" t="s">
        <v>1217</v>
      </c>
      <c r="E81" s="27" t="s">
        <v>1218</v>
      </c>
    </row>
    <row r="82" spans="1:5" x14ac:dyDescent="0.25">
      <c r="A82" s="28" t="s">
        <v>1301</v>
      </c>
      <c r="B82" s="27" t="str">
        <f t="shared" si="1"/>
        <v>{{ String }}</v>
      </c>
      <c r="C82" s="27" t="s">
        <v>1221</v>
      </c>
      <c r="D82" s="27" t="s">
        <v>1217</v>
      </c>
      <c r="E82" s="27" t="s">
        <v>1218</v>
      </c>
    </row>
    <row r="83" spans="1:5" x14ac:dyDescent="0.25">
      <c r="A83" s="28" t="s">
        <v>1302</v>
      </c>
      <c r="B83" s="27" t="str">
        <f t="shared" si="1"/>
        <v>{{ String }}</v>
      </c>
      <c r="C83" s="27" t="s">
        <v>1221</v>
      </c>
      <c r="D83" s="27" t="s">
        <v>1217</v>
      </c>
      <c r="E83" s="27" t="s">
        <v>1218</v>
      </c>
    </row>
    <row r="84" spans="1:5" x14ac:dyDescent="0.25">
      <c r="A84" s="28" t="s">
        <v>1303</v>
      </c>
      <c r="B84" s="27" t="str">
        <f t="shared" si="1"/>
        <v>{{ String }}</v>
      </c>
      <c r="C84" s="27" t="s">
        <v>1221</v>
      </c>
      <c r="D84" s="27" t="s">
        <v>1217</v>
      </c>
      <c r="E84" s="27" t="s">
        <v>1218</v>
      </c>
    </row>
    <row r="85" spans="1:5" x14ac:dyDescent="0.25">
      <c r="A85" s="28" t="s">
        <v>1304</v>
      </c>
      <c r="B85" s="27" t="str">
        <f t="shared" si="1"/>
        <v>{{ Long }}</v>
      </c>
      <c r="C85" s="27" t="s">
        <v>1224</v>
      </c>
      <c r="D85" s="27" t="s">
        <v>1217</v>
      </c>
      <c r="E85" s="27" t="s">
        <v>1218</v>
      </c>
    </row>
    <row r="86" spans="1:5" x14ac:dyDescent="0.25">
      <c r="A86" s="28" t="s">
        <v>1305</v>
      </c>
      <c r="B86" s="27" t="str">
        <f t="shared" si="1"/>
        <v>{{ Long }}</v>
      </c>
      <c r="C86" s="27" t="s">
        <v>1224</v>
      </c>
      <c r="D86" s="27" t="s">
        <v>1217</v>
      </c>
      <c r="E86" s="27" t="s">
        <v>1218</v>
      </c>
    </row>
    <row r="87" spans="1:5" x14ac:dyDescent="0.25">
      <c r="A87" s="28" t="s">
        <v>1306</v>
      </c>
      <c r="B87" s="27" t="str">
        <f t="shared" si="1"/>
        <v>{{ String }}</v>
      </c>
      <c r="C87" s="27" t="s">
        <v>1221</v>
      </c>
      <c r="D87" s="27" t="s">
        <v>1217</v>
      </c>
      <c r="E87" s="27" t="s">
        <v>1218</v>
      </c>
    </row>
    <row r="88" spans="1:5" x14ac:dyDescent="0.25">
      <c r="A88" s="28" t="s">
        <v>1307</v>
      </c>
      <c r="B88" s="27" t="str">
        <f t="shared" si="1"/>
        <v>{{ Long }}</v>
      </c>
      <c r="C88" s="27" t="s">
        <v>1224</v>
      </c>
      <c r="D88" s="27" t="s">
        <v>1217</v>
      </c>
      <c r="E88" s="27" t="s">
        <v>1218</v>
      </c>
    </row>
    <row r="89" spans="1:5" x14ac:dyDescent="0.25">
      <c r="A89" s="28" t="s">
        <v>1308</v>
      </c>
      <c r="B89" s="27" t="str">
        <f t="shared" si="1"/>
        <v>{{ Long }}</v>
      </c>
      <c r="C89" s="27" t="s">
        <v>1224</v>
      </c>
      <c r="D89" s="27" t="s">
        <v>1217</v>
      </c>
      <c r="E89" s="27" t="s">
        <v>1218</v>
      </c>
    </row>
    <row r="90" spans="1:5" x14ac:dyDescent="0.25">
      <c r="A90" s="28" t="s">
        <v>1309</v>
      </c>
      <c r="B90" s="27" t="str">
        <f t="shared" si="1"/>
        <v>{{ Long }}</v>
      </c>
      <c r="C90" s="27" t="s">
        <v>1224</v>
      </c>
      <c r="D90" s="27" t="s">
        <v>1217</v>
      </c>
      <c r="E90" s="27" t="s">
        <v>1218</v>
      </c>
    </row>
    <row r="91" spans="1:5" x14ac:dyDescent="0.25">
      <c r="A91" s="28" t="s">
        <v>1310</v>
      </c>
      <c r="B91" s="27" t="str">
        <f t="shared" si="1"/>
        <v>{{ String:multi }}</v>
      </c>
      <c r="C91" s="27" t="s">
        <v>1268</v>
      </c>
      <c r="D91" s="27" t="s">
        <v>1217</v>
      </c>
      <c r="E91" s="27" t="s">
        <v>1218</v>
      </c>
    </row>
    <row r="92" spans="1:5" x14ac:dyDescent="0.25">
      <c r="A92" s="28" t="s">
        <v>1311</v>
      </c>
      <c r="B92" s="27" t="str">
        <f t="shared" si="1"/>
        <v>{{ String }}</v>
      </c>
      <c r="C92" s="27" t="s">
        <v>1221</v>
      </c>
      <c r="D92" s="27" t="s">
        <v>1217</v>
      </c>
      <c r="E92" s="27" t="s">
        <v>1218</v>
      </c>
    </row>
    <row r="93" spans="1:5" x14ac:dyDescent="0.25">
      <c r="A93" s="28" t="s">
        <v>1312</v>
      </c>
      <c r="B93" s="27" t="str">
        <f t="shared" si="1"/>
        <v>{{ String }}</v>
      </c>
      <c r="C93" s="27" t="s">
        <v>1221</v>
      </c>
      <c r="D93" s="27" t="s">
        <v>1217</v>
      </c>
      <c r="E93" s="27" t="s">
        <v>1218</v>
      </c>
    </row>
    <row r="94" spans="1:5" x14ac:dyDescent="0.25">
      <c r="A94" s="28" t="s">
        <v>1313</v>
      </c>
      <c r="B94" s="27" t="str">
        <f t="shared" si="1"/>
        <v>{{ Long }}</v>
      </c>
      <c r="C94" s="27" t="s">
        <v>1224</v>
      </c>
      <c r="D94" s="27" t="s">
        <v>1217</v>
      </c>
      <c r="E94" s="27" t="s">
        <v>1218</v>
      </c>
    </row>
    <row r="95" spans="1:5" x14ac:dyDescent="0.25">
      <c r="A95" s="28" t="s">
        <v>1314</v>
      </c>
      <c r="B95" s="27" t="str">
        <f t="shared" si="1"/>
        <v>{{ String }}</v>
      </c>
      <c r="C95" s="27" t="s">
        <v>1221</v>
      </c>
      <c r="D95" s="27" t="s">
        <v>1217</v>
      </c>
      <c r="E95" s="27" t="s">
        <v>1218</v>
      </c>
    </row>
    <row r="96" spans="1:5" x14ac:dyDescent="0.25">
      <c r="A96" s="28" t="s">
        <v>1315</v>
      </c>
      <c r="B96" s="27" t="str">
        <f t="shared" si="1"/>
        <v>{{ Long }}</v>
      </c>
      <c r="C96" s="27" t="s">
        <v>1224</v>
      </c>
      <c r="D96" s="27" t="s">
        <v>1217</v>
      </c>
      <c r="E96" s="27" t="s">
        <v>1218</v>
      </c>
    </row>
    <row r="97" spans="1:5" x14ac:dyDescent="0.25">
      <c r="A97" s="28" t="s">
        <v>1316</v>
      </c>
      <c r="B97" s="27" t="str">
        <f t="shared" si="1"/>
        <v>{{ Long }}</v>
      </c>
      <c r="C97" s="27" t="s">
        <v>1224</v>
      </c>
      <c r="D97" s="27" t="s">
        <v>1217</v>
      </c>
      <c r="E97" s="27" t="s">
        <v>1218</v>
      </c>
    </row>
    <row r="98" spans="1:5" x14ac:dyDescent="0.25">
      <c r="A98" s="28" t="s">
        <v>1317</v>
      </c>
      <c r="B98" s="27" t="str">
        <f t="shared" si="1"/>
        <v>{{ String }}</v>
      </c>
      <c r="C98" s="27" t="s">
        <v>1221</v>
      </c>
      <c r="D98" s="27" t="s">
        <v>1217</v>
      </c>
      <c r="E98" s="27" t="s">
        <v>1218</v>
      </c>
    </row>
    <row r="99" spans="1:5" x14ac:dyDescent="0.25">
      <c r="A99" s="28" t="s">
        <v>1318</v>
      </c>
      <c r="B99" s="27" t="str">
        <f t="shared" si="1"/>
        <v>{{ Long:multi }}</v>
      </c>
      <c r="C99" s="27" t="s">
        <v>1319</v>
      </c>
      <c r="D99" s="27" t="s">
        <v>1217</v>
      </c>
      <c r="E99" s="27" t="s">
        <v>1218</v>
      </c>
    </row>
    <row r="100" spans="1:5" x14ac:dyDescent="0.25">
      <c r="A100" s="28" t="s">
        <v>1320</v>
      </c>
      <c r="B100" s="27" t="str">
        <f t="shared" si="1"/>
        <v>{{ Long }}</v>
      </c>
      <c r="C100" s="27" t="s">
        <v>1224</v>
      </c>
      <c r="D100" s="27" t="s">
        <v>1217</v>
      </c>
      <c r="E100" s="27" t="s">
        <v>1218</v>
      </c>
    </row>
    <row r="101" spans="1:5" x14ac:dyDescent="0.25">
      <c r="A101" s="28" t="s">
        <v>1321</v>
      </c>
      <c r="B101" s="27" t="str">
        <f t="shared" si="1"/>
        <v>{{ Long }}</v>
      </c>
      <c r="C101" s="27" t="s">
        <v>1224</v>
      </c>
      <c r="D101" s="27" t="s">
        <v>1217</v>
      </c>
      <c r="E101" s="27" t="s">
        <v>1218</v>
      </c>
    </row>
    <row r="102" spans="1:5" x14ac:dyDescent="0.25">
      <c r="A102" s="28" t="s">
        <v>1322</v>
      </c>
      <c r="B102" s="27" t="str">
        <f t="shared" si="1"/>
        <v>{{ Long }}</v>
      </c>
      <c r="C102" s="27" t="s">
        <v>1224</v>
      </c>
      <c r="D102" s="27" t="s">
        <v>1217</v>
      </c>
      <c r="E102" s="27" t="s">
        <v>1218</v>
      </c>
    </row>
    <row r="103" spans="1:5" x14ac:dyDescent="0.25">
      <c r="A103" s="28" t="s">
        <v>1323</v>
      </c>
      <c r="B103" s="27" t="str">
        <f t="shared" si="1"/>
        <v>{{ Long }}</v>
      </c>
      <c r="C103" s="27" t="s">
        <v>1224</v>
      </c>
      <c r="D103" s="27" t="s">
        <v>1217</v>
      </c>
      <c r="E103" s="27" t="s">
        <v>1218</v>
      </c>
    </row>
    <row r="104" spans="1:5" x14ac:dyDescent="0.25">
      <c r="A104" s="28" t="s">
        <v>1324</v>
      </c>
      <c r="B104" s="27" t="str">
        <f t="shared" si="1"/>
        <v>{{ String }}</v>
      </c>
      <c r="C104" s="27" t="s">
        <v>1221</v>
      </c>
      <c r="D104" s="27" t="s">
        <v>1217</v>
      </c>
      <c r="E104" s="27" t="s">
        <v>1218</v>
      </c>
    </row>
    <row r="105" spans="1:5" x14ac:dyDescent="0.25">
      <c r="A105" s="28" t="s">
        <v>1325</v>
      </c>
      <c r="B105" s="27" t="str">
        <f t="shared" si="1"/>
        <v>{{ String }}</v>
      </c>
      <c r="C105" s="27" t="s">
        <v>1221</v>
      </c>
      <c r="D105" s="27" t="s">
        <v>1217</v>
      </c>
      <c r="E105" s="27" t="s">
        <v>1218</v>
      </c>
    </row>
    <row r="106" spans="1:5" x14ac:dyDescent="0.25">
      <c r="A106" s="28" t="s">
        <v>1326</v>
      </c>
      <c r="B106" s="27" t="str">
        <f t="shared" si="1"/>
        <v>{{ Long }}</v>
      </c>
      <c r="C106" s="27" t="s">
        <v>1224</v>
      </c>
      <c r="D106" s="27" t="s">
        <v>1217</v>
      </c>
      <c r="E106" s="27" t="s">
        <v>1218</v>
      </c>
    </row>
    <row r="107" spans="1:5" x14ac:dyDescent="0.25">
      <c r="A107" s="28" t="s">
        <v>1327</v>
      </c>
      <c r="B107" s="27" t="str">
        <f t="shared" si="1"/>
        <v>{{ String }}</v>
      </c>
      <c r="C107" s="27" t="s">
        <v>1221</v>
      </c>
      <c r="D107" s="27" t="s">
        <v>1217</v>
      </c>
      <c r="E107" s="27" t="s">
        <v>1218</v>
      </c>
    </row>
    <row r="108" spans="1:5" x14ac:dyDescent="0.25">
      <c r="A108" s="28" t="s">
        <v>1328</v>
      </c>
      <c r="B108" s="27" t="str">
        <f t="shared" si="1"/>
        <v>{{ String }}</v>
      </c>
      <c r="C108" s="27" t="s">
        <v>1221</v>
      </c>
      <c r="D108" s="27" t="s">
        <v>1217</v>
      </c>
      <c r="E108" s="27" t="s">
        <v>1218</v>
      </c>
    </row>
    <row r="109" spans="1:5" x14ac:dyDescent="0.25">
      <c r="A109" s="28" t="s">
        <v>1329</v>
      </c>
      <c r="B109" s="27" t="str">
        <f t="shared" si="1"/>
        <v>{{ Long }}</v>
      </c>
      <c r="C109" s="27" t="s">
        <v>1224</v>
      </c>
      <c r="D109" s="27" t="s">
        <v>1217</v>
      </c>
      <c r="E109" s="27" t="s">
        <v>1218</v>
      </c>
    </row>
    <row r="110" spans="1:5" x14ac:dyDescent="0.25">
      <c r="A110" s="28" t="s">
        <v>1330</v>
      </c>
      <c r="B110" s="27" t="str">
        <f t="shared" si="1"/>
        <v>{{ Long }}</v>
      </c>
      <c r="C110" s="27" t="s">
        <v>1224</v>
      </c>
      <c r="D110" s="27" t="s">
        <v>1217</v>
      </c>
      <c r="E110" s="27" t="s">
        <v>1218</v>
      </c>
    </row>
    <row r="111" spans="1:5" x14ac:dyDescent="0.25">
      <c r="A111" s="28" t="s">
        <v>1331</v>
      </c>
      <c r="B111" s="27" t="str">
        <f t="shared" si="1"/>
        <v>{{ Long }}</v>
      </c>
      <c r="C111" s="27" t="s">
        <v>1224</v>
      </c>
      <c r="D111" s="27" t="s">
        <v>1217</v>
      </c>
      <c r="E111" s="27" t="s">
        <v>1218</v>
      </c>
    </row>
    <row r="112" spans="1:5" x14ac:dyDescent="0.25">
      <c r="A112" s="28" t="s">
        <v>1332</v>
      </c>
      <c r="B112" s="27" t="str">
        <f t="shared" si="1"/>
        <v>{{ Long }}</v>
      </c>
      <c r="C112" s="27" t="s">
        <v>1224</v>
      </c>
      <c r="D112" s="27" t="s">
        <v>1217</v>
      </c>
      <c r="E112" s="27" t="s">
        <v>1218</v>
      </c>
    </row>
    <row r="113" spans="1:5" x14ac:dyDescent="0.25">
      <c r="A113" s="28" t="s">
        <v>1333</v>
      </c>
      <c r="B113" s="27" t="str">
        <f t="shared" si="1"/>
        <v>{{ String }}</v>
      </c>
      <c r="C113" s="27" t="s">
        <v>1221</v>
      </c>
      <c r="D113" s="27" t="s">
        <v>1217</v>
      </c>
      <c r="E113" s="27" t="s">
        <v>1218</v>
      </c>
    </row>
    <row r="114" spans="1:5" x14ac:dyDescent="0.25">
      <c r="A114" s="28" t="s">
        <v>1334</v>
      </c>
      <c r="B114" s="27" t="str">
        <f t="shared" si="1"/>
        <v>{{ Long }}</v>
      </c>
      <c r="C114" s="27" t="s">
        <v>1224</v>
      </c>
      <c r="D114" s="27" t="s">
        <v>1217</v>
      </c>
      <c r="E114" s="27" t="s">
        <v>1218</v>
      </c>
    </row>
    <row r="115" spans="1:5" x14ac:dyDescent="0.25">
      <c r="A115" s="28" t="s">
        <v>1335</v>
      </c>
      <c r="B115" s="27" t="str">
        <f t="shared" si="1"/>
        <v>{{ Long }}</v>
      </c>
      <c r="C115" s="27" t="s">
        <v>1224</v>
      </c>
      <c r="D115" s="27" t="s">
        <v>1217</v>
      </c>
      <c r="E115" s="27" t="s">
        <v>1218</v>
      </c>
    </row>
    <row r="116" spans="1:5" x14ac:dyDescent="0.25">
      <c r="A116" s="28" t="s">
        <v>1336</v>
      </c>
      <c r="B116" s="27" t="str">
        <f t="shared" si="1"/>
        <v>{{ Long }}</v>
      </c>
      <c r="C116" s="27" t="s">
        <v>1224</v>
      </c>
      <c r="D116" s="27" t="s">
        <v>1217</v>
      </c>
      <c r="E116" s="27" t="s">
        <v>1218</v>
      </c>
    </row>
    <row r="117" spans="1:5" x14ac:dyDescent="0.25">
      <c r="A117" s="28" t="s">
        <v>1337</v>
      </c>
      <c r="B117" s="27" t="str">
        <f t="shared" si="1"/>
        <v>{{ String }}</v>
      </c>
      <c r="C117" s="27" t="s">
        <v>1221</v>
      </c>
      <c r="D117" s="27" t="s">
        <v>1217</v>
      </c>
      <c r="E117" s="27" t="s">
        <v>1218</v>
      </c>
    </row>
    <row r="118" spans="1:5" x14ac:dyDescent="0.25">
      <c r="A118" s="28" t="s">
        <v>1338</v>
      </c>
      <c r="B118" s="27" t="str">
        <f t="shared" si="1"/>
        <v>{{ String:multi }}</v>
      </c>
      <c r="C118" s="27" t="s">
        <v>1268</v>
      </c>
      <c r="D118" s="27" t="s">
        <v>1217</v>
      </c>
      <c r="E118" s="27" t="s">
        <v>1218</v>
      </c>
    </row>
    <row r="119" spans="1:5" x14ac:dyDescent="0.25">
      <c r="A119" s="28" t="s">
        <v>1339</v>
      </c>
      <c r="B119" s="27" t="str">
        <f t="shared" si="1"/>
        <v>{{ Long }}</v>
      </c>
      <c r="C119" s="27" t="s">
        <v>1224</v>
      </c>
      <c r="D119" s="27" t="s">
        <v>1217</v>
      </c>
      <c r="E119" s="27" t="s">
        <v>1218</v>
      </c>
    </row>
    <row r="120" spans="1:5" x14ac:dyDescent="0.25">
      <c r="A120" s="28" t="s">
        <v>1340</v>
      </c>
      <c r="B120" s="27" t="str">
        <f t="shared" si="1"/>
        <v>{{ Long }}</v>
      </c>
      <c r="C120" s="27" t="s">
        <v>1224</v>
      </c>
      <c r="D120" s="27" t="s">
        <v>1217</v>
      </c>
      <c r="E120" s="27" t="s">
        <v>1218</v>
      </c>
    </row>
    <row r="121" spans="1:5" x14ac:dyDescent="0.25">
      <c r="A121" s="28" t="s">
        <v>1341</v>
      </c>
      <c r="B121" s="27" t="str">
        <f t="shared" si="1"/>
        <v>{{ Long }}</v>
      </c>
      <c r="C121" s="27" t="s">
        <v>1224</v>
      </c>
      <c r="D121" s="27" t="s">
        <v>1217</v>
      </c>
      <c r="E121" s="27" t="s">
        <v>1218</v>
      </c>
    </row>
    <row r="122" spans="1:5" x14ac:dyDescent="0.25">
      <c r="A122" s="28" t="s">
        <v>1342</v>
      </c>
      <c r="B122" s="27" t="str">
        <f t="shared" si="1"/>
        <v>{{ Long }}</v>
      </c>
      <c r="C122" s="27" t="s">
        <v>1224</v>
      </c>
      <c r="D122" s="27" t="s">
        <v>1217</v>
      </c>
      <c r="E122" s="27" t="s">
        <v>1218</v>
      </c>
    </row>
    <row r="123" spans="1:5" x14ac:dyDescent="0.25">
      <c r="A123" s="28" t="s">
        <v>1343</v>
      </c>
      <c r="B123" s="27" t="str">
        <f t="shared" si="1"/>
        <v>{{ String }}</v>
      </c>
      <c r="C123" s="27" t="s">
        <v>1221</v>
      </c>
      <c r="D123" s="27" t="s">
        <v>1217</v>
      </c>
      <c r="E123" s="27" t="s">
        <v>1218</v>
      </c>
    </row>
    <row r="124" spans="1:5" x14ac:dyDescent="0.25">
      <c r="A124" s="28" t="s">
        <v>1344</v>
      </c>
      <c r="B124" s="27" t="str">
        <f t="shared" si="1"/>
        <v>{{ Long }}</v>
      </c>
      <c r="C124" s="27" t="s">
        <v>1224</v>
      </c>
      <c r="D124" s="27" t="s">
        <v>1217</v>
      </c>
      <c r="E124" s="27" t="s">
        <v>1218</v>
      </c>
    </row>
    <row r="125" spans="1:5" x14ac:dyDescent="0.25">
      <c r="A125" s="28" t="s">
        <v>1345</v>
      </c>
      <c r="B125" s="27" t="str">
        <f t="shared" si="1"/>
        <v>{{ Long }}</v>
      </c>
      <c r="C125" s="27" t="s">
        <v>1224</v>
      </c>
      <c r="D125" s="27" t="s">
        <v>1217</v>
      </c>
      <c r="E125" s="27" t="s">
        <v>1218</v>
      </c>
    </row>
    <row r="126" spans="1:5" x14ac:dyDescent="0.25">
      <c r="A126" s="28" t="s">
        <v>1346</v>
      </c>
      <c r="B126" s="27" t="str">
        <f t="shared" si="1"/>
        <v>{{ Decimal }}</v>
      </c>
      <c r="C126" s="27" t="s">
        <v>1216</v>
      </c>
      <c r="D126" s="27" t="s">
        <v>1217</v>
      </c>
      <c r="E126" s="27" t="s">
        <v>1218</v>
      </c>
    </row>
    <row r="127" spans="1:5" x14ac:dyDescent="0.25">
      <c r="A127" s="28" t="s">
        <v>1347</v>
      </c>
      <c r="B127" s="27" t="str">
        <f t="shared" si="1"/>
        <v>{{ Long }}</v>
      </c>
      <c r="C127" s="27" t="s">
        <v>1224</v>
      </c>
      <c r="D127" s="27" t="s">
        <v>1217</v>
      </c>
      <c r="E127" s="27" t="s">
        <v>1218</v>
      </c>
    </row>
    <row r="128" spans="1:5" x14ac:dyDescent="0.25">
      <c r="A128" s="28" t="s">
        <v>1348</v>
      </c>
      <c r="B128" s="27" t="str">
        <f t="shared" si="1"/>
        <v>{{ Long }}</v>
      </c>
      <c r="C128" s="27" t="s">
        <v>1224</v>
      </c>
      <c r="D128" s="27" t="s">
        <v>1217</v>
      </c>
      <c r="E128" s="27" t="s">
        <v>1218</v>
      </c>
    </row>
    <row r="129" spans="1:5" x14ac:dyDescent="0.25">
      <c r="A129" s="28" t="s">
        <v>1349</v>
      </c>
      <c r="B129" s="27" t="str">
        <f t="shared" si="1"/>
        <v>{{ Long }}</v>
      </c>
      <c r="C129" s="27" t="s">
        <v>1224</v>
      </c>
      <c r="D129" s="27" t="s">
        <v>1217</v>
      </c>
      <c r="E129" s="27" t="s">
        <v>1218</v>
      </c>
    </row>
    <row r="130" spans="1:5" x14ac:dyDescent="0.25">
      <c r="A130" s="28" t="s">
        <v>1350</v>
      </c>
      <c r="B130" s="27" t="str">
        <f t="shared" ref="B130:B193" si="2">D130&amp;" "&amp;C130&amp;" "&amp;E130</f>
        <v>{{ String }}</v>
      </c>
      <c r="C130" s="27" t="s">
        <v>1221</v>
      </c>
      <c r="D130" s="27" t="s">
        <v>1217</v>
      </c>
      <c r="E130" s="27" t="s">
        <v>1218</v>
      </c>
    </row>
    <row r="131" spans="1:5" x14ac:dyDescent="0.25">
      <c r="A131" s="28" t="s">
        <v>1351</v>
      </c>
      <c r="B131" s="27" t="str">
        <f t="shared" si="2"/>
        <v>{{ Long }}</v>
      </c>
      <c r="C131" s="27" t="s">
        <v>1224</v>
      </c>
      <c r="D131" s="27" t="s">
        <v>1217</v>
      </c>
      <c r="E131" s="27" t="s">
        <v>1218</v>
      </c>
    </row>
    <row r="132" spans="1:5" x14ac:dyDescent="0.25">
      <c r="A132" s="28" t="s">
        <v>1352</v>
      </c>
      <c r="B132" s="27" t="str">
        <f t="shared" si="2"/>
        <v>{{ String:multi }}</v>
      </c>
      <c r="C132" s="27" t="s">
        <v>1268</v>
      </c>
      <c r="D132" s="27" t="s">
        <v>1217</v>
      </c>
      <c r="E132" s="27" t="s">
        <v>1218</v>
      </c>
    </row>
    <row r="133" spans="1:5" x14ac:dyDescent="0.25">
      <c r="A133" s="28" t="s">
        <v>1353</v>
      </c>
      <c r="B133" s="27" t="str">
        <f t="shared" si="2"/>
        <v>{{ Long }}</v>
      </c>
      <c r="C133" s="27" t="s">
        <v>1224</v>
      </c>
      <c r="D133" s="27" t="s">
        <v>1217</v>
      </c>
      <c r="E133" s="27" t="s">
        <v>1218</v>
      </c>
    </row>
    <row r="134" spans="1:5" x14ac:dyDescent="0.25">
      <c r="A134" s="28" t="s">
        <v>1354</v>
      </c>
      <c r="B134" s="27" t="str">
        <f t="shared" si="2"/>
        <v>{{ String }}</v>
      </c>
      <c r="C134" s="27" t="s">
        <v>1221</v>
      </c>
      <c r="D134" s="27" t="s">
        <v>1217</v>
      </c>
      <c r="E134" s="27" t="s">
        <v>1218</v>
      </c>
    </row>
    <row r="135" spans="1:5" x14ac:dyDescent="0.25">
      <c r="A135" s="28" t="s">
        <v>1355</v>
      </c>
      <c r="B135" s="27" t="str">
        <f t="shared" si="2"/>
        <v>{{ String }}</v>
      </c>
      <c r="C135" s="27" t="s">
        <v>1221</v>
      </c>
      <c r="D135" s="27" t="s">
        <v>1217</v>
      </c>
      <c r="E135" s="27" t="s">
        <v>1218</v>
      </c>
    </row>
    <row r="136" spans="1:5" x14ac:dyDescent="0.25">
      <c r="A136" s="28" t="s">
        <v>1356</v>
      </c>
      <c r="B136" s="27" t="str">
        <f t="shared" si="2"/>
        <v>{{ Long }}</v>
      </c>
      <c r="C136" s="27" t="s">
        <v>1224</v>
      </c>
      <c r="D136" s="27" t="s">
        <v>1217</v>
      </c>
      <c r="E136" s="27" t="s">
        <v>1218</v>
      </c>
    </row>
    <row r="137" spans="1:5" x14ac:dyDescent="0.25">
      <c r="A137" s="28" t="s">
        <v>1357</v>
      </c>
      <c r="B137" s="27" t="str">
        <f t="shared" si="2"/>
        <v>{{ String:multi }}</v>
      </c>
      <c r="C137" s="27" t="s">
        <v>1268</v>
      </c>
      <c r="D137" s="27" t="s">
        <v>1217</v>
      </c>
      <c r="E137" s="27" t="s">
        <v>1218</v>
      </c>
    </row>
    <row r="138" spans="1:5" x14ac:dyDescent="0.25">
      <c r="A138" s="28" t="s">
        <v>1358</v>
      </c>
      <c r="B138" s="27" t="str">
        <f t="shared" si="2"/>
        <v>{{ Long }}</v>
      </c>
      <c r="C138" s="27" t="s">
        <v>1224</v>
      </c>
      <c r="D138" s="27" t="s">
        <v>1217</v>
      </c>
      <c r="E138" s="27" t="s">
        <v>1218</v>
      </c>
    </row>
    <row r="139" spans="1:5" x14ac:dyDescent="0.25">
      <c r="A139" s="28" t="s">
        <v>1359</v>
      </c>
      <c r="B139" s="27" t="str">
        <f t="shared" si="2"/>
        <v>{{ Long }}</v>
      </c>
      <c r="C139" s="27" t="s">
        <v>1224</v>
      </c>
      <c r="D139" s="27" t="s">
        <v>1217</v>
      </c>
      <c r="E139" s="27" t="s">
        <v>1218</v>
      </c>
    </row>
    <row r="140" spans="1:5" x14ac:dyDescent="0.25">
      <c r="A140" s="28" t="s">
        <v>1360</v>
      </c>
      <c r="B140" s="27" t="str">
        <f t="shared" si="2"/>
        <v>{{ String }}</v>
      </c>
      <c r="C140" s="27" t="s">
        <v>1221</v>
      </c>
      <c r="D140" s="27" t="s">
        <v>1217</v>
      </c>
      <c r="E140" s="27" t="s">
        <v>1218</v>
      </c>
    </row>
    <row r="141" spans="1:5" x14ac:dyDescent="0.25">
      <c r="A141" s="28" t="s">
        <v>1361</v>
      </c>
      <c r="B141" s="27" t="str">
        <f t="shared" si="2"/>
        <v>{{ Long }}</v>
      </c>
      <c r="C141" s="27" t="s">
        <v>1224</v>
      </c>
      <c r="D141" s="27" t="s">
        <v>1217</v>
      </c>
      <c r="E141" s="27" t="s">
        <v>1218</v>
      </c>
    </row>
    <row r="142" spans="1:5" x14ac:dyDescent="0.25">
      <c r="A142" s="28" t="s">
        <v>1362</v>
      </c>
      <c r="B142" s="27" t="str">
        <f t="shared" si="2"/>
        <v>{{ Long }}</v>
      </c>
      <c r="C142" s="27" t="s">
        <v>1224</v>
      </c>
      <c r="D142" s="27" t="s">
        <v>1217</v>
      </c>
      <c r="E142" s="27" t="s">
        <v>1218</v>
      </c>
    </row>
    <row r="143" spans="1:5" x14ac:dyDescent="0.25">
      <c r="A143" s="28" t="s">
        <v>1363</v>
      </c>
      <c r="B143" s="27" t="str">
        <f t="shared" si="2"/>
        <v>{{ Long }}</v>
      </c>
      <c r="C143" s="27" t="s">
        <v>1224</v>
      </c>
      <c r="D143" s="27" t="s">
        <v>1217</v>
      </c>
      <c r="E143" s="27" t="s">
        <v>1218</v>
      </c>
    </row>
    <row r="144" spans="1:5" x14ac:dyDescent="0.25">
      <c r="A144" s="28" t="s">
        <v>1364</v>
      </c>
      <c r="B144" s="27" t="str">
        <f t="shared" si="2"/>
        <v>{{ Long }}</v>
      </c>
      <c r="C144" s="27" t="s">
        <v>1224</v>
      </c>
      <c r="D144" s="27" t="s">
        <v>1217</v>
      </c>
      <c r="E144" s="27" t="s">
        <v>1218</v>
      </c>
    </row>
    <row r="145" spans="1:5" x14ac:dyDescent="0.25">
      <c r="A145" s="28" t="s">
        <v>1365</v>
      </c>
      <c r="B145" s="27" t="str">
        <f t="shared" si="2"/>
        <v>{{ Long }}</v>
      </c>
      <c r="C145" s="27" t="s">
        <v>1224</v>
      </c>
      <c r="D145" s="27" t="s">
        <v>1217</v>
      </c>
      <c r="E145" s="27" t="s">
        <v>1218</v>
      </c>
    </row>
    <row r="146" spans="1:5" x14ac:dyDescent="0.25">
      <c r="A146" s="28" t="s">
        <v>1366</v>
      </c>
      <c r="B146" s="27" t="str">
        <f t="shared" si="2"/>
        <v>{{ String }}</v>
      </c>
      <c r="C146" s="27" t="s">
        <v>1221</v>
      </c>
      <c r="D146" s="27" t="s">
        <v>1217</v>
      </c>
      <c r="E146" s="27" t="s">
        <v>1218</v>
      </c>
    </row>
    <row r="147" spans="1:5" x14ac:dyDescent="0.25">
      <c r="A147" s="28" t="s">
        <v>1367</v>
      </c>
      <c r="B147" s="27" t="str">
        <f t="shared" si="2"/>
        <v>{{ Long }}</v>
      </c>
      <c r="C147" s="27" t="s">
        <v>1224</v>
      </c>
      <c r="D147" s="27" t="s">
        <v>1217</v>
      </c>
      <c r="E147" s="27" t="s">
        <v>1218</v>
      </c>
    </row>
    <row r="148" spans="1:5" x14ac:dyDescent="0.25">
      <c r="A148" s="28" t="s">
        <v>1368</v>
      </c>
      <c r="B148" s="27" t="str">
        <f t="shared" si="2"/>
        <v>{{ Long }}</v>
      </c>
      <c r="C148" s="27" t="s">
        <v>1224</v>
      </c>
      <c r="D148" s="27" t="s">
        <v>1217</v>
      </c>
      <c r="E148" s="27" t="s">
        <v>1218</v>
      </c>
    </row>
    <row r="149" spans="1:5" x14ac:dyDescent="0.25">
      <c r="A149" s="28" t="s">
        <v>1369</v>
      </c>
      <c r="B149" s="27" t="str">
        <f t="shared" si="2"/>
        <v>{{ Long }}</v>
      </c>
      <c r="C149" s="27" t="s">
        <v>1224</v>
      </c>
      <c r="D149" s="27" t="s">
        <v>1217</v>
      </c>
      <c r="E149" s="27" t="s">
        <v>1218</v>
      </c>
    </row>
    <row r="150" spans="1:5" x14ac:dyDescent="0.25">
      <c r="A150" s="28" t="s">
        <v>1370</v>
      </c>
      <c r="B150" s="27" t="str">
        <f t="shared" si="2"/>
        <v>{{ Long }}</v>
      </c>
      <c r="C150" s="27" t="s">
        <v>1224</v>
      </c>
      <c r="D150" s="27" t="s">
        <v>1217</v>
      </c>
      <c r="E150" s="27" t="s">
        <v>1218</v>
      </c>
    </row>
    <row r="151" spans="1:5" x14ac:dyDescent="0.25">
      <c r="A151" s="28" t="s">
        <v>1371</v>
      </c>
      <c r="B151" s="27" t="str">
        <f t="shared" si="2"/>
        <v>{{ String }}</v>
      </c>
      <c r="C151" s="27" t="s">
        <v>1221</v>
      </c>
      <c r="D151" s="27" t="s">
        <v>1217</v>
      </c>
      <c r="E151" s="27" t="s">
        <v>1218</v>
      </c>
    </row>
    <row r="152" spans="1:5" x14ac:dyDescent="0.25">
      <c r="A152" s="28" t="s">
        <v>1372</v>
      </c>
      <c r="B152" s="27" t="str">
        <f t="shared" si="2"/>
        <v>{{ String }}</v>
      </c>
      <c r="C152" s="27" t="s">
        <v>1221</v>
      </c>
      <c r="D152" s="27" t="s">
        <v>1217</v>
      </c>
      <c r="E152" s="27" t="s">
        <v>1218</v>
      </c>
    </row>
    <row r="153" spans="1:5" x14ac:dyDescent="0.25">
      <c r="A153" s="28" t="s">
        <v>1373</v>
      </c>
      <c r="B153" s="27" t="str">
        <f t="shared" si="2"/>
        <v>{{ Long }}</v>
      </c>
      <c r="C153" s="27" t="s">
        <v>1224</v>
      </c>
      <c r="D153" s="27" t="s">
        <v>1217</v>
      </c>
      <c r="E153" s="27" t="s">
        <v>1218</v>
      </c>
    </row>
    <row r="154" spans="1:5" x14ac:dyDescent="0.25">
      <c r="A154" s="28" t="s">
        <v>1374</v>
      </c>
      <c r="B154" s="27" t="str">
        <f t="shared" si="2"/>
        <v>{{ Long }}</v>
      </c>
      <c r="C154" s="27" t="s">
        <v>1224</v>
      </c>
      <c r="D154" s="27" t="s">
        <v>1217</v>
      </c>
      <c r="E154" s="27" t="s">
        <v>1218</v>
      </c>
    </row>
    <row r="155" spans="1:5" x14ac:dyDescent="0.25">
      <c r="A155" s="28" t="s">
        <v>1375</v>
      </c>
      <c r="B155" s="27" t="str">
        <f t="shared" si="2"/>
        <v>{{ Long }}</v>
      </c>
      <c r="C155" s="27" t="s">
        <v>1224</v>
      </c>
      <c r="D155" s="27" t="s">
        <v>1217</v>
      </c>
      <c r="E155" s="27" t="s">
        <v>1218</v>
      </c>
    </row>
    <row r="156" spans="1:5" x14ac:dyDescent="0.25">
      <c r="A156" s="28" t="s">
        <v>1376</v>
      </c>
      <c r="B156" s="27" t="str">
        <f t="shared" si="2"/>
        <v>{{ Long }}</v>
      </c>
      <c r="C156" s="27" t="s">
        <v>1224</v>
      </c>
      <c r="D156" s="27" t="s">
        <v>1217</v>
      </c>
      <c r="E156" s="27" t="s">
        <v>1218</v>
      </c>
    </row>
    <row r="157" spans="1:5" x14ac:dyDescent="0.25">
      <c r="A157" s="28" t="s">
        <v>1377</v>
      </c>
      <c r="B157" s="27" t="str">
        <f t="shared" si="2"/>
        <v>{{ Long }}</v>
      </c>
      <c r="C157" s="27" t="s">
        <v>1224</v>
      </c>
      <c r="D157" s="27" t="s">
        <v>1217</v>
      </c>
      <c r="E157" s="27" t="s">
        <v>1218</v>
      </c>
    </row>
    <row r="158" spans="1:5" x14ac:dyDescent="0.25">
      <c r="A158" s="28" t="s">
        <v>1378</v>
      </c>
      <c r="B158" s="27" t="str">
        <f t="shared" si="2"/>
        <v>{{ String }}</v>
      </c>
      <c r="C158" s="27" t="s">
        <v>1221</v>
      </c>
      <c r="D158" s="27" t="s">
        <v>1217</v>
      </c>
      <c r="E158" s="27" t="s">
        <v>1218</v>
      </c>
    </row>
    <row r="159" spans="1:5" x14ac:dyDescent="0.25">
      <c r="A159" s="28" t="s">
        <v>1379</v>
      </c>
      <c r="B159" s="27" t="str">
        <f t="shared" si="2"/>
        <v>{{ Long }}</v>
      </c>
      <c r="C159" s="27" t="s">
        <v>1224</v>
      </c>
      <c r="D159" s="27" t="s">
        <v>1217</v>
      </c>
      <c r="E159" s="27" t="s">
        <v>1218</v>
      </c>
    </row>
    <row r="160" spans="1:5" x14ac:dyDescent="0.25">
      <c r="A160" s="28" t="s">
        <v>1380</v>
      </c>
      <c r="B160" s="27" t="str">
        <f t="shared" si="2"/>
        <v>{{ Long }}</v>
      </c>
      <c r="C160" s="27" t="s">
        <v>1224</v>
      </c>
      <c r="D160" s="27" t="s">
        <v>1217</v>
      </c>
      <c r="E160" s="27" t="s">
        <v>1218</v>
      </c>
    </row>
    <row r="161" spans="1:5" x14ac:dyDescent="0.25">
      <c r="A161" s="28" t="s">
        <v>1381</v>
      </c>
      <c r="B161" s="27" t="str">
        <f t="shared" si="2"/>
        <v>{{ Long }}</v>
      </c>
      <c r="C161" s="27" t="s">
        <v>1224</v>
      </c>
      <c r="D161" s="27" t="s">
        <v>1217</v>
      </c>
      <c r="E161" s="27" t="s">
        <v>1218</v>
      </c>
    </row>
    <row r="162" spans="1:5" x14ac:dyDescent="0.25">
      <c r="A162" s="28" t="s">
        <v>1382</v>
      </c>
      <c r="B162" s="27" t="str">
        <f t="shared" si="2"/>
        <v>{{ Long }}</v>
      </c>
      <c r="C162" s="27" t="s">
        <v>1224</v>
      </c>
      <c r="D162" s="27" t="s">
        <v>1217</v>
      </c>
      <c r="E162" s="27" t="s">
        <v>1218</v>
      </c>
    </row>
    <row r="163" spans="1:5" x14ac:dyDescent="0.25">
      <c r="A163" s="28" t="s">
        <v>1383</v>
      </c>
      <c r="B163" s="27" t="str">
        <f t="shared" si="2"/>
        <v>{{ Long }}</v>
      </c>
      <c r="C163" s="27" t="s">
        <v>1224</v>
      </c>
      <c r="D163" s="27" t="s">
        <v>1217</v>
      </c>
      <c r="E163" s="27" t="s">
        <v>1218</v>
      </c>
    </row>
    <row r="164" spans="1:5" x14ac:dyDescent="0.25">
      <c r="A164" s="28" t="s">
        <v>1384</v>
      </c>
      <c r="B164" s="27" t="str">
        <f t="shared" si="2"/>
        <v>{{ Long }}</v>
      </c>
      <c r="C164" s="27" t="s">
        <v>1224</v>
      </c>
      <c r="D164" s="27" t="s">
        <v>1217</v>
      </c>
      <c r="E164" s="27" t="s">
        <v>1218</v>
      </c>
    </row>
    <row r="165" spans="1:5" x14ac:dyDescent="0.25">
      <c r="A165" s="28" t="s">
        <v>1385</v>
      </c>
      <c r="B165" s="27" t="str">
        <f t="shared" si="2"/>
        <v>{{ String }}</v>
      </c>
      <c r="C165" s="27" t="s">
        <v>1221</v>
      </c>
      <c r="D165" s="27" t="s">
        <v>1217</v>
      </c>
      <c r="E165" s="27" t="s">
        <v>1218</v>
      </c>
    </row>
    <row r="166" spans="1:5" x14ac:dyDescent="0.25">
      <c r="A166" s="28" t="s">
        <v>1386</v>
      </c>
      <c r="B166" s="27" t="str">
        <f t="shared" si="2"/>
        <v>{{ Date }}</v>
      </c>
      <c r="C166" s="27" t="s">
        <v>81</v>
      </c>
      <c r="D166" s="27" t="s">
        <v>1217</v>
      </c>
      <c r="E166" s="27" t="s">
        <v>1218</v>
      </c>
    </row>
    <row r="167" spans="1:5" x14ac:dyDescent="0.25">
      <c r="A167" s="28" t="s">
        <v>1387</v>
      </c>
      <c r="B167" s="27" t="str">
        <f t="shared" si="2"/>
        <v>{{ Long }}</v>
      </c>
      <c r="C167" s="27" t="s">
        <v>1224</v>
      </c>
      <c r="D167" s="27" t="s">
        <v>1217</v>
      </c>
      <c r="E167" s="27" t="s">
        <v>1218</v>
      </c>
    </row>
    <row r="168" spans="1:5" x14ac:dyDescent="0.25">
      <c r="A168" s="28" t="s">
        <v>1388</v>
      </c>
      <c r="B168" s="27" t="str">
        <f t="shared" si="2"/>
        <v>{{ String }}</v>
      </c>
      <c r="C168" s="27" t="s">
        <v>1221</v>
      </c>
      <c r="D168" s="27" t="s">
        <v>1217</v>
      </c>
      <c r="E168" s="27" t="s">
        <v>1218</v>
      </c>
    </row>
    <row r="169" spans="1:5" x14ac:dyDescent="0.25">
      <c r="A169" s="28" t="s">
        <v>1389</v>
      </c>
      <c r="B169" s="27" t="str">
        <f t="shared" si="2"/>
        <v>{{ String }}</v>
      </c>
      <c r="C169" s="27" t="s">
        <v>1221</v>
      </c>
      <c r="D169" s="27" t="s">
        <v>1217</v>
      </c>
      <c r="E169" s="27" t="s">
        <v>1218</v>
      </c>
    </row>
    <row r="170" spans="1:5" x14ac:dyDescent="0.25">
      <c r="A170" s="28" t="s">
        <v>1390</v>
      </c>
      <c r="B170" s="27" t="str">
        <f t="shared" si="2"/>
        <v>{{ Long }}</v>
      </c>
      <c r="C170" s="27" t="s">
        <v>1224</v>
      </c>
      <c r="D170" s="27" t="s">
        <v>1217</v>
      </c>
      <c r="E170" s="27" t="s">
        <v>1218</v>
      </c>
    </row>
    <row r="171" spans="1:5" x14ac:dyDescent="0.25">
      <c r="A171" s="28" t="s">
        <v>1391</v>
      </c>
      <c r="B171" s="27" t="str">
        <f t="shared" si="2"/>
        <v>{{ String }}</v>
      </c>
      <c r="C171" s="27" t="s">
        <v>1221</v>
      </c>
      <c r="D171" s="27" t="s">
        <v>1217</v>
      </c>
      <c r="E171" s="27" t="s">
        <v>1218</v>
      </c>
    </row>
    <row r="172" spans="1:5" x14ac:dyDescent="0.25">
      <c r="A172" s="28" t="s">
        <v>1392</v>
      </c>
      <c r="B172" s="27" t="str">
        <f t="shared" si="2"/>
        <v>{{ Long }}</v>
      </c>
      <c r="C172" s="27" t="s">
        <v>1224</v>
      </c>
      <c r="D172" s="27" t="s">
        <v>1217</v>
      </c>
      <c r="E172" s="27" t="s">
        <v>1218</v>
      </c>
    </row>
    <row r="173" spans="1:5" x14ac:dyDescent="0.25">
      <c r="A173" s="28" t="s">
        <v>1393</v>
      </c>
      <c r="B173" s="27" t="str">
        <f t="shared" si="2"/>
        <v>{{ String:multi }}</v>
      </c>
      <c r="C173" s="27" t="s">
        <v>1268</v>
      </c>
      <c r="D173" s="27" t="s">
        <v>1217</v>
      </c>
      <c r="E173" s="27" t="s">
        <v>1218</v>
      </c>
    </row>
    <row r="174" spans="1:5" x14ac:dyDescent="0.25">
      <c r="A174" s="28" t="s">
        <v>1394</v>
      </c>
      <c r="B174" s="27" t="str">
        <f t="shared" si="2"/>
        <v>{{ String }}</v>
      </c>
      <c r="C174" s="27" t="s">
        <v>1221</v>
      </c>
      <c r="D174" s="27" t="s">
        <v>1217</v>
      </c>
      <c r="E174" s="27" t="s">
        <v>1218</v>
      </c>
    </row>
    <row r="175" spans="1:5" x14ac:dyDescent="0.25">
      <c r="A175" s="28" t="s">
        <v>1395</v>
      </c>
      <c r="B175" s="27" t="str">
        <f t="shared" si="2"/>
        <v>{{ Long }}</v>
      </c>
      <c r="C175" s="27" t="s">
        <v>1224</v>
      </c>
      <c r="D175" s="27" t="s">
        <v>1217</v>
      </c>
      <c r="E175" s="27" t="s">
        <v>1218</v>
      </c>
    </row>
    <row r="176" spans="1:5" x14ac:dyDescent="0.25">
      <c r="A176" s="28" t="s">
        <v>1396</v>
      </c>
      <c r="B176" s="27" t="str">
        <f t="shared" si="2"/>
        <v>{{ Long }}</v>
      </c>
      <c r="C176" s="27" t="s">
        <v>1224</v>
      </c>
      <c r="D176" s="27" t="s">
        <v>1217</v>
      </c>
      <c r="E176" s="27" t="s">
        <v>1218</v>
      </c>
    </row>
    <row r="177" spans="1:5" x14ac:dyDescent="0.25">
      <c r="A177" s="28" t="s">
        <v>1397</v>
      </c>
      <c r="B177" s="27" t="str">
        <f t="shared" si="2"/>
        <v>{{ Long }}</v>
      </c>
      <c r="C177" s="27" t="s">
        <v>1224</v>
      </c>
      <c r="D177" s="27" t="s">
        <v>1217</v>
      </c>
      <c r="E177" s="27" t="s">
        <v>1218</v>
      </c>
    </row>
    <row r="178" spans="1:5" x14ac:dyDescent="0.25">
      <c r="A178" s="28" t="s">
        <v>1398</v>
      </c>
      <c r="B178" s="27" t="str">
        <f>D178&amp;" "&amp;C178&amp;" "&amp;E178</f>
        <v>{{ String }}</v>
      </c>
      <c r="C178" s="27" t="s">
        <v>1221</v>
      </c>
      <c r="D178" s="27" t="s">
        <v>1217</v>
      </c>
      <c r="E178" s="27" t="s">
        <v>1218</v>
      </c>
    </row>
    <row r="179" spans="1:5" x14ac:dyDescent="0.25">
      <c r="A179" s="28" t="s">
        <v>1399</v>
      </c>
      <c r="B179" s="27" t="str">
        <f t="shared" si="2"/>
        <v>{{ Long }}</v>
      </c>
      <c r="C179" s="27" t="s">
        <v>1224</v>
      </c>
      <c r="D179" s="27" t="s">
        <v>1217</v>
      </c>
      <c r="E179" s="27" t="s">
        <v>1218</v>
      </c>
    </row>
    <row r="180" spans="1:5" x14ac:dyDescent="0.25">
      <c r="A180" s="28" t="s">
        <v>1400</v>
      </c>
      <c r="B180" s="27" t="str">
        <f t="shared" si="2"/>
        <v>{{ Long }}</v>
      </c>
      <c r="C180" s="27" t="s">
        <v>1224</v>
      </c>
      <c r="D180" s="27" t="s">
        <v>1217</v>
      </c>
      <c r="E180" s="27" t="s">
        <v>1218</v>
      </c>
    </row>
    <row r="181" spans="1:5" x14ac:dyDescent="0.25">
      <c r="A181" s="28" t="s">
        <v>1401</v>
      </c>
      <c r="B181" s="27" t="str">
        <f t="shared" si="2"/>
        <v>{{ Long }}</v>
      </c>
      <c r="C181" s="27" t="s">
        <v>1224</v>
      </c>
      <c r="D181" s="27" t="s">
        <v>1217</v>
      </c>
      <c r="E181" s="27" t="s">
        <v>1218</v>
      </c>
    </row>
    <row r="182" spans="1:5" x14ac:dyDescent="0.25">
      <c r="A182" s="28" t="s">
        <v>1402</v>
      </c>
      <c r="B182" s="27" t="str">
        <f t="shared" si="2"/>
        <v>{{ Long }}</v>
      </c>
      <c r="C182" s="27" t="s">
        <v>1224</v>
      </c>
      <c r="D182" s="27" t="s">
        <v>1217</v>
      </c>
      <c r="E182" s="27" t="s">
        <v>1218</v>
      </c>
    </row>
    <row r="183" spans="1:5" x14ac:dyDescent="0.25">
      <c r="A183" s="28" t="s">
        <v>1403</v>
      </c>
      <c r="B183" s="27" t="str">
        <f t="shared" si="2"/>
        <v>{{ String }}</v>
      </c>
      <c r="C183" s="27" t="s">
        <v>1221</v>
      </c>
      <c r="D183" s="27" t="s">
        <v>1217</v>
      </c>
      <c r="E183" s="27" t="s">
        <v>1218</v>
      </c>
    </row>
    <row r="184" spans="1:5" x14ac:dyDescent="0.25">
      <c r="A184" s="28" t="s">
        <v>1404</v>
      </c>
      <c r="B184" s="27" t="str">
        <f t="shared" si="2"/>
        <v>{{ Date }}</v>
      </c>
      <c r="C184" s="27" t="s">
        <v>81</v>
      </c>
      <c r="D184" s="27" t="s">
        <v>1217</v>
      </c>
      <c r="E184" s="27" t="s">
        <v>1218</v>
      </c>
    </row>
    <row r="185" spans="1:5" x14ac:dyDescent="0.25">
      <c r="A185" s="28" t="s">
        <v>1405</v>
      </c>
      <c r="B185" s="27" t="str">
        <f t="shared" si="2"/>
        <v>{{ Long }}</v>
      </c>
      <c r="C185" s="27" t="s">
        <v>1224</v>
      </c>
      <c r="D185" s="27" t="s">
        <v>1217</v>
      </c>
      <c r="E185" s="27" t="s">
        <v>1218</v>
      </c>
    </row>
    <row r="186" spans="1:5" x14ac:dyDescent="0.25">
      <c r="A186" s="28" t="s">
        <v>1406</v>
      </c>
      <c r="B186" s="27" t="str">
        <f t="shared" si="2"/>
        <v>{{ String:multi }}</v>
      </c>
      <c r="C186" s="27" t="s">
        <v>1268</v>
      </c>
      <c r="D186" s="27" t="s">
        <v>1217</v>
      </c>
      <c r="E186" s="27" t="s">
        <v>1218</v>
      </c>
    </row>
    <row r="187" spans="1:5" x14ac:dyDescent="0.25">
      <c r="A187" s="28" t="s">
        <v>1407</v>
      </c>
      <c r="B187" s="27" t="str">
        <f t="shared" si="2"/>
        <v>{{ Long }}</v>
      </c>
      <c r="C187" s="27" t="s">
        <v>1224</v>
      </c>
      <c r="D187" s="27" t="s">
        <v>1217</v>
      </c>
      <c r="E187" s="27" t="s">
        <v>1218</v>
      </c>
    </row>
    <row r="188" spans="1:5" x14ac:dyDescent="0.25">
      <c r="A188" s="28" t="s">
        <v>1408</v>
      </c>
      <c r="B188" s="27" t="str">
        <f t="shared" si="2"/>
        <v>{{ Long }}</v>
      </c>
      <c r="C188" s="27" t="s">
        <v>1224</v>
      </c>
      <c r="D188" s="27" t="s">
        <v>1217</v>
      </c>
      <c r="E188" s="27" t="s">
        <v>1218</v>
      </c>
    </row>
    <row r="189" spans="1:5" x14ac:dyDescent="0.25">
      <c r="A189" s="28" t="s">
        <v>1409</v>
      </c>
      <c r="B189" s="27" t="str">
        <f t="shared" si="2"/>
        <v>{{ Long:multi }}</v>
      </c>
      <c r="C189" s="27" t="s">
        <v>1319</v>
      </c>
      <c r="D189" s="27" t="s">
        <v>1217</v>
      </c>
      <c r="E189" s="27" t="s">
        <v>1218</v>
      </c>
    </row>
    <row r="190" spans="1:5" x14ac:dyDescent="0.25">
      <c r="A190" s="28" t="s">
        <v>1410</v>
      </c>
      <c r="B190" s="27" t="str">
        <f t="shared" si="2"/>
        <v>{{ Date }}</v>
      </c>
      <c r="C190" s="27" t="s">
        <v>81</v>
      </c>
      <c r="D190" s="27" t="s">
        <v>1217</v>
      </c>
      <c r="E190" s="27" t="s">
        <v>1218</v>
      </c>
    </row>
    <row r="191" spans="1:5" x14ac:dyDescent="0.25">
      <c r="A191" s="28" t="s">
        <v>1411</v>
      </c>
      <c r="B191" s="27" t="str">
        <f t="shared" si="2"/>
        <v>{{ Long }}</v>
      </c>
      <c r="C191" s="27" t="s">
        <v>1224</v>
      </c>
      <c r="D191" s="27" t="s">
        <v>1217</v>
      </c>
      <c r="E191" s="27" t="s">
        <v>1218</v>
      </c>
    </row>
    <row r="192" spans="1:5" x14ac:dyDescent="0.25">
      <c r="A192" s="28" t="s">
        <v>1412</v>
      </c>
      <c r="B192" s="27" t="str">
        <f t="shared" si="2"/>
        <v>{{ String }}</v>
      </c>
      <c r="C192" s="27" t="s">
        <v>1221</v>
      </c>
      <c r="D192" s="27" t="s">
        <v>1217</v>
      </c>
      <c r="E192" s="27" t="s">
        <v>1218</v>
      </c>
    </row>
    <row r="193" spans="1:5" x14ac:dyDescent="0.25">
      <c r="A193" s="28" t="s">
        <v>1413</v>
      </c>
      <c r="B193" s="27" t="str">
        <f t="shared" si="2"/>
        <v>{{ String }}</v>
      </c>
      <c r="C193" s="27" t="s">
        <v>1221</v>
      </c>
      <c r="D193" s="27" t="s">
        <v>1217</v>
      </c>
      <c r="E193" s="27" t="s">
        <v>1218</v>
      </c>
    </row>
    <row r="194" spans="1:5" x14ac:dyDescent="0.25">
      <c r="A194" s="28" t="s">
        <v>1414</v>
      </c>
      <c r="B194" s="27" t="str">
        <f t="shared" ref="B194:B257" si="3">D194&amp;" "&amp;C194&amp;" "&amp;E194</f>
        <v>{{ Date }}</v>
      </c>
      <c r="C194" s="27" t="s">
        <v>81</v>
      </c>
      <c r="D194" s="27" t="s">
        <v>1217</v>
      </c>
      <c r="E194" s="27" t="s">
        <v>1218</v>
      </c>
    </row>
    <row r="195" spans="1:5" x14ac:dyDescent="0.25">
      <c r="A195" s="28" t="s">
        <v>1415</v>
      </c>
      <c r="B195" s="27" t="str">
        <f t="shared" si="3"/>
        <v>{{ Long }}</v>
      </c>
      <c r="C195" s="27" t="s">
        <v>1224</v>
      </c>
      <c r="D195" s="27" t="s">
        <v>1217</v>
      </c>
      <c r="E195" s="27" t="s">
        <v>1218</v>
      </c>
    </row>
    <row r="196" spans="1:5" x14ac:dyDescent="0.25">
      <c r="A196" s="28" t="s">
        <v>1416</v>
      </c>
      <c r="B196" s="27" t="str">
        <f t="shared" si="3"/>
        <v>{{ Long }}</v>
      </c>
      <c r="C196" s="27" t="s">
        <v>1224</v>
      </c>
      <c r="D196" s="27" t="s">
        <v>1217</v>
      </c>
      <c r="E196" s="27" t="s">
        <v>1218</v>
      </c>
    </row>
    <row r="197" spans="1:5" x14ac:dyDescent="0.25">
      <c r="A197" s="28" t="s">
        <v>1417</v>
      </c>
      <c r="B197" s="27" t="str">
        <f t="shared" si="3"/>
        <v>{{ String }}</v>
      </c>
      <c r="C197" s="27" t="s">
        <v>1221</v>
      </c>
      <c r="D197" s="27" t="s">
        <v>1217</v>
      </c>
      <c r="E197" s="27" t="s">
        <v>1218</v>
      </c>
    </row>
    <row r="198" spans="1:5" x14ac:dyDescent="0.25">
      <c r="A198" s="28" t="s">
        <v>1418</v>
      </c>
      <c r="B198" s="27" t="str">
        <f t="shared" si="3"/>
        <v>{{ String }}</v>
      </c>
      <c r="C198" s="27" t="s">
        <v>1221</v>
      </c>
      <c r="D198" s="27" t="s">
        <v>1217</v>
      </c>
      <c r="E198" s="27" t="s">
        <v>1218</v>
      </c>
    </row>
    <row r="199" spans="1:5" x14ac:dyDescent="0.25">
      <c r="A199" s="28" t="s">
        <v>1419</v>
      </c>
      <c r="B199" s="27" t="str">
        <f t="shared" si="3"/>
        <v>{{ Date }}</v>
      </c>
      <c r="C199" s="27" t="s">
        <v>81</v>
      </c>
      <c r="D199" s="27" t="s">
        <v>1217</v>
      </c>
      <c r="E199" s="27" t="s">
        <v>1218</v>
      </c>
    </row>
    <row r="200" spans="1:5" x14ac:dyDescent="0.25">
      <c r="A200" s="28" t="s">
        <v>1420</v>
      </c>
      <c r="B200" s="27" t="str">
        <f t="shared" si="3"/>
        <v>{{ Long }}</v>
      </c>
      <c r="C200" s="27" t="s">
        <v>1224</v>
      </c>
      <c r="D200" s="27" t="s">
        <v>1217</v>
      </c>
      <c r="E200" s="27" t="s">
        <v>1218</v>
      </c>
    </row>
    <row r="201" spans="1:5" x14ac:dyDescent="0.25">
      <c r="A201" s="28" t="s">
        <v>1421</v>
      </c>
      <c r="B201" s="27" t="str">
        <f t="shared" si="3"/>
        <v>{{ Long }}</v>
      </c>
      <c r="C201" s="27" t="s">
        <v>1224</v>
      </c>
      <c r="D201" s="27" t="s">
        <v>1217</v>
      </c>
      <c r="E201" s="27" t="s">
        <v>1218</v>
      </c>
    </row>
    <row r="202" spans="1:5" x14ac:dyDescent="0.25">
      <c r="A202" s="28" t="s">
        <v>1422</v>
      </c>
      <c r="B202" s="27" t="str">
        <f t="shared" si="3"/>
        <v>{{ Decimal }}</v>
      </c>
      <c r="C202" s="27" t="s">
        <v>1216</v>
      </c>
      <c r="D202" s="27" t="s">
        <v>1217</v>
      </c>
      <c r="E202" s="27" t="s">
        <v>1218</v>
      </c>
    </row>
    <row r="203" spans="1:5" x14ac:dyDescent="0.25">
      <c r="A203" s="28" t="s">
        <v>1423</v>
      </c>
      <c r="B203" s="27" t="str">
        <f t="shared" si="3"/>
        <v>{{ String }}</v>
      </c>
      <c r="C203" s="27" t="s">
        <v>1221</v>
      </c>
      <c r="D203" s="27" t="s">
        <v>1217</v>
      </c>
      <c r="E203" s="27" t="s">
        <v>1218</v>
      </c>
    </row>
    <row r="204" spans="1:5" x14ac:dyDescent="0.25">
      <c r="A204" s="28" t="s">
        <v>1424</v>
      </c>
      <c r="B204" s="27" t="str">
        <f t="shared" si="3"/>
        <v>{{ Long }}</v>
      </c>
      <c r="C204" s="27" t="s">
        <v>1224</v>
      </c>
      <c r="D204" s="27" t="s">
        <v>1217</v>
      </c>
      <c r="E204" s="27" t="s">
        <v>1218</v>
      </c>
    </row>
    <row r="205" spans="1:5" x14ac:dyDescent="0.25">
      <c r="A205" s="28" t="s">
        <v>1425</v>
      </c>
      <c r="B205" s="27" t="str">
        <f t="shared" si="3"/>
        <v>{{ String:multi }}</v>
      </c>
      <c r="C205" s="27" t="s">
        <v>1268</v>
      </c>
      <c r="D205" s="27" t="s">
        <v>1217</v>
      </c>
      <c r="E205" s="27" t="s">
        <v>1218</v>
      </c>
    </row>
    <row r="206" spans="1:5" x14ac:dyDescent="0.25">
      <c r="A206" s="28" t="s">
        <v>1426</v>
      </c>
      <c r="B206" s="27" t="str">
        <f t="shared" si="3"/>
        <v>{{ Long }}</v>
      </c>
      <c r="C206" s="27" t="s">
        <v>1224</v>
      </c>
      <c r="D206" s="27" t="s">
        <v>1217</v>
      </c>
      <c r="E206" s="27" t="s">
        <v>1218</v>
      </c>
    </row>
    <row r="207" spans="1:5" x14ac:dyDescent="0.25">
      <c r="A207" s="28" t="s">
        <v>1427</v>
      </c>
      <c r="B207" s="27" t="str">
        <f t="shared" si="3"/>
        <v>{{ String:multi }}</v>
      </c>
      <c r="C207" s="27" t="s">
        <v>1268</v>
      </c>
      <c r="D207" s="27" t="s">
        <v>1217</v>
      </c>
      <c r="E207" s="27" t="s">
        <v>1218</v>
      </c>
    </row>
    <row r="208" spans="1:5" x14ac:dyDescent="0.25">
      <c r="A208" s="28" t="s">
        <v>1428</v>
      </c>
      <c r="B208" s="27" t="str">
        <f t="shared" si="3"/>
        <v>{{ Decimal }}</v>
      </c>
      <c r="C208" s="27" t="s">
        <v>1216</v>
      </c>
      <c r="D208" s="27" t="s">
        <v>1217</v>
      </c>
      <c r="E208" s="27" t="s">
        <v>1218</v>
      </c>
    </row>
    <row r="209" spans="1:5" x14ac:dyDescent="0.25">
      <c r="A209" s="28" t="s">
        <v>1429</v>
      </c>
      <c r="B209" s="27" t="str">
        <f t="shared" si="3"/>
        <v>{{ Long }}</v>
      </c>
      <c r="C209" s="27" t="s">
        <v>1224</v>
      </c>
      <c r="D209" s="27" t="s">
        <v>1217</v>
      </c>
      <c r="E209" s="27" t="s">
        <v>1218</v>
      </c>
    </row>
    <row r="210" spans="1:5" x14ac:dyDescent="0.25">
      <c r="A210" s="28" t="s">
        <v>1430</v>
      </c>
      <c r="B210" s="27" t="str">
        <f t="shared" si="3"/>
        <v>{{ String }}</v>
      </c>
      <c r="C210" s="27" t="s">
        <v>1221</v>
      </c>
      <c r="D210" s="27" t="s">
        <v>1217</v>
      </c>
      <c r="E210" s="27" t="s">
        <v>1218</v>
      </c>
    </row>
    <row r="211" spans="1:5" x14ac:dyDescent="0.25">
      <c r="A211" s="28" t="s">
        <v>1431</v>
      </c>
      <c r="B211" s="27" t="str">
        <f t="shared" si="3"/>
        <v>{{ Long }}</v>
      </c>
      <c r="C211" s="27" t="s">
        <v>1224</v>
      </c>
      <c r="D211" s="27" t="s">
        <v>1217</v>
      </c>
      <c r="E211" s="27" t="s">
        <v>1218</v>
      </c>
    </row>
    <row r="212" spans="1:5" x14ac:dyDescent="0.25">
      <c r="A212" s="28" t="s">
        <v>1432</v>
      </c>
      <c r="B212" s="27" t="str">
        <f t="shared" si="3"/>
        <v>{{ Long }}</v>
      </c>
      <c r="C212" s="27" t="s">
        <v>1224</v>
      </c>
      <c r="D212" s="27" t="s">
        <v>1217</v>
      </c>
      <c r="E212" s="27" t="s">
        <v>1218</v>
      </c>
    </row>
    <row r="213" spans="1:5" x14ac:dyDescent="0.25">
      <c r="A213" s="28" t="s">
        <v>1433</v>
      </c>
      <c r="B213" s="27" t="str">
        <f t="shared" si="3"/>
        <v>{{ String:multi }}</v>
      </c>
      <c r="C213" s="27" t="s">
        <v>1268</v>
      </c>
      <c r="D213" s="27" t="s">
        <v>1217</v>
      </c>
      <c r="E213" s="27" t="s">
        <v>1218</v>
      </c>
    </row>
    <row r="214" spans="1:5" x14ac:dyDescent="0.25">
      <c r="A214" s="28" t="s">
        <v>1434</v>
      </c>
      <c r="B214" s="27" t="str">
        <f t="shared" si="3"/>
        <v>{{ Long }}</v>
      </c>
      <c r="C214" s="27" t="s">
        <v>1224</v>
      </c>
      <c r="D214" s="27" t="s">
        <v>1217</v>
      </c>
      <c r="E214" s="27" t="s">
        <v>1218</v>
      </c>
    </row>
    <row r="215" spans="1:5" x14ac:dyDescent="0.25">
      <c r="A215" s="28" t="s">
        <v>1435</v>
      </c>
      <c r="B215" s="27" t="str">
        <f t="shared" si="3"/>
        <v>{{ Long }}</v>
      </c>
      <c r="C215" s="27" t="s">
        <v>1224</v>
      </c>
      <c r="D215" s="27" t="s">
        <v>1217</v>
      </c>
      <c r="E215" s="27" t="s">
        <v>1218</v>
      </c>
    </row>
    <row r="216" spans="1:5" x14ac:dyDescent="0.25">
      <c r="A216" s="28" t="s">
        <v>1436</v>
      </c>
      <c r="B216" s="27" t="str">
        <f t="shared" si="3"/>
        <v>{{ Long }}</v>
      </c>
      <c r="C216" s="27" t="s">
        <v>1224</v>
      </c>
      <c r="D216" s="27" t="s">
        <v>1217</v>
      </c>
      <c r="E216" s="27" t="s">
        <v>1218</v>
      </c>
    </row>
    <row r="217" spans="1:5" x14ac:dyDescent="0.25">
      <c r="A217" s="28" t="s">
        <v>1437</v>
      </c>
      <c r="B217" s="27" t="str">
        <f t="shared" si="3"/>
        <v>{{ Long }}</v>
      </c>
      <c r="C217" s="27" t="s">
        <v>1224</v>
      </c>
      <c r="D217" s="27" t="s">
        <v>1217</v>
      </c>
      <c r="E217" s="27" t="s">
        <v>1218</v>
      </c>
    </row>
    <row r="218" spans="1:5" x14ac:dyDescent="0.25">
      <c r="A218" s="28" t="s">
        <v>1438</v>
      </c>
      <c r="B218" s="27" t="str">
        <f t="shared" si="3"/>
        <v>{{ Decimal }}</v>
      </c>
      <c r="C218" s="27" t="s">
        <v>1216</v>
      </c>
      <c r="D218" s="27" t="s">
        <v>1217</v>
      </c>
      <c r="E218" s="27" t="s">
        <v>1218</v>
      </c>
    </row>
    <row r="219" spans="1:5" x14ac:dyDescent="0.25">
      <c r="A219" s="28" t="s">
        <v>1439</v>
      </c>
      <c r="B219" s="27" t="str">
        <f t="shared" si="3"/>
        <v>{{ Long }}</v>
      </c>
      <c r="C219" s="27" t="s">
        <v>1224</v>
      </c>
      <c r="D219" s="27" t="s">
        <v>1217</v>
      </c>
      <c r="E219" s="27" t="s">
        <v>1218</v>
      </c>
    </row>
    <row r="220" spans="1:5" x14ac:dyDescent="0.25">
      <c r="A220" s="28" t="s">
        <v>1440</v>
      </c>
      <c r="B220" s="27" t="str">
        <f t="shared" si="3"/>
        <v>{{ String }}</v>
      </c>
      <c r="C220" s="27" t="s">
        <v>1221</v>
      </c>
      <c r="D220" s="27" t="s">
        <v>1217</v>
      </c>
      <c r="E220" s="27" t="s">
        <v>1218</v>
      </c>
    </row>
    <row r="221" spans="1:5" x14ac:dyDescent="0.25">
      <c r="A221" s="28" t="s">
        <v>1441</v>
      </c>
      <c r="B221" s="27" t="str">
        <f t="shared" si="3"/>
        <v>{{ Long }}</v>
      </c>
      <c r="C221" s="27" t="s">
        <v>1224</v>
      </c>
      <c r="D221" s="27" t="s">
        <v>1217</v>
      </c>
      <c r="E221" s="27" t="s">
        <v>1218</v>
      </c>
    </row>
    <row r="222" spans="1:5" x14ac:dyDescent="0.25">
      <c r="A222" s="28" t="s">
        <v>1442</v>
      </c>
      <c r="B222" s="27" t="str">
        <f t="shared" si="3"/>
        <v>{{ Long }}</v>
      </c>
      <c r="C222" s="27" t="s">
        <v>1224</v>
      </c>
      <c r="D222" s="27" t="s">
        <v>1217</v>
      </c>
      <c r="E222" s="27" t="s">
        <v>1218</v>
      </c>
    </row>
    <row r="223" spans="1:5" x14ac:dyDescent="0.25">
      <c r="A223" s="28" t="s">
        <v>1443</v>
      </c>
      <c r="B223" s="27" t="str">
        <f t="shared" si="3"/>
        <v>{{ String }}</v>
      </c>
      <c r="C223" s="27" t="s">
        <v>1221</v>
      </c>
      <c r="D223" s="27" t="s">
        <v>1217</v>
      </c>
      <c r="E223" s="27" t="s">
        <v>1218</v>
      </c>
    </row>
    <row r="224" spans="1:5" x14ac:dyDescent="0.25">
      <c r="A224" s="28" t="s">
        <v>1444</v>
      </c>
      <c r="B224" s="27" t="str">
        <f t="shared" si="3"/>
        <v>{{ String }}</v>
      </c>
      <c r="C224" s="27" t="s">
        <v>1221</v>
      </c>
      <c r="D224" s="27" t="s">
        <v>1217</v>
      </c>
      <c r="E224" s="27" t="s">
        <v>1218</v>
      </c>
    </row>
    <row r="225" spans="1:5" x14ac:dyDescent="0.25">
      <c r="A225" s="28" t="s">
        <v>1445</v>
      </c>
      <c r="B225" s="27" t="str">
        <f t="shared" si="3"/>
        <v>{{ Long }}</v>
      </c>
      <c r="C225" s="27" t="s">
        <v>1224</v>
      </c>
      <c r="D225" s="27" t="s">
        <v>1217</v>
      </c>
      <c r="E225" s="27" t="s">
        <v>1218</v>
      </c>
    </row>
    <row r="226" spans="1:5" x14ac:dyDescent="0.25">
      <c r="A226" s="28" t="s">
        <v>1446</v>
      </c>
      <c r="B226" s="27" t="str">
        <f t="shared" si="3"/>
        <v>{{ Long }}</v>
      </c>
      <c r="C226" s="27" t="s">
        <v>1224</v>
      </c>
      <c r="D226" s="27" t="s">
        <v>1217</v>
      </c>
      <c r="E226" s="27" t="s">
        <v>1218</v>
      </c>
    </row>
    <row r="227" spans="1:5" x14ac:dyDescent="0.25">
      <c r="A227" s="28" t="s">
        <v>1447</v>
      </c>
      <c r="B227" s="27" t="str">
        <f t="shared" si="3"/>
        <v>{{ Long }}</v>
      </c>
      <c r="C227" s="27" t="s">
        <v>1224</v>
      </c>
      <c r="D227" s="27" t="s">
        <v>1217</v>
      </c>
      <c r="E227" s="27" t="s">
        <v>1218</v>
      </c>
    </row>
    <row r="228" spans="1:5" x14ac:dyDescent="0.25">
      <c r="A228" s="28" t="s">
        <v>1448</v>
      </c>
      <c r="B228" s="27" t="str">
        <f t="shared" si="3"/>
        <v>{{ Long }}</v>
      </c>
      <c r="C228" s="27" t="s">
        <v>1224</v>
      </c>
      <c r="D228" s="27" t="s">
        <v>1217</v>
      </c>
      <c r="E228" s="27" t="s">
        <v>1218</v>
      </c>
    </row>
    <row r="229" spans="1:5" x14ac:dyDescent="0.25">
      <c r="A229" s="28" t="s">
        <v>1449</v>
      </c>
      <c r="B229" s="27" t="str">
        <f t="shared" si="3"/>
        <v>{{ String }}</v>
      </c>
      <c r="C229" s="27" t="s">
        <v>1221</v>
      </c>
      <c r="D229" s="27" t="s">
        <v>1217</v>
      </c>
      <c r="E229" s="27" t="s">
        <v>1218</v>
      </c>
    </row>
    <row r="230" spans="1:5" x14ac:dyDescent="0.25">
      <c r="A230" s="28" t="s">
        <v>1450</v>
      </c>
      <c r="B230" s="27" t="str">
        <f t="shared" si="3"/>
        <v>{{ Long }}</v>
      </c>
      <c r="C230" s="27" t="s">
        <v>1224</v>
      </c>
      <c r="D230" s="27" t="s">
        <v>1217</v>
      </c>
      <c r="E230" s="27" t="s">
        <v>1218</v>
      </c>
    </row>
    <row r="231" spans="1:5" x14ac:dyDescent="0.25">
      <c r="A231" s="28" t="s">
        <v>1451</v>
      </c>
      <c r="B231" s="27" t="str">
        <f t="shared" si="3"/>
        <v>{{ String }}</v>
      </c>
      <c r="C231" s="27" t="s">
        <v>1221</v>
      </c>
      <c r="D231" s="27" t="s">
        <v>1217</v>
      </c>
      <c r="E231" s="27" t="s">
        <v>1218</v>
      </c>
    </row>
    <row r="232" spans="1:5" x14ac:dyDescent="0.25">
      <c r="A232" s="28" t="s">
        <v>1452</v>
      </c>
      <c r="B232" s="27" t="str">
        <f t="shared" si="3"/>
        <v>{{ String:multi }}</v>
      </c>
      <c r="C232" s="27" t="s">
        <v>1268</v>
      </c>
      <c r="D232" s="27" t="s">
        <v>1217</v>
      </c>
      <c r="E232" s="27" t="s">
        <v>1218</v>
      </c>
    </row>
    <row r="233" spans="1:5" x14ac:dyDescent="0.25">
      <c r="A233" s="28" t="s">
        <v>1453</v>
      </c>
      <c r="B233" s="27" t="str">
        <f t="shared" si="3"/>
        <v>{{ Long:multi }}</v>
      </c>
      <c r="C233" s="27" t="s">
        <v>1319</v>
      </c>
      <c r="D233" s="27" t="s">
        <v>1217</v>
      </c>
      <c r="E233" s="27" t="s">
        <v>1218</v>
      </c>
    </row>
    <row r="234" spans="1:5" x14ac:dyDescent="0.25">
      <c r="A234" s="28" t="s">
        <v>1454</v>
      </c>
      <c r="B234" s="27" t="str">
        <f t="shared" si="3"/>
        <v>{{ String }}</v>
      </c>
      <c r="C234" s="27" t="s">
        <v>1221</v>
      </c>
      <c r="D234" s="27" t="s">
        <v>1217</v>
      </c>
      <c r="E234" s="27" t="s">
        <v>1218</v>
      </c>
    </row>
    <row r="235" spans="1:5" x14ac:dyDescent="0.25">
      <c r="A235" s="28" t="s">
        <v>1455</v>
      </c>
      <c r="B235" s="27" t="str">
        <f t="shared" si="3"/>
        <v>{{ String }}</v>
      </c>
      <c r="C235" s="27" t="s">
        <v>1221</v>
      </c>
      <c r="D235" s="27" t="s">
        <v>1217</v>
      </c>
      <c r="E235" s="27" t="s">
        <v>1218</v>
      </c>
    </row>
    <row r="236" spans="1:5" x14ac:dyDescent="0.25">
      <c r="A236" s="28" t="s">
        <v>1456</v>
      </c>
      <c r="B236" s="27" t="str">
        <f t="shared" si="3"/>
        <v>{{ String }}</v>
      </c>
      <c r="C236" s="27" t="s">
        <v>1221</v>
      </c>
      <c r="D236" s="27" t="s">
        <v>1217</v>
      </c>
      <c r="E236" s="27" t="s">
        <v>1218</v>
      </c>
    </row>
    <row r="237" spans="1:5" x14ac:dyDescent="0.25">
      <c r="A237" s="28" t="s">
        <v>1457</v>
      </c>
      <c r="B237" s="27" t="str">
        <f t="shared" si="3"/>
        <v>{{ String }}</v>
      </c>
      <c r="C237" s="27" t="s">
        <v>1221</v>
      </c>
      <c r="D237" s="27" t="s">
        <v>1217</v>
      </c>
      <c r="E237" s="27" t="s">
        <v>1218</v>
      </c>
    </row>
    <row r="238" spans="1:5" x14ac:dyDescent="0.25">
      <c r="A238" s="28" t="s">
        <v>1458</v>
      </c>
      <c r="B238" s="27" t="str">
        <f t="shared" si="3"/>
        <v>{{ String }}</v>
      </c>
      <c r="C238" s="27" t="s">
        <v>1221</v>
      </c>
      <c r="D238" s="27" t="s">
        <v>1217</v>
      </c>
      <c r="E238" s="27" t="s">
        <v>1218</v>
      </c>
    </row>
    <row r="239" spans="1:5" x14ac:dyDescent="0.25">
      <c r="A239" s="28" t="s">
        <v>1459</v>
      </c>
      <c r="B239" s="27" t="str">
        <f t="shared" si="3"/>
        <v>{{ Long }}</v>
      </c>
      <c r="C239" s="27" t="s">
        <v>1224</v>
      </c>
      <c r="D239" s="27" t="s">
        <v>1217</v>
      </c>
      <c r="E239" s="27" t="s">
        <v>1218</v>
      </c>
    </row>
    <row r="240" spans="1:5" x14ac:dyDescent="0.25">
      <c r="A240" s="28" t="s">
        <v>1460</v>
      </c>
      <c r="B240" s="27" t="str">
        <f t="shared" si="3"/>
        <v>{{ Long }}</v>
      </c>
      <c r="C240" s="27" t="s">
        <v>1224</v>
      </c>
      <c r="D240" s="27" t="s">
        <v>1217</v>
      </c>
      <c r="E240" s="27" t="s">
        <v>1218</v>
      </c>
    </row>
    <row r="241" spans="1:5" x14ac:dyDescent="0.25">
      <c r="A241" s="28" t="s">
        <v>1461</v>
      </c>
      <c r="B241" s="27" t="str">
        <f t="shared" si="3"/>
        <v>{{ String }}</v>
      </c>
      <c r="C241" s="27" t="s">
        <v>1221</v>
      </c>
      <c r="D241" s="27" t="s">
        <v>1217</v>
      </c>
      <c r="E241" s="27" t="s">
        <v>1218</v>
      </c>
    </row>
    <row r="242" spans="1:5" x14ac:dyDescent="0.25">
      <c r="A242" s="28" t="s">
        <v>1462</v>
      </c>
      <c r="B242" s="27" t="str">
        <f t="shared" si="3"/>
        <v>{{ Long }}</v>
      </c>
      <c r="C242" s="27" t="s">
        <v>1224</v>
      </c>
      <c r="D242" s="27" t="s">
        <v>1217</v>
      </c>
      <c r="E242" s="27" t="s">
        <v>1218</v>
      </c>
    </row>
    <row r="243" spans="1:5" x14ac:dyDescent="0.25">
      <c r="A243" s="28" t="s">
        <v>1463</v>
      </c>
      <c r="B243" s="27" t="str">
        <f t="shared" si="3"/>
        <v>{{ Long }}</v>
      </c>
      <c r="C243" s="27" t="s">
        <v>1224</v>
      </c>
      <c r="D243" s="27" t="s">
        <v>1217</v>
      </c>
      <c r="E243" s="27" t="s">
        <v>1218</v>
      </c>
    </row>
    <row r="244" spans="1:5" x14ac:dyDescent="0.25">
      <c r="A244" s="28" t="s">
        <v>1464</v>
      </c>
      <c r="B244" s="27" t="str">
        <f t="shared" si="3"/>
        <v>{{ Long }}</v>
      </c>
      <c r="C244" s="27" t="s">
        <v>1224</v>
      </c>
      <c r="D244" s="27" t="s">
        <v>1217</v>
      </c>
      <c r="E244" s="27" t="s">
        <v>1218</v>
      </c>
    </row>
    <row r="245" spans="1:5" x14ac:dyDescent="0.25">
      <c r="A245" s="28" t="s">
        <v>1465</v>
      </c>
      <c r="B245" s="27" t="str">
        <f t="shared" si="3"/>
        <v>{{ Long }}</v>
      </c>
      <c r="C245" s="27" t="s">
        <v>1224</v>
      </c>
      <c r="D245" s="27" t="s">
        <v>1217</v>
      </c>
      <c r="E245" s="27" t="s">
        <v>1218</v>
      </c>
    </row>
    <row r="246" spans="1:5" x14ac:dyDescent="0.25">
      <c r="A246" s="28" t="s">
        <v>1466</v>
      </c>
      <c r="B246" s="27" t="str">
        <f t="shared" si="3"/>
        <v>{{ Long }}</v>
      </c>
      <c r="C246" s="27" t="s">
        <v>1224</v>
      </c>
      <c r="D246" s="27" t="s">
        <v>1217</v>
      </c>
      <c r="E246" s="27" t="s">
        <v>1218</v>
      </c>
    </row>
    <row r="247" spans="1:5" x14ac:dyDescent="0.25">
      <c r="A247" s="28" t="s">
        <v>1467</v>
      </c>
      <c r="B247" s="27" t="str">
        <f t="shared" si="3"/>
        <v>{{ Date }}</v>
      </c>
      <c r="C247" s="27" t="s">
        <v>81</v>
      </c>
      <c r="D247" s="27" t="s">
        <v>1217</v>
      </c>
      <c r="E247" s="27" t="s">
        <v>1218</v>
      </c>
    </row>
    <row r="248" spans="1:5" x14ac:dyDescent="0.25">
      <c r="A248" s="28" t="s">
        <v>1468</v>
      </c>
      <c r="B248" s="27" t="str">
        <f t="shared" si="3"/>
        <v>{{ String }}</v>
      </c>
      <c r="C248" s="27" t="s">
        <v>1221</v>
      </c>
      <c r="D248" s="27" t="s">
        <v>1217</v>
      </c>
      <c r="E248" s="27" t="s">
        <v>1218</v>
      </c>
    </row>
    <row r="249" spans="1:5" x14ac:dyDescent="0.25">
      <c r="A249" s="28" t="s">
        <v>1469</v>
      </c>
      <c r="B249" s="27" t="str">
        <f t="shared" si="3"/>
        <v>{{ String }}</v>
      </c>
      <c r="C249" s="27" t="s">
        <v>1221</v>
      </c>
      <c r="D249" s="27" t="s">
        <v>1217</v>
      </c>
      <c r="E249" s="27" t="s">
        <v>1218</v>
      </c>
    </row>
    <row r="250" spans="1:5" x14ac:dyDescent="0.25">
      <c r="A250" s="28" t="s">
        <v>1470</v>
      </c>
      <c r="B250" s="27" t="str">
        <f t="shared" si="3"/>
        <v>{{ String }}</v>
      </c>
      <c r="C250" s="27" t="s">
        <v>1221</v>
      </c>
      <c r="D250" s="27" t="s">
        <v>1217</v>
      </c>
      <c r="E250" s="27" t="s">
        <v>1218</v>
      </c>
    </row>
    <row r="251" spans="1:5" x14ac:dyDescent="0.25">
      <c r="A251" s="28" t="s">
        <v>1471</v>
      </c>
      <c r="B251" s="27" t="str">
        <f t="shared" si="3"/>
        <v>{{ String }}</v>
      </c>
      <c r="C251" s="27" t="s">
        <v>1221</v>
      </c>
      <c r="D251" s="27" t="s">
        <v>1217</v>
      </c>
      <c r="E251" s="27" t="s">
        <v>1218</v>
      </c>
    </row>
    <row r="252" spans="1:5" x14ac:dyDescent="0.25">
      <c r="A252" s="28" t="s">
        <v>1472</v>
      </c>
      <c r="B252" s="27" t="str">
        <f t="shared" si="3"/>
        <v>{{ String }}</v>
      </c>
      <c r="C252" s="27" t="s">
        <v>1221</v>
      </c>
      <c r="D252" s="27" t="s">
        <v>1217</v>
      </c>
      <c r="E252" s="27" t="s">
        <v>1218</v>
      </c>
    </row>
    <row r="253" spans="1:5" x14ac:dyDescent="0.25">
      <c r="A253" s="28" t="s">
        <v>1473</v>
      </c>
      <c r="B253" s="27" t="str">
        <f t="shared" si="3"/>
        <v>{{ String }}</v>
      </c>
      <c r="C253" s="27" t="s">
        <v>1221</v>
      </c>
      <c r="D253" s="27" t="s">
        <v>1217</v>
      </c>
      <c r="E253" s="27" t="s">
        <v>1218</v>
      </c>
    </row>
    <row r="254" spans="1:5" x14ac:dyDescent="0.25">
      <c r="A254" s="28" t="s">
        <v>1474</v>
      </c>
      <c r="B254" s="27" t="str">
        <f t="shared" si="3"/>
        <v>{{ String }}</v>
      </c>
      <c r="C254" s="27" t="s">
        <v>1221</v>
      </c>
      <c r="D254" s="27" t="s">
        <v>1217</v>
      </c>
      <c r="E254" s="27" t="s">
        <v>1218</v>
      </c>
    </row>
    <row r="255" spans="1:5" x14ac:dyDescent="0.25">
      <c r="A255" s="28" t="s">
        <v>1475</v>
      </c>
      <c r="B255" s="27" t="str">
        <f t="shared" si="3"/>
        <v>{{ String }}</v>
      </c>
      <c r="C255" s="27" t="s">
        <v>1221</v>
      </c>
      <c r="D255" s="27" t="s">
        <v>1217</v>
      </c>
      <c r="E255" s="27" t="s">
        <v>1218</v>
      </c>
    </row>
    <row r="256" spans="1:5" x14ac:dyDescent="0.25">
      <c r="A256" s="28" t="s">
        <v>1476</v>
      </c>
      <c r="B256" s="27" t="str">
        <f t="shared" si="3"/>
        <v>{{ Long }}</v>
      </c>
      <c r="C256" s="27" t="s">
        <v>1224</v>
      </c>
      <c r="D256" s="27" t="s">
        <v>1217</v>
      </c>
      <c r="E256" s="27" t="s">
        <v>1218</v>
      </c>
    </row>
    <row r="257" spans="1:5" x14ac:dyDescent="0.25">
      <c r="A257" s="28" t="s">
        <v>1477</v>
      </c>
      <c r="B257" s="27" t="str">
        <f t="shared" si="3"/>
        <v>{{ String }}</v>
      </c>
      <c r="C257" s="27" t="s">
        <v>1221</v>
      </c>
      <c r="D257" s="27" t="s">
        <v>1217</v>
      </c>
      <c r="E257" s="27" t="s">
        <v>1218</v>
      </c>
    </row>
    <row r="258" spans="1:5" x14ac:dyDescent="0.25">
      <c r="A258" s="28" t="s">
        <v>1478</v>
      </c>
      <c r="B258" s="27" t="str">
        <f t="shared" ref="B258:B318" si="4">D258&amp;" "&amp;C258&amp;" "&amp;E258</f>
        <v>{{ String }}</v>
      </c>
      <c r="C258" s="27" t="s">
        <v>1221</v>
      </c>
      <c r="D258" s="27" t="s">
        <v>1217</v>
      </c>
      <c r="E258" s="27" t="s">
        <v>1218</v>
      </c>
    </row>
    <row r="259" spans="1:5" x14ac:dyDescent="0.25">
      <c r="A259" s="28" t="s">
        <v>1479</v>
      </c>
      <c r="B259" s="27" t="str">
        <f t="shared" si="4"/>
        <v>{{ String }}</v>
      </c>
      <c r="C259" s="27" t="s">
        <v>1221</v>
      </c>
      <c r="D259" s="27" t="s">
        <v>1217</v>
      </c>
      <c r="E259" s="27" t="s">
        <v>1218</v>
      </c>
    </row>
    <row r="260" spans="1:5" x14ac:dyDescent="0.25">
      <c r="A260" s="28" t="s">
        <v>1480</v>
      </c>
      <c r="B260" s="27" t="str">
        <f t="shared" si="4"/>
        <v>{{ String }}</v>
      </c>
      <c r="C260" s="27" t="s">
        <v>1221</v>
      </c>
      <c r="D260" s="27" t="s">
        <v>1217</v>
      </c>
      <c r="E260" s="27" t="s">
        <v>1218</v>
      </c>
    </row>
    <row r="261" spans="1:5" x14ac:dyDescent="0.25">
      <c r="A261" s="28" t="s">
        <v>1481</v>
      </c>
      <c r="B261" s="27" t="str">
        <f t="shared" si="4"/>
        <v>{{ String }}</v>
      </c>
      <c r="C261" s="27" t="s">
        <v>1221</v>
      </c>
      <c r="D261" s="27" t="s">
        <v>1217</v>
      </c>
      <c r="E261" s="27" t="s">
        <v>1218</v>
      </c>
    </row>
    <row r="262" spans="1:5" x14ac:dyDescent="0.25">
      <c r="A262" s="28" t="s">
        <v>1482</v>
      </c>
      <c r="B262" s="27" t="str">
        <f t="shared" si="4"/>
        <v>{{ String }}</v>
      </c>
      <c r="C262" s="27" t="s">
        <v>1221</v>
      </c>
      <c r="D262" s="27" t="s">
        <v>1217</v>
      </c>
      <c r="E262" s="27" t="s">
        <v>1218</v>
      </c>
    </row>
    <row r="263" spans="1:5" x14ac:dyDescent="0.25">
      <c r="A263" s="28" t="s">
        <v>1483</v>
      </c>
      <c r="B263" s="27" t="str">
        <f t="shared" si="4"/>
        <v>{{ String }}</v>
      </c>
      <c r="C263" s="27" t="s">
        <v>1221</v>
      </c>
      <c r="D263" s="27" t="s">
        <v>1217</v>
      </c>
      <c r="E263" s="27" t="s">
        <v>1218</v>
      </c>
    </row>
    <row r="264" spans="1:5" x14ac:dyDescent="0.25">
      <c r="A264" s="28" t="s">
        <v>1484</v>
      </c>
      <c r="B264" s="27" t="str">
        <f t="shared" si="4"/>
        <v>{{ String }}</v>
      </c>
      <c r="C264" s="27" t="s">
        <v>1221</v>
      </c>
      <c r="D264" s="27" t="s">
        <v>1217</v>
      </c>
      <c r="E264" s="27" t="s">
        <v>1218</v>
      </c>
    </row>
    <row r="265" spans="1:5" x14ac:dyDescent="0.25">
      <c r="A265" s="28" t="s">
        <v>1485</v>
      </c>
      <c r="B265" s="27" t="str">
        <f t="shared" si="4"/>
        <v>{{ Long }}</v>
      </c>
      <c r="C265" s="27" t="s">
        <v>1224</v>
      </c>
      <c r="D265" s="27" t="s">
        <v>1217</v>
      </c>
      <c r="E265" s="27" t="s">
        <v>1218</v>
      </c>
    </row>
    <row r="266" spans="1:5" x14ac:dyDescent="0.25">
      <c r="A266" s="28" t="s">
        <v>1486</v>
      </c>
      <c r="B266" s="27" t="str">
        <f t="shared" si="4"/>
        <v>{{ String:multi }}</v>
      </c>
      <c r="C266" s="27" t="s">
        <v>1268</v>
      </c>
      <c r="D266" s="27" t="s">
        <v>1217</v>
      </c>
      <c r="E266" s="27" t="s">
        <v>1218</v>
      </c>
    </row>
    <row r="267" spans="1:5" x14ac:dyDescent="0.25">
      <c r="A267" s="28" t="s">
        <v>1487</v>
      </c>
      <c r="B267" s="27" t="str">
        <f t="shared" si="4"/>
        <v>{{ String }}</v>
      </c>
      <c r="C267" s="27" t="s">
        <v>1221</v>
      </c>
      <c r="D267" s="27" t="s">
        <v>1217</v>
      </c>
      <c r="E267" s="27" t="s">
        <v>1218</v>
      </c>
    </row>
    <row r="268" spans="1:5" x14ac:dyDescent="0.25">
      <c r="A268" s="28" t="s">
        <v>1488</v>
      </c>
      <c r="B268" s="27" t="str">
        <f t="shared" si="4"/>
        <v>{{ String }}</v>
      </c>
      <c r="C268" t="s">
        <v>1221</v>
      </c>
      <c r="D268" s="27" t="s">
        <v>1217</v>
      </c>
      <c r="E268" s="27" t="s">
        <v>1218</v>
      </c>
    </row>
    <row r="269" spans="1:5" x14ac:dyDescent="0.25">
      <c r="A269" s="28" t="s">
        <v>1489</v>
      </c>
      <c r="B269" s="27" t="str">
        <f t="shared" si="4"/>
        <v>{{ String:multi }}</v>
      </c>
      <c r="C269" s="27" t="s">
        <v>1268</v>
      </c>
      <c r="D269" s="27" t="s">
        <v>1217</v>
      </c>
      <c r="E269" s="27" t="s">
        <v>1218</v>
      </c>
    </row>
    <row r="270" spans="1:5" x14ac:dyDescent="0.25">
      <c r="A270" s="28" t="s">
        <v>1490</v>
      </c>
      <c r="B270" s="27" t="str">
        <f t="shared" si="4"/>
        <v>{{ String }}</v>
      </c>
      <c r="C270" t="s">
        <v>1221</v>
      </c>
      <c r="D270" s="27" t="s">
        <v>1217</v>
      </c>
      <c r="E270" s="27" t="s">
        <v>1218</v>
      </c>
    </row>
    <row r="271" spans="1:5" x14ac:dyDescent="0.25">
      <c r="A271" s="28" t="s">
        <v>1491</v>
      </c>
      <c r="B271" s="27" t="str">
        <f t="shared" si="4"/>
        <v>{{ Decimal }}</v>
      </c>
      <c r="C271" t="s">
        <v>1216</v>
      </c>
      <c r="D271" s="27" t="s">
        <v>1217</v>
      </c>
      <c r="E271" s="27" t="s">
        <v>1218</v>
      </c>
    </row>
    <row r="272" spans="1:5" x14ac:dyDescent="0.25">
      <c r="A272" s="28" t="s">
        <v>1492</v>
      </c>
      <c r="B272" s="27" t="str">
        <f t="shared" si="4"/>
        <v>{{ String }}</v>
      </c>
      <c r="C272" t="s">
        <v>1221</v>
      </c>
      <c r="D272" s="27" t="s">
        <v>1217</v>
      </c>
      <c r="E272" s="27" t="s">
        <v>1218</v>
      </c>
    </row>
    <row r="273" spans="1:5" x14ac:dyDescent="0.25">
      <c r="A273" s="28" t="s">
        <v>1493</v>
      </c>
      <c r="B273" s="27" t="str">
        <f t="shared" si="4"/>
        <v>{{ String }}</v>
      </c>
      <c r="C273" t="s">
        <v>1221</v>
      </c>
      <c r="D273" s="27" t="s">
        <v>1217</v>
      </c>
      <c r="E273" s="27" t="s">
        <v>1218</v>
      </c>
    </row>
    <row r="274" spans="1:5" x14ac:dyDescent="0.25">
      <c r="A274" s="28" t="s">
        <v>1494</v>
      </c>
      <c r="B274" s="27" t="str">
        <f t="shared" si="4"/>
        <v>{{ Long }}</v>
      </c>
      <c r="C274" t="s">
        <v>1224</v>
      </c>
      <c r="D274" s="27" t="s">
        <v>1217</v>
      </c>
      <c r="E274" s="27" t="s">
        <v>1218</v>
      </c>
    </row>
    <row r="275" spans="1:5" x14ac:dyDescent="0.25">
      <c r="A275" s="28" t="s">
        <v>1495</v>
      </c>
      <c r="B275" s="27" t="str">
        <f t="shared" si="4"/>
        <v>{{ String }}</v>
      </c>
      <c r="C275" t="s">
        <v>1221</v>
      </c>
      <c r="D275" s="27" t="s">
        <v>1217</v>
      </c>
      <c r="E275" s="27" t="s">
        <v>1218</v>
      </c>
    </row>
    <row r="276" spans="1:5" x14ac:dyDescent="0.25">
      <c r="A276" s="28" t="s">
        <v>1496</v>
      </c>
      <c r="B276" s="27" t="str">
        <f t="shared" si="4"/>
        <v>{{ String }}</v>
      </c>
      <c r="C276" t="s">
        <v>1221</v>
      </c>
      <c r="D276" s="27" t="s">
        <v>1217</v>
      </c>
      <c r="E276" s="27" t="s">
        <v>1218</v>
      </c>
    </row>
    <row r="277" spans="1:5" x14ac:dyDescent="0.25">
      <c r="A277" s="28" t="s">
        <v>1497</v>
      </c>
      <c r="B277" s="27" t="str">
        <f t="shared" si="4"/>
        <v>{{ String }}</v>
      </c>
      <c r="C277" t="s">
        <v>1221</v>
      </c>
      <c r="D277" s="27" t="s">
        <v>1217</v>
      </c>
      <c r="E277" s="27" t="s">
        <v>1218</v>
      </c>
    </row>
    <row r="278" spans="1:5" x14ac:dyDescent="0.25">
      <c r="A278" s="28" t="s">
        <v>1498</v>
      </c>
      <c r="B278" s="27" t="str">
        <f t="shared" si="4"/>
        <v>{{ String }}</v>
      </c>
      <c r="C278" t="s">
        <v>1221</v>
      </c>
      <c r="D278" s="27" t="s">
        <v>1217</v>
      </c>
      <c r="E278" s="27" t="s">
        <v>1218</v>
      </c>
    </row>
    <row r="279" spans="1:5" x14ac:dyDescent="0.25">
      <c r="A279" s="28" t="s">
        <v>1499</v>
      </c>
      <c r="B279" s="27" t="str">
        <f t="shared" si="4"/>
        <v>{{ String }}</v>
      </c>
      <c r="C279" t="s">
        <v>1221</v>
      </c>
      <c r="D279" s="27" t="s">
        <v>1217</v>
      </c>
      <c r="E279" s="27" t="s">
        <v>1218</v>
      </c>
    </row>
    <row r="280" spans="1:5" x14ac:dyDescent="0.25">
      <c r="A280" s="28" t="s">
        <v>1500</v>
      </c>
      <c r="B280" s="27" t="str">
        <f t="shared" si="4"/>
        <v>{{ String }}</v>
      </c>
      <c r="C280" t="s">
        <v>1221</v>
      </c>
      <c r="D280" s="27" t="s">
        <v>1217</v>
      </c>
      <c r="E280" s="27" t="s">
        <v>1218</v>
      </c>
    </row>
    <row r="281" spans="1:5" x14ac:dyDescent="0.25">
      <c r="A281" s="28" t="s">
        <v>1501</v>
      </c>
      <c r="B281" s="27" t="str">
        <f t="shared" si="4"/>
        <v>{{ Date }}</v>
      </c>
      <c r="C281" t="s">
        <v>81</v>
      </c>
      <c r="D281" s="27" t="s">
        <v>1217</v>
      </c>
      <c r="E281" s="27" t="s">
        <v>1218</v>
      </c>
    </row>
    <row r="282" spans="1:5" x14ac:dyDescent="0.25">
      <c r="A282" s="28" t="s">
        <v>1502</v>
      </c>
      <c r="B282" s="27" t="str">
        <f t="shared" si="4"/>
        <v>{{ Long }}</v>
      </c>
      <c r="C282" t="s">
        <v>1224</v>
      </c>
      <c r="D282" s="27" t="s">
        <v>1217</v>
      </c>
      <c r="E282" s="27" t="s">
        <v>1218</v>
      </c>
    </row>
    <row r="283" spans="1:5" x14ac:dyDescent="0.25">
      <c r="A283" s="28" t="s">
        <v>1503</v>
      </c>
      <c r="B283" s="27" t="str">
        <f t="shared" si="4"/>
        <v>{{ String }}</v>
      </c>
      <c r="C283" t="s">
        <v>1221</v>
      </c>
      <c r="D283" s="27" t="s">
        <v>1217</v>
      </c>
      <c r="E283" s="27" t="s">
        <v>1218</v>
      </c>
    </row>
    <row r="284" spans="1:5" x14ac:dyDescent="0.25">
      <c r="A284" s="28" t="s">
        <v>1504</v>
      </c>
      <c r="B284" s="27" t="str">
        <f t="shared" si="4"/>
        <v>{{ Date }}</v>
      </c>
      <c r="C284" t="s">
        <v>81</v>
      </c>
      <c r="D284" s="27" t="s">
        <v>1217</v>
      </c>
      <c r="E284" s="27" t="s">
        <v>1218</v>
      </c>
    </row>
    <row r="285" spans="1:5" x14ac:dyDescent="0.25">
      <c r="A285" s="28" t="s">
        <v>1505</v>
      </c>
      <c r="B285" s="27" t="str">
        <f t="shared" si="4"/>
        <v>{{ String }}</v>
      </c>
      <c r="C285" t="s">
        <v>1221</v>
      </c>
      <c r="D285" s="27" t="s">
        <v>1217</v>
      </c>
      <c r="E285" s="27" t="s">
        <v>1218</v>
      </c>
    </row>
    <row r="286" spans="1:5" x14ac:dyDescent="0.25">
      <c r="A286" s="28" t="s">
        <v>1506</v>
      </c>
      <c r="B286" s="27" t="str">
        <f t="shared" si="4"/>
        <v>{{ Date }}</v>
      </c>
      <c r="C286" t="s">
        <v>81</v>
      </c>
      <c r="D286" s="27" t="s">
        <v>1217</v>
      </c>
      <c r="E286" s="27" t="s">
        <v>1218</v>
      </c>
    </row>
    <row r="287" spans="1:5" x14ac:dyDescent="0.25">
      <c r="A287" s="28" t="s">
        <v>1507</v>
      </c>
      <c r="B287" s="27" t="str">
        <f t="shared" si="4"/>
        <v>{{ Long }}</v>
      </c>
      <c r="C287" t="s">
        <v>1224</v>
      </c>
      <c r="D287" s="27" t="s">
        <v>1217</v>
      </c>
      <c r="E287" s="27" t="s">
        <v>1218</v>
      </c>
    </row>
    <row r="288" spans="1:5" x14ac:dyDescent="0.25">
      <c r="A288" s="28" t="s">
        <v>1508</v>
      </c>
      <c r="B288" s="27" t="str">
        <f t="shared" si="4"/>
        <v>{{ String }}</v>
      </c>
      <c r="C288" t="s">
        <v>1221</v>
      </c>
      <c r="D288" s="27" t="s">
        <v>1217</v>
      </c>
      <c r="E288" s="27" t="s">
        <v>1218</v>
      </c>
    </row>
    <row r="289" spans="1:5" x14ac:dyDescent="0.25">
      <c r="A289" s="28" t="s">
        <v>1509</v>
      </c>
      <c r="B289" s="27" t="str">
        <f t="shared" si="4"/>
        <v>{{ String }}</v>
      </c>
      <c r="C289" t="s">
        <v>1221</v>
      </c>
      <c r="D289" s="27" t="s">
        <v>1217</v>
      </c>
      <c r="E289" s="27" t="s">
        <v>1218</v>
      </c>
    </row>
    <row r="290" spans="1:5" x14ac:dyDescent="0.25">
      <c r="A290" s="28" t="s">
        <v>1510</v>
      </c>
      <c r="B290" s="27" t="str">
        <f t="shared" si="4"/>
        <v>{{ String }}</v>
      </c>
      <c r="C290" t="s">
        <v>1221</v>
      </c>
      <c r="D290" s="27" t="s">
        <v>1217</v>
      </c>
      <c r="E290" s="27" t="s">
        <v>1218</v>
      </c>
    </row>
    <row r="291" spans="1:5" x14ac:dyDescent="0.25">
      <c r="A291" s="28" t="s">
        <v>1511</v>
      </c>
      <c r="B291" s="27" t="str">
        <f t="shared" si="4"/>
        <v>{{ String }}</v>
      </c>
      <c r="C291" t="s">
        <v>1221</v>
      </c>
      <c r="D291" s="27" t="s">
        <v>1217</v>
      </c>
      <c r="E291" s="27" t="s">
        <v>1218</v>
      </c>
    </row>
    <row r="292" spans="1:5" x14ac:dyDescent="0.25">
      <c r="A292" s="28" t="s">
        <v>1512</v>
      </c>
      <c r="B292" s="27" t="str">
        <f t="shared" si="4"/>
        <v>{{ String }}</v>
      </c>
      <c r="C292" t="s">
        <v>1221</v>
      </c>
      <c r="D292" s="27" t="s">
        <v>1217</v>
      </c>
      <c r="E292" s="27" t="s">
        <v>1218</v>
      </c>
    </row>
    <row r="293" spans="1:5" x14ac:dyDescent="0.25">
      <c r="A293" s="28" t="s">
        <v>1513</v>
      </c>
      <c r="B293" s="27" t="str">
        <f t="shared" si="4"/>
        <v>{{ String }}</v>
      </c>
      <c r="C293" t="s">
        <v>1221</v>
      </c>
      <c r="D293" s="27" t="s">
        <v>1217</v>
      </c>
      <c r="E293" s="27" t="s">
        <v>1218</v>
      </c>
    </row>
    <row r="294" spans="1:5" x14ac:dyDescent="0.25">
      <c r="A294" s="28" t="s">
        <v>1514</v>
      </c>
      <c r="B294" s="27" t="str">
        <f t="shared" si="4"/>
        <v>{{ String }}</v>
      </c>
      <c r="C294" t="s">
        <v>1221</v>
      </c>
      <c r="D294" s="27" t="s">
        <v>1217</v>
      </c>
      <c r="E294" s="27" t="s">
        <v>1218</v>
      </c>
    </row>
    <row r="295" spans="1:5" x14ac:dyDescent="0.25">
      <c r="A295" s="28" t="s">
        <v>1515</v>
      </c>
      <c r="B295" s="27" t="str">
        <f t="shared" si="4"/>
        <v>{{ String }}</v>
      </c>
      <c r="C295" t="s">
        <v>1221</v>
      </c>
      <c r="D295" s="27" t="s">
        <v>1217</v>
      </c>
      <c r="E295" s="27" t="s">
        <v>1218</v>
      </c>
    </row>
    <row r="296" spans="1:5" x14ac:dyDescent="0.25">
      <c r="A296" s="28" t="s">
        <v>1516</v>
      </c>
      <c r="B296" s="27" t="str">
        <f t="shared" si="4"/>
        <v>{{ String }}</v>
      </c>
      <c r="C296" t="s">
        <v>1221</v>
      </c>
      <c r="D296" s="27" t="s">
        <v>1217</v>
      </c>
      <c r="E296" s="27" t="s">
        <v>1218</v>
      </c>
    </row>
    <row r="297" spans="1:5" x14ac:dyDescent="0.25">
      <c r="A297" s="28" t="s">
        <v>1517</v>
      </c>
      <c r="B297" s="27" t="str">
        <f t="shared" si="4"/>
        <v>{{ String }}</v>
      </c>
      <c r="C297" t="s">
        <v>1221</v>
      </c>
      <c r="D297" s="27" t="s">
        <v>1217</v>
      </c>
      <c r="E297" s="27" t="s">
        <v>1218</v>
      </c>
    </row>
    <row r="298" spans="1:5" x14ac:dyDescent="0.25">
      <c r="A298" s="28" t="s">
        <v>1518</v>
      </c>
      <c r="B298" s="27" t="str">
        <f t="shared" si="4"/>
        <v>{{ Long }}</v>
      </c>
      <c r="C298" t="s">
        <v>1224</v>
      </c>
      <c r="D298" s="27" t="s">
        <v>1217</v>
      </c>
      <c r="E298" s="27" t="s">
        <v>1218</v>
      </c>
    </row>
    <row r="299" spans="1:5" x14ac:dyDescent="0.25">
      <c r="A299" s="28" t="s">
        <v>1519</v>
      </c>
      <c r="B299" s="27" t="str">
        <f t="shared" si="4"/>
        <v>{{ Long }}</v>
      </c>
      <c r="C299" t="s">
        <v>1224</v>
      </c>
      <c r="D299" s="27" t="s">
        <v>1217</v>
      </c>
      <c r="E299" s="27" t="s">
        <v>1218</v>
      </c>
    </row>
    <row r="300" spans="1:5" x14ac:dyDescent="0.25">
      <c r="A300" s="28" t="s">
        <v>1520</v>
      </c>
      <c r="B300" s="27" t="str">
        <f t="shared" si="4"/>
        <v>{{ Long }}</v>
      </c>
      <c r="C300" t="s">
        <v>1224</v>
      </c>
      <c r="D300" s="27" t="s">
        <v>1217</v>
      </c>
      <c r="E300" s="27" t="s">
        <v>1218</v>
      </c>
    </row>
    <row r="301" spans="1:5" x14ac:dyDescent="0.25">
      <c r="A301" s="28" t="s">
        <v>1521</v>
      </c>
      <c r="B301" s="27" t="str">
        <f t="shared" si="4"/>
        <v>{{ Long }}</v>
      </c>
      <c r="C301" t="s">
        <v>1224</v>
      </c>
      <c r="D301" s="27" t="s">
        <v>1217</v>
      </c>
      <c r="E301" s="27" t="s">
        <v>1218</v>
      </c>
    </row>
    <row r="302" spans="1:5" x14ac:dyDescent="0.25">
      <c r="A302" s="28" t="s">
        <v>1522</v>
      </c>
      <c r="B302" s="27" t="str">
        <f t="shared" si="4"/>
        <v>{{ Long }}</v>
      </c>
      <c r="C302" t="s">
        <v>1224</v>
      </c>
      <c r="D302" s="27" t="s">
        <v>1217</v>
      </c>
      <c r="E302" s="27" t="s">
        <v>1218</v>
      </c>
    </row>
    <row r="303" spans="1:5" x14ac:dyDescent="0.25">
      <c r="A303" s="28" t="s">
        <v>1523</v>
      </c>
      <c r="B303" s="27" t="str">
        <f t="shared" si="4"/>
        <v>{{ Long }}</v>
      </c>
      <c r="C303" t="s">
        <v>1224</v>
      </c>
      <c r="D303" s="27" t="s">
        <v>1217</v>
      </c>
      <c r="E303" s="27" t="s">
        <v>1218</v>
      </c>
    </row>
    <row r="304" spans="1:5" x14ac:dyDescent="0.25">
      <c r="A304" s="28" t="s">
        <v>1524</v>
      </c>
      <c r="B304" s="27" t="str">
        <f t="shared" si="4"/>
        <v>{{ String }}</v>
      </c>
      <c r="C304" t="s">
        <v>1221</v>
      </c>
      <c r="D304" s="27" t="s">
        <v>1217</v>
      </c>
      <c r="E304" s="27" t="s">
        <v>1218</v>
      </c>
    </row>
    <row r="305" spans="1:5" x14ac:dyDescent="0.25">
      <c r="A305" s="28" t="s">
        <v>1525</v>
      </c>
      <c r="B305" s="27" t="str">
        <f t="shared" si="4"/>
        <v>{{ Long }}</v>
      </c>
      <c r="C305" t="s">
        <v>1224</v>
      </c>
      <c r="D305" s="27" t="s">
        <v>1217</v>
      </c>
      <c r="E305" s="27" t="s">
        <v>1218</v>
      </c>
    </row>
    <row r="306" spans="1:5" x14ac:dyDescent="0.25">
      <c r="A306" s="28" t="s">
        <v>1526</v>
      </c>
      <c r="B306" s="27" t="str">
        <f t="shared" si="4"/>
        <v>{{ Long }}</v>
      </c>
      <c r="C306" t="s">
        <v>1224</v>
      </c>
      <c r="D306" s="27" t="s">
        <v>1217</v>
      </c>
      <c r="E306" s="27" t="s">
        <v>1218</v>
      </c>
    </row>
    <row r="307" spans="1:5" x14ac:dyDescent="0.25">
      <c r="A307" s="28" t="s">
        <v>1527</v>
      </c>
      <c r="B307" s="27" t="str">
        <f t="shared" si="4"/>
        <v>{{ Long }}</v>
      </c>
      <c r="C307" t="s">
        <v>1224</v>
      </c>
      <c r="D307" s="27" t="s">
        <v>1217</v>
      </c>
      <c r="E307" s="27" t="s">
        <v>1218</v>
      </c>
    </row>
    <row r="308" spans="1:5" x14ac:dyDescent="0.25">
      <c r="A308" s="28" t="s">
        <v>1528</v>
      </c>
      <c r="B308" s="27" t="str">
        <f t="shared" si="4"/>
        <v>{{ String }}</v>
      </c>
      <c r="C308" t="s">
        <v>1221</v>
      </c>
      <c r="D308" s="27" t="s">
        <v>1217</v>
      </c>
      <c r="E308" s="27" t="s">
        <v>1218</v>
      </c>
    </row>
    <row r="309" spans="1:5" x14ac:dyDescent="0.25">
      <c r="A309" s="28" t="s">
        <v>1529</v>
      </c>
      <c r="B309" s="27" t="str">
        <f t="shared" si="4"/>
        <v>{{ String : multi }}</v>
      </c>
      <c r="C309" t="s">
        <v>1530</v>
      </c>
      <c r="D309" s="27" t="s">
        <v>1217</v>
      </c>
      <c r="E309" s="27" t="s">
        <v>1218</v>
      </c>
    </row>
    <row r="310" spans="1:5" x14ac:dyDescent="0.25">
      <c r="A310" s="28" t="s">
        <v>1531</v>
      </c>
      <c r="B310" s="27" t="str">
        <f t="shared" si="4"/>
        <v>{{ Long }}</v>
      </c>
      <c r="C310" t="s">
        <v>1224</v>
      </c>
      <c r="D310" s="27" t="s">
        <v>1217</v>
      </c>
      <c r="E310" s="27" t="s">
        <v>1218</v>
      </c>
    </row>
    <row r="311" spans="1:5" x14ac:dyDescent="0.25">
      <c r="A311" s="28" t="s">
        <v>1532</v>
      </c>
      <c r="B311" s="27" t="str">
        <f t="shared" si="4"/>
        <v>{{ Long }}</v>
      </c>
      <c r="C311" t="s">
        <v>1224</v>
      </c>
      <c r="D311" s="27" t="s">
        <v>1217</v>
      </c>
      <c r="E311" s="27" t="s">
        <v>1218</v>
      </c>
    </row>
    <row r="312" spans="1:5" x14ac:dyDescent="0.25">
      <c r="A312" s="28" t="s">
        <v>1533</v>
      </c>
      <c r="B312" s="27" t="str">
        <f t="shared" si="4"/>
        <v>{{ Long }}</v>
      </c>
      <c r="C312" t="s">
        <v>1224</v>
      </c>
      <c r="D312" s="27" t="s">
        <v>1217</v>
      </c>
      <c r="E312" s="27" t="s">
        <v>1218</v>
      </c>
    </row>
    <row r="313" spans="1:5" x14ac:dyDescent="0.25">
      <c r="A313" s="28" t="s">
        <v>1534</v>
      </c>
      <c r="B313" s="27" t="str">
        <f t="shared" si="4"/>
        <v>{{ String }}</v>
      </c>
      <c r="C313" t="s">
        <v>1221</v>
      </c>
      <c r="D313" s="27" t="s">
        <v>1217</v>
      </c>
      <c r="E313" s="27" t="s">
        <v>1218</v>
      </c>
    </row>
    <row r="314" spans="1:5" x14ac:dyDescent="0.25">
      <c r="A314" s="28" t="s">
        <v>1535</v>
      </c>
      <c r="B314" s="27" t="str">
        <f t="shared" si="4"/>
        <v>{{ Long }}</v>
      </c>
      <c r="C314" t="s">
        <v>1224</v>
      </c>
      <c r="D314" s="27" t="s">
        <v>1217</v>
      </c>
      <c r="E314" s="27" t="s">
        <v>1218</v>
      </c>
    </row>
    <row r="315" spans="1:5" x14ac:dyDescent="0.25">
      <c r="A315" s="28" t="s">
        <v>1536</v>
      </c>
      <c r="B315" s="27" t="str">
        <f t="shared" si="4"/>
        <v>{{ String }}</v>
      </c>
      <c r="C315" t="s">
        <v>1221</v>
      </c>
      <c r="D315" s="27" t="s">
        <v>1217</v>
      </c>
      <c r="E315" s="27" t="s">
        <v>1218</v>
      </c>
    </row>
    <row r="316" spans="1:5" x14ac:dyDescent="0.25">
      <c r="A316" s="28" t="s">
        <v>1537</v>
      </c>
      <c r="B316" s="27" t="str">
        <f t="shared" si="4"/>
        <v>{{ String }}</v>
      </c>
      <c r="C316" t="s">
        <v>1221</v>
      </c>
      <c r="D316" s="27" t="s">
        <v>1217</v>
      </c>
      <c r="E316" s="27" t="s">
        <v>1218</v>
      </c>
    </row>
    <row r="317" spans="1:5" x14ac:dyDescent="0.25">
      <c r="A317" s="28" t="s">
        <v>1538</v>
      </c>
      <c r="B317" s="27" t="str">
        <f t="shared" si="4"/>
        <v>{{ String }}</v>
      </c>
      <c r="C317" t="s">
        <v>1221</v>
      </c>
      <c r="D317" s="27" t="s">
        <v>1217</v>
      </c>
      <c r="E317" s="27" t="s">
        <v>1218</v>
      </c>
    </row>
    <row r="318" spans="1:5" x14ac:dyDescent="0.25">
      <c r="A318" s="28" t="s">
        <v>1539</v>
      </c>
      <c r="B318" s="27" t="str">
        <f t="shared" si="4"/>
        <v>{{ String : multi }}</v>
      </c>
      <c r="C318" t="s">
        <v>1530</v>
      </c>
      <c r="D318" s="27" t="s">
        <v>1217</v>
      </c>
      <c r="E318" s="27" t="s">
        <v>1218</v>
      </c>
    </row>
  </sheetData>
  <conditionalFormatting sqref="A1:A267 A319:A1048576">
    <cfRule type="duplicateValues" dxfId="11" priority="12"/>
  </conditionalFormatting>
  <conditionalFormatting sqref="B1">
    <cfRule type="duplicateValues" dxfId="10" priority="11"/>
  </conditionalFormatting>
  <conditionalFormatting sqref="A223:A267">
    <cfRule type="duplicateValues" dxfId="9" priority="10"/>
  </conditionalFormatting>
  <conditionalFormatting sqref="A1:A267 A319:A1048576">
    <cfRule type="duplicateValues" dxfId="8" priority="9"/>
  </conditionalFormatting>
  <conditionalFormatting sqref="A1:A313 A319:A1048576">
    <cfRule type="duplicateValues" dxfId="7" priority="8"/>
  </conditionalFormatting>
  <conditionalFormatting sqref="A268:A313">
    <cfRule type="duplicateValues" dxfId="6" priority="7"/>
  </conditionalFormatting>
  <conditionalFormatting sqref="A268:A313">
    <cfRule type="duplicateValues" dxfId="5" priority="6"/>
  </conditionalFormatting>
  <conditionalFormatting sqref="A268:A313">
    <cfRule type="duplicateValues" dxfId="4" priority="5"/>
  </conditionalFormatting>
  <conditionalFormatting sqref="A314:A318">
    <cfRule type="duplicateValues" dxfId="3" priority="4"/>
  </conditionalFormatting>
  <conditionalFormatting sqref="A314:A318">
    <cfRule type="duplicateValues" dxfId="2" priority="3"/>
  </conditionalFormatting>
  <conditionalFormatting sqref="A314:A318">
    <cfRule type="duplicateValues" dxfId="1" priority="2"/>
  </conditionalFormatting>
  <conditionalFormatting sqref="A314:A31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2" sqref="B12"/>
    </sheetView>
  </sheetViews>
  <sheetFormatPr defaultRowHeight="15" x14ac:dyDescent="0.25"/>
  <cols>
    <col min="1" max="1" width="8.140625" bestFit="1" customWidth="1"/>
    <col min="2" max="2" width="68.140625" bestFit="1" customWidth="1"/>
  </cols>
  <sheetData>
    <row r="1" spans="1:2" x14ac:dyDescent="0.25">
      <c r="A1" s="29" t="s">
        <v>1540</v>
      </c>
      <c r="B1" s="29" t="s">
        <v>1541</v>
      </c>
    </row>
    <row r="2" spans="1:2" x14ac:dyDescent="0.25">
      <c r="A2" s="30" t="s">
        <v>1542</v>
      </c>
      <c r="B2" s="27" t="s">
        <v>1543</v>
      </c>
    </row>
    <row r="3" spans="1:2" x14ac:dyDescent="0.25">
      <c r="A3" s="30" t="s">
        <v>1544</v>
      </c>
      <c r="B3" s="27" t="s">
        <v>1545</v>
      </c>
    </row>
    <row r="4" spans="1:2" x14ac:dyDescent="0.25">
      <c r="A4" s="30" t="s">
        <v>1546</v>
      </c>
      <c r="B4" s="27" t="s">
        <v>1547</v>
      </c>
    </row>
    <row r="5" spans="1:2" x14ac:dyDescent="0.25">
      <c r="A5" s="30" t="s">
        <v>1548</v>
      </c>
      <c r="B5" s="27" t="s">
        <v>1549</v>
      </c>
    </row>
    <row r="6" spans="1:2" x14ac:dyDescent="0.25">
      <c r="A6" s="30" t="s">
        <v>1550</v>
      </c>
      <c r="B6" s="27" t="s">
        <v>1551</v>
      </c>
    </row>
    <row r="7" spans="1:2" x14ac:dyDescent="0.25">
      <c r="A7" s="30" t="s">
        <v>1552</v>
      </c>
      <c r="B7" s="27" t="s">
        <v>1553</v>
      </c>
    </row>
    <row r="8" spans="1:2" x14ac:dyDescent="0.25">
      <c r="A8" s="30" t="s">
        <v>1554</v>
      </c>
      <c r="B8" s="27" t="s">
        <v>1555</v>
      </c>
    </row>
    <row r="9" spans="1:2" x14ac:dyDescent="0.25">
      <c r="A9" s="30" t="s">
        <v>1556</v>
      </c>
      <c r="B9" s="27" t="s">
        <v>1557</v>
      </c>
    </row>
    <row r="10" spans="1:2" x14ac:dyDescent="0.25">
      <c r="A10" s="30" t="s">
        <v>1558</v>
      </c>
      <c r="B10" s="27" t="s">
        <v>1559</v>
      </c>
    </row>
    <row r="11" spans="1:2" x14ac:dyDescent="0.25">
      <c r="A11" s="30" t="s">
        <v>1167</v>
      </c>
      <c r="B11" s="27" t="s">
        <v>1560</v>
      </c>
    </row>
    <row r="12" spans="1:2" x14ac:dyDescent="0.25">
      <c r="A12" s="30" t="s">
        <v>1561</v>
      </c>
      <c r="B12" s="27" t="s">
        <v>1562</v>
      </c>
    </row>
    <row r="13" spans="1:2" x14ac:dyDescent="0.25">
      <c r="A13" s="30" t="s">
        <v>1563</v>
      </c>
      <c r="B13" s="27" t="s">
        <v>1564</v>
      </c>
    </row>
    <row r="14" spans="1:2" x14ac:dyDescent="0.25">
      <c r="A14" s="30" t="s">
        <v>1565</v>
      </c>
      <c r="B14" s="27" t="s">
        <v>1555</v>
      </c>
    </row>
    <row r="15" spans="1:2" x14ac:dyDescent="0.25">
      <c r="A15" s="30" t="s">
        <v>1566</v>
      </c>
      <c r="B15" s="27" t="s">
        <v>1567</v>
      </c>
    </row>
    <row r="16" spans="1:2" x14ac:dyDescent="0.25">
      <c r="A16" s="30" t="s">
        <v>1568</v>
      </c>
      <c r="B16" s="27" t="s">
        <v>1569</v>
      </c>
    </row>
    <row r="17" spans="1:2" x14ac:dyDescent="0.25">
      <c r="A17" s="31" t="s">
        <v>1570</v>
      </c>
      <c r="B17" s="27" t="s">
        <v>1571</v>
      </c>
    </row>
    <row r="18" spans="1:2" x14ac:dyDescent="0.25">
      <c r="A18" s="32" t="s">
        <v>1572</v>
      </c>
      <c r="B18" s="27" t="s">
        <v>1573</v>
      </c>
    </row>
    <row r="19" spans="1:2" x14ac:dyDescent="0.25">
      <c r="A19" s="32" t="s">
        <v>1574</v>
      </c>
      <c r="B19" s="27" t="s">
        <v>1575</v>
      </c>
    </row>
    <row r="20" spans="1:2" x14ac:dyDescent="0.25">
      <c r="A20" s="31" t="s">
        <v>1170</v>
      </c>
      <c r="B20" s="27" t="s">
        <v>1571</v>
      </c>
    </row>
    <row r="21" spans="1:2" x14ac:dyDescent="0.25">
      <c r="A21" s="33" t="s">
        <v>1576</v>
      </c>
      <c r="B21" s="27" t="s">
        <v>1575</v>
      </c>
    </row>
    <row r="22" spans="1:2" x14ac:dyDescent="0.25">
      <c r="A22" s="33" t="s">
        <v>1577</v>
      </c>
      <c r="B22" s="27" t="s">
        <v>1578</v>
      </c>
    </row>
    <row r="23" spans="1:2" x14ac:dyDescent="0.25">
      <c r="A23" s="32" t="s">
        <v>1579</v>
      </c>
      <c r="B23" s="27" t="s">
        <v>1580</v>
      </c>
    </row>
    <row r="24" spans="1:2" x14ac:dyDescent="0.25">
      <c r="A24" s="32" t="s">
        <v>1581</v>
      </c>
      <c r="B24" s="27" t="s">
        <v>1582</v>
      </c>
    </row>
    <row r="25" spans="1:2" x14ac:dyDescent="0.25">
      <c r="A25" s="32" t="s">
        <v>1583</v>
      </c>
      <c r="B25" s="27" t="s">
        <v>1584</v>
      </c>
    </row>
    <row r="26" spans="1:2" x14ac:dyDescent="0.25">
      <c r="A26" s="32" t="s">
        <v>1585</v>
      </c>
      <c r="B26" s="27" t="s">
        <v>1586</v>
      </c>
    </row>
    <row r="27" spans="1:2" x14ac:dyDescent="0.25">
      <c r="A27" s="32" t="s">
        <v>1587</v>
      </c>
      <c r="B27" s="27" t="s">
        <v>1588</v>
      </c>
    </row>
    <row r="28" spans="1:2" x14ac:dyDescent="0.25">
      <c r="A28" s="32" t="s">
        <v>1589</v>
      </c>
      <c r="B28" s="34" t="s">
        <v>1590</v>
      </c>
    </row>
    <row r="29" spans="1:2" x14ac:dyDescent="0.25">
      <c r="A29" s="32" t="s">
        <v>1591</v>
      </c>
      <c r="B29" s="27" t="s">
        <v>1592</v>
      </c>
    </row>
    <row r="30" spans="1:2" x14ac:dyDescent="0.25">
      <c r="A30" s="32" t="s">
        <v>1593</v>
      </c>
      <c r="B30" s="34" t="s">
        <v>1594</v>
      </c>
    </row>
    <row r="31" spans="1:2" x14ac:dyDescent="0.25">
      <c r="A31" s="35" t="s">
        <v>1595</v>
      </c>
      <c r="B31" s="27" t="s">
        <v>1596</v>
      </c>
    </row>
    <row r="32" spans="1:2" x14ac:dyDescent="0.25">
      <c r="A32" s="35" t="s">
        <v>1597</v>
      </c>
      <c r="B32" s="27" t="s">
        <v>1598</v>
      </c>
    </row>
    <row r="33" spans="1:2" x14ac:dyDescent="0.25">
      <c r="A33" s="36" t="s">
        <v>1599</v>
      </c>
      <c r="B33" s="27" t="s">
        <v>1600</v>
      </c>
    </row>
    <row r="34" spans="1:2" x14ac:dyDescent="0.25">
      <c r="A34" s="31" t="s">
        <v>1601</v>
      </c>
      <c r="B34" s="27" t="s">
        <v>1602</v>
      </c>
    </row>
    <row r="35" spans="1:2" x14ac:dyDescent="0.25">
      <c r="A35" s="36" t="s">
        <v>1603</v>
      </c>
      <c r="B35" s="27" t="s">
        <v>1604</v>
      </c>
    </row>
    <row r="36" spans="1:2" x14ac:dyDescent="0.25">
      <c r="A36" s="37" t="s">
        <v>1605</v>
      </c>
      <c r="B36" s="27" t="s">
        <v>1606</v>
      </c>
    </row>
    <row r="37" spans="1:2" x14ac:dyDescent="0.25">
      <c r="A37" s="38" t="s">
        <v>1607</v>
      </c>
      <c r="B37" s="27" t="s">
        <v>1608</v>
      </c>
    </row>
    <row r="38" spans="1:2" x14ac:dyDescent="0.25">
      <c r="A38" s="33" t="s">
        <v>1609</v>
      </c>
      <c r="B38" s="27" t="s">
        <v>1610</v>
      </c>
    </row>
    <row r="39" spans="1:2" x14ac:dyDescent="0.25">
      <c r="A39" s="33" t="s">
        <v>1611</v>
      </c>
      <c r="B39" s="27" t="s">
        <v>1612</v>
      </c>
    </row>
    <row r="40" spans="1:2" x14ac:dyDescent="0.25">
      <c r="A40" s="33" t="s">
        <v>1613</v>
      </c>
      <c r="B40" s="27" t="s">
        <v>1614</v>
      </c>
    </row>
    <row r="41" spans="1:2" x14ac:dyDescent="0.25">
      <c r="A41" s="33" t="s">
        <v>1615</v>
      </c>
      <c r="B41" s="27" t="s">
        <v>1616</v>
      </c>
    </row>
    <row r="42" spans="1:2" x14ac:dyDescent="0.25">
      <c r="A42" s="31" t="s">
        <v>1617</v>
      </c>
      <c r="B42" s="27" t="s">
        <v>1618</v>
      </c>
    </row>
    <row r="43" spans="1:2" x14ac:dyDescent="0.25">
      <c r="A43" s="31" t="s">
        <v>1619</v>
      </c>
      <c r="B43" s="27" t="s">
        <v>1564</v>
      </c>
    </row>
    <row r="44" spans="1:2" x14ac:dyDescent="0.25">
      <c r="A44" s="30" t="s">
        <v>1620</v>
      </c>
      <c r="B44" s="27" t="s">
        <v>1621</v>
      </c>
    </row>
    <row r="45" spans="1:2" x14ac:dyDescent="0.25">
      <c r="A45" s="39" t="s">
        <v>1561</v>
      </c>
      <c r="B45" s="27" t="s">
        <v>1622</v>
      </c>
    </row>
    <row r="46" spans="1:2" x14ac:dyDescent="0.25">
      <c r="A46" s="30" t="s">
        <v>1623</v>
      </c>
      <c r="B46" s="27" t="s">
        <v>1624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Usage Mapping</vt:lpstr>
      <vt:lpstr>namespace</vt:lpstr>
      <vt:lpstr>default_MD_data_type</vt:lpstr>
      <vt:lpstr>mimetypes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2019-05-10T05:56:43Z</dcterms:created>
  <dc:creator>MINDTREE</dc:creator>
  <cp:lastModifiedBy>MINDTREE</cp:lastModifiedBy>
  <dcterms:modified xsi:type="dcterms:W3CDTF">2019-05-15T10:14:46Z</dcterms:modified>
</cp:coreProperties>
</file>