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B789D50-373A-4468-B2E6-634610F52733}" xr6:coauthVersionLast="47" xr6:coauthVersionMax="47" xr10:uidLastSave="{00000000-0000-0000-0000-000000000000}"/>
  <bookViews>
    <workbookView xWindow="21480" yWindow="-120" windowWidth="20730" windowHeight="11160" xr2:uid="{00000000-000D-0000-FFFF-FFFF00000000}"/>
  </bookViews>
  <sheets>
    <sheet name="Aged Payables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4" i="1" s="1"/>
  <c r="H20" i="1"/>
  <c r="H24" i="1" s="1"/>
  <c r="G20" i="1"/>
  <c r="G24" i="1" s="1"/>
  <c r="F20" i="1"/>
  <c r="F24" i="1" s="1"/>
  <c r="E20" i="1"/>
  <c r="E24" i="1" s="1"/>
  <c r="D20" i="1"/>
  <c r="D24" i="1" s="1"/>
  <c r="C20" i="1"/>
  <c r="C24" i="1" s="1"/>
  <c r="B20" i="1"/>
  <c r="B24" i="1" s="1"/>
  <c r="F22" i="1" l="1"/>
  <c r="G22" i="1"/>
  <c r="D22" i="1"/>
  <c r="H22" i="1"/>
  <c r="B22" i="1"/>
  <c r="C22" i="1"/>
  <c r="E22" i="1"/>
  <c r="I22" i="1"/>
</calcChain>
</file>

<file path=xl/sharedStrings.xml><?xml version="1.0" encoding="utf-8"?>
<sst xmlns="http://schemas.openxmlformats.org/spreadsheetml/2006/main" count="28" uniqueCount="27">
  <si>
    <t>Aged Payables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</si>
  <si>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</si>
  <si>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</si>
  <si>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</si>
  <si>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</si>
  <si>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</si>
  <si>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</si>
  <si>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</si>
  <si>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</si>
  <si>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</si>
  <si>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</si>
  <si>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</si>
  <si>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</si>
  <si>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Banana Coast Power Tools</t>
  </si>
  <si>
    <t>Barry Scott Painting &amp; Decorating</t>
  </si>
  <si>
    <t>Bowden Concrete Pty Ltd</t>
  </si>
  <si>
    <t>Bunnings</t>
  </si>
  <si>
    <t>Cochrane Brothers</t>
  </si>
  <si>
    <t>Devine Construction Cleaning Pty Ltd</t>
  </si>
  <si>
    <t>Headland Building</t>
  </si>
  <si>
    <t>JR Surf &amp; Design</t>
  </si>
  <si>
    <t>master hire</t>
  </si>
  <si>
    <t>Petries Mitre 10</t>
  </si>
  <si>
    <t>The Not So Silent Business Partner</t>
  </si>
  <si>
    <t>Total Aged Payables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</si>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</sst>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0" fontId="6" fillId="2" borderId="3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zoomScaleNormal="100" workbookViewId="0">
      <selection activeCell="A2" sqref="A2"/>
    </sheetView>
  </sheetViews>
  <sheetFormatPr defaultRowHeight="12" x14ac:dyDescent="0.2"/>
  <cols>
    <col min="1" max="1" width="35.140625" customWidth="1"/>
    <col min="2" max="2" width="9.85546875" customWidth="1"/>
    <col min="3" max="3" width="12.140625" customWidth="1"/>
    <col min="4" max="4" width="10.28515625" customWidth="1"/>
    <col min="5" max="6" width="11.140625" customWidth="1"/>
    <col min="7" max="8" width="9" customWidth="1"/>
    <col min="9" max="9" width="19.85546875" customWidth="1"/>
  </cols>
  <sheetData>
    <row r="1" spans="1:9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s="3" customFormat="1" ht="14.45" customHeight="1" x14ac:dyDescent="0.2">
      <c r="A2" s="4" t="s">
        <v>26</v>
      </c>
      <c r="B2" s="4"/>
      <c r="C2" s="4"/>
      <c r="D2" s="4"/>
      <c r="E2" s="4"/>
      <c r="F2" s="4"/>
      <c r="G2" s="4"/>
      <c r="H2" s="4"/>
      <c r="I2" s="4"/>
    </row>
    <row r="3" spans="1:9" s="3" customFormat="1" ht="14.4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s="3" customFormat="1" ht="14.45" customHeight="1" x14ac:dyDescent="0.2">
      <c r="A4" s="4" t="s">
        <v>2</v>
      </c>
      <c r="B4" s="4"/>
      <c r="C4" s="4"/>
      <c r="D4" s="4"/>
      <c r="E4" s="4"/>
      <c r="F4" s="4"/>
      <c r="G4" s="4"/>
      <c r="H4" s="4"/>
      <c r="I4" s="4"/>
    </row>
    <row r="5" spans="1:9" ht="13.35" customHeight="1" x14ac:dyDescent="0.2"/>
    <row r="6" spans="1:9" s="5" customFormat="1" ht="12.2" customHeight="1" x14ac:dyDescent="0.2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</row>
    <row r="7" spans="1:9" ht="13.35" customHeight="1" x14ac:dyDescent="0.2"/>
    <row r="8" spans="1:9" s="5" customFormat="1" ht="12.2" customHeight="1" x14ac:dyDescent="0.2">
      <c r="A8" s="8" t="s">
        <v>12</v>
      </c>
      <c r="B8" s="8"/>
      <c r="C8" s="8"/>
      <c r="D8" s="8"/>
      <c r="E8" s="8"/>
      <c r="F8" s="8"/>
      <c r="G8" s="8"/>
      <c r="H8" s="8"/>
      <c r="I8" s="8"/>
    </row>
    <row r="9" spans="1:9" ht="10.9" customHeight="1" x14ac:dyDescent="0.2">
      <c r="A9" s="9" t="s">
        <v>13</v>
      </c>
      <c r="B9" s="10">
        <v>58.5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58.5</v>
      </c>
      <c r="I9" s="10">
        <v>5.32</v>
      </c>
    </row>
    <row r="10" spans="1:9" ht="10.9" customHeight="1" x14ac:dyDescent="0.2">
      <c r="A10" s="11" t="s">
        <v>14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1347.5</v>
      </c>
      <c r="H10" s="12">
        <v>1347.5</v>
      </c>
      <c r="I10" s="12">
        <v>122.5</v>
      </c>
    </row>
    <row r="11" spans="1:9" ht="10.9" customHeight="1" x14ac:dyDescent="0.2">
      <c r="A11" s="11" t="s">
        <v>15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1152</v>
      </c>
      <c r="H11" s="12">
        <v>1152</v>
      </c>
      <c r="I11" s="12">
        <v>104.73</v>
      </c>
    </row>
    <row r="12" spans="1:9" ht="10.9" customHeight="1" x14ac:dyDescent="0.2">
      <c r="A12" s="11" t="s">
        <v>16</v>
      </c>
      <c r="B12" s="12">
        <v>234.03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234.03</v>
      </c>
      <c r="I12" s="12">
        <v>21.28</v>
      </c>
    </row>
    <row r="13" spans="1:9" ht="10.9" customHeight="1" x14ac:dyDescent="0.2">
      <c r="A13" s="11" t="s">
        <v>17</v>
      </c>
      <c r="B13" s="12">
        <v>0</v>
      </c>
      <c r="C13" s="12">
        <v>2678.5</v>
      </c>
      <c r="D13" s="12">
        <v>0</v>
      </c>
      <c r="E13" s="12">
        <v>0</v>
      </c>
      <c r="F13" s="12">
        <v>0</v>
      </c>
      <c r="G13" s="12">
        <v>0</v>
      </c>
      <c r="H13" s="12">
        <v>2678.5</v>
      </c>
      <c r="I13" s="12">
        <v>243.5</v>
      </c>
    </row>
    <row r="14" spans="1:9" ht="10.9" customHeight="1" x14ac:dyDescent="0.2">
      <c r="A14" s="11" t="s">
        <v>18</v>
      </c>
      <c r="B14" s="12">
        <v>0</v>
      </c>
      <c r="C14" s="12">
        <v>715</v>
      </c>
      <c r="D14" s="12">
        <v>0</v>
      </c>
      <c r="E14" s="12">
        <v>0</v>
      </c>
      <c r="F14" s="12">
        <v>0</v>
      </c>
      <c r="G14" s="12">
        <v>0</v>
      </c>
      <c r="H14" s="12">
        <v>715</v>
      </c>
      <c r="I14" s="12">
        <v>65</v>
      </c>
    </row>
    <row r="15" spans="1:9" ht="10.9" customHeight="1" x14ac:dyDescent="0.2">
      <c r="A15" s="11" t="s">
        <v>19</v>
      </c>
      <c r="B15" s="12">
        <v>3013.45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3013.45</v>
      </c>
      <c r="I15" s="12">
        <v>273.95</v>
      </c>
    </row>
    <row r="16" spans="1:9" ht="10.9" customHeight="1" x14ac:dyDescent="0.2">
      <c r="A16" s="11" t="s">
        <v>20</v>
      </c>
      <c r="B16" s="12">
        <v>-600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-600</v>
      </c>
      <c r="I16" s="12">
        <v>-54.55</v>
      </c>
    </row>
    <row r="17" spans="1:9" ht="10.9" customHeight="1" x14ac:dyDescent="0.2">
      <c r="A17" s="11" t="s">
        <v>21</v>
      </c>
      <c r="B17" s="12">
        <v>387.99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387.99</v>
      </c>
      <c r="I17" s="12">
        <v>35.270000000000003</v>
      </c>
    </row>
    <row r="18" spans="1:9" ht="10.9" customHeight="1" x14ac:dyDescent="0.2">
      <c r="A18" s="11" t="s">
        <v>22</v>
      </c>
      <c r="B18" s="12">
        <v>145.91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145.91</v>
      </c>
      <c r="I18" s="12">
        <v>13.26</v>
      </c>
    </row>
    <row r="19" spans="1:9" ht="10.9" customHeight="1" x14ac:dyDescent="0.2">
      <c r="A19" s="11" t="s">
        <v>23</v>
      </c>
      <c r="B19" s="12">
        <v>1546.89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1546.89</v>
      </c>
      <c r="I19" s="12">
        <v>140.63</v>
      </c>
    </row>
    <row r="20" spans="1:9" ht="10.9" customHeight="1" x14ac:dyDescent="0.2">
      <c r="A20" s="13" t="s">
        <v>24</v>
      </c>
      <c r="B20" s="14">
        <f t="shared" ref="B20:I20" si="0">SUM(B9:B19)</f>
        <v>4786.7699999999995</v>
      </c>
      <c r="C20" s="14">
        <f t="shared" si="0"/>
        <v>3393.5</v>
      </c>
      <c r="D20" s="14">
        <f t="shared" si="0"/>
        <v>0</v>
      </c>
      <c r="E20" s="14">
        <f t="shared" si="0"/>
        <v>0</v>
      </c>
      <c r="F20" s="14">
        <f t="shared" si="0"/>
        <v>0</v>
      </c>
      <c r="G20" s="14">
        <f t="shared" si="0"/>
        <v>2499.5</v>
      </c>
      <c r="H20" s="14">
        <f t="shared" si="0"/>
        <v>10679.769999999999</v>
      </c>
      <c r="I20" s="14">
        <f t="shared" si="0"/>
        <v>970.89</v>
      </c>
    </row>
    <row r="21" spans="1:9" ht="13.35" customHeight="1" x14ac:dyDescent="0.2"/>
    <row r="22" spans="1:9" ht="10.9" customHeight="1" x14ac:dyDescent="0.2">
      <c r="A22" s="15" t="s">
        <v>10</v>
      </c>
      <c r="B22" s="16">
        <f t="shared" ref="B22:I22" si="1">B20</f>
        <v>4786.7699999999995</v>
      </c>
      <c r="C22" s="16">
        <f t="shared" si="1"/>
        <v>3393.5</v>
      </c>
      <c r="D22" s="16">
        <f t="shared" si="1"/>
        <v>0</v>
      </c>
      <c r="E22" s="16">
        <f t="shared" si="1"/>
        <v>0</v>
      </c>
      <c r="F22" s="16">
        <f t="shared" si="1"/>
        <v>0</v>
      </c>
      <c r="G22" s="16">
        <f t="shared" si="1"/>
        <v>2499.5</v>
      </c>
      <c r="H22" s="16">
        <f t="shared" si="1"/>
        <v>10679.769999999999</v>
      </c>
      <c r="I22" s="16">
        <f t="shared" si="1"/>
        <v>970.89</v>
      </c>
    </row>
    <row r="23" spans="1:9" ht="13.35" customHeight="1" x14ac:dyDescent="0.2"/>
    <row r="24" spans="1:9" ht="10.9" customHeight="1" x14ac:dyDescent="0.2">
      <c r="A24" s="15" t="s">
        <v>25</v>
      </c>
      <c r="B24" s="17">
        <f>(B20 / SUM(B20:G20))</f>
        <v>0.44820909064521047</v>
      </c>
      <c r="C24" s="17">
        <f>(C20 / SUM(B20:G20))</f>
        <v>0.31775028862981131</v>
      </c>
      <c r="D24" s="17">
        <f>(D20 / SUM(B20:G20))</f>
        <v>0</v>
      </c>
      <c r="E24" s="17">
        <f>(E20 / SUM(B20:G20))</f>
        <v>0</v>
      </c>
      <c r="F24" s="17">
        <f>(F20 / SUM(B20:G20))</f>
        <v>0</v>
      </c>
      <c r="G24" s="17">
        <f>(G20 / SUM(B20:G20))</f>
        <v>0.23404062072497814</v>
      </c>
      <c r="H24" s="17">
        <f>(H20 / H20)</f>
        <v>1</v>
      </c>
      <c r="I24" s="17">
        <f>(I20 / I20)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Payables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s106</cp:lastModifiedBy>
  <dcterms:modified xsi:type="dcterms:W3CDTF">2025-03-29T07:33:02Z</dcterms:modified>
</cp:coreProperties>
</file>