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ged Payables Summary" sheetId="1" r:id="rId1"/>
  </sheets>
  <calcPr calcId="162913"/>
</workbook>
</file>

<file path=xl/sharedStrings.xml><?xml version="1.0" encoding="utf-8"?>
<sst xmlns="http://schemas.openxmlformats.org/spreadsheetml/2006/main" count="62" uniqueCount="62">
  <si>
    <t>Aged Payables Summary</t>
  </si>
  <si>
    <t>Broken Head Building Pty Ltd</t>
  </si>
  <si>
    <t>As at 30 June 2024</t>
  </si>
  <si>
    <t>Ageing by due date</t>
  </si>
  <si>
    <t>Contact</t>
  </si>
  <si>
    <t>Current</t>
  </si>
  <si>
    <t>&lt; 1 Month</t>
  </si>
  <si>
    <t>1 Month</t>
  </si>
  <si>
    <t>2 Months</t>
  </si>
  <si>
    <t>3 Months</t>
  </si>
  <si>
    <t>Older</t>
  </si>
  <si>
    <t>Total</t>
  </si>
  <si>
    <t>Outstanding GST</t>
  </si>
  <si>
    <t>Aged Payables</t>
  </si>
  <si>
    <t>ABI Interiors</t>
  </si>
  <si>
    <t>ABT</t>
  </si>
  <si>
    <t>Adairs</t>
  </si>
  <si>
    <t>Astrawalker</t>
  </si>
  <si>
    <t>Ballina powder coating &amp; Sand Blasting</t>
  </si>
  <si>
    <t>BBBM</t>
  </si>
  <si>
    <t>Bisque</t>
  </si>
  <si>
    <t>BOBBAC</t>
  </si>
  <si>
    <t>Byron Bay Tiles</t>
  </si>
  <si>
    <t>byron glass</t>
  </si>
  <si>
    <t>Creative Lighting Solutions</t>
  </si>
  <si>
    <t>DuzyDesigns</t>
  </si>
  <si>
    <t>Ebay</t>
  </si>
  <si>
    <t>Fresh Energy Solar</t>
  </si>
  <si>
    <t>House of Surfaces</t>
  </si>
  <si>
    <t>JH Williams</t>
  </si>
  <si>
    <t>Kave Home</t>
  </si>
  <si>
    <t>Kennards Hire</t>
  </si>
  <si>
    <t>Koala Audio</t>
  </si>
  <si>
    <t>life interiors</t>
  </si>
  <si>
    <t>Lysaght</t>
  </si>
  <si>
    <t>Magoos</t>
  </si>
  <si>
    <t>MCM House</t>
  </si>
  <si>
    <t>North Coast Hydraulics</t>
  </si>
  <si>
    <t>Northern river collision centre</t>
  </si>
  <si>
    <t>Notbrand</t>
  </si>
  <si>
    <t>Oblica</t>
  </si>
  <si>
    <t>Old Mill</t>
  </si>
  <si>
    <t>Out there Gardens</t>
  </si>
  <si>
    <t>Red Energy</t>
  </si>
  <si>
    <t>Relik</t>
  </si>
  <si>
    <t>Samara Built</t>
  </si>
  <si>
    <t>Shell</t>
  </si>
  <si>
    <t>SIXT</t>
  </si>
  <si>
    <t>Solid Oak</t>
  </si>
  <si>
    <t>Suffolk Bakery</t>
  </si>
  <si>
    <t>Sun Republic</t>
  </si>
  <si>
    <t>Sundale Palms</t>
  </si>
  <si>
    <t>Techton</t>
  </si>
  <si>
    <t>Telstra</t>
  </si>
  <si>
    <t>The Blue Space</t>
  </si>
  <si>
    <t>The Book Room</t>
  </si>
  <si>
    <t>The Dusty Road</t>
  </si>
  <si>
    <t>Top to Bottom Cleaning</t>
  </si>
  <si>
    <t>Tradelink</t>
  </si>
  <si>
    <t>Uniqwa</t>
  </si>
  <si>
    <t>Total Aged Payables</t>
  </si>
  <si>
    <t>Percentage of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</si>
</sst>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;(#,##0.00)"/>
  </numFmts>
  <fonts count="7">
    <font>
      <name val="Arial"/>
      <color theme="1"/>
      <sz val="9"/>
    </font>
    <font>
      <name val="Arial"/>
      <color theme="1"/>
      <sz val="14"/>
    </font>
    <font>
      <name val="Arial"/>
      <b/>
      <color theme="1"/>
      <sz val="14"/>
    </font>
    <font>
      <name val="Arial"/>
      <color theme="1"/>
      <sz val="12"/>
    </font>
    <font>
      <name val="Arial"/>
      <color theme="1"/>
      <sz val="10"/>
    </font>
    <font>
      <name val="Arial"/>
      <b/>
      <color theme="1"/>
      <sz val="10"/>
    </font>
    <font>
      <name val="Arial"/>
      <b/>
      <color theme="1"/>
      <sz val="9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EBEBEB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/>
    <xf numFmtId="0" fontId="2" fillId="0" borderId="0" xfId="0" applyFont="true" applyAlignment="true">
      <alignment vertical="center"/>
    </xf>
    <xf numFmtId="0" fontId="3" fillId="0" borderId="0" xfId="0" applyFont="true"/>
    <xf numFmtId="0" fontId="3" fillId="0" borderId="0" xfId="0" applyFont="true" applyAlignment="true">
      <alignment vertical="center"/>
    </xf>
    <xf numFmtId="0" fontId="4" fillId="0" borderId="0" xfId="0" applyFont="true"/>
    <xf numFmtId="0" fontId="5" fillId="0" borderId="1" xfId="0" applyFont="true" applyBorder="true" applyAlignment="true">
      <alignment horizontal="left" vertical="center"/>
    </xf>
    <xf numFmtId="0" fontId="5" fillId="0" borderId="1" xfId="0" applyFont="true" applyBorder="true" applyAlignment="true">
      <alignment horizontal="right" vertical="center"/>
    </xf>
    <xf numFmtId="0" fontId="5" fillId="0" borderId="1" xfId="0" applyFont="true" applyBorder="true" applyAlignment="true">
      <alignment vertical="center"/>
    </xf>
    <xf numFmtId="0" fontId="0" fillId="0" borderId="0" xfId="0" applyFont="true"/>
    <xf numFmtId="0" fontId="0" fillId="0" borderId="0" xfId="0" applyFont="true" applyAlignment="true">
      <alignment vertical="center"/>
    </xf>
    <xf numFmtId="164" fontId="0" fillId="0" borderId="0" xfId="0" applyNumberFormat="true" applyFont="true" applyAlignment="true">
      <alignment horizontal="right" vertical="center"/>
    </xf>
    <xf numFmtId="0" fontId="0" fillId="0" borderId="2" xfId="0" applyFont="true" applyBorder="true" applyAlignment="true">
      <alignment vertical="center"/>
    </xf>
    <xf numFmtId="164" fontId="0" fillId="0" borderId="2" xfId="0" applyNumberFormat="true" applyFont="true" applyBorder="true" applyAlignment="true">
      <alignment horizontal="right" vertical="center"/>
    </xf>
    <xf numFmtId="0" fontId="6" fillId="0" borderId="2" xfId="0" applyFont="true" applyBorder="true" applyAlignment="true">
      <alignment vertical="center"/>
    </xf>
    <xf numFmtId="164" fontId="6" fillId="0" borderId="2" xfId="0" applyNumberFormat="true" applyFont="true" applyBorder="true" applyAlignment="true">
      <alignment horizontal="right" vertical="center"/>
    </xf>
    <xf numFmtId="0" fontId="6" fillId="2" borderId="3" xfId="0" applyFont="true" applyFill="true" applyBorder="true" applyAlignment="true">
      <alignment vertical="center"/>
    </xf>
    <xf numFmtId="164" fontId="6" fillId="2" borderId="3" xfId="0" applyNumberFormat="true" applyFont="true" applyFill="true" applyBorder="true" applyAlignment="true">
      <alignment horizontal="right" vertical="center"/>
    </xf>
    <xf numFmtId="10" fontId="6" fillId="2" borderId="3" xfId="0" applyNumberFormat="true" applyFont="true" applyFill="true" applyBorder="true" applyAlignment="true">
      <alignment horizontal="right" vertical="center"/>
    </xf>
  </cellXfs>
  <cellStyles count="1">
    <cellStyle name="Normal" xfId="0" builtinId="0" customBuiltin="true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I59"/>
  <sheetViews>
    <sheetView tabSelected="1" workbookViewId="0" topLeftCell="A1" zoomScaleNormal="100" zoomScaleSheetLayoutView="60" showGridLines="0" zoomScale="100" view="normal"/>
  </sheetViews>
  <sheetFormatPr defaultRowHeight="12.75"/>
  <cols>
    <col min="1" max="1" width="36.83203125" customWidth="1"/>
    <col min="2" max="2" width="10.5" customWidth="1"/>
    <col min="3" max="3" width="12.16015625" customWidth="1"/>
    <col min="4" max="4" width="10.33203125" customWidth="1"/>
    <col min="5" max="6" width="11.16015625" customWidth="1"/>
    <col min="7" max="8" width="10.16015625" customWidth="1"/>
    <col min="9" max="9" width="19.83203125" customWidth="1"/>
  </cols>
  <sheetData>
    <row r="1" ht="16.7" customHeight="true" customFormat="true" s="1">
      <c r="A1" s="2" t="s">
        <v>0</v>
      </c>
      <c r="B1" s="2"/>
      <c r="C1" s="2"/>
      <c r="D1" s="2"/>
      <c r="E1" s="2"/>
      <c r="F1" s="2"/>
      <c r="G1" s="2"/>
      <c r="H1" s="2"/>
      <c r="I1" s="2"/>
    </row>
    <row r="2" ht="14.4" customHeight="true" customFormat="true" s="3">
      <c r="A2" s="4" t="s">
        <v>1</v>
      </c>
      <c r="B2" s="4"/>
      <c r="C2" s="4"/>
      <c r="D2" s="4"/>
      <c r="E2" s="4"/>
      <c r="F2" s="4"/>
      <c r="G2" s="4"/>
      <c r="H2" s="4"/>
      <c r="I2" s="4"/>
    </row>
    <row r="3" ht="14.4" customHeight="true" customFormat="true" s="3">
      <c r="A3" s="4" t="s">
        <v>2</v>
      </c>
      <c r="B3" s="4"/>
      <c r="C3" s="4"/>
      <c r="D3" s="4"/>
      <c r="E3" s="4"/>
      <c r="F3" s="4"/>
      <c r="G3" s="4"/>
      <c r="H3" s="4"/>
      <c r="I3" s="4"/>
    </row>
    <row r="4" ht="14.4" customHeight="true" customFormat="true" s="3">
      <c r="A4" s="4" t="s">
        <v>3</v>
      </c>
      <c r="B4" s="4"/>
      <c r="C4" s="4"/>
      <c r="D4" s="4"/>
      <c r="E4" s="4"/>
      <c r="F4" s="4"/>
      <c r="G4" s="4"/>
      <c r="H4" s="4"/>
      <c r="I4" s="4"/>
    </row>
    <row r="5" ht="13.35" customHeight="true"/>
    <row r="6" ht="12.1" customHeight="true" customFormat="true" s="5">
      <c r="A6" s="6" t="s">
        <v>4</v>
      </c>
      <c r="B6" s="7" t="s">
        <v>5</v>
      </c>
      <c r="C6" s="7" t="s">
        <v>6</v>
      </c>
      <c r="D6" s="7" t="s">
        <v>7</v>
      </c>
      <c r="E6" s="7" t="s">
        <v>8</v>
      </c>
      <c r="F6" s="7" t="s">
        <v>9</v>
      </c>
      <c r="G6" s="7" t="s">
        <v>10</v>
      </c>
      <c r="H6" s="7" t="s">
        <v>11</v>
      </c>
      <c r="I6" s="7" t="s">
        <v>12</v>
      </c>
    </row>
    <row r="7" ht="13.35" customHeight="true"/>
    <row r="8" ht="12.1" customHeight="true" customFormat="true" s="5">
      <c r="A8" s="8" t="s">
        <v>13</v>
      </c>
      <c r="B8" s="8"/>
      <c r="C8" s="8"/>
      <c r="D8" s="8"/>
      <c r="E8" s="8"/>
      <c r="F8" s="8"/>
      <c r="G8" s="8"/>
      <c r="H8" s="8"/>
      <c r="I8" s="8"/>
    </row>
    <row r="9" ht="10.95" customHeight="true" customFormat="true" s="9">
      <c r="A9" s="10" t="s">
        <v>14</v>
      </c>
      <c r="B9" s="11">
        <v>0</v>
      </c>
      <c r="C9" s="11">
        <v>0</v>
      </c>
      <c r="D9" s="11">
        <v>1349.91</v>
      </c>
      <c r="E9" s="11">
        <v>0</v>
      </c>
      <c r="F9" s="11">
        <v>0</v>
      </c>
      <c r="G9" s="11">
        <v>0</v>
      </c>
      <c r="H9" s="11">
        <v>1349.91</v>
      </c>
      <c r="I9" s="11">
        <v>122.72</v>
      </c>
    </row>
    <row r="10" ht="10.95" customHeight="true" customFormat="true" s="9">
      <c r="A10" s="12" t="s">
        <v>15</v>
      </c>
      <c r="B10" s="13">
        <v>13.20</v>
      </c>
      <c r="C10" s="13">
        <v>0</v>
      </c>
      <c r="D10" s="13">
        <v>0</v>
      </c>
      <c r="E10" s="13">
        <v>0</v>
      </c>
      <c r="F10" s="13">
        <v>0</v>
      </c>
      <c r="G10" s="13">
        <v>0</v>
      </c>
      <c r="H10" s="13">
        <v>13.20</v>
      </c>
      <c r="I10" s="13">
        <v>1.2</v>
      </c>
    </row>
    <row r="11" ht="10.95" customHeight="true" customFormat="true" s="9">
      <c r="A11" s="12" t="s">
        <v>16</v>
      </c>
      <c r="B11" s="13">
        <v>0</v>
      </c>
      <c r="C11" s="13">
        <v>0</v>
      </c>
      <c r="D11" s="13">
        <v>1133.90</v>
      </c>
      <c r="E11" s="13">
        <v>0</v>
      </c>
      <c r="F11" s="13">
        <v>0</v>
      </c>
      <c r="G11" s="13">
        <v>0</v>
      </c>
      <c r="H11" s="13">
        <v>1133.90</v>
      </c>
      <c r="I11" s="13">
        <v>103.08</v>
      </c>
    </row>
    <row r="12" ht="10.95" customHeight="true" customFormat="true" s="9">
      <c r="A12" s="12" t="s">
        <v>17</v>
      </c>
      <c r="B12" s="13">
        <v>0</v>
      </c>
      <c r="C12" s="13">
        <v>0</v>
      </c>
      <c r="D12" s="13">
        <v>0</v>
      </c>
      <c r="E12" s="13">
        <v>0</v>
      </c>
      <c r="F12" s="13">
        <v>0</v>
      </c>
      <c r="G12" s="13">
        <v>177.09</v>
      </c>
      <c r="H12" s="13">
        <v>177.09</v>
      </c>
      <c r="I12" s="13">
        <v>16.1</v>
      </c>
    </row>
    <row r="13" ht="10.95" customHeight="true" customFormat="true" s="9">
      <c r="A13" s="12" t="s">
        <v>18</v>
      </c>
      <c r="B13" s="13">
        <v>0</v>
      </c>
      <c r="C13" s="13">
        <v>75.13</v>
      </c>
      <c r="D13" s="13">
        <v>0</v>
      </c>
      <c r="E13" s="13">
        <v>0</v>
      </c>
      <c r="F13" s="13">
        <v>0</v>
      </c>
      <c r="G13" s="13">
        <v>0</v>
      </c>
      <c r="H13" s="13">
        <v>75.13</v>
      </c>
      <c r="I13" s="13">
        <v>6.83</v>
      </c>
    </row>
    <row r="14" ht="10.95" customHeight="true" customFormat="true" s="9">
      <c r="A14" s="12" t="s">
        <v>19</v>
      </c>
      <c r="B14" s="13">
        <v>6448.00</v>
      </c>
      <c r="C14" s="13">
        <v>7175.16</v>
      </c>
      <c r="D14" s="13">
        <v>2423.98</v>
      </c>
      <c r="E14" s="13">
        <v>0</v>
      </c>
      <c r="F14" s="13">
        <v>0</v>
      </c>
      <c r="G14" s="13">
        <v>0</v>
      </c>
      <c r="H14" s="13">
        <v>16047.14</v>
      </c>
      <c r="I14" s="13">
        <v>1458.84</v>
      </c>
    </row>
    <row r="15" ht="10.95" customHeight="true" customFormat="true" s="9">
      <c r="A15" s="12" t="s">
        <v>20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447.54</v>
      </c>
      <c r="H15" s="13">
        <v>447.54</v>
      </c>
      <c r="I15" s="13">
        <v>40.69</v>
      </c>
    </row>
    <row r="16" ht="10.95" customHeight="true" customFormat="true" s="9">
      <c r="A16" s="12" t="s">
        <v>21</v>
      </c>
      <c r="B16" s="13">
        <v>0</v>
      </c>
      <c r="C16" s="13">
        <v>0</v>
      </c>
      <c r="D16" s="13">
        <v>0</v>
      </c>
      <c r="E16" s="13">
        <v>0</v>
      </c>
      <c r="F16" s="13">
        <v>9405.00</v>
      </c>
      <c r="G16" s="13">
        <v>0</v>
      </c>
      <c r="H16" s="13">
        <v>9405.00</v>
      </c>
      <c r="I16" s="13">
        <v>855</v>
      </c>
    </row>
    <row r="17" ht="10.95" customHeight="true" customFormat="true" s="9">
      <c r="A17" s="12" t="s">
        <v>22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-0.17</v>
      </c>
      <c r="H17" s="13">
        <v>-0.17</v>
      </c>
      <c r="I17" s="13">
        <v>0</v>
      </c>
    </row>
    <row r="18" ht="10.95" customHeight="true" customFormat="true" s="9">
      <c r="A18" s="12" t="s">
        <v>23</v>
      </c>
      <c r="B18" s="13">
        <v>0</v>
      </c>
      <c r="C18" s="13">
        <v>0</v>
      </c>
      <c r="D18" s="13">
        <v>0</v>
      </c>
      <c r="E18" s="13">
        <v>0</v>
      </c>
      <c r="F18" s="13">
        <v>6333.69</v>
      </c>
      <c r="G18" s="13">
        <v>0</v>
      </c>
      <c r="H18" s="13">
        <v>6333.69</v>
      </c>
      <c r="I18" s="13">
        <v>575.79</v>
      </c>
    </row>
    <row r="19" ht="10.95" customHeight="true" customFormat="true" s="9">
      <c r="A19" s="12" t="s">
        <v>24</v>
      </c>
      <c r="B19" s="13">
        <v>-1756.00</v>
      </c>
      <c r="C19" s="13">
        <v>0</v>
      </c>
      <c r="D19" s="13">
        <v>0</v>
      </c>
      <c r="E19" s="13">
        <v>946.00</v>
      </c>
      <c r="F19" s="13">
        <v>0</v>
      </c>
      <c r="G19" s="13">
        <v>0</v>
      </c>
      <c r="H19" s="13">
        <v>-810.00</v>
      </c>
      <c r="I19" s="13">
        <v>-73.64</v>
      </c>
    </row>
    <row r="20" ht="10.95" customHeight="true" customFormat="true" s="9">
      <c r="A20" s="12" t="s">
        <v>25</v>
      </c>
      <c r="B20" s="13">
        <v>-492.56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  <c r="H20" s="13">
        <v>-492.56</v>
      </c>
      <c r="I20" s="13">
        <v>0</v>
      </c>
    </row>
    <row r="21" ht="10.95" customHeight="true" customFormat="true" s="9">
      <c r="A21" s="12" t="s">
        <v>26</v>
      </c>
      <c r="B21" s="13">
        <v>0</v>
      </c>
      <c r="C21" s="13">
        <v>0</v>
      </c>
      <c r="D21" s="13">
        <v>0</v>
      </c>
      <c r="E21" s="13">
        <v>0</v>
      </c>
      <c r="F21" s="13">
        <v>36.22</v>
      </c>
      <c r="G21" s="13">
        <v>0</v>
      </c>
      <c r="H21" s="13">
        <v>36.22</v>
      </c>
      <c r="I21" s="13">
        <v>3.29</v>
      </c>
    </row>
    <row r="22" ht="10.95" customHeight="true" customFormat="true" s="9">
      <c r="A22" s="12" t="s">
        <v>27</v>
      </c>
      <c r="B22" s="13">
        <v>6000.00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6000.00</v>
      </c>
      <c r="I22" s="13">
        <v>545.45</v>
      </c>
    </row>
    <row r="23" ht="10.95" customHeight="true" customFormat="true" s="9">
      <c r="A23" s="12" t="s">
        <v>28</v>
      </c>
      <c r="B23" s="13">
        <v>0</v>
      </c>
      <c r="C23" s="13">
        <v>0</v>
      </c>
      <c r="D23" s="13">
        <v>0</v>
      </c>
      <c r="E23" s="13">
        <v>0</v>
      </c>
      <c r="F23" s="13">
        <v>2315.63</v>
      </c>
      <c r="G23" s="13">
        <v>10142.89</v>
      </c>
      <c r="H23" s="13">
        <v>12458.52</v>
      </c>
      <c r="I23" s="13">
        <v>1132.59</v>
      </c>
    </row>
    <row r="24" ht="10.95" customHeight="true" customFormat="true" s="9">
      <c r="A24" s="12" t="s">
        <v>29</v>
      </c>
      <c r="B24" s="13">
        <v>724.63</v>
      </c>
      <c r="C24" s="13">
        <v>804.92</v>
      </c>
      <c r="D24" s="13">
        <v>0</v>
      </c>
      <c r="E24" s="13">
        <v>0</v>
      </c>
      <c r="F24" s="13">
        <v>0</v>
      </c>
      <c r="G24" s="13">
        <v>-84.35</v>
      </c>
      <c r="H24" s="13">
        <v>1445.20</v>
      </c>
      <c r="I24" s="13">
        <v>131.37</v>
      </c>
    </row>
    <row r="25" ht="10.95" customHeight="true" customFormat="true" s="9">
      <c r="A25" s="12" t="s">
        <v>30</v>
      </c>
      <c r="B25" s="13">
        <v>0</v>
      </c>
      <c r="C25" s="13">
        <v>0</v>
      </c>
      <c r="D25" s="13">
        <v>2318.36</v>
      </c>
      <c r="E25" s="13">
        <v>0</v>
      </c>
      <c r="F25" s="13">
        <v>0</v>
      </c>
      <c r="G25" s="13">
        <v>0</v>
      </c>
      <c r="H25" s="13">
        <v>2318.36</v>
      </c>
      <c r="I25" s="13">
        <v>210.76</v>
      </c>
    </row>
    <row r="26" ht="10.95" customHeight="true" customFormat="true" s="9">
      <c r="A26" s="12" t="s">
        <v>31</v>
      </c>
      <c r="B26" s="13">
        <v>207.00</v>
      </c>
      <c r="C26" s="13">
        <v>0</v>
      </c>
      <c r="D26" s="13">
        <v>0</v>
      </c>
      <c r="E26" s="13">
        <v>0</v>
      </c>
      <c r="F26" s="13">
        <v>0</v>
      </c>
      <c r="G26" s="13">
        <v>0</v>
      </c>
      <c r="H26" s="13">
        <v>207.00</v>
      </c>
      <c r="I26" s="13">
        <v>18.82</v>
      </c>
    </row>
    <row r="27" ht="10.95" customHeight="true" customFormat="true" s="9">
      <c r="A27" s="12" t="s">
        <v>32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356.40</v>
      </c>
      <c r="H27" s="13">
        <v>356.40</v>
      </c>
      <c r="I27" s="13">
        <v>32.4</v>
      </c>
    </row>
    <row r="28" ht="10.95" customHeight="true" customFormat="true" s="9">
      <c r="A28" s="12" t="s">
        <v>33</v>
      </c>
      <c r="B28" s="13">
        <v>-83.76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-83.76</v>
      </c>
      <c r="I28" s="13">
        <v>-7.61</v>
      </c>
    </row>
    <row r="29" ht="10.95" customHeight="true" customFormat="true" s="9">
      <c r="A29" s="12" t="s">
        <v>34</v>
      </c>
      <c r="B29" s="13">
        <v>0</v>
      </c>
      <c r="C29" s="13">
        <v>4813.03</v>
      </c>
      <c r="D29" s="13">
        <v>0</v>
      </c>
      <c r="E29" s="13">
        <v>0</v>
      </c>
      <c r="F29" s="13">
        <v>0</v>
      </c>
      <c r="G29" s="13">
        <v>0</v>
      </c>
      <c r="H29" s="13">
        <v>4813.03</v>
      </c>
      <c r="I29" s="13">
        <v>437.54</v>
      </c>
    </row>
    <row r="30" ht="10.95" customHeight="true" customFormat="true" s="9">
      <c r="A30" s="12" t="s">
        <v>35</v>
      </c>
      <c r="B30" s="13">
        <v>0</v>
      </c>
      <c r="C30" s="13">
        <v>149.57</v>
      </c>
      <c r="D30" s="13">
        <v>0</v>
      </c>
      <c r="E30" s="13">
        <v>0</v>
      </c>
      <c r="F30" s="13">
        <v>0</v>
      </c>
      <c r="G30" s="13">
        <v>0</v>
      </c>
      <c r="H30" s="13">
        <v>149.57</v>
      </c>
      <c r="I30" s="13">
        <v>13.60</v>
      </c>
    </row>
    <row r="31" ht="10.95" customHeight="true" customFormat="true" s="9">
      <c r="A31" s="12" t="s">
        <v>36</v>
      </c>
      <c r="B31" s="13">
        <v>0</v>
      </c>
      <c r="C31" s="13">
        <v>0</v>
      </c>
      <c r="D31" s="13">
        <v>0</v>
      </c>
      <c r="E31" s="13">
        <v>4438.86</v>
      </c>
      <c r="F31" s="13">
        <v>0</v>
      </c>
      <c r="G31" s="13">
        <v>0</v>
      </c>
      <c r="H31" s="13">
        <v>4438.86</v>
      </c>
      <c r="I31" s="13">
        <v>403.53</v>
      </c>
    </row>
    <row r="32" ht="10.95" customHeight="true" customFormat="true" s="9">
      <c r="A32" s="12" t="s">
        <v>37</v>
      </c>
      <c r="B32" s="13">
        <v>0</v>
      </c>
      <c r="C32" s="13">
        <v>708.25</v>
      </c>
      <c r="D32" s="13">
        <v>0</v>
      </c>
      <c r="E32" s="13">
        <v>0</v>
      </c>
      <c r="F32" s="13">
        <v>0</v>
      </c>
      <c r="G32" s="13">
        <v>0</v>
      </c>
      <c r="H32" s="13">
        <v>708.25</v>
      </c>
      <c r="I32" s="13">
        <v>64.39</v>
      </c>
    </row>
    <row r="33" ht="10.95" customHeight="true" customFormat="true" s="9">
      <c r="A33" s="12" t="s">
        <v>38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1175.00</v>
      </c>
      <c r="H33" s="13">
        <v>1175.00</v>
      </c>
      <c r="I33" s="13">
        <v>106.82</v>
      </c>
    </row>
    <row r="34" ht="10.95" customHeight="true" customFormat="true" s="9">
      <c r="A34" s="12" t="s">
        <v>39</v>
      </c>
      <c r="B34" s="13">
        <v>0</v>
      </c>
      <c r="C34" s="13">
        <v>0</v>
      </c>
      <c r="D34" s="13">
        <v>0</v>
      </c>
      <c r="E34" s="13">
        <v>0</v>
      </c>
      <c r="F34" s="13">
        <v>0</v>
      </c>
      <c r="G34" s="13">
        <v>1020.10</v>
      </c>
      <c r="H34" s="13">
        <v>1020.10</v>
      </c>
      <c r="I34" s="13">
        <v>92.74</v>
      </c>
    </row>
    <row r="35" ht="10.95" customHeight="true" customFormat="true" s="9">
      <c r="A35" s="12" t="s">
        <v>40</v>
      </c>
      <c r="B35" s="13">
        <v>0</v>
      </c>
      <c r="C35" s="13">
        <v>3300.00</v>
      </c>
      <c r="D35" s="13">
        <v>0</v>
      </c>
      <c r="E35" s="13">
        <v>0</v>
      </c>
      <c r="F35" s="13">
        <v>0</v>
      </c>
      <c r="G35" s="13">
        <v>0</v>
      </c>
      <c r="H35" s="13">
        <v>3300.00</v>
      </c>
      <c r="I35" s="13">
        <v>300</v>
      </c>
    </row>
    <row r="36" ht="10.95" customHeight="true" customFormat="true" s="9">
      <c r="A36" s="12" t="s">
        <v>41</v>
      </c>
      <c r="B36" s="13">
        <v>0</v>
      </c>
      <c r="C36" s="13">
        <v>29664.68</v>
      </c>
      <c r="D36" s="13">
        <v>857.34</v>
      </c>
      <c r="E36" s="13">
        <v>0</v>
      </c>
      <c r="F36" s="13">
        <v>0</v>
      </c>
      <c r="G36" s="13">
        <v>0</v>
      </c>
      <c r="H36" s="13">
        <v>30522.02</v>
      </c>
      <c r="I36" s="13">
        <v>2774.72</v>
      </c>
    </row>
    <row r="37" ht="10.95" customHeight="true" customFormat="true" s="9">
      <c r="A37" s="12" t="s">
        <v>42</v>
      </c>
      <c r="B37" s="13">
        <v>151.25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151.25</v>
      </c>
      <c r="I37" s="13">
        <v>13.75</v>
      </c>
    </row>
    <row r="38" ht="10.95" customHeight="true" customFormat="true" s="9">
      <c r="A38" s="12" t="s">
        <v>43</v>
      </c>
      <c r="B38" s="13">
        <v>0</v>
      </c>
      <c r="C38" s="13">
        <v>0</v>
      </c>
      <c r="D38" s="13">
        <v>0</v>
      </c>
      <c r="E38" s="13">
        <v>281.23</v>
      </c>
      <c r="F38" s="13">
        <v>0</v>
      </c>
      <c r="G38" s="13">
        <v>0</v>
      </c>
      <c r="H38" s="13">
        <v>281.23</v>
      </c>
      <c r="I38" s="13">
        <v>25.57</v>
      </c>
    </row>
    <row r="39" ht="10.95" customHeight="true" customFormat="true" s="9">
      <c r="A39" s="12" t="s">
        <v>44</v>
      </c>
      <c r="B39" s="13">
        <v>0</v>
      </c>
      <c r="C39" s="13">
        <v>0</v>
      </c>
      <c r="D39" s="13">
        <v>0</v>
      </c>
      <c r="E39" s="13">
        <v>0</v>
      </c>
      <c r="F39" s="13">
        <v>0</v>
      </c>
      <c r="G39" s="13">
        <v>4879.75</v>
      </c>
      <c r="H39" s="13">
        <v>4879.75</v>
      </c>
      <c r="I39" s="13">
        <v>405.69</v>
      </c>
    </row>
    <row r="40" ht="10.95" customHeight="true" customFormat="true" s="9">
      <c r="A40" s="12" t="s">
        <v>45</v>
      </c>
      <c r="B40" s="13">
        <v>0</v>
      </c>
      <c r="C40" s="13">
        <v>0</v>
      </c>
      <c r="D40" s="13">
        <v>0</v>
      </c>
      <c r="E40" s="13">
        <v>0</v>
      </c>
      <c r="F40" s="13">
        <v>0</v>
      </c>
      <c r="G40" s="13">
        <v>680.00</v>
      </c>
      <c r="H40" s="13">
        <v>680.00</v>
      </c>
      <c r="I40" s="13">
        <v>7.27</v>
      </c>
    </row>
    <row r="41" ht="10.95" customHeight="true" customFormat="true" s="9">
      <c r="A41" s="12" t="s">
        <v>46</v>
      </c>
      <c r="B41" s="13">
        <v>651.12</v>
      </c>
      <c r="C41" s="13">
        <v>1215.10</v>
      </c>
      <c r="D41" s="13">
        <v>0</v>
      </c>
      <c r="E41" s="13">
        <v>0</v>
      </c>
      <c r="F41" s="13">
        <v>0</v>
      </c>
      <c r="G41" s="13">
        <v>0</v>
      </c>
      <c r="H41" s="13">
        <v>1866.22</v>
      </c>
      <c r="I41" s="13">
        <v>169.65</v>
      </c>
    </row>
    <row r="42" ht="10.95" customHeight="true" customFormat="true" s="9">
      <c r="A42" s="12" t="s">
        <v>47</v>
      </c>
      <c r="B42" s="13">
        <v>0</v>
      </c>
      <c r="C42" s="13">
        <v>0</v>
      </c>
      <c r="D42" s="13">
        <v>0</v>
      </c>
      <c r="E42" s="13">
        <v>55.61</v>
      </c>
      <c r="F42" s="13">
        <v>0</v>
      </c>
      <c r="G42" s="13">
        <v>0</v>
      </c>
      <c r="H42" s="13">
        <v>55.61</v>
      </c>
      <c r="I42" s="13">
        <v>5.06</v>
      </c>
    </row>
    <row r="43" ht="10.95" customHeight="true" customFormat="true" s="9">
      <c r="A43" s="12" t="s">
        <v>48</v>
      </c>
      <c r="B43" s="13">
        <v>0</v>
      </c>
      <c r="C43" s="13">
        <v>0</v>
      </c>
      <c r="D43" s="13">
        <v>0</v>
      </c>
      <c r="E43" s="13">
        <v>45347.16</v>
      </c>
      <c r="F43" s="13">
        <v>0</v>
      </c>
      <c r="G43" s="13">
        <v>0</v>
      </c>
      <c r="H43" s="13">
        <v>45347.16</v>
      </c>
      <c r="I43" s="13">
        <v>4122.47</v>
      </c>
    </row>
    <row r="44" ht="10.95" customHeight="true" customFormat="true" s="9">
      <c r="A44" s="12" t="s">
        <v>49</v>
      </c>
      <c r="B44" s="13">
        <v>0</v>
      </c>
      <c r="C44" s="13">
        <v>0</v>
      </c>
      <c r="D44" s="13">
        <v>0</v>
      </c>
      <c r="E44" s="13">
        <v>0</v>
      </c>
      <c r="F44" s="13">
        <v>0</v>
      </c>
      <c r="G44" s="13">
        <v>45.00</v>
      </c>
      <c r="H44" s="13">
        <v>45.00</v>
      </c>
      <c r="I44" s="13">
        <v>4.09</v>
      </c>
    </row>
    <row r="45" ht="10.95" customHeight="true" customFormat="true" s="9">
      <c r="A45" s="12" t="s">
        <v>50</v>
      </c>
      <c r="B45" s="13">
        <v>0</v>
      </c>
      <c r="C45" s="13">
        <v>0</v>
      </c>
      <c r="D45" s="13">
        <v>0</v>
      </c>
      <c r="E45" s="13">
        <v>0</v>
      </c>
      <c r="F45" s="13">
        <v>0</v>
      </c>
      <c r="G45" s="13">
        <v>169.00</v>
      </c>
      <c r="H45" s="13">
        <v>169.00</v>
      </c>
      <c r="I45" s="13">
        <v>15.36</v>
      </c>
    </row>
    <row r="46" ht="10.95" customHeight="true" customFormat="true" s="9">
      <c r="A46" s="12" t="s">
        <v>51</v>
      </c>
      <c r="B46" s="13">
        <v>0</v>
      </c>
      <c r="C46" s="13">
        <v>407.00</v>
      </c>
      <c r="D46" s="13">
        <v>0</v>
      </c>
      <c r="E46" s="13">
        <v>0</v>
      </c>
      <c r="F46" s="13">
        <v>0</v>
      </c>
      <c r="G46" s="13">
        <v>0</v>
      </c>
      <c r="H46" s="13">
        <v>407.00</v>
      </c>
      <c r="I46" s="13">
        <v>37</v>
      </c>
    </row>
    <row r="47" ht="10.95" customHeight="true" customFormat="true" s="9">
      <c r="A47" s="12" t="s">
        <v>52</v>
      </c>
      <c r="B47" s="13">
        <v>0</v>
      </c>
      <c r="C47" s="13">
        <v>385.00</v>
      </c>
      <c r="D47" s="13">
        <v>0</v>
      </c>
      <c r="E47" s="13">
        <v>0</v>
      </c>
      <c r="F47" s="13">
        <v>0</v>
      </c>
      <c r="G47" s="13">
        <v>0</v>
      </c>
      <c r="H47" s="13">
        <v>385.00</v>
      </c>
      <c r="I47" s="13">
        <v>35</v>
      </c>
    </row>
    <row r="48" ht="10.95" customHeight="true" customFormat="true" s="9">
      <c r="A48" s="12" t="s">
        <v>53</v>
      </c>
      <c r="B48" s="13">
        <v>164.45</v>
      </c>
      <c r="C48" s="13">
        <v>0</v>
      </c>
      <c r="D48" s="13">
        <v>0</v>
      </c>
      <c r="E48" s="13">
        <v>0</v>
      </c>
      <c r="F48" s="13">
        <v>0</v>
      </c>
      <c r="G48" s="13">
        <v>0</v>
      </c>
      <c r="H48" s="13">
        <v>164.45</v>
      </c>
      <c r="I48" s="13">
        <v>7</v>
      </c>
    </row>
    <row r="49" ht="10.95" customHeight="true" customFormat="true" s="9">
      <c r="A49" s="12" t="s">
        <v>54</v>
      </c>
      <c r="B49" s="13">
        <v>0</v>
      </c>
      <c r="C49" s="13">
        <v>0</v>
      </c>
      <c r="D49" s="13">
        <v>0</v>
      </c>
      <c r="E49" s="13">
        <v>0</v>
      </c>
      <c r="F49" s="13">
        <v>2963.50</v>
      </c>
      <c r="G49" s="13">
        <v>0</v>
      </c>
      <c r="H49" s="13">
        <v>2963.50</v>
      </c>
      <c r="I49" s="13">
        <v>269.41</v>
      </c>
    </row>
    <row r="50" ht="10.95" customHeight="true" customFormat="true" s="9">
      <c r="A50" s="12" t="s">
        <v>55</v>
      </c>
      <c r="B50" s="13">
        <v>0</v>
      </c>
      <c r="C50" s="13">
        <v>0</v>
      </c>
      <c r="D50" s="13">
        <v>0</v>
      </c>
      <c r="E50" s="13">
        <v>0</v>
      </c>
      <c r="F50" s="13">
        <v>0</v>
      </c>
      <c r="G50" s="13">
        <v>140.00</v>
      </c>
      <c r="H50" s="13">
        <v>140.00</v>
      </c>
      <c r="I50" s="13">
        <v>12.73</v>
      </c>
    </row>
    <row r="51" ht="10.95" customHeight="true" customFormat="true" s="9">
      <c r="A51" s="12" t="s">
        <v>56</v>
      </c>
      <c r="B51" s="13">
        <v>5994.17</v>
      </c>
      <c r="C51" s="13">
        <v>0</v>
      </c>
      <c r="D51" s="13">
        <v>0</v>
      </c>
      <c r="E51" s="13">
        <v>0</v>
      </c>
      <c r="F51" s="13">
        <v>0</v>
      </c>
      <c r="G51" s="13">
        <v>0</v>
      </c>
      <c r="H51" s="13">
        <v>5994.17</v>
      </c>
      <c r="I51" s="13">
        <v>544.92</v>
      </c>
    </row>
    <row r="52" ht="10.95" customHeight="true" customFormat="true" s="9">
      <c r="A52" s="12" t="s">
        <v>57</v>
      </c>
      <c r="B52" s="13">
        <v>0</v>
      </c>
      <c r="C52" s="13">
        <v>0</v>
      </c>
      <c r="D52" s="13">
        <v>250.00</v>
      </c>
      <c r="E52" s="13">
        <v>0</v>
      </c>
      <c r="F52" s="13">
        <v>0</v>
      </c>
      <c r="G52" s="13">
        <v>0</v>
      </c>
      <c r="H52" s="13">
        <v>250.00</v>
      </c>
      <c r="I52" s="13">
        <v>0</v>
      </c>
    </row>
    <row r="53" ht="10.95" customHeight="true" customFormat="true" s="9">
      <c r="A53" s="12" t="s">
        <v>58</v>
      </c>
      <c r="B53" s="13">
        <v>0</v>
      </c>
      <c r="C53" s="13">
        <v>2394.20</v>
      </c>
      <c r="D53" s="13">
        <v>0</v>
      </c>
      <c r="E53" s="13">
        <v>0</v>
      </c>
      <c r="F53" s="13">
        <v>0</v>
      </c>
      <c r="G53" s="13">
        <v>0</v>
      </c>
      <c r="H53" s="13">
        <v>2394.20</v>
      </c>
      <c r="I53" s="13">
        <v>217.65</v>
      </c>
    </row>
    <row r="54" ht="10.95" customHeight="true" customFormat="true" s="9">
      <c r="A54" s="12" t="s">
        <v>59</v>
      </c>
      <c r="B54" s="13">
        <v>0</v>
      </c>
      <c r="C54" s="13">
        <v>0</v>
      </c>
      <c r="D54" s="13">
        <v>0</v>
      </c>
      <c r="E54" s="13">
        <v>0</v>
      </c>
      <c r="F54" s="13">
        <v>0</v>
      </c>
      <c r="G54" s="13">
        <v>14150.20</v>
      </c>
      <c r="H54" s="13">
        <v>14150.20</v>
      </c>
      <c r="I54" s="13">
        <v>1286.38</v>
      </c>
    </row>
    <row r="55" ht="10.95" customHeight="true" customFormat="true" s="9">
      <c r="A55" s="14" t="s">
        <v>60</v>
      </c>
      <c r="B55" s="15">
        <f ca="1">SUM(B9:B54)</f>
        <v>0</v>
      </c>
      <c r="C55" s="15">
        <f ca="1">SUM(C9:C54)</f>
        <v>0</v>
      </c>
      <c r="D55" s="15">
        <f ca="1">SUM(D9:D54)</f>
        <v>0</v>
      </c>
      <c r="E55" s="15">
        <f ca="1">SUM(E9:E54)</f>
        <v>0</v>
      </c>
      <c r="F55" s="15">
        <f ca="1">SUM(F9:F54)</f>
        <v>0</v>
      </c>
      <c r="G55" s="15">
        <f ca="1">SUM(G9:G54)</f>
        <v>0</v>
      </c>
      <c r="H55" s="15">
        <f ca="1">SUM(H9:H54)</f>
        <v>0</v>
      </c>
      <c r="I55" s="15">
        <f ca="1">SUM(I9:I54)</f>
        <v>0</v>
      </c>
    </row>
    <row r="56" ht="13.35" customHeight="true"/>
    <row r="57" ht="10.95" customHeight="true" customFormat="true" s="9">
      <c r="A57" s="16" t="s">
        <v>11</v>
      </c>
      <c r="B57" s="17">
        <f ca="1">B55</f>
        <v>0</v>
      </c>
      <c r="C57" s="17">
        <f ca="1">C55</f>
        <v>0</v>
      </c>
      <c r="D57" s="17">
        <f ca="1">D55</f>
        <v>0</v>
      </c>
      <c r="E57" s="17">
        <f ca="1">E55</f>
        <v>0</v>
      </c>
      <c r="F57" s="17">
        <f ca="1">F55</f>
        <v>0</v>
      </c>
      <c r="G57" s="17">
        <f ca="1">G55</f>
        <v>0</v>
      </c>
      <c r="H57" s="17">
        <f ca="1">H55</f>
        <v>0</v>
      </c>
      <c r="I57" s="17">
        <f ca="1">I55</f>
        <v>0</v>
      </c>
    </row>
    <row r="58" ht="13.35" customHeight="true"/>
    <row r="59" ht="10.95" customHeight="true" customFormat="true" s="9">
      <c r="A59" s="16" t="s">
        <v>61</v>
      </c>
      <c r="B59" s="18">
        <f ca="1">(B55 / SUM(B55:G55))</f>
        <v>0</v>
      </c>
      <c r="C59" s="18">
        <f ca="1">(C55 / SUM(B55:G55))</f>
        <v>0</v>
      </c>
      <c r="D59" s="18">
        <f ca="1">(D55 / SUM(B55:G55))</f>
        <v>0</v>
      </c>
      <c r="E59" s="18">
        <f ca="1">(E55 / SUM(B55:G55))</f>
        <v>0</v>
      </c>
      <c r="F59" s="18">
        <f ca="1">(F55 / SUM(B55:G55))</f>
        <v>0</v>
      </c>
      <c r="G59" s="18">
        <f ca="1">(G55 / SUM(B55:G55))</f>
        <v>0</v>
      </c>
      <c r="H59" s="18">
        <f ca="1">(H55 / H55)</f>
        <v>0</v>
      </c>
      <c r="I59" s="18">
        <f ca="1">(I55 / I55)</f>
        <v>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