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<sst xmlns="http://schemas.openxmlformats.org/spreadsheetml/2006/main" count="35" uniqueCount="35">
  <si>
    <t>Aged Payables Summary</t>
  </si>
  <si>
    <t>825 Stanley Unit Trust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</si>
  <si>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</si>
  <si>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</si>
  <si>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</si>
  <si>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</si>
  <si>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</si>
  <si>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</si>
  <si>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</si>
  <si>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</si>
  <si>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</si>
  <si>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</si>
  <si>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</si>
  <si>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</si>
  <si>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Absolute Garden FX</t>
  </si>
  <si>
    <t>AD Group (Australia)</t>
  </si>
  <si>
    <t>Altus Financial</t>
  </si>
  <si>
    <t>ATO</t>
  </si>
  <si>
    <t>Brisbane City Council</t>
  </si>
  <si>
    <t>Colin Biggers &amp; Paisley P/L</t>
  </si>
  <si>
    <t>Elders Commercial Brisbane</t>
  </si>
  <si>
    <t>Gallagher</t>
  </si>
  <si>
    <t>Harley McNamee</t>
  </si>
  <si>
    <t>Hayes Anderson Lynch Architects</t>
  </si>
  <si>
    <t>Joyprint Australia Pty Ltd</t>
  </si>
  <si>
    <t>Office of State Revene (QLD)</t>
  </si>
  <si>
    <t>Origin Energy</t>
  </si>
  <si>
    <t>realestate.com.au</t>
  </si>
  <si>
    <t>Saunders Havill Group</t>
  </si>
  <si>
    <t>Urban Utilities</t>
  </si>
  <si>
    <t>Urbis Pty Ltd</t>
  </si>
  <si>
    <t>Winconnect</t>
  </si>
  <si>
    <t>WINenergy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</si>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</sst>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32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1.66015625" customWidth="1"/>
    <col min="2" max="2" width="9.83203125" customWidth="1"/>
    <col min="3" max="3" width="12.16015625" customWidth="1"/>
    <col min="4" max="6" width="11.16015625" customWidth="1"/>
    <col min="7" max="7" width="10.16015625" customWidth="1"/>
    <col min="8" max="8" width="11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0</v>
      </c>
      <c r="C9" s="11">
        <v>275.00</v>
      </c>
      <c r="D9" s="11">
        <v>0</v>
      </c>
      <c r="E9" s="11">
        <v>0</v>
      </c>
      <c r="F9" s="11">
        <v>0</v>
      </c>
      <c r="G9" s="11">
        <v>0</v>
      </c>
      <c r="H9" s="11">
        <v>275.00</v>
      </c>
      <c r="I9" s="11">
        <v>25</v>
      </c>
    </row>
    <row r="10" ht="10.95" customHeight="true" customFormat="true" s="9">
      <c r="A10" s="12" t="s">
        <v>15</v>
      </c>
      <c r="B10" s="13">
        <v>4400.00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4400.00</v>
      </c>
      <c r="I10" s="13">
        <v>0</v>
      </c>
    </row>
    <row r="11" ht="10.95" customHeight="true" customFormat="true" s="9">
      <c r="A11" s="12" t="s">
        <v>16</v>
      </c>
      <c r="B11" s="13">
        <v>3796.10</v>
      </c>
      <c r="C11" s="13">
        <v>3740.00</v>
      </c>
      <c r="D11" s="13">
        <v>0</v>
      </c>
      <c r="E11" s="13">
        <v>0</v>
      </c>
      <c r="F11" s="13">
        <v>0</v>
      </c>
      <c r="G11" s="13">
        <v>0</v>
      </c>
      <c r="H11" s="13">
        <v>7536.10</v>
      </c>
      <c r="I11" s="13">
        <v>680</v>
      </c>
    </row>
    <row r="12" ht="10.95" customHeight="true" customFormat="true" s="9">
      <c r="A12" s="12" t="s">
        <v>17</v>
      </c>
      <c r="B12" s="13">
        <v>0</v>
      </c>
      <c r="C12" s="13">
        <v>28210.43</v>
      </c>
      <c r="D12" s="13">
        <v>0</v>
      </c>
      <c r="E12" s="13">
        <v>0</v>
      </c>
      <c r="F12" s="13">
        <v>0</v>
      </c>
      <c r="G12" s="13">
        <v>0</v>
      </c>
      <c r="H12" s="13">
        <v>28210.43</v>
      </c>
      <c r="I12" s="13">
        <v>0</v>
      </c>
    </row>
    <row r="13" ht="10.95" customHeight="true" customFormat="true" s="9">
      <c r="A13" s="12" t="s">
        <v>18</v>
      </c>
      <c r="B13" s="13">
        <v>0</v>
      </c>
      <c r="C13" s="13">
        <v>0</v>
      </c>
      <c r="D13" s="13">
        <v>493.21</v>
      </c>
      <c r="E13" s="13">
        <v>-6877.27</v>
      </c>
      <c r="F13" s="13">
        <v>-70.56</v>
      </c>
      <c r="G13" s="13">
        <v>0</v>
      </c>
      <c r="H13" s="13">
        <v>-6454.62</v>
      </c>
      <c r="I13" s="13">
        <v>0</v>
      </c>
    </row>
    <row r="14" ht="10.95" customHeight="true" customFormat="true" s="9">
      <c r="A14" s="12" t="s">
        <v>19</v>
      </c>
      <c r="B14" s="13">
        <v>9940.70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9940.70</v>
      </c>
      <c r="I14" s="13">
        <v>737.5</v>
      </c>
    </row>
    <row r="15" ht="10.95" customHeight="true" customFormat="true" s="9">
      <c r="A15" s="12" t="s">
        <v>20</v>
      </c>
      <c r="B15" s="13">
        <v>0</v>
      </c>
      <c r="C15" s="13">
        <v>0</v>
      </c>
      <c r="D15" s="13">
        <v>0</v>
      </c>
      <c r="E15" s="13">
        <v>0</v>
      </c>
      <c r="F15" s="13">
        <v>2498.50</v>
      </c>
      <c r="G15" s="13">
        <v>0</v>
      </c>
      <c r="H15" s="13">
        <v>2498.50</v>
      </c>
      <c r="I15" s="13">
        <v>0</v>
      </c>
    </row>
    <row r="16" ht="10.95" customHeight="true" customFormat="true" s="9">
      <c r="A16" s="12" t="s">
        <v>21</v>
      </c>
      <c r="B16" s="13">
        <v>301.97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301.97</v>
      </c>
      <c r="I16" s="13">
        <v>0</v>
      </c>
    </row>
    <row r="17" ht="10.95" customHeight="true" customFormat="true" s="9">
      <c r="A17" s="12" t="s">
        <v>22</v>
      </c>
      <c r="B17" s="13">
        <v>0</v>
      </c>
      <c r="C17" s="13">
        <v>0</v>
      </c>
      <c r="D17" s="13">
        <v>330.00</v>
      </c>
      <c r="E17" s="13">
        <v>0</v>
      </c>
      <c r="F17" s="13">
        <v>0</v>
      </c>
      <c r="G17" s="13">
        <v>0</v>
      </c>
      <c r="H17" s="13">
        <v>330.00</v>
      </c>
      <c r="I17" s="13">
        <v>30</v>
      </c>
    </row>
    <row r="18" ht="10.95" customHeight="true" customFormat="true" s="9">
      <c r="A18" s="12" t="s">
        <v>23</v>
      </c>
      <c r="B18" s="13">
        <v>0</v>
      </c>
      <c r="C18" s="13">
        <v>0</v>
      </c>
      <c r="D18" s="13">
        <v>632.50</v>
      </c>
      <c r="E18" s="13">
        <v>2758.25</v>
      </c>
      <c r="F18" s="13">
        <v>32981.85</v>
      </c>
      <c r="G18" s="13">
        <v>57465.10</v>
      </c>
      <c r="H18" s="13">
        <v>93837.70</v>
      </c>
      <c r="I18" s="13">
        <v>0</v>
      </c>
    </row>
    <row r="19" ht="10.95" customHeight="true" customFormat="true" s="9">
      <c r="A19" s="12" t="s">
        <v>24</v>
      </c>
      <c r="B19" s="13">
        <v>0</v>
      </c>
      <c r="C19" s="13">
        <v>975.70</v>
      </c>
      <c r="D19" s="13">
        <v>0</v>
      </c>
      <c r="E19" s="13">
        <v>0</v>
      </c>
      <c r="F19" s="13">
        <v>0</v>
      </c>
      <c r="G19" s="13">
        <v>0</v>
      </c>
      <c r="H19" s="13">
        <v>975.70</v>
      </c>
      <c r="I19" s="13">
        <v>88.7</v>
      </c>
    </row>
    <row r="20" ht="10.95" customHeight="true" customFormat="true" s="9">
      <c r="A20" s="12" t="s">
        <v>25</v>
      </c>
      <c r="B20" s="13">
        <v>0</v>
      </c>
      <c r="C20" s="13">
        <v>0</v>
      </c>
      <c r="D20" s="13">
        <v>192770.38</v>
      </c>
      <c r="E20" s="13">
        <v>0</v>
      </c>
      <c r="F20" s="13">
        <v>0</v>
      </c>
      <c r="G20" s="13">
        <v>0</v>
      </c>
      <c r="H20" s="13">
        <v>192770.38</v>
      </c>
      <c r="I20" s="13">
        <v>0</v>
      </c>
    </row>
    <row r="21" ht="10.95" customHeight="true" customFormat="true" s="9">
      <c r="A21" s="12" t="s">
        <v>26</v>
      </c>
      <c r="B21" s="13">
        <v>1143.23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1143.23</v>
      </c>
      <c r="I21" s="13">
        <v>103.93</v>
      </c>
    </row>
    <row r="22" ht="10.95" customHeight="true" customFormat="true" s="9">
      <c r="A22" s="12" t="s">
        <v>27</v>
      </c>
      <c r="B22" s="13">
        <v>7114.36</v>
      </c>
      <c r="C22" s="13">
        <v>7114.36</v>
      </c>
      <c r="D22" s="13">
        <v>0</v>
      </c>
      <c r="E22" s="13">
        <v>0</v>
      </c>
      <c r="F22" s="13">
        <v>0</v>
      </c>
      <c r="G22" s="13">
        <v>0</v>
      </c>
      <c r="H22" s="13">
        <v>14228.72</v>
      </c>
      <c r="I22" s="13">
        <v>0</v>
      </c>
    </row>
    <row r="23" ht="10.95" customHeight="true" customFormat="true" s="9">
      <c r="A23" s="12" t="s">
        <v>28</v>
      </c>
      <c r="B23" s="13">
        <v>5346.00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5346.00</v>
      </c>
      <c r="I23" s="13">
        <v>0</v>
      </c>
    </row>
    <row r="24" ht="10.95" customHeight="true" customFormat="true" s="9">
      <c r="A24" s="12" t="s">
        <v>29</v>
      </c>
      <c r="B24" s="13">
        <v>0</v>
      </c>
      <c r="C24" s="13">
        <v>0</v>
      </c>
      <c r="D24" s="13">
        <v>-7.65</v>
      </c>
      <c r="E24" s="13">
        <v>0</v>
      </c>
      <c r="F24" s="13">
        <v>0</v>
      </c>
      <c r="G24" s="13">
        <v>0</v>
      </c>
      <c r="H24" s="13">
        <v>-7.65</v>
      </c>
      <c r="I24" s="13">
        <v>0</v>
      </c>
    </row>
    <row r="25" ht="10.95" customHeight="true" customFormat="true" s="9">
      <c r="A25" s="12" t="s">
        <v>30</v>
      </c>
      <c r="B25" s="13">
        <v>0</v>
      </c>
      <c r="C25" s="13">
        <v>8218.38</v>
      </c>
      <c r="D25" s="13">
        <v>0</v>
      </c>
      <c r="E25" s="13">
        <v>0</v>
      </c>
      <c r="F25" s="13">
        <v>0</v>
      </c>
      <c r="G25" s="13">
        <v>0</v>
      </c>
      <c r="H25" s="13">
        <v>8218.38</v>
      </c>
      <c r="I25" s="13">
        <v>0</v>
      </c>
    </row>
    <row r="26" ht="10.95" customHeight="true" customFormat="true" s="9">
      <c r="A26" s="12" t="s">
        <v>31</v>
      </c>
      <c r="B26" s="13">
        <v>60.39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60.39</v>
      </c>
      <c r="I26" s="13">
        <v>5.49</v>
      </c>
    </row>
    <row r="27" ht="10.95" customHeight="true" customFormat="true" s="9">
      <c r="A27" s="12" t="s">
        <v>32</v>
      </c>
      <c r="B27" s="13">
        <v>0</v>
      </c>
      <c r="C27" s="13">
        <v>-27.82</v>
      </c>
      <c r="D27" s="13">
        <v>0</v>
      </c>
      <c r="E27" s="13">
        <v>0</v>
      </c>
      <c r="F27" s="13">
        <v>0</v>
      </c>
      <c r="G27" s="13">
        <v>0</v>
      </c>
      <c r="H27" s="13">
        <v>-27.82</v>
      </c>
      <c r="I27" s="13">
        <v>0</v>
      </c>
    </row>
    <row r="28" ht="10.95" customHeight="true" customFormat="true" s="9">
      <c r="A28" s="14" t="s">
        <v>33</v>
      </c>
      <c r="B28" s="15">
        <f ca="1">SUM(B9:B27)</f>
        <v>0</v>
      </c>
      <c r="C28" s="15">
        <f ca="1">SUM(C9:C27)</f>
        <v>0</v>
      </c>
      <c r="D28" s="15">
        <f ca="1">SUM(D9:D27)</f>
        <v>0</v>
      </c>
      <c r="E28" s="15">
        <f ca="1">SUM(E9:E27)</f>
        <v>0</v>
      </c>
      <c r="F28" s="15">
        <f ca="1">SUM(F9:F27)</f>
        <v>0</v>
      </c>
      <c r="G28" s="15">
        <f ca="1">SUM(G9:G27)</f>
        <v>0</v>
      </c>
      <c r="H28" s="15">
        <f ca="1">SUM(H9:H27)</f>
        <v>0</v>
      </c>
      <c r="I28" s="15">
        <f ca="1">SUM(I9:I27)</f>
        <v>0</v>
      </c>
    </row>
    <row r="29" ht="13.35" customHeight="true"/>
    <row r="30" ht="10.95" customHeight="true" customFormat="true" s="9">
      <c r="A30" s="16" t="s">
        <v>11</v>
      </c>
      <c r="B30" s="17">
        <f ca="1">B28</f>
        <v>0</v>
      </c>
      <c r="C30" s="17">
        <f ca="1">C28</f>
        <v>0</v>
      </c>
      <c r="D30" s="17">
        <f ca="1">D28</f>
        <v>0</v>
      </c>
      <c r="E30" s="17">
        <f ca="1">E28</f>
        <v>0</v>
      </c>
      <c r="F30" s="17">
        <f ca="1">F28</f>
        <v>0</v>
      </c>
      <c r="G30" s="17">
        <f ca="1">G28</f>
        <v>0</v>
      </c>
      <c r="H30" s="17">
        <f ca="1">H28</f>
        <v>0</v>
      </c>
      <c r="I30" s="17">
        <f ca="1">I28</f>
        <v>0</v>
      </c>
    </row>
    <row r="31" ht="13.35" customHeight="true"/>
    <row r="32" ht="10.95" customHeight="true" customFormat="true" s="9">
      <c r="A32" s="16" t="s">
        <v>34</v>
      </c>
      <c r="B32" s="18">
        <f ca="1">(B28 / SUM(B28:G28))</f>
        <v>0</v>
      </c>
      <c r="C32" s="18">
        <f ca="1">(C28 / SUM(B28:G28))</f>
        <v>0</v>
      </c>
      <c r="D32" s="18">
        <f ca="1">(D28 / SUM(B28:G28))</f>
        <v>0</v>
      </c>
      <c r="E32" s="18">
        <f ca="1">(E28 / SUM(B28:G28))</f>
        <v>0</v>
      </c>
      <c r="F32" s="18">
        <f ca="1">(F28 / SUM(B28:G28))</f>
        <v>0</v>
      </c>
      <c r="G32" s="18">
        <f ca="1">(G28 / SUM(B28:G28))</f>
        <v>0</v>
      </c>
      <c r="H32" s="18">
        <f ca="1">(H28 / H28)</f>
        <v>0</v>
      </c>
      <c r="I32" s="18">
        <f ca="1">(I28 / I28)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