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sushm\Downloads\"/>
    </mc:Choice>
  </mc:AlternateContent>
  <xr:revisionPtr revIDLastSave="0" documentId="13_ncr:1_{28EEFE2A-AD77-4694-A602-3F1133113257}" xr6:coauthVersionLast="47" xr6:coauthVersionMax="47" xr10:uidLastSave="{00000000-0000-0000-0000-000000000000}"/>
  <bookViews>
    <workbookView xWindow="-98" yWindow="-98" windowWidth="24196" windowHeight="14476" xr2:uid="{00000000-000D-0000-FFFF-FFFF00000000}"/>
  </bookViews>
  <sheets>
    <sheet name="Ligand Info" sheetId="1" r:id="rId1"/>
    <sheet name="Docking 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 l="1"/>
  <c r="H8" i="1"/>
</calcChain>
</file>

<file path=xl/sharedStrings.xml><?xml version="1.0" encoding="utf-8"?>
<sst xmlns="http://schemas.openxmlformats.org/spreadsheetml/2006/main" count="171" uniqueCount="124">
  <si>
    <t>#</t>
  </si>
  <si>
    <t>Ligand</t>
  </si>
  <si>
    <t>IMPPAT Compound ID</t>
  </si>
  <si>
    <t>Common Ligand Name</t>
  </si>
  <si>
    <t>Plant (Latin)</t>
  </si>
  <si>
    <t>IMPPAT Plant ID</t>
  </si>
  <si>
    <t>Common Plant Name</t>
  </si>
  <si>
    <t>CID</t>
  </si>
  <si>
    <t>Download Link</t>
  </si>
  <si>
    <t>Curcumin</t>
  </si>
  <si>
    <t>Curcuma longa</t>
  </si>
  <si>
    <t>IMPPAT04571</t>
  </si>
  <si>
    <t>Turmeric</t>
  </si>
  <si>
    <r>
      <rPr>
        <u/>
        <sz val="10"/>
        <color rgb="FF1155CC"/>
        <rFont val="Arial"/>
      </rPr>
      <t>Download SDF</t>
    </r>
  </si>
  <si>
    <t>Berberine</t>
  </si>
  <si>
    <t>IMPHY005665</t>
  </si>
  <si>
    <t>Berberis aristata</t>
  </si>
  <si>
    <t>IMPPAT00431</t>
  </si>
  <si>
    <t>Indian Barberry</t>
  </si>
  <si>
    <r>
      <rPr>
        <u/>
        <sz val="10"/>
        <color rgb="FF1155CC"/>
        <rFont val="Arial"/>
      </rPr>
      <t>Download SDF</t>
    </r>
  </si>
  <si>
    <t>Piperine</t>
  </si>
  <si>
    <t>IMPHY004192</t>
  </si>
  <si>
    <t>Piper nigrum</t>
  </si>
  <si>
    <t>IMPPAT02953</t>
  </si>
  <si>
    <t>Black Pepper</t>
  </si>
  <si>
    <r>
      <rPr>
        <u/>
        <sz val="10"/>
        <color rgb="FF1155CC"/>
        <rFont val="Arial"/>
      </rPr>
      <t>Download SDF</t>
    </r>
  </si>
  <si>
    <t>Capsaicin</t>
  </si>
  <si>
    <t>IMPHY001565</t>
  </si>
  <si>
    <t>Capsicum annuum</t>
  </si>
  <si>
    <t>IMPPAT01357</t>
  </si>
  <si>
    <t>Chili Pepper</t>
  </si>
  <si>
    <r>
      <rPr>
        <u/>
        <sz val="10"/>
        <color rgb="FF1155CC"/>
        <rFont val="Arial"/>
      </rPr>
      <t>Download SDF</t>
    </r>
  </si>
  <si>
    <t>Resveratrol</t>
  </si>
  <si>
    <t>IMPHY000827</t>
  </si>
  <si>
    <t>Vitis vinifera</t>
  </si>
  <si>
    <t>IMPPAT04733</t>
  </si>
  <si>
    <t>Grape</t>
  </si>
  <si>
    <r>
      <rPr>
        <u/>
        <sz val="10"/>
        <color rgb="FF1155CC"/>
        <rFont val="Arial"/>
      </rPr>
      <t>Download SDF</t>
    </r>
  </si>
  <si>
    <t>Withaferin A</t>
  </si>
  <si>
    <t>IMPHY004118</t>
  </si>
  <si>
    <t>Withania somnifera</t>
  </si>
  <si>
    <t>IMPPAT04764</t>
  </si>
  <si>
    <t>Ashwagandha</t>
  </si>
  <si>
    <r>
      <rPr>
        <u/>
        <sz val="10"/>
        <color rgb="FF1155CC"/>
        <rFont val="Arial"/>
      </rPr>
      <t>Download SDF</t>
    </r>
  </si>
  <si>
    <t>Guggulsterone</t>
  </si>
  <si>
    <t>IMPHY003654</t>
  </si>
  <si>
    <t>Guggulsterone (E‑guggulsterone)</t>
  </si>
  <si>
    <t>Commiphora mukul</t>
  </si>
  <si>
    <t>IMPPAT00821</t>
  </si>
  <si>
    <t>Guggul</t>
  </si>
  <si>
    <t>Mangiferin</t>
  </si>
  <si>
    <t>IMPHY012744</t>
  </si>
  <si>
    <t>Mangifera indica</t>
  </si>
  <si>
    <t>IMPPAT02583</t>
  </si>
  <si>
    <t>Mango</t>
  </si>
  <si>
    <r>
      <rPr>
        <u/>
        <sz val="10"/>
        <color rgb="FF1155CC"/>
        <rFont val="Arial"/>
      </rPr>
      <t>Download SDF</t>
    </r>
  </si>
  <si>
    <t>Quercetin</t>
  </si>
  <si>
    <t>IMPHY004619</t>
  </si>
  <si>
    <t>Allium cepa</t>
  </si>
  <si>
    <t>IMPPAT00013</t>
  </si>
  <si>
    <t>Onion</t>
  </si>
  <si>
    <r>
      <rPr>
        <u/>
        <sz val="10"/>
        <color rgb="FF1155CC"/>
        <rFont val="Arial"/>
      </rPr>
      <t>Download SDF</t>
    </r>
  </si>
  <si>
    <t>Luteolin</t>
  </si>
  <si>
    <t>IMPHY004660</t>
  </si>
  <si>
    <t>Ocimum sanctum (and others)</t>
  </si>
  <si>
    <t>IMPPAT03027</t>
  </si>
  <si>
    <t>Holy Basil (Tulasi)</t>
  </si>
  <si>
    <r>
      <rPr>
        <u/>
        <sz val="10"/>
        <color rgb="FF1155CC"/>
        <rFont val="Arial"/>
      </rPr>
      <t>Download SDF</t>
    </r>
  </si>
  <si>
    <t>Genistein</t>
  </si>
  <si>
    <t>IMPHY004643</t>
  </si>
  <si>
    <t>Pueraria montana/Flemingia procumbens</t>
  </si>
  <si>
    <t>IMPPAT01986</t>
  </si>
  <si>
    <t>Soybean / Wild Licorice</t>
  </si>
  <si>
    <r>
      <rPr>
        <u/>
        <sz val="10"/>
        <color rgb="FF1155CC"/>
        <rFont val="Arial"/>
      </rPr>
      <t>Download SDF</t>
    </r>
  </si>
  <si>
    <t>Apigenin</t>
  </si>
  <si>
    <r>
      <rPr>
        <u/>
        <sz val="10"/>
        <color rgb="FF1155CC"/>
        <rFont val="Arial"/>
      </rPr>
      <t>Download SDF</t>
    </r>
  </si>
  <si>
    <t>Ligand Name</t>
  </si>
  <si>
    <t>Best CurPocket</t>
  </si>
  <si>
    <t>Vina Score</t>
  </si>
  <si>
    <t>Cavity Volume</t>
  </si>
  <si>
    <t>Center (x,y,z)</t>
  </si>
  <si>
    <t>Docking size (x,y,z)</t>
  </si>
  <si>
    <t>Contact Residues Summary</t>
  </si>
  <si>
    <t>Ligand 1</t>
  </si>
  <si>
    <t>C1</t>
  </si>
  <si>
    <t>16, 35, 28</t>
  </si>
  <si>
    <t>26, 26, 26</t>
  </si>
  <si>
    <t>Chain A: ASN217 PHE218 ASN219 MET220 ASN221 ILE241 LEU247 ALA250 GLU251 LEU254 VAL255 ILE272 PHE273 CYS275 CYS276 GLN277 CYS278 THR279 SER280 GLU282 THR283 GLU286 TYR314 ILE317 PHE318 MET320 LEU321 SER323 VAL324 MET330 LEU331 VAL332 ALA333 TYR334 GLY335 ILE339 ILE354 MET355 HIS440 VAL444 ILE447 LEU456 LEU460 TYR464</t>
  </si>
  <si>
    <t>Ligand 2</t>
  </si>
  <si>
    <t>22, 22, 22</t>
  </si>
  <si>
    <t>Chain A: TYR214 PHE218 ASN219 MET220 ASN221 LYS222 LYS224 ILE228 ASN236 PRO237 ILE241 LEU247 ALA250 LEU254 VAL255 LYS257 LEU258 ILE272 HIS274 CYS275 CYS276 CYS278 THR279 SER280 GLU282 THR283 GLU286 ILE317 PHE318 MET320 LEU321 SER323 VAL324 MET330 LEU331 VAL332 ALA333 TYR334 GLY335 ASN336 ILE339 LEU344 MET355</t>
  </si>
  <si>
    <t>Ligand 3</t>
  </si>
  <si>
    <t>24, 24, 24</t>
  </si>
  <si>
    <t>Chain A: PHE218 ASN219 MET220 ASN221 ILE241 LEU247 ALA250 GLU251 LEU254 VAL255 ARG271 ILE272 CYS275 CYS276 GLN277 CYS278 THR279 SER280 GLU282 THR283 GLU286 TYR314 ILE317 PHE318 MET320 LEU321 VAL324 MET330 LEU331 VAL332 ALA333 TYR334 GLY335 ILE339 ILE354 MET355 LYS358 HIS440</t>
  </si>
  <si>
    <t>Ligand 4</t>
  </si>
  <si>
    <t>21, 27, 21</t>
  </si>
  <si>
    <t>Chain A: PHE218 ASN219 MET220 ASN221 ILE241 LEU247 ALA250 GLU251 LEU254 VAL255 ILE272 PHE273 CYS275 CYS276 GLN277 CYS278 THR279 SER280 GLU282 THR283 GLU286 TYR314 ILE317 PHE318 MET320 LEU321 SER323 VAL324 MET330 LEU331 VAL332 ALA333 TYR334 GLY335 ILE339 LEU344 ILE354 MET355 LYS358 HIS440 VAL444 LEU456 LEU460 TYR464</t>
  </si>
  <si>
    <t>Ligand 5</t>
  </si>
  <si>
    <t>C3</t>
  </si>
  <si>
    <t>19, 47, 25</t>
  </si>
  <si>
    <t>21, 21, 21</t>
  </si>
  <si>
    <t>Chain A: ILE241 LEU247 ALA250 GLU251 LEU254 VAL255 LEU258 ARG271 ILE272 CYS275 CYS276 GLN277 CYS278 THR279 SER280 GLU282 ILE317 PHE318 LEU321 MET330 VAL332 ALA333 TYR334 ILE339 LEU344 MET355 PHE359 HIS440</t>
  </si>
  <si>
    <t>Ligand 6</t>
  </si>
  <si>
    <t>C4</t>
  </si>
  <si>
    <t>25, 25, 25</t>
  </si>
  <si>
    <t>Chain A: GLU315 ALA381 ILE382 CYS385 ASP387 ARG388 GLU398 GLN401 GLU402 VAL405 HIS406 ARG409 PHE421 PHE423 PRO424 LEU427 GLN428 MET430 ALA431 ASP432 ARG434 GLN435</t>
  </si>
  <si>
    <t>Ligand 7</t>
  </si>
  <si>
    <t>Guggulsterone (E)</t>
  </si>
  <si>
    <t>C5</t>
  </si>
  <si>
    <t>3, 35, 11</t>
  </si>
  <si>
    <t>Chain A: TYR311 GLU315 ASP387 ARG388 PRO389 ARG434 GLN435 VAL437 THR438 GLU439 GLN442 ASP466 MET467 TYR468</t>
  </si>
  <si>
    <t>Ligand 8</t>
  </si>
  <si>
    <t>23, 23, 23</t>
  </si>
  <si>
    <t>Chain A: PHE218 ASN219 MET220 ASN221 LEU254 VAL255 CYS275 CYS276 CYS278 THR279 SER280 GLU282 THR283 GLU286 TYR314 ILE317 PHE318 MET320 LEU321 SER323 VAL324 MET330 LEU331 VAL332 ALA333 TYR334 GLY335 ILE354 MET355 HIS440</t>
  </si>
  <si>
    <t>Ligand 9</t>
  </si>
  <si>
    <t>Chain A: TYR214 PHE218 ASN219 MET220 ASN221 LYS222 ILE241 LEU247 LEU254 VAL255 ILE272 HIS274 CYS275 CYS276 CYS278 THR279 SER280 GLU282 THR283 GLU286 ALA316 ILE317 PHE318 ALA319 MET320 LEU321 SER322 SER323 VAL324 MET330 LEU331 VAL332 ALA333 TYR334 GLY335 ILE339 ASP372 ILE375</t>
  </si>
  <si>
    <t>Ligand 10</t>
  </si>
  <si>
    <t>Chain A: TYR214 ASN217 PHE218 ASN219 MET220 ASN221 LYS222 ILE241 THR246 LEU247 MET249 ALA250 GLU251 LEU254 VAL255 ILE272 CYS275 CYS276 CYS278 THR279 SER280 GLU282 THR283 GLU286 ILE317 MET320 LEU321 SER322 SER323 VAL324 MET330 LEU331 VAL332 ALA333 TYR334 GLY335 ILE339 LEU344 MET355 ILE375</t>
  </si>
  <si>
    <t>Ligand 11</t>
  </si>
  <si>
    <t>Chain A: TYR214 PHE218 ASN219 MET220 ASN221 LYS222 ILE241 LEU247 ALA250 GLU251 LEU254 VAL255 ILE272 CYS275 CYS276 CYS278 THR279 GLU282 THR283 GLU286 ILE317 MET320 LEU321 SER323 VAL324 MET330 LEU331 VAL332 ALA333 TYR334 GLY335 ILE339 LEU344 MET355 ILE375</t>
  </si>
  <si>
    <t>Ligand 12</t>
  </si>
  <si>
    <t>Chain A: TYR214 PHE218 ASN219 MET220 ASN221 LYS222 ILE241 LEU247 ALA250 GLU251 LEU254 VAL255 ILE272 CYS275 CYS276 CYS278 THR279 SER280 GLU282 THR283 GLU286 ILE317 PHE318 MET320 LEU321 SER323 VAL324 MET330 LEU331 VAL332 ALA333 TYR334 GLY335 ILE339 LEU344 MET355 ASP372 ILE375</t>
  </si>
  <si>
    <t>NA</t>
  </si>
  <si>
    <t>IMPHY007574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</si>
</sst>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yy"/>
  </numFmts>
  <fonts count="11" x14ac:knownFonts="1">
    <font>
      <sz val="10"/>
      <color rgb="FF000000"/>
      <name val="Arial"/>
      <scheme val="minor"/>
    </font>
    <font>
      <b/>
      <sz val="11"/>
      <color rgb="FF000000"/>
      <name val="Arial"/>
    </font>
    <font>
      <b/>
      <sz val="10"/>
      <color theme="1"/>
      <name val="Arial"/>
      <scheme val="minor"/>
    </font>
    <font>
      <sz val="11"/>
      <color rgb="FF000000"/>
      <name val="Arial"/>
    </font>
    <font>
      <i/>
      <sz val="11"/>
      <color rgb="FF000000"/>
      <name val="Arial"/>
    </font>
    <font>
      <u/>
      <sz val="10"/>
      <color rgb="FF0000FF"/>
      <name val="Arial"/>
    </font>
    <font>
      <u/>
      <sz val="10"/>
      <color rgb="FF0000FF"/>
      <name val="Arial"/>
    </font>
    <font>
      <u/>
      <sz val="10"/>
      <color rgb="FF0000FF"/>
      <name val="Arial"/>
    </font>
    <font>
      <sz val="11"/>
      <color theme="1"/>
      <name val="Arial"/>
    </font>
    <font>
      <sz val="10"/>
      <color theme="1"/>
      <name val="Arial"/>
      <scheme val="minor"/>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wrapText="1"/>
    </xf>
    <xf numFmtId="0" fontId="2" fillId="0" borderId="0" xfId="0" applyFont="1" applyAlignment="1">
      <alignment horizontal="center"/>
    </xf>
    <xf numFmtId="0" fontId="3" fillId="0" borderId="0" xfId="0" applyFont="1" applyAlignment="1">
      <alignment horizontal="left" wrapText="1"/>
    </xf>
    <xf numFmtId="0" fontId="4" fillId="0" borderId="0" xfId="0" applyFont="1" applyAlignment="1">
      <alignment horizontal="left" wrapText="1"/>
    </xf>
    <xf numFmtId="0" fontId="5" fillId="0" borderId="0" xfId="0" applyFont="1"/>
    <xf numFmtId="0" fontId="6" fillId="0" borderId="0" xfId="0" applyFont="1" applyAlignment="1">
      <alignment horizontal="right"/>
    </xf>
    <xf numFmtId="0" fontId="7" fillId="0" borderId="0" xfId="0" applyFont="1"/>
    <xf numFmtId="0" fontId="8" fillId="0" borderId="0" xfId="0" applyFont="1" applyAlignment="1">
      <alignment horizontal="left" wrapText="1"/>
    </xf>
    <xf numFmtId="0" fontId="9" fillId="0" borderId="0" xfId="0" applyFont="1"/>
    <xf numFmtId="0" fontId="9" fillId="0" borderId="0" xfId="0" applyFont="1" applyAlignment="1">
      <alignment horizontal="left"/>
    </xf>
    <xf numFmtId="0" fontId="9" fillId="0" borderId="0" xfId="0" applyFont="1" applyAlignment="1">
      <alignment horizontal="center"/>
    </xf>
    <xf numFmtId="164" fontId="9"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ubchem.ncbi.nlm.nih.gov/compound/1548943" TargetMode="External"/><Relationship Id="rId13" Type="http://schemas.openxmlformats.org/officeDocument/2006/relationships/hyperlink" Target="https://pubchem.ncbi.nlm.nih.gov/rest/pug/compound/CID/265237/SDF?record_type=3d" TargetMode="External"/><Relationship Id="rId18" Type="http://schemas.openxmlformats.org/officeDocument/2006/relationships/hyperlink" Target="https://pubchem.ncbi.nlm.nih.gov/compound/5280445" TargetMode="External"/><Relationship Id="rId3" Type="http://schemas.openxmlformats.org/officeDocument/2006/relationships/hyperlink" Target="https://pubchem.ncbi.nlm.nih.gov/rest/pug/compound/CID/969516/SDF?record_type=3d" TargetMode="External"/><Relationship Id="rId21" Type="http://schemas.openxmlformats.org/officeDocument/2006/relationships/hyperlink" Target="https://pubchem.ncbi.nlm.nih.gov/rest/pug/compound/CID/5280961/SDF?record_type=3d" TargetMode="External"/><Relationship Id="rId7" Type="http://schemas.openxmlformats.org/officeDocument/2006/relationships/hyperlink" Target="https://pubchem.ncbi.nlm.nih.gov/rest/pug/compound/CID/638024/SDF?record_type=3d" TargetMode="External"/><Relationship Id="rId12" Type="http://schemas.openxmlformats.org/officeDocument/2006/relationships/hyperlink" Target="https://pubchem.ncbi.nlm.nih.gov/compound/265237" TargetMode="External"/><Relationship Id="rId17" Type="http://schemas.openxmlformats.org/officeDocument/2006/relationships/hyperlink" Target="https://pubchem.ncbi.nlm.nih.gov/rest/pug/compound/CID/5280343/SDF?record_type=3d" TargetMode="External"/><Relationship Id="rId2" Type="http://schemas.openxmlformats.org/officeDocument/2006/relationships/hyperlink" Target="https://pubchem.ncbi.nlm.nih.gov/compound/969516" TargetMode="External"/><Relationship Id="rId16" Type="http://schemas.openxmlformats.org/officeDocument/2006/relationships/hyperlink" Target="https://pubchem.ncbi.nlm.nih.gov/compound/5280343" TargetMode="External"/><Relationship Id="rId20" Type="http://schemas.openxmlformats.org/officeDocument/2006/relationships/hyperlink" Target="https://pubchem.ncbi.nlm.nih.gov/compound/5280961" TargetMode="External"/><Relationship Id="rId1" Type="http://schemas.openxmlformats.org/officeDocument/2006/relationships/hyperlink" Target="https://cb.imsc.res.in/imppat/phytochemical-detailedpage/IMPHY000827?utm_source=chatgpt.com" TargetMode="External"/><Relationship Id="rId6" Type="http://schemas.openxmlformats.org/officeDocument/2006/relationships/hyperlink" Target="https://pubchem.ncbi.nlm.nih.gov/compound/638024" TargetMode="External"/><Relationship Id="rId11" Type="http://schemas.openxmlformats.org/officeDocument/2006/relationships/hyperlink" Target="https://pubchem.ncbi.nlm.nih.gov/rest/pug/compound/CID/445154/SDF?record_type=3d" TargetMode="External"/><Relationship Id="rId5" Type="http://schemas.openxmlformats.org/officeDocument/2006/relationships/hyperlink" Target="https://pubchem.ncbi.nlm.nih.gov/rest/pug/compound/CID/2353/SDF?record_type=3d" TargetMode="External"/><Relationship Id="rId15" Type="http://schemas.openxmlformats.org/officeDocument/2006/relationships/hyperlink" Target="https://pubchem.ncbi.nlm.nih.gov/rest/pug/compound/CID/5281647/SDF?record_type=3d" TargetMode="External"/><Relationship Id="rId23" Type="http://schemas.openxmlformats.org/officeDocument/2006/relationships/hyperlink" Target="https://pubchem.ncbi.nlm.nih.gov/rest/pug/compound/CID/5280443/SDF?record_type=3d" TargetMode="External"/><Relationship Id="rId10" Type="http://schemas.openxmlformats.org/officeDocument/2006/relationships/hyperlink" Target="https://pubchem.ncbi.nlm.nih.gov/compound/445154" TargetMode="External"/><Relationship Id="rId19" Type="http://schemas.openxmlformats.org/officeDocument/2006/relationships/hyperlink" Target="https://pubchem.ncbi.nlm.nih.gov/rest/pug/compound/CID/5280445/SDF?record_type=3d" TargetMode="External"/><Relationship Id="rId4" Type="http://schemas.openxmlformats.org/officeDocument/2006/relationships/hyperlink" Target="https://pubchem.ncbi.nlm.nih.gov/compound/2353" TargetMode="External"/><Relationship Id="rId9" Type="http://schemas.openxmlformats.org/officeDocument/2006/relationships/hyperlink" Target="https://pubchem.ncbi.nlm.nih.gov/rest/pug/compound/CID/1548943/SDF?record_type=3d" TargetMode="External"/><Relationship Id="rId14" Type="http://schemas.openxmlformats.org/officeDocument/2006/relationships/hyperlink" Target="https://pubchem.ncbi.nlm.nih.gov/compound/5281647" TargetMode="External"/><Relationship Id="rId22" Type="http://schemas.openxmlformats.org/officeDocument/2006/relationships/hyperlink" Target="https://pubchem.ncbi.nlm.nih.gov/compound/52804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5"/>
  <sheetViews>
    <sheetView tabSelected="1" workbookViewId="0">
      <selection activeCell="E20" sqref="E20"/>
    </sheetView>
  </sheetViews>
  <sheetFormatPr defaultColWidth="12.59765625" defaultRowHeight="15.75" customHeight="1" x14ac:dyDescent="0.35"/>
  <cols>
    <col min="1" max="1" width="6.1328125" customWidth="1"/>
    <col min="2" max="2" width="18" customWidth="1"/>
    <col min="3" max="3" width="25.19921875" customWidth="1"/>
    <col min="4" max="4" width="31.33203125" customWidth="1"/>
    <col min="5" max="5" width="38.06640625" customWidth="1"/>
    <col min="6" max="6" width="36.53125" customWidth="1"/>
    <col min="7" max="7" width="24.9296875" customWidth="1"/>
  </cols>
  <sheetData>
    <row r="1" spans="1:9" ht="15.75" customHeight="1" x14ac:dyDescent="0.4">
      <c r="A1" s="1" t="s">
        <v>0</v>
      </c>
      <c r="B1" s="1" t="s">
        <v>1</v>
      </c>
      <c r="C1" s="1" t="s">
        <v>2</v>
      </c>
      <c r="D1" s="1" t="s">
        <v>3</v>
      </c>
      <c r="E1" s="1" t="s">
        <v>4</v>
      </c>
      <c r="F1" s="1" t="s">
        <v>5</v>
      </c>
      <c r="G1" s="1" t="s">
        <v>6</v>
      </c>
      <c r="H1" s="2" t="s">
        <v>7</v>
      </c>
      <c r="I1" s="2" t="s">
        <v>8</v>
      </c>
    </row>
    <row r="2" spans="1:9" ht="15.75" customHeight="1" x14ac:dyDescent="0.4">
      <c r="A2" s="3">
        <v>1</v>
      </c>
      <c r="B2" s="3" t="s">
        <v>9</v>
      </c>
      <c r="C2" s="4" t="s">
        <v>123</v>
      </c>
      <c r="D2" s="3" t="s">
        <v>9</v>
      </c>
      <c r="E2" s="4" t="s">
        <v>10</v>
      </c>
      <c r="F2" s="4" t="s">
        <v>11</v>
      </c>
      <c r="G2" s="3" t="s">
        <v>12</v>
      </c>
      <c r="H2" s="5">
        <v>969516</v>
      </c>
      <c r="I2" s="5" t="s">
        <v>13</v>
      </c>
    </row>
    <row r="3" spans="1:9" ht="15.75" customHeight="1" x14ac:dyDescent="0.4">
      <c r="A3" s="3">
        <v>2</v>
      </c>
      <c r="B3" s="3" t="s">
        <v>14</v>
      </c>
      <c r="C3" s="4" t="s">
        <v>15</v>
      </c>
      <c r="D3" s="3" t="s">
        <v>14</v>
      </c>
      <c r="E3" s="4" t="s">
        <v>16</v>
      </c>
      <c r="F3" s="4" t="s">
        <v>17</v>
      </c>
      <c r="G3" s="3" t="s">
        <v>18</v>
      </c>
      <c r="H3" s="5">
        <v>2353</v>
      </c>
      <c r="I3" s="5" t="s">
        <v>19</v>
      </c>
    </row>
    <row r="4" spans="1:9" ht="15.75" customHeight="1" x14ac:dyDescent="0.4">
      <c r="A4" s="3">
        <v>3</v>
      </c>
      <c r="B4" s="3" t="s">
        <v>20</v>
      </c>
      <c r="C4" s="4" t="s">
        <v>21</v>
      </c>
      <c r="D4" s="3" t="s">
        <v>20</v>
      </c>
      <c r="E4" s="4" t="s">
        <v>22</v>
      </c>
      <c r="F4" s="4" t="s">
        <v>23</v>
      </c>
      <c r="G4" s="3" t="s">
        <v>24</v>
      </c>
      <c r="H4" s="5">
        <v>638024</v>
      </c>
      <c r="I4" s="5" t="s">
        <v>25</v>
      </c>
    </row>
    <row r="5" spans="1:9" ht="15.75" customHeight="1" x14ac:dyDescent="0.4">
      <c r="A5" s="3">
        <v>4</v>
      </c>
      <c r="B5" s="3" t="s">
        <v>26</v>
      </c>
      <c r="C5" s="4" t="s">
        <v>27</v>
      </c>
      <c r="D5" s="3" t="s">
        <v>26</v>
      </c>
      <c r="E5" s="4" t="s">
        <v>28</v>
      </c>
      <c r="F5" s="4" t="s">
        <v>29</v>
      </c>
      <c r="G5" s="3" t="s">
        <v>30</v>
      </c>
      <c r="H5" s="5">
        <v>1548943</v>
      </c>
      <c r="I5" s="5" t="s">
        <v>31</v>
      </c>
    </row>
    <row r="6" spans="1:9" ht="15.75" customHeight="1" x14ac:dyDescent="0.4">
      <c r="A6" s="3">
        <v>5</v>
      </c>
      <c r="B6" s="3" t="s">
        <v>32</v>
      </c>
      <c r="C6" s="4" t="s">
        <v>33</v>
      </c>
      <c r="D6" s="3" t="s">
        <v>32</v>
      </c>
      <c r="E6" s="4" t="s">
        <v>34</v>
      </c>
      <c r="F6" s="4" t="s">
        <v>35</v>
      </c>
      <c r="G6" s="3" t="s">
        <v>36</v>
      </c>
      <c r="H6" s="5">
        <v>445154</v>
      </c>
      <c r="I6" s="5" t="s">
        <v>37</v>
      </c>
    </row>
    <row r="7" spans="1:9" ht="15.75" customHeight="1" x14ac:dyDescent="0.4">
      <c r="A7" s="3">
        <v>6</v>
      </c>
      <c r="B7" s="3" t="s">
        <v>38</v>
      </c>
      <c r="C7" s="4" t="s">
        <v>39</v>
      </c>
      <c r="D7" s="3" t="s">
        <v>38</v>
      </c>
      <c r="E7" s="4" t="s">
        <v>40</v>
      </c>
      <c r="F7" s="4" t="s">
        <v>41</v>
      </c>
      <c r="G7" s="3" t="s">
        <v>42</v>
      </c>
      <c r="H7" s="5">
        <v>265237</v>
      </c>
      <c r="I7" s="5" t="s">
        <v>43</v>
      </c>
    </row>
    <row r="8" spans="1:9" ht="15.75" customHeight="1" x14ac:dyDescent="0.4">
      <c r="A8" s="3">
        <v>7</v>
      </c>
      <c r="B8" s="3" t="s">
        <v>44</v>
      </c>
      <c r="C8" s="4" t="s">
        <v>45</v>
      </c>
      <c r="D8" s="3" t="s">
        <v>46</v>
      </c>
      <c r="E8" s="4" t="s">
        <v>47</v>
      </c>
      <c r="F8" s="4" t="s">
        <v>48</v>
      </c>
      <c r="G8" s="3" t="s">
        <v>49</v>
      </c>
      <c r="H8" s="6" t="str">
        <f>HYPERLINK("https://pubchem.ncbi.nlm.nih.gov/compound/6439929", "6439929")</f>
        <v>6439929</v>
      </c>
      <c r="I8" s="7" t="str">
        <f>HYPERLINK("https://pubchem.ncbi.nlm.nih.gov/compound/6439929", "Download SDF")</f>
        <v>Download SDF</v>
      </c>
    </row>
    <row r="9" spans="1:9" ht="15.75" customHeight="1" x14ac:dyDescent="0.4">
      <c r="A9" s="3">
        <v>8</v>
      </c>
      <c r="B9" s="3" t="s">
        <v>50</v>
      </c>
      <c r="C9" s="4" t="s">
        <v>51</v>
      </c>
      <c r="D9" s="3" t="s">
        <v>50</v>
      </c>
      <c r="E9" s="4" t="s">
        <v>52</v>
      </c>
      <c r="F9" s="4" t="s">
        <v>53</v>
      </c>
      <c r="G9" s="3" t="s">
        <v>54</v>
      </c>
      <c r="H9" s="5">
        <v>5281647</v>
      </c>
      <c r="I9" s="5" t="s">
        <v>55</v>
      </c>
    </row>
    <row r="10" spans="1:9" ht="15.75" customHeight="1" x14ac:dyDescent="0.4">
      <c r="A10" s="3">
        <v>9</v>
      </c>
      <c r="B10" s="3" t="s">
        <v>56</v>
      </c>
      <c r="C10" s="4" t="s">
        <v>57</v>
      </c>
      <c r="D10" s="3" t="s">
        <v>56</v>
      </c>
      <c r="E10" s="4" t="s">
        <v>58</v>
      </c>
      <c r="F10" s="4" t="s">
        <v>59</v>
      </c>
      <c r="G10" s="3" t="s">
        <v>60</v>
      </c>
      <c r="H10" s="5">
        <v>5280343</v>
      </c>
      <c r="I10" s="5" t="s">
        <v>61</v>
      </c>
    </row>
    <row r="11" spans="1:9" ht="15.75" customHeight="1" x14ac:dyDescent="0.4">
      <c r="A11" s="8">
        <v>10</v>
      </c>
      <c r="B11" s="9" t="s">
        <v>62</v>
      </c>
      <c r="C11" s="4" t="s">
        <v>63</v>
      </c>
      <c r="D11" s="3" t="s">
        <v>62</v>
      </c>
      <c r="E11" s="4" t="s">
        <v>64</v>
      </c>
      <c r="F11" s="4" t="s">
        <v>65</v>
      </c>
      <c r="G11" s="3" t="s">
        <v>66</v>
      </c>
      <c r="H11" s="5">
        <v>5280445</v>
      </c>
      <c r="I11" s="5" t="s">
        <v>67</v>
      </c>
    </row>
    <row r="12" spans="1:9" ht="15.75" customHeight="1" x14ac:dyDescent="0.4">
      <c r="A12" s="8">
        <v>11</v>
      </c>
      <c r="B12" s="9" t="s">
        <v>68</v>
      </c>
      <c r="C12" s="4" t="s">
        <v>69</v>
      </c>
      <c r="D12" s="3" t="s">
        <v>68</v>
      </c>
      <c r="E12" s="4" t="s">
        <v>70</v>
      </c>
      <c r="F12" s="4" t="s">
        <v>71</v>
      </c>
      <c r="G12" s="3" t="s">
        <v>72</v>
      </c>
      <c r="H12" s="5">
        <v>5280961</v>
      </c>
      <c r="I12" s="5" t="s">
        <v>73</v>
      </c>
    </row>
    <row r="13" spans="1:9" ht="15.75" customHeight="1" x14ac:dyDescent="0.4">
      <c r="A13" s="3">
        <v>12</v>
      </c>
      <c r="B13" s="3" t="s">
        <v>74</v>
      </c>
      <c r="C13" s="4" t="s">
        <v>122</v>
      </c>
      <c r="D13" s="3" t="s">
        <v>74</v>
      </c>
      <c r="E13" s="4" t="s">
        <v>64</v>
      </c>
      <c r="F13" s="4" t="s">
        <v>65</v>
      </c>
      <c r="G13" s="3" t="s">
        <v>66</v>
      </c>
      <c r="H13" s="5">
        <v>5280443</v>
      </c>
      <c r="I13" s="5" t="s">
        <v>75</v>
      </c>
    </row>
    <row r="14" spans="1:9" x14ac:dyDescent="0.35">
      <c r="A14" s="10"/>
    </row>
    <row r="15" spans="1:9" x14ac:dyDescent="0.35">
      <c r="A15" s="10"/>
    </row>
  </sheetData>
  <hyperlinks>
    <hyperlink ref="C2" r:id="rId1" display="IMPHY007574 (cb.imsc.res.in)" xr:uid="{00000000-0004-0000-0000-000000000000}"/>
    <hyperlink ref="H2" r:id="rId2" display="https://pubchem.ncbi.nlm.nih.gov/compound/969516" xr:uid="{00000000-0004-0000-0000-000001000000}"/>
    <hyperlink ref="I2" r:id="rId3" xr:uid="{00000000-0004-0000-0000-000002000000}"/>
    <hyperlink ref="H3" r:id="rId4" display="https://pubchem.ncbi.nlm.nih.gov/compound/2353" xr:uid="{00000000-0004-0000-0000-000003000000}"/>
    <hyperlink ref="I3" r:id="rId5" xr:uid="{00000000-0004-0000-0000-000004000000}"/>
    <hyperlink ref="H4" r:id="rId6" display="https://pubchem.ncbi.nlm.nih.gov/compound/638024" xr:uid="{00000000-0004-0000-0000-000005000000}"/>
    <hyperlink ref="I4" r:id="rId7" xr:uid="{00000000-0004-0000-0000-000006000000}"/>
    <hyperlink ref="H5" r:id="rId8" display="https://pubchem.ncbi.nlm.nih.gov/compound/1548943" xr:uid="{00000000-0004-0000-0000-000007000000}"/>
    <hyperlink ref="I5" r:id="rId9" xr:uid="{00000000-0004-0000-0000-000008000000}"/>
    <hyperlink ref="H6" r:id="rId10" display="https://pubchem.ncbi.nlm.nih.gov/compound/445154" xr:uid="{00000000-0004-0000-0000-000009000000}"/>
    <hyperlink ref="I6" r:id="rId11" xr:uid="{00000000-0004-0000-0000-00000A000000}"/>
    <hyperlink ref="H7" r:id="rId12" display="https://pubchem.ncbi.nlm.nih.gov/compound/265237" xr:uid="{00000000-0004-0000-0000-00000B000000}"/>
    <hyperlink ref="I7" r:id="rId13" xr:uid="{00000000-0004-0000-0000-00000C000000}"/>
    <hyperlink ref="H9" r:id="rId14" display="https://pubchem.ncbi.nlm.nih.gov/compound/5281647" xr:uid="{00000000-0004-0000-0000-00000D000000}"/>
    <hyperlink ref="I9" r:id="rId15" xr:uid="{00000000-0004-0000-0000-00000E000000}"/>
    <hyperlink ref="H10" r:id="rId16" display="https://pubchem.ncbi.nlm.nih.gov/compound/5280343" xr:uid="{00000000-0004-0000-0000-00000F000000}"/>
    <hyperlink ref="I10" r:id="rId17" xr:uid="{00000000-0004-0000-0000-000010000000}"/>
    <hyperlink ref="H11" r:id="rId18" display="https://pubchem.ncbi.nlm.nih.gov/compound/5280445" xr:uid="{00000000-0004-0000-0000-000011000000}"/>
    <hyperlink ref="I11" r:id="rId19" xr:uid="{00000000-0004-0000-0000-000012000000}"/>
    <hyperlink ref="H12" r:id="rId20" display="https://pubchem.ncbi.nlm.nih.gov/compound/5280961" xr:uid="{00000000-0004-0000-0000-000013000000}"/>
    <hyperlink ref="I12" r:id="rId21" xr:uid="{00000000-0004-0000-0000-000014000000}"/>
    <hyperlink ref="H13" r:id="rId22" display="https://pubchem.ncbi.nlm.nih.gov/compound/5280443" xr:uid="{00000000-0004-0000-0000-000015000000}"/>
    <hyperlink ref="I13" r:id="rId23" xr:uid="{00000000-0004-0000-0000-00001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3"/>
  <sheetViews>
    <sheetView workbookViewId="0"/>
  </sheetViews>
  <sheetFormatPr defaultColWidth="12.59765625" defaultRowHeight="15.75" customHeight="1" x14ac:dyDescent="0.35"/>
  <cols>
    <col min="2" max="2" width="19" customWidth="1"/>
    <col min="3" max="3" width="14.3984375" customWidth="1"/>
    <col min="7" max="7" width="21.46484375" customWidth="1"/>
    <col min="8" max="8" width="25.59765625" customWidth="1"/>
  </cols>
  <sheetData>
    <row r="1" spans="1:8" ht="15.75" customHeight="1" x14ac:dyDescent="0.4">
      <c r="A1" s="2" t="s">
        <v>1</v>
      </c>
      <c r="B1" s="2" t="s">
        <v>76</v>
      </c>
      <c r="C1" s="2" t="s">
        <v>77</v>
      </c>
      <c r="D1" s="2" t="s">
        <v>78</v>
      </c>
      <c r="E1" s="2" t="s">
        <v>79</v>
      </c>
      <c r="F1" s="2" t="s">
        <v>80</v>
      </c>
      <c r="G1" s="2" t="s">
        <v>81</v>
      </c>
      <c r="H1" s="2" t="s">
        <v>82</v>
      </c>
    </row>
    <row r="2" spans="1:8" x14ac:dyDescent="0.35">
      <c r="A2" s="9" t="s">
        <v>83</v>
      </c>
      <c r="B2" s="3" t="s">
        <v>9</v>
      </c>
      <c r="C2" s="11" t="s">
        <v>84</v>
      </c>
      <c r="D2" s="11">
        <v>-8.8000000000000007</v>
      </c>
      <c r="E2" s="11">
        <v>3663</v>
      </c>
      <c r="F2" s="11" t="s">
        <v>85</v>
      </c>
      <c r="G2" s="11" t="s">
        <v>86</v>
      </c>
      <c r="H2" s="9" t="s">
        <v>87</v>
      </c>
    </row>
    <row r="3" spans="1:8" x14ac:dyDescent="0.35">
      <c r="A3" s="9" t="s">
        <v>88</v>
      </c>
      <c r="B3" s="3" t="s">
        <v>14</v>
      </c>
      <c r="C3" s="11" t="s">
        <v>84</v>
      </c>
      <c r="D3" s="11">
        <v>-8</v>
      </c>
      <c r="E3" s="11">
        <v>3663</v>
      </c>
      <c r="F3" s="11" t="s">
        <v>85</v>
      </c>
      <c r="G3" s="11" t="s">
        <v>89</v>
      </c>
      <c r="H3" s="9" t="s">
        <v>90</v>
      </c>
    </row>
    <row r="4" spans="1:8" x14ac:dyDescent="0.35">
      <c r="A4" s="9" t="s">
        <v>91</v>
      </c>
      <c r="B4" s="3" t="s">
        <v>20</v>
      </c>
      <c r="C4" s="11" t="s">
        <v>84</v>
      </c>
      <c r="D4" s="11">
        <v>-8.1999999999999993</v>
      </c>
      <c r="E4" s="11">
        <v>3663</v>
      </c>
      <c r="F4" s="11" t="s">
        <v>85</v>
      </c>
      <c r="G4" s="11" t="s">
        <v>92</v>
      </c>
      <c r="H4" s="9" t="s">
        <v>93</v>
      </c>
    </row>
    <row r="5" spans="1:8" x14ac:dyDescent="0.35">
      <c r="A5" s="9" t="s">
        <v>94</v>
      </c>
      <c r="B5" s="3" t="s">
        <v>26</v>
      </c>
      <c r="C5" s="11" t="s">
        <v>84</v>
      </c>
      <c r="D5" s="11">
        <v>-7.7</v>
      </c>
      <c r="E5" s="11">
        <v>3663</v>
      </c>
      <c r="F5" s="11" t="s">
        <v>85</v>
      </c>
      <c r="G5" s="11" t="s">
        <v>95</v>
      </c>
      <c r="H5" s="9" t="s">
        <v>96</v>
      </c>
    </row>
    <row r="6" spans="1:8" x14ac:dyDescent="0.35">
      <c r="A6" s="9" t="s">
        <v>97</v>
      </c>
      <c r="B6" s="3" t="s">
        <v>32</v>
      </c>
      <c r="C6" s="11" t="s">
        <v>98</v>
      </c>
      <c r="D6" s="11">
        <v>-7.2</v>
      </c>
      <c r="E6" s="11">
        <v>198</v>
      </c>
      <c r="F6" s="11" t="s">
        <v>99</v>
      </c>
      <c r="G6" s="11" t="s">
        <v>100</v>
      </c>
      <c r="H6" s="9" t="s">
        <v>101</v>
      </c>
    </row>
    <row r="7" spans="1:8" x14ac:dyDescent="0.35">
      <c r="A7" s="9" t="s">
        <v>102</v>
      </c>
      <c r="B7" s="3" t="s">
        <v>38</v>
      </c>
      <c r="C7" s="11" t="s">
        <v>103</v>
      </c>
      <c r="D7" s="11">
        <v>-8.4</v>
      </c>
      <c r="E7" s="11">
        <v>183</v>
      </c>
      <c r="F7" s="12">
        <v>40963</v>
      </c>
      <c r="G7" s="11" t="s">
        <v>104</v>
      </c>
      <c r="H7" s="9" t="s">
        <v>105</v>
      </c>
    </row>
    <row r="8" spans="1:8" x14ac:dyDescent="0.35">
      <c r="A8" s="9" t="s">
        <v>106</v>
      </c>
      <c r="B8" s="3" t="s">
        <v>107</v>
      </c>
      <c r="C8" s="11" t="s">
        <v>108</v>
      </c>
      <c r="D8" s="11">
        <v>-7.2</v>
      </c>
      <c r="E8" s="11">
        <v>115</v>
      </c>
      <c r="F8" s="11" t="s">
        <v>109</v>
      </c>
      <c r="G8" s="11" t="s">
        <v>100</v>
      </c>
      <c r="H8" s="9" t="s">
        <v>110</v>
      </c>
    </row>
    <row r="9" spans="1:8" x14ac:dyDescent="0.35">
      <c r="A9" s="9" t="s">
        <v>111</v>
      </c>
      <c r="B9" s="3" t="s">
        <v>50</v>
      </c>
      <c r="C9" s="11" t="s">
        <v>84</v>
      </c>
      <c r="D9" s="11">
        <v>-8.6</v>
      </c>
      <c r="E9" s="11">
        <v>3663</v>
      </c>
      <c r="F9" s="11" t="s">
        <v>85</v>
      </c>
      <c r="G9" s="11" t="s">
        <v>112</v>
      </c>
      <c r="H9" s="9" t="s">
        <v>113</v>
      </c>
    </row>
    <row r="10" spans="1:8" x14ac:dyDescent="0.35">
      <c r="A10" s="9" t="s">
        <v>114</v>
      </c>
      <c r="B10" s="3" t="s">
        <v>56</v>
      </c>
      <c r="C10" s="11" t="s">
        <v>84</v>
      </c>
      <c r="D10" s="11">
        <v>-8.1999999999999993</v>
      </c>
      <c r="E10" s="11">
        <v>3663</v>
      </c>
      <c r="F10" s="11" t="s">
        <v>85</v>
      </c>
      <c r="G10" s="11" t="s">
        <v>95</v>
      </c>
      <c r="H10" s="9" t="s">
        <v>115</v>
      </c>
    </row>
    <row r="11" spans="1:8" x14ac:dyDescent="0.35">
      <c r="A11" s="9" t="s">
        <v>116</v>
      </c>
      <c r="B11" s="9" t="s">
        <v>62</v>
      </c>
      <c r="C11" s="11" t="s">
        <v>84</v>
      </c>
      <c r="D11" s="11">
        <v>-8.1999999999999993</v>
      </c>
      <c r="E11" s="11">
        <v>3663</v>
      </c>
      <c r="F11" s="11" t="s">
        <v>85</v>
      </c>
      <c r="G11" s="11" t="s">
        <v>95</v>
      </c>
      <c r="H11" s="9" t="s">
        <v>117</v>
      </c>
    </row>
    <row r="12" spans="1:8" x14ac:dyDescent="0.35">
      <c r="A12" s="9" t="s">
        <v>118</v>
      </c>
      <c r="B12" s="9" t="s">
        <v>68</v>
      </c>
      <c r="C12" s="11" t="s">
        <v>84</v>
      </c>
      <c r="D12" s="11">
        <v>-8.3000000000000007</v>
      </c>
      <c r="E12" s="11">
        <v>3663</v>
      </c>
      <c r="F12" s="11" t="s">
        <v>85</v>
      </c>
      <c r="G12" s="11" t="s">
        <v>95</v>
      </c>
      <c r="H12" s="9" t="s">
        <v>119</v>
      </c>
    </row>
    <row r="13" spans="1:8" x14ac:dyDescent="0.35">
      <c r="A13" s="9" t="s">
        <v>120</v>
      </c>
      <c r="B13" s="3" t="s">
        <v>74</v>
      </c>
      <c r="C13" s="11" t="s">
        <v>84</v>
      </c>
      <c r="D13" s="11">
        <v>-8.4</v>
      </c>
      <c r="E13" s="11">
        <v>3663</v>
      </c>
      <c r="F13" s="11" t="s">
        <v>85</v>
      </c>
      <c r="G13" s="11" t="s">
        <v>95</v>
      </c>
      <c r="H13" s="9"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Ligand Info</vt:lpstr>
      <vt:lpstr>Docking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Sushmithaa Chandrasekar</cp:lastModifiedBy>
  <dcterms:modified xsi:type="dcterms:W3CDTF">2025-07-15T12:14:56Z</dcterms:modified>
</cp:coreProperties>
</file>