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517" activeTab="4"/>
  </x:bookViews>
  <x:sheets>
    <x:sheet name="02.25 persistent loop" sheetId="1" r:id="rId4"/>
    <x:sheet name="02.26 memcpy test" sheetId="2" r:id="rId5"/>
    <x:sheet name="02.27 memcpy test" sheetId="3" r:id="rId6"/>
    <x:sheet name="02.27 memcpy test graph" sheetId="4" r:id="rId7"/>
    <x:sheet name="02.28 kernel launch" sheetId="5" r:id="rId8"/>
    <x:sheet name="02.28 kernel launch graph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<x:sst xmlns:r="http://schemas.openxmlformats.org/officeDocument/2006/relationships" xmlns:c="http://schemas.openxmlformats.org/drawingml/2006/chart" xmlns:x="http://schemas.openxmlformats.org/spreadsheetml/2006/main" count="173" uniqueCount="38">
  <x:si>
    <x:t>1024*256</x:t>
  </x:si>
  <x:si>
    <x:t>1024 (1.2Mpps)</x:t>
  </x:si>
  <x:si>
    <x:t>64 * 1024 * 32</x:t>
  </x:si>
  <x:si>
    <x:t>64 * 1024 * 4</x:t>
  </x:si>
  <x:si>
    <x:t>256 (4.5Mpps)</x:t>
  </x:si>
  <x:si>
    <x:t>64 * 1024 * 8</x:t>
  </x:si>
  <x:si>
    <x:t>64 * 1024 * 16</x:t>
  </x:si>
  <x:si>
    <x:t>Ascending Order</x:t>
  </x:si>
  <x:si>
    <x:t>512 (2.35Mpps)</x:t>
  </x:si>
  <x:si>
    <x:t>64 * 1024 * 2</x:t>
  </x:si>
  <x:si>
    <x:t>128 (8.4Mpps)</x:t>
  </x:si>
  <x:si>
    <x:t>1514 (0.8 Mpps)</x:t>
  </x:si>
  <x:si>
    <x:t>64 * 1024</x:t>
  </x:si>
  <x:si>
    <x:t>64 * 512</x:t>
  </x:si>
  <x:si>
    <x:t>64 * 256</x:t>
  </x:si>
  <x:si>
    <x:t>64 * 128</x:t>
  </x:si>
  <x:si>
    <x:t>packet size별 batch size에 따른 cudaMemcpy call 횟수</x:t>
  </x:si>
  <x:si>
    <x:t>64 (13.8~14.0Mpps)</x:t>
  </x:si>
  <x:si>
    <x:t>once / normal data</x:t>
  </x:si>
  <x:si>
    <x:t>once / random data</x:t>
  </x:si>
  <x:si>
    <x:t>Descending Order</x:t>
  </x:si>
  <x:si>
    <x:t>packet size별 batch size에 따른 rx rate</x:t>
  </x:si>
  <x:si>
    <x:t>100times loop / random data</x:t>
  </x:si>
  <x:si>
    <x:t>1024*2</x:t>
  </x:si>
  <x:si>
    <x:t>1024*4</x:t>
  </x:si>
  <x:si>
    <x:t>1024*32</x:t>
  </x:si>
  <x:si>
    <x:t>64 * 32</x:t>
  </x:si>
  <x:si>
    <x:t>1024*8</x:t>
  </x:si>
  <x:si>
    <x:t>64 * 64</x:t>
  </x:si>
  <x:si>
    <x:t>1024*16</x:t>
  </x:si>
  <x:si>
    <x:t>100 times loop / normal data</x:t>
  </x:si>
  <x:si>
    <x:t>same size loop / normal data</x:t>
  </x:si>
  <x:si>
    <x:t>same size loop / random data</x:t>
  </x:si>
  <x:si>
    <x:t>packet size별 batch size에 따른 pps</x:t>
  </x:si>
  <x:si>
    <x:t>1024*512</x:t>
  </x:si>
  <x:si>
    <x:t>1024*128</x:t>
  </x:si>
  <x:si>
    <x:t>1024*64</x:t>
  </x:si>
  <x:si>
    <x:t>ㄴㄴㄴㄴ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</x:si>
</x:sst>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ff0000"/>
    </x:font>
    <x:font>
      <x:name val="돋움"/>
      <x:sz val="20"/>
      <x:color rgb="ff000000"/>
    </x:font>
    <x:font>
      <x:name val="돋움"/>
      <x:sz val="11"/>
      <x:color rgb="ff000000"/>
      <x:b val="1"/>
    </x:font>
    <x:font>
      <x:name val="돋움"/>
      <x:sz val="20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x:xf numFmtId="9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charts/chart32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test'!$D$1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test'!$D$3:$D$19</c:f>
              <c:numCache>
                <c:formatCode>General</c:formatCode>
                <c:ptCount val="17"/>
                <c:pt idx="0">
                  <c:v>2326</c:v>
                </c:pt>
                <c:pt idx="1">
                  <c:v>2773</c:v>
                </c:pt>
                <c:pt idx="2">
                  <c:v>2878</c:v>
                </c:pt>
                <c:pt idx="3">
                  <c:v>5459</c:v>
                </c:pt>
                <c:pt idx="4">
                  <c:v>5432</c:v>
                </c:pt>
                <c:pt idx="5">
                  <c:v>2881</c:v>
                </c:pt>
                <c:pt idx="6">
                  <c:v>2907</c:v>
                </c:pt>
                <c:pt idx="7">
                  <c:v>4484</c:v>
                </c:pt>
                <c:pt idx="8">
                  <c:v>4970</c:v>
                </c:pt>
                <c:pt idx="9">
                  <c:v>3757</c:v>
                </c:pt>
                <c:pt idx="10">
                  <c:v>9844</c:v>
                </c:pt>
                <c:pt idx="11">
                  <c:v>9279</c:v>
                </c:pt>
                <c:pt idx="12">
                  <c:v>15014</c:v>
                </c:pt>
                <c:pt idx="13">
                  <c:v>28042</c:v>
                </c:pt>
                <c:pt idx="14">
                  <c:v>49453</c:v>
                </c:pt>
                <c:pt idx="15">
                  <c:v>95363</c:v>
                </c:pt>
                <c:pt idx="16">
                  <c:v>207544</c:v>
                </c:pt>
              </c:numCache>
            </c:numRef>
          </c:val>
        </c:ser>
        <c:ser>
          <c:idx val="1"/>
          <c:order val="1"/>
          <c:tx>
            <c:strRef>
              <c:f>'02.26 memcpy test'!$E$1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test'!$E$3:$E$19</c:f>
              <c:numCache>
                <c:formatCode>General</c:formatCode>
                <c:ptCount val="17"/>
                <c:pt idx="0">
                  <c:v>1702</c:v>
                </c:pt>
                <c:pt idx="1">
                  <c:v>1661</c:v>
                </c:pt>
                <c:pt idx="2">
                  <c:v>1667</c:v>
                </c:pt>
                <c:pt idx="3">
                  <c:v>1675</c:v>
                </c:pt>
                <c:pt idx="4">
                  <c:v>1699</c:v>
                </c:pt>
                <c:pt idx="5">
                  <c:v>1795</c:v>
                </c:pt>
                <c:pt idx="6">
                  <c:v>1785</c:v>
                </c:pt>
                <c:pt idx="7">
                  <c:v>1864</c:v>
                </c:pt>
                <c:pt idx="8">
                  <c:v>2138</c:v>
                </c:pt>
                <c:pt idx="9">
                  <c:v>3053</c:v>
                </c:pt>
                <c:pt idx="10">
                  <c:v>4499</c:v>
                </c:pt>
                <c:pt idx="11">
                  <c:v>6447</c:v>
                </c:pt>
                <c:pt idx="12">
                  <c:v>10647</c:v>
                </c:pt>
                <c:pt idx="13">
                  <c:v>20031</c:v>
                </c:pt>
                <c:pt idx="14">
                  <c:v>36620</c:v>
                </c:pt>
                <c:pt idx="15">
                  <c:v>68882</c:v>
                </c:pt>
                <c:pt idx="16">
                  <c:v>143796</c:v>
                </c:pt>
              </c:numCache>
            </c:numRef>
          </c:val>
        </c:ser>
        <c:ser>
          <c:idx val="2"/>
          <c:order val="2"/>
          <c:tx>
            <c:strRef>
              <c:f>'02.26 memcpy test'!$B$1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test'!$B$3:$B$19</c:f>
              <c:numCache>
                <c:formatCode>General</c:formatCode>
                <c:ptCount val="17"/>
                <c:pt idx="0">
                  <c:v>2158</c:v>
                </c:pt>
                <c:pt idx="1">
                  <c:v>3389</c:v>
                </c:pt>
                <c:pt idx="2">
                  <c:v>2498</c:v>
                </c:pt>
                <c:pt idx="3">
                  <c:v>3017</c:v>
                </c:pt>
                <c:pt idx="4">
                  <c:v>2568</c:v>
                </c:pt>
                <c:pt idx="5">
                  <c:v>2797</c:v>
                </c:pt>
                <c:pt idx="6">
                  <c:v>2722</c:v>
                </c:pt>
                <c:pt idx="7">
                  <c:v>2843</c:v>
                </c:pt>
                <c:pt idx="8">
                  <c:v>3133</c:v>
                </c:pt>
                <c:pt idx="9">
                  <c:v>3857</c:v>
                </c:pt>
                <c:pt idx="10">
                  <c:v>5125</c:v>
                </c:pt>
                <c:pt idx="11">
                  <c:v>7528</c:v>
                </c:pt>
                <c:pt idx="12">
                  <c:v>11994</c:v>
                </c:pt>
                <c:pt idx="13">
                  <c:v>19883</c:v>
                </c:pt>
                <c:pt idx="14">
                  <c:v>37751</c:v>
                </c:pt>
                <c:pt idx="15">
                  <c:v>85677</c:v>
                </c:pt>
                <c:pt idx="16">
                  <c:v>206878</c:v>
                </c:pt>
              </c:numCache>
            </c:numRef>
          </c:val>
        </c:ser>
        <c:ser>
          <c:idx val="3"/>
          <c:order val="3"/>
          <c:tx>
            <c:strRef>
              <c:f>'02.26 memcpy test'!$C$1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test'!$C$3:$C$19</c:f>
              <c:numCache>
                <c:formatCode>General</c:formatCode>
                <c:ptCount val="17"/>
                <c:pt idx="0">
                  <c:v>1770</c:v>
                </c:pt>
                <c:pt idx="1">
                  <c:v>1699</c:v>
                </c:pt>
                <c:pt idx="2">
                  <c:v>1711</c:v>
                </c:pt>
                <c:pt idx="3">
                  <c:v>1856</c:v>
                </c:pt>
                <c:pt idx="4">
                  <c:v>1863</c:v>
                </c:pt>
                <c:pt idx="5">
                  <c:v>1859</c:v>
                </c:pt>
                <c:pt idx="6">
                  <c:v>1837</c:v>
                </c:pt>
                <c:pt idx="7">
                  <c:v>1871</c:v>
                </c:pt>
                <c:pt idx="8">
                  <c:v>2167</c:v>
                </c:pt>
                <c:pt idx="9">
                  <c:v>3070</c:v>
                </c:pt>
                <c:pt idx="10">
                  <c:v>4383</c:v>
                </c:pt>
                <c:pt idx="11">
                  <c:v>6324</c:v>
                </c:pt>
                <c:pt idx="12">
                  <c:v>10384</c:v>
                </c:pt>
                <c:pt idx="13">
                  <c:v>19670</c:v>
                </c:pt>
                <c:pt idx="14">
                  <c:v>36042</c:v>
                </c:pt>
                <c:pt idx="15">
                  <c:v>68111</c:v>
                </c:pt>
                <c:pt idx="16">
                  <c:v>144260</c:v>
                </c:pt>
              </c:numCache>
            </c:numRef>
          </c:val>
        </c:ser>
        <c:gapWidth val="150"/>
        <c:overlap val="0"/>
        <c:axId val="235419905"/>
        <c:axId val="44434172"/>
      </c:barChart>
      <c:catAx>
        <c:axId val="235419905"/>
        <c:scaling>
          <c:orientation val="minMax"/>
        </c:scaling>
        <c:axPos val="b"/>
        <c:crossAx val="44434172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4434172"/>
        <c:scaling>
          <c:orientation val="minMax"/>
        </c:scaling>
        <c:axPos val="l"/>
        <c:crossAx val="235419905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>
        <c:manualLayout>
          <c:xMode val="edge"/>
          <c:yMode val="edge"/>
          <c:x val="0.77848082780838013"/>
          <c:y val="0.18863946199417114"/>
          <c:w val="0.21036933362483978"/>
          <c:h val="0.17129629850387573"/>
        </c:manualLayout>
      </c:layout>
      <c:overlay val="0"/>
      <c:spPr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3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'02.26 memcpy test'!$F$1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test'!$F$3:$F$19</c:f>
              <c:numCache>
                <c:formatCode>General</c:formatCode>
                <c:ptCount val="17"/>
                <c:pt idx="0">
                  <c:v>53082580</c:v>
                </c:pt>
                <c:pt idx="1">
                  <c:v>26495746</c:v>
                </c:pt>
                <c:pt idx="2">
                  <c:v>13349051</c:v>
                </c:pt>
                <c:pt idx="3">
                  <c:v>6723948</c:v>
                </c:pt>
                <c:pt idx="4">
                  <c:v>3405052</c:v>
                </c:pt>
                <c:pt idx="5">
                  <c:v>2371391</c:v>
                </c:pt>
                <c:pt idx="6">
                  <c:v>1751795</c:v>
                </c:pt>
                <c:pt idx="7">
                  <c:v>911955</c:v>
                </c:pt>
                <c:pt idx="8">
                  <c:v>516491</c:v>
                </c:pt>
                <c:pt idx="9">
                  <c:v>358872</c:v>
                </c:pt>
                <c:pt idx="10">
                  <c:v>266584</c:v>
                </c:pt>
                <c:pt idx="11">
                  <c:v>212426</c:v>
                </c:pt>
                <c:pt idx="12">
                  <c:v>176876</c:v>
                </c:pt>
                <c:pt idx="13">
                  <c:v>203803</c:v>
                </c:pt>
                <c:pt idx="14">
                  <c:v>194096</c:v>
                </c:pt>
                <c:pt idx="15">
                  <c:v>177540</c:v>
                </c:pt>
                <c:pt idx="16">
                  <c:v>207715</c:v>
                </c:pt>
              </c:numCache>
            </c:numRef>
          </c:val>
        </c:ser>
        <c:ser>
          <c:idx val="1"/>
          <c:order val="1"/>
          <c:tx>
            <c:strRef>
              <c:f>'02.26 memcpy test'!$G$1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'02.26 memcpy test'!$A$3:$A$19</c:f>
              <c:strCache>
                <c:ptCount val="17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  <c:pt idx="5">
                  <c:v>1514</c:v>
                </c:pt>
                <c:pt idx="6">
                  <c:v>64 * 32</c:v>
                </c:pt>
                <c:pt idx="7">
                  <c:v>64 * 64</c:v>
                </c:pt>
                <c:pt idx="8">
                  <c:v>64 * 128</c:v>
                </c:pt>
                <c:pt idx="9">
                  <c:v>64 * 256</c:v>
                </c:pt>
                <c:pt idx="10">
                  <c:v>64 * 512</c:v>
                </c:pt>
                <c:pt idx="11">
                  <c:v>64 * 1024</c:v>
                </c:pt>
                <c:pt idx="12">
                  <c:v>64 * 1024 * 2</c:v>
                </c:pt>
                <c:pt idx="13">
                  <c:v>64 * 1024 * 4</c:v>
                </c:pt>
                <c:pt idx="14">
                  <c:v>64 * 1024 * 8</c:v>
                </c:pt>
                <c:pt idx="15">
                  <c:v>64 * 1024 * 16</c:v>
                </c:pt>
                <c:pt idx="16">
                  <c:v>64 * 1024 * 32</c:v>
                </c:pt>
              </c:strCache>
            </c:strRef>
          </c:cat>
          <c:val>
            <c:numRef>
              <c:f>'02.26 memcpy test'!$G$3:$G$19</c:f>
              <c:numCache>
                <c:formatCode>General</c:formatCode>
                <c:ptCount val="17"/>
                <c:pt idx="0">
                  <c:v>53210255</c:v>
                </c:pt>
                <c:pt idx="1">
                  <c:v>26563529</c:v>
                </c:pt>
                <c:pt idx="2">
                  <c:v>13317576</c:v>
                </c:pt>
                <c:pt idx="3">
                  <c:v>6701410</c:v>
                </c:pt>
                <c:pt idx="4">
                  <c:v>3396446</c:v>
                </c:pt>
                <c:pt idx="5">
                  <c:v>2387563</c:v>
                </c:pt>
                <c:pt idx="6">
                  <c:v>1750444</c:v>
                </c:pt>
                <c:pt idx="7">
                  <c:v>899962</c:v>
                </c:pt>
                <c:pt idx="8">
                  <c:v>517749</c:v>
                </c:pt>
                <c:pt idx="9">
                  <c:v>364816</c:v>
                </c:pt>
                <c:pt idx="10">
                  <c:v>272869</c:v>
                </c:pt>
                <c:pt idx="11">
                  <c:v>212842</c:v>
                </c:pt>
                <c:pt idx="12">
                  <c:v>181297</c:v>
                </c:pt>
                <c:pt idx="13">
                  <c:v>200157</c:v>
                </c:pt>
                <c:pt idx="14">
                  <c:v>189911</c:v>
                </c:pt>
                <c:pt idx="15">
                  <c:v>165535</c:v>
                </c:pt>
                <c:pt idx="16">
                  <c:v>149631</c:v>
                </c:pt>
              </c:numCache>
            </c:numRef>
          </c:val>
        </c:ser>
        <c:gapWidth val="150"/>
        <c:overlap val="0"/>
        <c:axId val="257567769"/>
        <c:axId val="883838573"/>
      </c:barChart>
      <c:catAx>
        <c:axId val="257567769"/>
        <c:scaling>
          <c:orientation val="minMax"/>
        </c:scaling>
        <c:axPos val="b"/>
        <c:crossAx val="883838573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83838573"/>
        <c:scaling>
          <c:orientation val="minMax"/>
        </c:scaling>
        <c:axPos val="l"/>
        <c:crossAx val="257567769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  <c:txPr>
        <a:bodyPr rot="0" vert="horz" wrap="none" lIns="0" tIns="0" rIns="0" bIns="0" anchor="ctr" anchorCtr="1"/>
        <a:p>
          <a:pPr algn="l">
            <a:defRPr sz="1500" b="0" i="0" u="none">
              <a:solidFill>
                <a:sysClr val="windowText" lastClr="000000"/>
              </a:solidFill>
              <a:latin typeface="함초롬돋움" panose="0"/>
              <a:ea typeface="함초롬돋움" panose="0"/>
              <a:cs typeface="함초롬돋움" panose="0"/>
              <a:sym typeface="함초롬돋움" panose="0"/>
            </a:defRPr>
          </a:pPr>
          <a:endParaRPr/>
        </a:p>
      </c:txPr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4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test'!$B$1:$B$3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test'!$B$4:$B$21</c:f>
              <c:numCache>
                <c:formatCode>General</c:formatCode>
                <c:ptCount val="18"/>
                <c:pt idx="0">
                  <c:v/>
                </c:pt>
                <c:pt idx="1">
                  <c:v>4831</c:v>
                </c:pt>
                <c:pt idx="2">
                  <c:v>2566</c:v>
                </c:pt>
                <c:pt idx="3">
                  <c:v>2434</c:v>
                </c:pt>
                <c:pt idx="4">
                  <c:v>2325</c:v>
                </c:pt>
                <c:pt idx="5">
                  <c:v>3649</c:v>
                </c:pt>
                <c:pt idx="6">
                  <c:v>2248</c:v>
                </c:pt>
                <c:pt idx="7">
                  <c:v>7445</c:v>
                </c:pt>
                <c:pt idx="8">
                  <c:v>2307</c:v>
                </c:pt>
                <c:pt idx="9">
                  <c:v>3334</c:v>
                </c:pt>
                <c:pt idx="10">
                  <c:v>5643</c:v>
                </c:pt>
                <c:pt idx="11">
                  <c:v>8649</c:v>
                </c:pt>
                <c:pt idx="12">
                  <c:v>7925</c:v>
                </c:pt>
                <c:pt idx="13">
                  <c:v>19881</c:v>
                </c:pt>
                <c:pt idx="14">
                  <c:v>26627</c:v>
                </c:pt>
                <c:pt idx="15">
                  <c:v>40525</c:v>
                </c:pt>
                <c:pt idx="16">
                  <c:v>74741</c:v>
                </c:pt>
                <c:pt idx="17">
                  <c:v>150490</c:v>
                </c:pt>
              </c:numCache>
            </c:numRef>
          </c:val>
        </c:ser>
        <c:ser>
          <c:idx val="1"/>
          <c:order val="1"/>
          <c:tx>
            <c:strRef>
              <c:f>'02.27 memcpy test'!$C$1:$C$3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test'!$C$4:$C$21</c:f>
              <c:numCache>
                <c:formatCode>General</c:formatCode>
                <c:ptCount val="18"/>
                <c:pt idx="0">
                  <c:v/>
                </c:pt>
                <c:pt idx="1">
                  <c:v>1708</c:v>
                </c:pt>
                <c:pt idx="2">
                  <c:v>1621</c:v>
                </c:pt>
                <c:pt idx="3">
                  <c:v>1624</c:v>
                </c:pt>
                <c:pt idx="4">
                  <c:v>1637</c:v>
                </c:pt>
                <c:pt idx="5">
                  <c:v>1656</c:v>
                </c:pt>
                <c:pt idx="6">
                  <c:v>1723</c:v>
                </c:pt>
                <c:pt idx="7">
                  <c:v>1702</c:v>
                </c:pt>
                <c:pt idx="8">
                  <c:v>1761</c:v>
                </c:pt>
                <c:pt idx="9">
                  <c:v>1966</c:v>
                </c:pt>
                <c:pt idx="10">
                  <c:v>2587</c:v>
                </c:pt>
                <c:pt idx="11">
                  <c:v>4388</c:v>
                </c:pt>
                <c:pt idx="12">
                  <c:v>6273</c:v>
                </c:pt>
                <c:pt idx="13">
                  <c:v>10464</c:v>
                </c:pt>
                <c:pt idx="14">
                  <c:v>18856</c:v>
                </c:pt>
                <c:pt idx="15">
                  <c:v>35092</c:v>
                </c:pt>
                <c:pt idx="16">
                  <c:v>67645</c:v>
                </c:pt>
                <c:pt idx="17">
                  <c:v>145747</c:v>
                </c:pt>
              </c:numCache>
            </c:numRef>
          </c:val>
        </c:ser>
        <c:ser>
          <c:idx val="2"/>
          <c:order val="2"/>
          <c:tx>
            <c:strRef>
              <c:f>'02.27 memcpy test'!$D$1:$D$3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test'!$D$4:$D$21</c:f>
              <c:numCache>
                <c:formatCode>General</c:formatCode>
                <c:ptCount val="18"/>
                <c:pt idx="0">
                  <c:v/>
                </c:pt>
                <c:pt idx="1">
                  <c:v>4740</c:v>
                </c:pt>
                <c:pt idx="2">
                  <c:v>2393</c:v>
                </c:pt>
                <c:pt idx="3">
                  <c:v>2136</c:v>
                </c:pt>
                <c:pt idx="4">
                  <c:v>2328</c:v>
                </c:pt>
                <c:pt idx="5">
                  <c:v>3497</c:v>
                </c:pt>
                <c:pt idx="6">
                  <c:v>2180</c:v>
                </c:pt>
                <c:pt idx="7">
                  <c:v>4667</c:v>
                </c:pt>
                <c:pt idx="8">
                  <c:v>2597</c:v>
                </c:pt>
                <c:pt idx="9">
                  <c:v>3747</c:v>
                </c:pt>
                <c:pt idx="10">
                  <c:v>4214</c:v>
                </c:pt>
                <c:pt idx="11">
                  <c:v>6376</c:v>
                </c:pt>
                <c:pt idx="12">
                  <c:v>7316</c:v>
                </c:pt>
                <c:pt idx="13">
                  <c:v>19042</c:v>
                </c:pt>
                <c:pt idx="14">
                  <c:v>23428</c:v>
                </c:pt>
                <c:pt idx="15">
                  <c:v>38190</c:v>
                </c:pt>
                <c:pt idx="16">
                  <c:v>72676</c:v>
                </c:pt>
                <c:pt idx="17">
                  <c:v>138614</c:v>
                </c:pt>
              </c:numCache>
            </c:numRef>
          </c:val>
        </c:ser>
        <c:ser>
          <c:idx val="3"/>
          <c:order val="3"/>
          <c:tx>
            <c:strRef>
              <c:f>'02.27 memcpy test'!$E$1:$E$3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test'!$A$4:$A$21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test'!$E$4:$E$21</c:f>
              <c:numCache>
                <c:formatCode>General</c:formatCode>
                <c:ptCount val="18"/>
                <c:pt idx="0">
                  <c:v/>
                </c:pt>
                <c:pt idx="1">
                  <c:v>1682</c:v>
                </c:pt>
                <c:pt idx="2">
                  <c:v>1604</c:v>
                </c:pt>
                <c:pt idx="3">
                  <c:v>1610</c:v>
                </c:pt>
                <c:pt idx="4">
                  <c:v>1617</c:v>
                </c:pt>
                <c:pt idx="5">
                  <c:v>1644</c:v>
                </c:pt>
                <c:pt idx="6">
                  <c:v>1712</c:v>
                </c:pt>
                <c:pt idx="7">
                  <c:v>1695</c:v>
                </c:pt>
                <c:pt idx="8">
                  <c:v>1744</c:v>
                </c:pt>
                <c:pt idx="9">
                  <c:v>1955</c:v>
                </c:pt>
                <c:pt idx="10">
                  <c:v>2575</c:v>
                </c:pt>
                <c:pt idx="11">
                  <c:v>4362</c:v>
                </c:pt>
                <c:pt idx="12">
                  <c:v>6241</c:v>
                </c:pt>
                <c:pt idx="13">
                  <c:v>10323</c:v>
                </c:pt>
                <c:pt idx="14">
                  <c:v>18587</c:v>
                </c:pt>
                <c:pt idx="15">
                  <c:v>34780</c:v>
                </c:pt>
                <c:pt idx="16">
                  <c:v>67081</c:v>
                </c:pt>
                <c:pt idx="17">
                  <c:v>142477</c:v>
                </c:pt>
              </c:numCache>
            </c:numRef>
          </c:val>
        </c:ser>
        <c:gapWidth val="150"/>
        <c:overlap val="0"/>
        <c:axId val="306166127"/>
        <c:axId val="711623351"/>
      </c:barChart>
      <c:catAx>
        <c:axId val="306166127"/>
        <c:scaling>
          <c:orientation val="minMax"/>
        </c:scaling>
        <c:axPos val="b"/>
        <c:crossAx val="711623351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711623351"/>
        <c:scaling>
          <c:orientation val="minMax"/>
        </c:scaling>
        <c:axPos val="l"/>
        <c:crossAx val="306166127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5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Ascending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test'!$B$25:$B$27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test'!$B$28:$B$45</c:f>
              <c:numCache>
                <c:formatCode>General</c:formatCode>
                <c:ptCount val="18"/>
                <c:pt idx="0">
                  <c:v/>
                </c:pt>
                <c:pt idx="1">
                  <c:v>52223122</c:v>
                </c:pt>
                <c:pt idx="2">
                  <c:v>26092932</c:v>
                </c:pt>
                <c:pt idx="3">
                  <c:v>13088787</c:v>
                </c:pt>
                <c:pt idx="4">
                  <c:v>6584596</c:v>
                </c:pt>
                <c:pt idx="5">
                  <c:v>3328759</c:v>
                </c:pt>
                <c:pt idx="6">
                  <c:v>2324516</c:v>
                </c:pt>
                <c:pt idx="7">
                  <c:v>1704662</c:v>
                </c:pt>
                <c:pt idx="8">
                  <c:v>888145</c:v>
                </c:pt>
                <c:pt idx="9">
                  <c:v>501401</c:v>
                </c:pt>
                <c:pt idx="10">
                  <c:v>332799</c:v>
                </c:pt>
                <c:pt idx="11">
                  <c:v>234809</c:v>
                </c:pt>
                <c:pt idx="12">
                  <c:v>185326</c:v>
                </c:pt>
                <c:pt idx="13">
                  <c:v>161905</c:v>
                </c:pt>
                <c:pt idx="14">
                  <c:v>150163</c:v>
                </c:pt>
                <c:pt idx="15">
                  <c:v>145611</c:v>
                </c:pt>
                <c:pt idx="16">
                  <c:v>148653</c:v>
                </c:pt>
                <c:pt idx="17">
                  <c:v>167357</c:v>
                </c:pt>
              </c:numCache>
            </c:numRef>
          </c:val>
        </c:ser>
        <c:ser>
          <c:idx val="1"/>
          <c:order val="1"/>
          <c:tx>
            <c:strRef>
              <c:f>'02.27 memcpy test'!$C$25:$C$27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test'!$A$28:$A$45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test'!$C$28:$C$45</c:f>
              <c:numCache>
                <c:formatCode>General</c:formatCode>
                <c:ptCount val="18"/>
                <c:pt idx="0">
                  <c:v/>
                </c:pt>
                <c:pt idx="1">
                  <c:v>52676270</c:v>
                </c:pt>
                <c:pt idx="2">
                  <c:v>26327371</c:v>
                </c:pt>
                <c:pt idx="3">
                  <c:v>13205498</c:v>
                </c:pt>
                <c:pt idx="4">
                  <c:v>6629836</c:v>
                </c:pt>
                <c:pt idx="5">
                  <c:v>3347135</c:v>
                </c:pt>
                <c:pt idx="6">
                  <c:v>2355700</c:v>
                </c:pt>
                <c:pt idx="7">
                  <c:v>1720126</c:v>
                </c:pt>
                <c:pt idx="8">
                  <c:v>891611</c:v>
                </c:pt>
                <c:pt idx="9">
                  <c:v>502016</c:v>
                </c:pt>
                <c:pt idx="10">
                  <c:v>329333</c:v>
                </c:pt>
                <c:pt idx="11">
                  <c:v>230885</c:v>
                </c:pt>
                <c:pt idx="12">
                  <c:v>180970</c:v>
                </c:pt>
                <c:pt idx="13">
                  <c:v>159187</c:v>
                </c:pt>
                <c:pt idx="14">
                  <c:v>147170</c:v>
                </c:pt>
                <c:pt idx="15">
                  <c:v>143319</c:v>
                </c:pt>
                <c:pt idx="16">
                  <c:v>144935</c:v>
                </c:pt>
                <c:pt idx="17">
                  <c:v>143207</c:v>
                </c:pt>
              </c:numCache>
            </c:numRef>
          </c:val>
        </c:ser>
        <c:gapWidth val="150"/>
        <c:overlap val="0"/>
        <c:axId val="319426481"/>
        <c:axId val="283445858"/>
      </c:barChart>
      <c:catAx>
        <c:axId val="319426481"/>
        <c:scaling>
          <c:orientation val="minMax"/>
        </c:scaling>
        <c:axPos val="b"/>
        <c:crossAx val="283445858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83445858"/>
        <c:scaling>
          <c:orientation val="minMax"/>
        </c:scaling>
        <c:axPos val="l"/>
        <c:crossAx val="31942648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test'!$B$48:$B$50</c:f>
              <c:strCache>
                <c:ptCount val="1"/>
                <c:pt idx="0">
                  <c:v>once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test'!$B$51:$B$68</c:f>
              <c:numCache>
                <c:formatCode>General</c:formatCode>
                <c:ptCount val="18"/>
                <c:pt idx="0">
                  <c:v/>
                </c:pt>
                <c:pt idx="1">
                  <c:v>2469</c:v>
                </c:pt>
                <c:pt idx="2">
                  <c:v>2394</c:v>
                </c:pt>
                <c:pt idx="3">
                  <c:v>2827</c:v>
                </c:pt>
                <c:pt idx="4">
                  <c:v>3610</c:v>
                </c:pt>
                <c:pt idx="5">
                  <c:v>4801</c:v>
                </c:pt>
                <c:pt idx="6">
                  <c:v>3136</c:v>
                </c:pt>
                <c:pt idx="7">
                  <c:v>2330</c:v>
                </c:pt>
                <c:pt idx="8">
                  <c:v>3582</c:v>
                </c:pt>
                <c:pt idx="9">
                  <c:v>3213</c:v>
                </c:pt>
                <c:pt idx="10">
                  <c:v>3588</c:v>
                </c:pt>
                <c:pt idx="11">
                  <c:v>12283</c:v>
                </c:pt>
                <c:pt idx="12">
                  <c:v>7954</c:v>
                </c:pt>
                <c:pt idx="13">
                  <c:v>11599</c:v>
                </c:pt>
                <c:pt idx="14">
                  <c:v>20553</c:v>
                </c:pt>
                <c:pt idx="15">
                  <c:v>38486</c:v>
                </c:pt>
                <c:pt idx="16">
                  <c:v>75167</c:v>
                </c:pt>
                <c:pt idx="17">
                  <c:v>161317</c:v>
                </c:pt>
              </c:numCache>
            </c:numRef>
          </c:val>
        </c:ser>
        <c:ser>
          <c:idx val="1"/>
          <c:order val="1"/>
          <c:tx>
            <c:strRef>
              <c:f>'02.27 memcpy test'!$C$48:$C$50</c:f>
              <c:strCache>
                <c:ptCount val="1"/>
                <c:pt idx="0">
                  <c:v>100times loop / random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test'!$C$51:$C$68</c:f>
              <c:numCache>
                <c:formatCode>General</c:formatCode>
                <c:ptCount val="18"/>
                <c:pt idx="0">
                  <c:v/>
                </c:pt>
                <c:pt idx="1">
                  <c:v>1584</c:v>
                </c:pt>
                <c:pt idx="2">
                  <c:v>1586</c:v>
                </c:pt>
                <c:pt idx="3">
                  <c:v>1591</c:v>
                </c:pt>
                <c:pt idx="4">
                  <c:v>1601</c:v>
                </c:pt>
                <c:pt idx="5">
                  <c:v>1621</c:v>
                </c:pt>
                <c:pt idx="6">
                  <c:v>1683</c:v>
                </c:pt>
                <c:pt idx="7">
                  <c:v>1675</c:v>
                </c:pt>
                <c:pt idx="8">
                  <c:v>1763</c:v>
                </c:pt>
                <c:pt idx="9">
                  <c:v>2016</c:v>
                </c:pt>
                <c:pt idx="10">
                  <c:v>3038</c:v>
                </c:pt>
                <c:pt idx="11">
                  <c:v>4410</c:v>
                </c:pt>
                <c:pt idx="12">
                  <c:v>6328</c:v>
                </c:pt>
                <c:pt idx="13">
                  <c:v>10570</c:v>
                </c:pt>
                <c:pt idx="14">
                  <c:v>19047</c:v>
                </c:pt>
                <c:pt idx="15">
                  <c:v>35432</c:v>
                </c:pt>
                <c:pt idx="16">
                  <c:v>68898</c:v>
                </c:pt>
                <c:pt idx="17">
                  <c:v>147158</c:v>
                </c:pt>
              </c:numCache>
            </c:numRef>
          </c:val>
        </c:ser>
        <c:ser>
          <c:idx val="2"/>
          <c:order val="2"/>
          <c:tx>
            <c:strRef>
              <c:f>'02.27 memcpy test'!$D$48:$D$50</c:f>
              <c:strCache>
                <c:ptCount val="1"/>
                <c:pt idx="0">
                  <c:v>once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test'!$D$51:$D$68</c:f>
              <c:numCache>
                <c:formatCode>General</c:formatCode>
                <c:ptCount val="18"/>
                <c:pt idx="0">
                  <c:v/>
                </c:pt>
                <c:pt idx="1">
                  <c:v>2470</c:v>
                </c:pt>
                <c:pt idx="2">
                  <c:v>2115</c:v>
                </c:pt>
                <c:pt idx="3">
                  <c:v>2436</c:v>
                </c:pt>
                <c:pt idx="4">
                  <c:v>2284</c:v>
                </c:pt>
                <c:pt idx="5">
                  <c:v>2690</c:v>
                </c:pt>
                <c:pt idx="6">
                  <c:v>7527</c:v>
                </c:pt>
                <c:pt idx="7">
                  <c:v>2151</c:v>
                </c:pt>
                <c:pt idx="8">
                  <c:v>4581</c:v>
                </c:pt>
                <c:pt idx="9">
                  <c:v>2599</c:v>
                </c:pt>
                <c:pt idx="10">
                  <c:v>3379</c:v>
                </c:pt>
                <c:pt idx="11">
                  <c:v>13993</c:v>
                </c:pt>
                <c:pt idx="12">
                  <c:v>6847</c:v>
                </c:pt>
                <c:pt idx="13">
                  <c:v>10846</c:v>
                </c:pt>
                <c:pt idx="14">
                  <c:v>19278</c:v>
                </c:pt>
                <c:pt idx="15">
                  <c:v>35294</c:v>
                </c:pt>
                <c:pt idx="16">
                  <c:v>68639</c:v>
                </c:pt>
                <c:pt idx="17">
                  <c:v>155578</c:v>
                </c:pt>
              </c:numCache>
            </c:numRef>
          </c:val>
        </c:ser>
        <c:ser>
          <c:idx val="3"/>
          <c:order val="3"/>
          <c:tx>
            <c:strRef>
              <c:f>'02.27 memcpy test'!$E$48:$E$50</c:f>
              <c:strCache>
                <c:ptCount val="1"/>
                <c:pt idx="0">
                  <c:v>100 times loop / normal data</c:v>
                </c:pt>
              </c:strCache>
            </c:strRef>
          </c:tx>
          <c:invertIfNegative val="0"/>
          <c:cat>
            <c:strRef>
              <c:f>'02.27 memcpy test'!$A$51:$A$68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test'!$E$51:$E$68</c:f>
              <c:numCache>
                <c:formatCode>General</c:formatCode>
                <c:ptCount val="18"/>
                <c:pt idx="0">
                  <c:v/>
                </c:pt>
                <c:pt idx="1">
                  <c:v>1767</c:v>
                </c:pt>
                <c:pt idx="2">
                  <c:v>1771</c:v>
                </c:pt>
                <c:pt idx="3">
                  <c:v>1784</c:v>
                </c:pt>
                <c:pt idx="4">
                  <c:v>1790</c:v>
                </c:pt>
                <c:pt idx="5">
                  <c:v>1819</c:v>
                </c:pt>
                <c:pt idx="6">
                  <c:v>1912</c:v>
                </c:pt>
                <c:pt idx="7">
                  <c:v>1895</c:v>
                </c:pt>
                <c:pt idx="8">
                  <c:v>1971</c:v>
                </c:pt>
                <c:pt idx="9">
                  <c:v>2268</c:v>
                </c:pt>
                <c:pt idx="10">
                  <c:v>3190</c:v>
                </c:pt>
                <c:pt idx="11">
                  <c:v>4603</c:v>
                </c:pt>
                <c:pt idx="12">
                  <c:v>6491</c:v>
                </c:pt>
                <c:pt idx="13">
                  <c:v>10700</c:v>
                </c:pt>
                <c:pt idx="14">
                  <c:v>19049</c:v>
                </c:pt>
                <c:pt idx="15">
                  <c:v>35395</c:v>
                </c:pt>
                <c:pt idx="16">
                  <c:v>68887</c:v>
                </c:pt>
                <c:pt idx="17">
                  <c:v>146695</c:v>
                </c:pt>
              </c:numCache>
            </c:numRef>
          </c:val>
        </c:ser>
        <c:gapWidth val="150"/>
        <c:overlap val="0"/>
        <c:axId val="324595461"/>
        <c:axId val="464071233"/>
      </c:barChart>
      <c:catAx>
        <c:axId val="324595461"/>
        <c:scaling>
          <c:orientation val="minMax"/>
        </c:scaling>
        <c:axPos val="b"/>
        <c:crossAx val="464071233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64071233"/>
        <c:scaling>
          <c:orientation val="minMax"/>
        </c:scaling>
        <c:axPos val="l"/>
        <c:crossAx val="324595461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ysClr val="windowText" lastClr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Descending Order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'02.27 memcpy test'!$B$73:$B$75</c:f>
              <c:strCache>
                <c:ptCount val="1"/>
                <c:pt idx="0">
                  <c:v>same size loop / random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test'!$B$76:$B$93</c:f>
              <c:numCache>
                <c:formatCode>General</c:formatCode>
                <c:ptCount val="18"/>
                <c:pt idx="0">
                  <c:v/>
                </c:pt>
                <c:pt idx="1">
                  <c:v>51865175</c:v>
                </c:pt>
                <c:pt idx="2">
                  <c:v>25986439</c:v>
                </c:pt>
                <c:pt idx="3">
                  <c:v>13034651</c:v>
                </c:pt>
                <c:pt idx="4">
                  <c:v>6565704</c:v>
                </c:pt>
                <c:pt idx="5">
                  <c:v>3319769</c:v>
                </c:pt>
                <c:pt idx="6">
                  <c:v>2320792</c:v>
                </c:pt>
                <c:pt idx="7">
                  <c:v>1708597</c:v>
                </c:pt>
                <c:pt idx="8">
                  <c:v>889942</c:v>
                </c:pt>
                <c:pt idx="9">
                  <c:v>506309</c:v>
                </c:pt>
                <c:pt idx="10">
                  <c:v>344510</c:v>
                </c:pt>
                <c:pt idx="11">
                  <c:v>242647</c:v>
                </c:pt>
                <c:pt idx="12">
                  <c:v>185274</c:v>
                </c:pt>
                <c:pt idx="13">
                  <c:v>158391</c:v>
                </c:pt>
                <c:pt idx="14">
                  <c:v>149039</c:v>
                </c:pt>
                <c:pt idx="15">
                  <c:v>153874</c:v>
                </c:pt>
                <c:pt idx="16">
                  <c:v>154735</c:v>
                </c:pt>
                <c:pt idx="17">
                  <c:v>169481</c:v>
                </c:pt>
              </c:numCache>
            </c:numRef>
          </c:val>
        </c:ser>
        <c:ser>
          <c:idx val="1"/>
          <c:order val="1"/>
          <c:tx>
            <c:strRef>
              <c:f>'02.27 memcpy test'!$C$73:$C$75</c:f>
              <c:strCache>
                <c:ptCount val="1"/>
                <c:pt idx="0">
                  <c:v>same size loop / normal data</c:v>
                </c:pt>
              </c:strCache>
            </c:strRef>
          </c:tx>
          <c:invertIfNegative val="0"/>
          <c:cat>
            <c:strRef>
              <c:f>'02.27 memcpy test'!$A$76:$A$93</c:f>
              <c:strCache>
                <c:ptCount val="18"/>
                <c:pt idx="0">
                  <c:v/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1514</c:v>
                </c:pt>
                <c:pt idx="7">
                  <c:v>64 * 32</c:v>
                </c:pt>
                <c:pt idx="8">
                  <c:v>64 * 64</c:v>
                </c:pt>
                <c:pt idx="9">
                  <c:v>64 * 128</c:v>
                </c:pt>
                <c:pt idx="10">
                  <c:v>64 * 256</c:v>
                </c:pt>
                <c:pt idx="11">
                  <c:v>64 * 512</c:v>
                </c:pt>
                <c:pt idx="12">
                  <c:v>64 * 1024</c:v>
                </c:pt>
                <c:pt idx="13">
                  <c:v>64 * 1024 * 2</c:v>
                </c:pt>
                <c:pt idx="14">
                  <c:v>64 * 1024 * 4</c:v>
                </c:pt>
                <c:pt idx="15">
                  <c:v>64 * 1024 * 8</c:v>
                </c:pt>
                <c:pt idx="16">
                  <c:v>64 * 1024 * 16</c:v>
                </c:pt>
                <c:pt idx="17">
                  <c:v>64 * 1024 * 32</c:v>
                </c:pt>
              </c:strCache>
            </c:strRef>
          </c:cat>
          <c:val>
            <c:numRef>
              <c:f>'02.27 memcpy test'!$C$76:$C$93</c:f>
              <c:numCache>
                <c:formatCode>General</c:formatCode>
                <c:ptCount val="18"/>
                <c:pt idx="0">
                  <c:v/>
                </c:pt>
                <c:pt idx="1">
                  <c:v>52492792</c:v>
                </c:pt>
                <c:pt idx="2">
                  <c:v>26280051</c:v>
                </c:pt>
                <c:pt idx="3">
                  <c:v>13183410</c:v>
                </c:pt>
                <c:pt idx="4">
                  <c:v>6627947</c:v>
                </c:pt>
                <c:pt idx="5">
                  <c:v>3364433</c:v>
                </c:pt>
                <c:pt idx="6">
                  <c:v>2357400</c:v>
                </c:pt>
                <c:pt idx="7">
                  <c:v>1724506</c:v>
                </c:pt>
                <c:pt idx="8">
                  <c:v>900092</c:v>
                </c:pt>
                <c:pt idx="9">
                  <c:v>507415</c:v>
                </c:pt>
                <c:pt idx="10">
                  <c:v>334422</c:v>
                </c:pt>
                <c:pt idx="11">
                  <c:v>237003</c:v>
                </c:pt>
                <c:pt idx="12">
                  <c:v>181926</c:v>
                </c:pt>
                <c:pt idx="13">
                  <c:v>156364</c:v>
                </c:pt>
                <c:pt idx="14">
                  <c:v>148355</c:v>
                </c:pt>
                <c:pt idx="15">
                  <c:v>145848</c:v>
                </c:pt>
                <c:pt idx="16">
                  <c:v>142053</c:v>
                </c:pt>
                <c:pt idx="17">
                  <c:v>159076</c:v>
                </c:pt>
              </c:numCache>
            </c:numRef>
          </c:val>
        </c:ser>
        <c:gapWidth val="150"/>
        <c:overlap val="0"/>
        <c:axId val="330167882"/>
        <c:axId val="838713885"/>
      </c:barChart>
      <c:catAx>
        <c:axId val="330167882"/>
        <c:scaling>
          <c:orientation val="minMax"/>
        </c:scaling>
        <c:axPos val="b"/>
        <c:crossAx val="838713885"/>
        <c:delete val="0"/>
        <c:majorTickMark val="none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838713885"/>
        <c:scaling>
          <c:orientation val="minMax"/>
        </c:scaling>
        <c:axPos val="l"/>
        <c:crossAx val="330167882"/>
        <c:delete val="0"/>
        <c:majorGridlines/>
        <c:numFmt formatCode="General" sourceLinked="1"/>
        <c:majorTickMark val="none"/>
        <c:minorTickMark val="none"/>
        <c:tickLblPos val="nextTo"/>
        <c:spPr>
          <a:ln w="9525" cap="flat" cmpd="sng" algn="ctr">
            <a:noFill/>
            <a:prstDash val="solid"/>
            <a:round/>
          </a:ln>
        </c:spPr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pps test with kernel launch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launch'!$A$20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launch'!$B$20:$G$20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1"/>
          <c:order val="1"/>
          <c:tx>
            <c:strRef>
              <c:f>'02.28 kernel launch'!$A$21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launch'!$B$21:$G$21</c:f>
              <c:numCache>
                <c:formatCode>General</c:formatCode>
                <c:ptCount val="6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2"/>
          <c:order val="2"/>
          <c:tx>
            <c:strRef>
              <c:f>'02.28 kernel launch'!$A$22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launch'!$B$22:$G$22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val>
        </c:ser>
        <c:ser>
          <c:idx val="3"/>
          <c:order val="3"/>
          <c:tx>
            <c:strRef>
              <c:f>'02.28 kernel launch'!$A$23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launch'!$B$23:$G$23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4"/>
          <c:order val="4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launch'!$B$24:$G$24</c:f>
              <c:numCache>
                <c:formatCode>0%</c:formatCode>
                <c:ptCount val="6"/>
                <c:pt idx="0">
                  <c:v>0.0915827338129496</c:v>
                </c:pt>
                <c:pt idx="1">
                  <c:v>0.149466192170819</c:v>
                </c:pt>
                <c:pt idx="2">
                  <c:v>0.269094922737307</c:v>
                </c:pt>
                <c:pt idx="3">
                  <c:v>0.474893617021277</c:v>
                </c:pt>
                <c:pt idx="4">
                  <c:v>0.672096908939014</c:v>
                </c:pt>
                <c:pt idx="5">
                  <c:v>0.862576687116564</c:v>
                </c:pt>
              </c:numCache>
            </c:numRef>
          </c:val>
        </c:ser>
        <c:ser>
          <c:idx val="5"/>
          <c:order val="5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launch'!$B$25:$G$25</c:f>
              <c:numCache>
                <c:formatCode>0%</c:formatCode>
                <c:ptCount val="6"/>
                <c:pt idx="0">
                  <c:v>0.169352517985612</c:v>
                </c:pt>
                <c:pt idx="1">
                  <c:v>0.270462633451957</c:v>
                </c:pt>
                <c:pt idx="2">
                  <c:v>0.463576158940397</c:v>
                </c:pt>
                <c:pt idx="3">
                  <c:v>0.659574468085106</c:v>
                </c:pt>
                <c:pt idx="4">
                  <c:v>1</c:v>
                </c:pt>
                <c:pt idx="5">
                  <c:v>0.999754601226994</c:v>
                </c:pt>
              </c:numCache>
            </c:numRef>
          </c:val>
        </c:ser>
        <c:ser>
          <c:idx val="6"/>
          <c:order val="6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launch'!$B$26:$G$26</c:f>
              <c:numCache>
                <c:formatCode>0%</c:formatCode>
                <c:ptCount val="6"/>
                <c:pt idx="0">
                  <c:v>0.297841726618705</c:v>
                </c:pt>
                <c:pt idx="1">
                  <c:v>0.429418742586002</c:v>
                </c:pt>
                <c:pt idx="2">
                  <c:v>0.649006622516556</c:v>
                </c:pt>
                <c:pt idx="3">
                  <c:v>0.991489361702128</c:v>
                </c:pt>
                <c:pt idx="4">
                  <c:v>1</c:v>
                </c:pt>
                <c:pt idx="5">
                  <c:v>0.999754601226994</c:v>
                </c:pt>
              </c:numCache>
            </c:numRef>
          </c:val>
        </c:ser>
        <c:ser>
          <c:idx val="7"/>
          <c:order val="7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launch'!$B$27:$G$27</c:f>
              <c:numCache>
                <c:formatCode>0%</c:formatCode>
                <c:ptCount val="6"/>
                <c:pt idx="0">
                  <c:v>0.461151079136691</c:v>
                </c:pt>
                <c:pt idx="1">
                  <c:v>0.601423487544484</c:v>
                </c:pt>
                <c:pt idx="2">
                  <c:v>0.960264900662252</c:v>
                </c:pt>
                <c:pt idx="3">
                  <c:v>0.999574468085106</c:v>
                </c:pt>
                <c:pt idx="4">
                  <c:v>1</c:v>
                </c:pt>
                <c:pt idx="5">
                  <c:v>0.999877300613497</c:v>
                </c:pt>
              </c:numCache>
            </c:numRef>
          </c:val>
        </c:ser>
        <c:ser>
          <c:idx val="8"/>
          <c:order val="8"/>
          <c:spPr/>
          <c:invertIfNegative val="0"/>
          <c:cat>
            <c:numRef>
              <c:f>'02.28 kernel launch'!$B$19:$G$19</c:f>
              <c:numCache>
                <c:formatCode>General</c:formatCode>
                <c:ptCount val="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</c:numCache>
            </c:numRef>
          </c:cat>
          <c:val>
            <c:numRef>
              <c:f>'02.28 kernel launch'!$B$28:$G$28</c:f>
              <c:numCache>
                <c:formatCode>0%</c:formatCode>
                <c:ptCount val="6"/>
                <c:pt idx="0">
                  <c:v>0.59136690647482</c:v>
                </c:pt>
                <c:pt idx="1">
                  <c:v>0.830367734282325</c:v>
                </c:pt>
                <c:pt idx="2">
                  <c:v>0.999779249448124</c:v>
                </c:pt>
                <c:pt idx="3">
                  <c:v>0.999574468085106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gapWidth val="150"/>
        <c:overlap val="0"/>
        <c:axId val="780291972"/>
        <c:axId val="200596670"/>
      </c:barChart>
      <c:catAx>
        <c:axId val="780291972"/>
        <c:scaling>
          <c:orientation val="minMax"/>
        </c:scaling>
        <c:axPos val="b"/>
        <c:crossAx val="2005966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00596670"/>
        <c:scaling>
          <c:orientation val="minMax"/>
        </c:scaling>
        <c:axPos val="l"/>
        <c:crossAx val="780291972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charts/chart3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title>
      <c:tx>
        <c:rich>
          <a:bodyPr rot="0" vert="horz" wrap="none" lIns="0" tIns="0" rIns="0" bIns="0" anchor="ctr" anchorCtr="1"/>
          <a:p>
            <a:pPr algn="l">
              <a:def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defRPr>
            </a:pPr>
            <a:r>
              <a:rPr sz="2000" b="1" i="0" u="none">
                <a:solidFill>
                  <a:srgbClr val="000000"/>
                </a:solidFill>
                <a:latin typeface="함초롬돋움" panose="0"/>
                <a:ea typeface="함초롬돋움" panose="0"/>
                <a:cs typeface="함초롬돋움" panose="0"/>
                <a:sym typeface="함초롬돋움" panose="0"/>
              </a:rPr>
              <a:t>pps test with kernel launch</a:t>
            </a:r>
            <a:endParaRPr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'02.28 kernel launch'!$B$19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launch'!$B$20:$B$30</c:f>
              <c:numCache>
                <c:formatCode>General</c:formatCode>
                <c:ptCount val="11"/>
                <c:pt idx="0">
                  <c:v/>
                </c:pt>
                <c:pt idx="1">
                  <c:v>0</c:v>
                </c:pt>
                <c:pt idx="2">
                  <c:v/>
                </c:pt>
                <c:pt idx="3">
                  <c:v>0</c:v>
                </c:pt>
                <c:pt idx="4">
                  <c:v>0.0915827338129496</c:v>
                </c:pt>
                <c:pt idx="5">
                  <c:v>0.169352517985612</c:v>
                </c:pt>
                <c:pt idx="6">
                  <c:v>0.297841726618705</c:v>
                </c:pt>
                <c:pt idx="7">
                  <c:v>0.461151079136691</c:v>
                </c:pt>
                <c:pt idx="8">
                  <c:v>0.59136690647482</c:v>
                </c:pt>
                <c:pt idx="9">
                  <c:v>0.762589928057554</c:v>
                </c:pt>
                <c:pt idx="10">
                  <c:v>0.856115107913669</c:v>
                </c:pt>
              </c:numCache>
            </c:numRef>
          </c:val>
        </c:ser>
        <c:ser>
          <c:idx val="1"/>
          <c:order val="1"/>
          <c:tx>
            <c:strRef>
              <c:f>'02.28 kernel launch'!$C$19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launch'!$C$20:$C$30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0.149466192170819</c:v>
                </c:pt>
                <c:pt idx="5">
                  <c:v>0.270462633451957</c:v>
                </c:pt>
                <c:pt idx="6">
                  <c:v>0.429418742586002</c:v>
                </c:pt>
                <c:pt idx="7">
                  <c:v>0.601423487544484</c:v>
                </c:pt>
                <c:pt idx="8">
                  <c:v>0.830367734282325</c:v>
                </c:pt>
                <c:pt idx="9">
                  <c:v>0.972716488730724</c:v>
                </c:pt>
                <c:pt idx="10">
                  <c:v>1</c:v>
                </c:pt>
              </c:numCache>
            </c:numRef>
          </c:val>
        </c:ser>
        <c:ser>
          <c:idx val="2"/>
          <c:order val="2"/>
          <c:tx>
            <c:strRef>
              <c:f>'02.28 kernel launch'!$D$19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launch'!$D$20:$D$30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0.269094922737307</c:v>
                </c:pt>
                <c:pt idx="5">
                  <c:v>0.463576158940397</c:v>
                </c:pt>
                <c:pt idx="6">
                  <c:v>0.649006622516556</c:v>
                </c:pt>
                <c:pt idx="7">
                  <c:v>0.960264900662252</c:v>
                </c:pt>
                <c:pt idx="8">
                  <c:v>0.999779249448124</c:v>
                </c:pt>
                <c:pt idx="9">
                  <c:v>0.999779249448124</c:v>
                </c:pt>
                <c:pt idx="10">
                  <c:v>1</c:v>
                </c:pt>
              </c:numCache>
            </c:numRef>
          </c:val>
        </c:ser>
        <c:ser>
          <c:idx val="3"/>
          <c:order val="3"/>
          <c:tx>
            <c:strRef>
              <c:f>'02.28 kernel launch'!$E$19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launch'!$E$20:$E$30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0.474893617021277</c:v>
                </c:pt>
                <c:pt idx="5">
                  <c:v>0.659574468085106</c:v>
                </c:pt>
                <c:pt idx="6">
                  <c:v>0.991489361702128</c:v>
                </c:pt>
                <c:pt idx="7">
                  <c:v>0.999574468085106</c:v>
                </c:pt>
                <c:pt idx="8">
                  <c:v>0.999574468085106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4"/>
          <c:order val="4"/>
          <c:tx>
            <c:strRef>
              <c:f>'02.28 kernel launch'!$F$19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launch'!$F$20:$F$30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0.672096908939014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5"/>
          <c:order val="5"/>
          <c:tx>
            <c:strRef>
              <c:f>'02.28 kernel launch'!$G$19</c:f>
              <c:strCache>
                <c:ptCount val="1"/>
                <c:pt idx="0">
                  <c:v/>
                </c:pt>
              </c:strCache>
            </c:strRef>
          </c:tx>
          <c:spPr/>
          <c:invertIfNegative val="0"/>
          <c:cat>
            <c:strRef>
              <c:f>'02.28 kernel launch'!$A$20:$A$30</c:f>
              <c:str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1024*2</c:v>
                </c:pt>
              </c:strCache>
            </c:strRef>
          </c:cat>
          <c:val>
            <c:numRef>
              <c:f>'02.28 kernel launch'!$G$20:$G$30</c:f>
              <c:numCache>
                <c:formatCode>General</c:formatCod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>0</c:v>
                </c:pt>
                <c:pt idx="4">
                  <c:v>0.862576687116564</c:v>
                </c:pt>
                <c:pt idx="5">
                  <c:v>0.999754601226994</c:v>
                </c:pt>
                <c:pt idx="6">
                  <c:v>0.999754601226994</c:v>
                </c:pt>
                <c:pt idx="7">
                  <c:v>0.999877300613497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gapWidth val="150"/>
        <c:overlap val="0"/>
        <c:axId val="780291972"/>
        <c:axId val="200596670"/>
      </c:barChart>
      <c:catAx>
        <c:axId val="780291972"/>
        <c:scaling>
          <c:orientation val="minMax"/>
        </c:scaling>
        <c:axPos val="b"/>
        <c:crossAx val="200596670"/>
        <c:delete val="0"/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200596670"/>
        <c:scaling>
          <c:orientation val="minMax"/>
        </c:scaling>
        <c:axPos val="l"/>
        <c:crossAx val="780291972"/>
        <c:delete val="0"/>
        <c:majorGridlines/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 rot="0" vert="horz" wrap="none" lIns="0" tIns="0" rIns="0" bIns="0" anchor="ctr" anchorCtr="1"/>
    <a:p>
      <a:pPr algn="l">
        <a:defRPr sz="1000" b="0" i="0" u="none">
          <a:latin typeface="함초롬돋움" panose="0"/>
          <a:ea typeface="함초롬돋움" panose="0"/>
          <a:cs typeface="함초롬돋움" panose="0"/>
          <a:sym typeface="함초롬돋움" panose="0"/>
        </a:defRPr>
      </a:pPr>
      <a:endParaRPr/>
    </a:p>
  </c:txPr>
  <c:extLst>
    <c:ext uri="CC8EB2C9-7E31-499d-B8F2-F6CE61031016">
      <ho:hncChartStyle xmlns:ho="http://schemas.haansoft.com/office/8.0" layoutIndex="-1" colorIndex="0" styleIndex="0"/>
    </c:ext>
  </c:extLst>
</c:chartSpace>
</file>

<file path=xl/drawings/_rels/drawing12.xml.rels><?xml version="1.0" encoding="UTF-8" standalone="yes" ?><Relationships xmlns="http://schemas.openxmlformats.org/package/2006/relationships"><Relationship Id="rId1" Type="http://schemas.openxmlformats.org/officeDocument/2006/relationships/chart" Target="../charts/chart32.xml"  /><Relationship Id="rId2" Type="http://schemas.openxmlformats.org/officeDocument/2006/relationships/chart" Target="../charts/chart33.xml"  /></Relationships>
</file>

<file path=xl/drawings/_rels/drawing13.xml.rels><?xml version="1.0" encoding="UTF-8" standalone="yes" ?><Relationships xmlns="http://schemas.openxmlformats.org/package/2006/relationships"><Relationship Id="rId1" Type="http://schemas.openxmlformats.org/officeDocument/2006/relationships/chart" Target="../charts/chart34.xml"  /><Relationship Id="rId2" Type="http://schemas.openxmlformats.org/officeDocument/2006/relationships/chart" Target="../charts/chart35.xml"  /><Relationship Id="rId3" Type="http://schemas.openxmlformats.org/officeDocument/2006/relationships/chart" Target="../charts/chart36.xml"  /><Relationship Id="rId4" Type="http://schemas.openxmlformats.org/officeDocument/2006/relationships/chart" Target="../charts/chart37.xml"  /></Relationships>
</file>

<file path=xl/drawings/_rels/drawing14.xml.rels><?xml version="1.0" encoding="UTF-8" standalone="yes" ?><Relationships xmlns="http://schemas.openxmlformats.org/package/2006/relationships"><Relationship Id="rId1" Type="http://schemas.openxmlformats.org/officeDocument/2006/relationships/chart" Target="../charts/chart38.xml"  /><Relationship Id="rId2" Type="http://schemas.openxmlformats.org/officeDocument/2006/relationships/chart" Target="../charts/chart39.xml"  /></Relationships>
</file>

<file path=xl/drawings/drawing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2</xdr:col>
      <xdr:colOff>0</xdr:colOff>
      <xdr:row>29</xdr:row>
      <xdr:rowOff>0</xdr:rowOff>
    </xdr:from>
    <xdr:to>
      <xdr:col>6</xdr:col>
      <xdr:colOff>876300</xdr:colOff>
      <xdr:row>57</xdr:row>
      <xdr:rowOff>30480</xdr:rowOff>
    </xdr:to>
    <xdr:graphicFrame fPublished="0">
      <xdr:nvGraphicFramePr>
        <xdr:cNvPr id="2" name="차트 2"/>
        <xdr:cNvGraphicFramePr/>
      </xdr:nvGraphicFramePr>
      <xdr:xfrm>
        <a:off x="4657725" y="6353174"/>
        <a:ext cx="13668375" cy="61722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2</xdr:col>
      <xdr:colOff>198120</xdr:colOff>
      <xdr:row>64</xdr:row>
      <xdr:rowOff>60960</xdr:rowOff>
    </xdr:from>
    <xdr:to>
      <xdr:col>6</xdr:col>
      <xdr:colOff>1813560</xdr:colOff>
      <xdr:row>92</xdr:row>
      <xdr:rowOff>99060</xdr:rowOff>
    </xdr:to>
    <xdr:graphicFrame fPublished="0">
      <xdr:nvGraphicFramePr>
        <xdr:cNvPr id="4" name="차트 4"/>
        <xdr:cNvGraphicFramePr/>
      </xdr:nvGraphicFramePr>
      <xdr:xfrm>
        <a:off x="4905375" y="14097000"/>
        <a:ext cx="14592300" cy="61817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1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83820</xdr:colOff>
      <xdr:row>0</xdr:row>
      <xdr:rowOff>114300</xdr:rowOff>
    </xdr:from>
    <xdr:to>
      <xdr:col>13</xdr:col>
      <xdr:colOff>662940</xdr:colOff>
      <xdr:row>28</xdr:row>
      <xdr:rowOff>22860</xdr:rowOff>
    </xdr:to>
    <xdr:graphicFrame fPublished="0">
      <xdr:nvGraphicFramePr>
        <xdr:cNvPr id="3" name="차트 3"/>
        <xdr:cNvGraphicFramePr/>
      </xdr:nvGraphicFramePr>
      <xdr:xfrm>
        <a:off x="104775" y="142875"/>
        <a:ext cx="11620500" cy="601980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83820</xdr:colOff>
      <xdr:row>29</xdr:row>
      <xdr:rowOff>137160</xdr:rowOff>
    </xdr:from>
    <xdr:to>
      <xdr:col>13</xdr:col>
      <xdr:colOff>662940</xdr:colOff>
      <xdr:row>53</xdr:row>
      <xdr:rowOff>83820</xdr:rowOff>
    </xdr:to>
    <xdr:graphicFrame fPublished="0">
      <xdr:nvGraphicFramePr>
        <xdr:cNvPr id="5" name="차트 5"/>
        <xdr:cNvGraphicFramePr/>
      </xdr:nvGraphicFramePr>
      <xdr:xfrm>
        <a:off x="104775" y="6524625"/>
        <a:ext cx="11620500" cy="5191125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14</xdr:col>
      <xdr:colOff>640080</xdr:colOff>
      <xdr:row>0</xdr:row>
      <xdr:rowOff>114300</xdr:rowOff>
    </xdr:from>
    <xdr:to>
      <xdr:col>27</xdr:col>
      <xdr:colOff>472440</xdr:colOff>
      <xdr:row>27</xdr:row>
      <xdr:rowOff>106680</xdr:rowOff>
    </xdr:to>
    <xdr:graphicFrame fPublished="0">
      <xdr:nvGraphicFramePr>
        <xdr:cNvPr id="6" name="차트 6"/>
        <xdr:cNvGraphicFramePr/>
      </xdr:nvGraphicFramePr>
      <xdr:xfrm>
        <a:off x="12534900" y="142875"/>
        <a:ext cx="10687050" cy="5905500"/>
      </xdr:xfrm>
      <a:graphic>
        <a:graphicData uri="http://schemas.openxmlformats.org/drawingml/2006/chart">
          <c:chart r:id="rId3"/>
        </a:graphicData>
      </a:graphic>
    </xdr:graphicFrame>
    <xdr:clientData fLocksWithSheet="1" fPrintsWithSheet="1"/>
  </xdr:twoCellAnchor>
  <xdr:twoCellAnchor>
    <xdr:from>
      <xdr:col>15</xdr:col>
      <xdr:colOff>0</xdr:colOff>
      <xdr:row>30</xdr:row>
      <xdr:rowOff>0</xdr:rowOff>
    </xdr:from>
    <xdr:to>
      <xdr:col>27</xdr:col>
      <xdr:colOff>472440</xdr:colOff>
      <xdr:row>53</xdr:row>
      <xdr:rowOff>83820</xdr:rowOff>
    </xdr:to>
    <xdr:graphicFrame fPublished="0">
      <xdr:nvGraphicFramePr>
        <xdr:cNvPr id="7" name="차트 7"/>
        <xdr:cNvGraphicFramePr/>
      </xdr:nvGraphicFramePr>
      <xdr:xfrm>
        <a:off x="12573000" y="6572250"/>
        <a:ext cx="10648950" cy="5143500"/>
      </xdr:xfrm>
      <a:graphic>
        <a:graphicData uri="http://schemas.openxmlformats.org/drawingml/2006/chart">
          <c:chart r:id="rId4"/>
        </a:graphicData>
      </a:graphic>
    </xdr:graphicFrame>
    <xdr:clientData fLocksWithSheet="1" fPrintsWithSheet="1"/>
  </xdr:twoCellAnchor>
</xdr:wsDr>
</file>

<file path=xl/drawings/drawing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0</xdr:col>
      <xdr:colOff>0</xdr:colOff>
      <xdr:row>0</xdr:row>
      <xdr:rowOff>0</xdr:rowOff>
    </xdr:from>
    <xdr:to>
      <xdr:col>15</xdr:col>
      <xdr:colOff>15240</xdr:colOff>
      <xdr:row>27</xdr:row>
      <xdr:rowOff>137160</xdr:rowOff>
    </xdr:to>
    <xdr:graphicFrame fPublished="0">
      <xdr:nvGraphicFramePr>
        <xdr:cNvPr id="3" name="차트 3"/>
        <xdr:cNvGraphicFramePr/>
      </xdr:nvGraphicFramePr>
      <xdr:xfrm>
        <a:off x="0" y="0"/>
        <a:ext cx="12592051" cy="6086474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0</xdr:col>
      <xdr:colOff>0</xdr:colOff>
      <xdr:row>31</xdr:row>
      <xdr:rowOff>0</xdr:rowOff>
    </xdr:from>
    <xdr:to>
      <xdr:col>15</xdr:col>
      <xdr:colOff>15240</xdr:colOff>
      <xdr:row>58</xdr:row>
      <xdr:rowOff>137160</xdr:rowOff>
    </xdr:to>
    <xdr:graphicFrame fPublished="0">
      <xdr:nvGraphicFramePr>
        <xdr:cNvPr id="5" name="차트 5"/>
        <xdr:cNvGraphicFramePr/>
      </xdr:nvGraphicFramePr>
      <xdr:xfrm>
        <a:off x="0" y="6791325"/>
        <a:ext cx="12592051" cy="6086474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2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3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52"/>
  <x:sheetViews>
    <x:sheetView topLeftCell="A29" zoomScaleNormal="100" zoomScaleSheetLayoutView="75" workbookViewId="0">
      <x:selection activeCell="A1" activeCellId="0" sqref="A1:G47"/>
    </x:sheetView>
  </x:sheetViews>
  <x:sheetFormatPr defaultColWidth="8.796875" defaultRowHeight="13.550000000000001"/>
  <x:cols>
    <x:col min="1" max="1" width="8.796875" bestFit="1" customWidth="1"/>
    <x:col min="2" max="7" width="20.61328125" customWidth="1"/>
  </x:cols>
  <x:sheetData>
    <x:row r="1" spans="2:7">
      <x:c r="B1" s="7" t="s">
        <x:v>33</x:v>
      </x:c>
      <x:c r="C1" s="8"/>
      <x:c r="D1" s="8"/>
      <x:c r="E1" s="8"/>
      <x:c r="F1" s="8"/>
      <x:c r="G1" s="8"/>
    </x:row>
    <x:row r="2" spans="2:7">
      <x:c r="B2" s="8"/>
      <x:c r="C2" s="8"/>
      <x:c r="D2" s="8"/>
      <x:c r="E2" s="8"/>
      <x:c r="F2" s="8"/>
      <x:c r="G2" s="8"/>
    </x:row>
    <x:row r="3" spans="1:7">
      <x:c r="A3" s="1"/>
      <x:c r="B3" s="1" t="s">
        <x:v>17</x:v>
      </x:c>
      <x:c r="C3" s="1" t="s">
        <x:v>10</x:v>
      </x:c>
      <x:c r="D3" s="1" t="s">
        <x:v>4</x:v>
      </x:c>
      <x:c r="E3" s="1" t="s">
        <x:v>8</x:v>
      </x:c>
      <x:c r="F3" s="1" t="s">
        <x:v>1</x:v>
      </x:c>
      <x:c r="G3" s="1" t="s">
        <x:v>11</x:v>
      </x:c>
    </x:row>
    <x:row r="4" spans="1:7">
      <x:c r="A4" s="1">
        <x:v>32</x:v>
      </x:c>
      <x:c r="B4">
        <x:v>1943000</x:v>
      </x:c>
      <x:c r="C4" s="1">
        <x:v>1947000</x:v>
      </x:c>
      <x:c r="D4" s="1">
        <x:v>1942000</x:v>
      </x:c>
      <x:c r="E4" s="1">
        <x:v>1934000</x:v>
      </x:c>
      <x:c r="F4" s="1">
        <x:v>1190000</x:v>
      </x:c>
      <x:c r="G4" s="1">
        <x:v>814800</x:v>
      </x:c>
    </x:row>
    <x:row r="5" spans="1:7">
      <x:c r="A5" s="1">
        <x:v>64</x:v>
      </x:c>
      <x:c r="B5" s="1">
        <x:v>3876000</x:v>
      </x:c>
      <x:c r="C5" s="1">
        <x:v>3879000</x:v>
      </x:c>
      <x:c r="D5" s="1">
        <x:v>3870000</x:v>
      </x:c>
      <x:c r="E5" s="1">
        <x:v>2349000</x:v>
      </x:c>
      <x:c r="F5" s="1">
        <x:v>1190000</x:v>
      </x:c>
      <x:c r="G5" s="1">
        <x:v>814800</x:v>
      </x:c>
    </x:row>
    <x:row r="6" spans="1:7">
      <x:c r="A6" s="1">
        <x:v>128</x:v>
      </x:c>
      <x:c r="B6" s="1">
        <x:v>7740000</x:v>
      </x:c>
      <x:c r="C6" s="1">
        <x:v>5640000</x:v>
      </x:c>
      <x:c r="D6" s="1">
        <x:v>4525000</x:v>
      </x:c>
      <x:c r="E6" s="1">
        <x:v>2349000</x:v>
      </x:c>
      <x:c r="F6" s="1">
        <x:v>1197000</x:v>
      </x:c>
      <x:c r="G6" s="1">
        <x:v>814800</x:v>
      </x:c>
    </x:row>
    <x:row r="7" spans="1:7">
      <x:c r="A7" s="1">
        <x:v>256</x:v>
      </x:c>
      <x:c r="B7" s="1">
        <x:v>10310000</x:v>
      </x:c>
      <x:c r="C7" s="1">
        <x:v>8402000</x:v>
      </x:c>
      <x:c r="D7" s="1">
        <x:v>4528000</x:v>
      </x:c>
      <x:c r="E7" s="1">
        <x:v>2349000</x:v>
      </x:c>
      <x:c r="F7" s="1">
        <x:v>1197000</x:v>
      </x:c>
      <x:c r="G7" s="1">
        <x:v>814800</x:v>
      </x:c>
    </x:row>
    <x:row r="8" spans="1:7">
      <x:c r="A8" s="1">
        <x:v>512</x:v>
      </x:c>
      <x:c r="B8" s="1">
        <x:v>10680000</x:v>
      </x:c>
      <x:c r="C8" s="1">
        <x:v>8444000</x:v>
      </x:c>
      <x:c r="D8" s="1">
        <x:v>4528000</x:v>
      </x:c>
      <x:c r="E8" s="1">
        <x:v>2349000</x:v>
      </x:c>
      <x:c r="F8" s="1">
        <x:v>1197000</x:v>
      </x:c>
      <x:c r="G8" s="1">
        <x:v>814800</x:v>
      </x:c>
    </x:row>
    <x:row r="9" spans="1:7">
      <x:c r="A9" s="1">
        <x:v>1024</x:v>
      </x:c>
      <x:c r="B9" s="1">
        <x:v>13380000</x:v>
      </x:c>
      <x:c r="C9" s="1">
        <x:v>8445000</x:v>
      </x:c>
      <x:c r="D9" s="1">
        <x:v>4528000</x:v>
      </x:c>
      <x:c r="E9" s="1">
        <x:v>2349000</x:v>
      </x:c>
      <x:c r="F9" s="1">
        <x:v>1190000</x:v>
      </x:c>
      <x:c r="G9" s="1">
        <x:v>814800</x:v>
      </x:c>
    </x:row>
    <x:row r="10" spans="1:7">
      <x:c r="A10" s="1" t="s">
        <x:v>23</x:v>
      </x:c>
      <x:c r="B10" s="1">
        <x:v>13390000</x:v>
      </x:c>
      <x:c r="C10" s="1">
        <x:v>8445000</x:v>
      </x:c>
      <x:c r="D10" s="1">
        <x:v>4528000</x:v>
      </x:c>
      <x:c r="E10" s="1">
        <x:v>2349000</x:v>
      </x:c>
      <x:c r="F10" s="1">
        <x:v>1190000</x:v>
      </x:c>
      <x:c r="G10" s="1"/>
    </x:row>
    <x:row r="11" spans="1:7">
      <x:c r="A11" s="1" t="s">
        <x:v>24</x:v>
      </x:c>
      <x:c r="B11" s="1">
        <x:v>12500000</x:v>
      </x:c>
      <x:c r="C11" s="1">
        <x:v>8445952</x:v>
      </x:c>
      <x:c r="D11" s="1">
        <x:v>4528000</x:v>
      </x:c>
      <x:c r="E11" s="1">
        <x:v>2350000</x:v>
      </x:c>
      <x:c r="F11" s="1"/>
      <x:c r="G11" s="1"/>
    </x:row>
    <x:row r="12" spans="1:7">
      <x:c r="A12" s="1" t="s">
        <x:v>27</x:v>
      </x:c>
      <x:c r="B12" s="1">
        <x:v>12550000</x:v>
      </x:c>
      <x:c r="C12" s="1">
        <x:v>8430000</x:v>
      </x:c>
      <x:c r="D12" s="1">
        <x:v>4420000</x:v>
      </x:c>
      <x:c r="E12" s="1"/>
      <x:c r="F12" s="1"/>
      <x:c r="G12" s="1"/>
    </x:row>
    <x:row r="13" spans="1:7">
      <x:c r="A13" s="1" t="s">
        <x:v>29</x:v>
      </x:c>
      <x:c r="B13" s="1">
        <x:v>12480000</x:v>
      </x:c>
      <x:c r="C13" s="1">
        <x:v>8020000</x:v>
      </x:c>
      <x:c r="D13" s="1"/>
      <x:c r="E13" s="1"/>
      <x:c r="F13" s="1"/>
      <x:c r="G13" s="1"/>
    </x:row>
    <x:row r="14" spans="1:7">
      <x:c r="A14" s="1" t="s">
        <x:v>25</x:v>
      </x:c>
      <x:c r="B14" s="1">
        <x:v>12770000</x:v>
      </x:c>
      <x:c r="C14" s="1"/>
      <x:c r="D14" s="1"/>
      <x:c r="E14" s="1"/>
      <x:c r="F14" s="1"/>
      <x:c r="G14" s="1"/>
    </x:row>
    <x:row r="18" spans="2:7">
      <x:c r="B18" s="7" t="s">
        <x:v>21</x:v>
      </x:c>
      <x:c r="C18" s="8"/>
      <x:c r="D18" s="8"/>
      <x:c r="E18" s="8"/>
      <x:c r="F18" s="8"/>
      <x:c r="G18" s="8"/>
    </x:row>
    <x:row r="19" spans="2:7">
      <x:c r="B19" s="8"/>
      <x:c r="C19" s="8"/>
      <x:c r="D19" s="8"/>
      <x:c r="E19" s="8"/>
      <x:c r="F19" s="8"/>
      <x:c r="G19" s="8"/>
    </x:row>
    <x:row r="20" spans="1:7">
      <x:c r="A20" s="1"/>
      <x:c r="B20" s="1" t="s">
        <x:v>17</x:v>
      </x:c>
      <x:c r="C20" s="1" t="s">
        <x:v>10</x:v>
      </x:c>
      <x:c r="D20" s="1" t="s">
        <x:v>4</x:v>
      </x:c>
      <x:c r="E20" s="1" t="s">
        <x:v>8</x:v>
      </x:c>
      <x:c r="F20" s="1" t="s">
        <x:v>1</x:v>
      </x:c>
      <x:c r="G20" s="1" t="s">
        <x:v>11</x:v>
      </x:c>
    </x:row>
    <x:row r="21" spans="1:7">
      <x:c r="A21" s="1">
        <x:v>32</x:v>
      </x:c>
      <x:c r="B21" s="1">
        <x:f>B4/13900000</x:f>
        <x:v>0.13978417266187051</x:v>
      </x:c>
      <x:c r="C21">
        <x:f t="shared" ref="C21:C31" si="0">C4/8400000</x:f>
        <x:v>0.23178571428571429</x:v>
      </x:c>
      <x:c r="D21">
        <x:f t="shared" ref="D21:D31" si="1">D4/4500000</x:f>
        <x:v>0.43155555555555558</x:v>
      </x:c>
      <x:c r="E21">
        <x:f t="shared" ref="E21:E31" si="2">E4/2350000</x:f>
        <x:v>0.82297872340425537</x:v>
      </x:c>
      <x:c r="F21" s="1">
        <x:f>F4/1200000</x:f>
        <x:v>0.9916666666666667</x:v>
      </x:c>
      <x:c r="G21" s="1">
        <x:f>G4/800000</x:f>
        <x:v>1.0185</x:v>
      </x:c>
    </x:row>
    <x:row r="22" spans="1:7">
      <x:c r="A22" s="1">
        <x:v>64</x:v>
      </x:c>
      <x:c r="B22" s="1">
        <x:f t="shared" ref="B22:B31" si="3">B5/13900000</x:f>
        <x:v>0.27884892086330937</x:v>
      </x:c>
      <x:c r="C22">
        <x:f t="shared" si="0"/>
        <x:v>0.4617857142857143</x:v>
      </x:c>
      <x:c r="D22">
        <x:f t="shared" si="1"/>
        <x:v>0.85999999999999999</x:v>
      </x:c>
      <x:c r="E22">
        <x:f t="shared" si="2"/>
        <x:v>0.99957446808510642</x:v>
      </x:c>
      <x:c r="F22" s="1">
        <x:f t="shared" ref="F22:F27" si="4">F5/1200000</x:f>
        <x:v>0.9916666666666667</x:v>
      </x:c>
      <x:c r="G22" s="1">
        <x:f t="shared" ref="G22:G26" si="5">G5/800000</x:f>
        <x:v>1.0185</x:v>
      </x:c>
    </x:row>
    <x:row r="23" spans="1:7">
      <x:c r="A23" s="1">
        <x:v>128</x:v>
      </x:c>
      <x:c r="B23" s="1">
        <x:f t="shared" si="3"/>
        <x:v>0.55683453237410074</x:v>
      </x:c>
      <x:c r="C23">
        <x:f t="shared" si="0"/>
        <x:v>0.67142857142857137</x:v>
      </x:c>
      <x:c r="D23">
        <x:f t="shared" si="1"/>
        <x:v>1.0055555555555555</x:v>
      </x:c>
      <x:c r="E23">
        <x:f t="shared" si="2"/>
        <x:v>0.99957446808510642</x:v>
      </x:c>
      <x:c r="F23" s="1">
        <x:f t="shared" si="4"/>
        <x:v>0.99750000000000005</x:v>
      </x:c>
      <x:c r="G23" s="1">
        <x:f t="shared" si="5"/>
        <x:v>1.0185</x:v>
      </x:c>
    </x:row>
    <x:row r="24" spans="1:7">
      <x:c r="A24" s="1">
        <x:v>256</x:v>
      </x:c>
      <x:c r="B24" s="1">
        <x:f t="shared" si="3"/>
        <x:v>0.74172661870503598</x:v>
      </x:c>
      <x:c r="C24">
        <x:f t="shared" si="0"/>
        <x:v>1.0002380952380951</x:v>
      </x:c>
      <x:c r="D24">
        <x:f t="shared" si="1"/>
        <x:v>1.0062222222222221</x:v>
      </x:c>
      <x:c r="E24">
        <x:f t="shared" si="2"/>
        <x:v>0.99957446808510642</x:v>
      </x:c>
      <x:c r="F24" s="1">
        <x:f t="shared" si="4"/>
        <x:v>0.99750000000000005</x:v>
      </x:c>
      <x:c r="G24" s="1">
        <x:f t="shared" si="5"/>
        <x:v>1.0185</x:v>
      </x:c>
    </x:row>
    <x:row r="25" spans="1:7">
      <x:c r="A25" s="1">
        <x:v>512</x:v>
      </x:c>
      <x:c r="B25" s="1">
        <x:f t="shared" si="3"/>
        <x:v>0.76834532374100717</x:v>
      </x:c>
      <x:c r="C25">
        <x:f t="shared" si="0"/>
        <x:v>1.0052380952380953</x:v>
      </x:c>
      <x:c r="D25">
        <x:f t="shared" si="1"/>
        <x:v>1.0062222222222221</x:v>
      </x:c>
      <x:c r="E25">
        <x:f t="shared" si="2"/>
        <x:v>0.99957446808510642</x:v>
      </x:c>
      <x:c r="F25" s="1">
        <x:f t="shared" si="4"/>
        <x:v>0.99750000000000005</x:v>
      </x:c>
      <x:c r="G25" s="1">
        <x:f t="shared" si="5"/>
        <x:v>1.0185</x:v>
      </x:c>
    </x:row>
    <x:row r="26" spans="1:7">
      <x:c r="A26" s="1">
        <x:v>1024</x:v>
      </x:c>
      <x:c r="B26" s="1">
        <x:f t="shared" si="3"/>
        <x:v>0.96258992805755395</x:v>
      </x:c>
      <x:c r="C26">
        <x:f t="shared" si="0"/>
        <x:v>1.0053571428571428</x:v>
      </x:c>
      <x:c r="D26">
        <x:f t="shared" si="1"/>
        <x:v>1.0062222222222221</x:v>
      </x:c>
      <x:c r="E26">
        <x:f t="shared" si="2"/>
        <x:v>0.99957446808510642</x:v>
      </x:c>
      <x:c r="F26" s="1">
        <x:f t="shared" si="4"/>
        <x:v>0.9916666666666667</x:v>
      </x:c>
      <x:c r="G26" s="1">
        <x:f t="shared" si="5"/>
        <x:v>1.0185</x:v>
      </x:c>
    </x:row>
    <x:row r="27" spans="1:7">
      <x:c r="A27" s="1" t="s">
        <x:v>23</x:v>
      </x:c>
      <x:c r="B27" s="1">
        <x:f t="shared" si="3"/>
        <x:v>0.96330935251798566</x:v>
      </x:c>
      <x:c r="C27">
        <x:f t="shared" si="0"/>
        <x:v>1.0053571428571428</x:v>
      </x:c>
      <x:c r="D27">
        <x:f t="shared" si="1"/>
        <x:v>1.0062222222222221</x:v>
      </x:c>
      <x:c r="E27">
        <x:f t="shared" si="2"/>
        <x:v>0.99957446808510642</x:v>
      </x:c>
      <x:c r="F27" s="1">
        <x:f t="shared" si="4"/>
        <x:v>0.9916666666666667</x:v>
      </x:c>
      <x:c r="G27" s="1"/>
    </x:row>
    <x:row r="28" spans="1:7">
      <x:c r="A28" s="1" t="s">
        <x:v>24</x:v>
      </x:c>
      <x:c r="B28" s="1">
        <x:f t="shared" si="3"/>
        <x:v>0.89928057553956831</x:v>
      </x:c>
      <x:c r="C28">
        <x:f t="shared" si="0"/>
        <x:v>1.0054704761904762</x:v>
      </x:c>
      <x:c r="D28">
        <x:f t="shared" si="1"/>
        <x:v>1.0062222222222221</x:v>
      </x:c>
      <x:c r="E28">
        <x:f t="shared" si="2"/>
        <x:v>1</x:v>
      </x:c>
      <x:c r="F28" s="1"/>
      <x:c r="G28" s="1"/>
    </x:row>
    <x:row r="29" spans="1:7">
      <x:c r="A29" s="1" t="s">
        <x:v>27</x:v>
      </x:c>
      <x:c r="B29" s="1">
        <x:f t="shared" si="3"/>
        <x:v>0.90287769784172667</x:v>
      </x:c>
      <x:c r="C29">
        <x:f t="shared" si="0"/>
        <x:v>1.0035714285714286</x:v>
      </x:c>
      <x:c r="D29">
        <x:f t="shared" si="1"/>
        <x:v>0.98222222222222222</x:v>
      </x:c>
      <x:c r="E29">
        <x:f t="shared" si="2"/>
        <x:v>0</x:v>
      </x:c>
      <x:c r="F29" s="1"/>
      <x:c r="G29" s="1"/>
    </x:row>
    <x:row r="30" spans="1:7">
      <x:c r="A30" s="1" t="s">
        <x:v>29</x:v>
      </x:c>
      <x:c r="B30" s="1">
        <x:f t="shared" si="3"/>
        <x:v>0.89784172661870498</x:v>
      </x:c>
      <x:c r="C30">
        <x:f t="shared" si="0"/>
        <x:v>0.95476190476190481</x:v>
      </x:c>
      <x:c r="D30">
        <x:f t="shared" si="1"/>
        <x:v>0</x:v>
      </x:c>
      <x:c r="E30">
        <x:f t="shared" si="2"/>
        <x:v>0</x:v>
      </x:c>
      <x:c r="F30" s="1"/>
      <x:c r="G30" s="1"/>
    </x:row>
    <x:row r="31" spans="1:7">
      <x:c r="A31" s="1" t="s">
        <x:v>25</x:v>
      </x:c>
      <x:c r="B31" s="1">
        <x:f t="shared" si="3"/>
        <x:v>0.91870503597122299</x:v>
      </x:c>
      <x:c r="C31">
        <x:f t="shared" si="0"/>
        <x:v>0</x:v>
      </x:c>
      <x:c r="D31">
        <x:f t="shared" si="1"/>
        <x:v>0</x:v>
      </x:c>
      <x:c r="E31">
        <x:f t="shared" si="2"/>
        <x:v>0</x:v>
      </x:c>
      <x:c r="F31" s="1"/>
      <x:c r="G31" s="1"/>
    </x:row>
    <x:row r="33" spans="1:7">
      <x:c r="A33" s="1"/>
      <x:c r="B33" s="1"/>
      <x:c r="C33" s="1"/>
      <x:c r="D33" s="1"/>
      <x:c r="E33" s="1"/>
      <x:c r="F33" s="1"/>
      <x:c r="G33" s="1"/>
    </x:row>
    <x:row r="34" spans="2:7">
      <x:c r="B34" s="7" t="s">
        <x:v>16</x:v>
      </x:c>
      <x:c r="C34" s="8"/>
      <x:c r="D34" s="8"/>
      <x:c r="E34" s="8"/>
      <x:c r="F34" s="8"/>
      <x:c r="G34" s="8"/>
    </x:row>
    <x:row r="35" spans="2:7">
      <x:c r="B35" s="8"/>
      <x:c r="C35" s="8"/>
      <x:c r="D35" s="8"/>
      <x:c r="E35" s="8"/>
      <x:c r="F35" s="8"/>
      <x:c r="G35" s="8"/>
    </x:row>
    <x:row r="36" spans="1:7">
      <x:c r="A36" s="1"/>
      <x:c r="B36" s="1" t="s">
        <x:v>17</x:v>
      </x:c>
      <x:c r="C36" s="1" t="s">
        <x:v>10</x:v>
      </x:c>
      <x:c r="D36" s="1" t="s">
        <x:v>4</x:v>
      </x:c>
      <x:c r="E36" s="1" t="s">
        <x:v>8</x:v>
      </x:c>
      <x:c r="F36" s="1" t="s">
        <x:v>1</x:v>
      </x:c>
      <x:c r="G36" s="1" t="s">
        <x:v>11</x:v>
      </x:c>
    </x:row>
    <x:row r="37" spans="1:7">
      <x:c r="A37" s="1">
        <x:v>32</x:v>
      </x:c>
      <x:c r="B37">
        <x:v>60550</x:v>
      </x:c>
      <x:c r="C37" s="1">
        <x:v>60500</x:v>
      </x:c>
      <x:c r="D37" s="1">
        <x:v>60600</x:v>
      </x:c>
      <x:c r="E37" s="1">
        <x:v>60300</x:v>
      </x:c>
      <x:c r="F37" s="1">
        <x:v>37351</x:v>
      </x:c>
      <x:c r="G37" s="1">
        <x:v>25450</x:v>
      </x:c>
    </x:row>
    <x:row r="38" spans="1:7">
      <x:c r="A38" s="1">
        <x:v>64</x:v>
      </x:c>
      <x:c r="B38" s="1">
        <x:v>60600</x:v>
      </x:c>
      <x:c r="C38" s="1">
        <x:v>60500</x:v>
      </x:c>
      <x:c r="D38" s="1">
        <x:v>60000</x:v>
      </x:c>
      <x:c r="E38" s="1">
        <x:v>36654</x:v>
      </x:c>
      <x:c r="F38" s="1">
        <x:v>18705</x:v>
      </x:c>
      <x:c r="G38" s="1">
        <x:v>12732</x:v>
      </x:c>
    </x:row>
    <x:row r="39" spans="1:7">
      <x:c r="A39" s="1">
        <x:v>128</x:v>
      </x:c>
      <x:c r="B39" s="1">
        <x:v>60200</x:v>
      </x:c>
      <x:c r="C39" s="1">
        <x:v>43800</x:v>
      </x:c>
      <x:c r="D39" s="1">
        <x:v>35200</x:v>
      </x:c>
      <x:c r="E39" s="1">
        <x:v>18347</x:v>
      </x:c>
      <x:c r="F39" s="1">
        <x:v>9353</x:v>
      </x:c>
      <x:c r="G39" s="1">
        <x:v>6366</x:v>
      </x:c>
    </x:row>
    <x:row r="40" spans="1:7">
      <x:c r="A40" s="1">
        <x:v>256</x:v>
      </x:c>
      <x:c r="B40" s="1">
        <x:v>40160</x:v>
      </x:c>
      <x:c r="C40" s="1">
        <x:v>31300</x:v>
      </x:c>
      <x:c r="D40" s="1">
        <x:v>17764</x:v>
      </x:c>
      <x:c r="E40" s="1">
        <x:v>9177</x:v>
      </x:c>
      <x:c r="F40" s="1">
        <x:v>4677</x:v>
      </x:c>
      <x:c r="G40" s="1">
        <x:v>3183</x:v>
      </x:c>
    </x:row>
    <x:row r="41" spans="1:7">
      <x:c r="A41" s="1">
        <x:v>512</x:v>
      </x:c>
      <x:c r="B41" s="1">
        <x:v>22300</x:v>
      </x:c>
      <x:c r="C41" s="1">
        <x:v>16490</x:v>
      </x:c>
      <x:c r="D41" s="1">
        <x:v>8846</x:v>
      </x:c>
      <x:c r="E41" s="1">
        <x:v>4589</x:v>
      </x:c>
      <x:c r="F41" s="1">
        <x:v>2339</x:v>
      </x:c>
      <x:c r="G41" s="1">
        <x:v>1592</x:v>
      </x:c>
    </x:row>
    <x:row r="42" spans="1:7">
      <x:c r="A42" s="1">
        <x:v>1024</x:v>
      </x:c>
      <x:c r="B42" s="1">
        <x:v>13100</x:v>
      </x:c>
      <x:c r="C42" s="1">
        <x:v>8200</x:v>
      </x:c>
      <x:c r="D42" s="1">
        <x:v>4423</x:v>
      </x:c>
      <x:c r="E42" s="1">
        <x:v>2295</x:v>
      </x:c>
      <x:c r="F42" s="1">
        <x:v>1170</x:v>
      </x:c>
      <x:c r="G42" s="1">
        <x:v>796</x:v>
      </x:c>
    </x:row>
    <x:row r="43" spans="1:7">
      <x:c r="A43" s="1" t="s">
        <x:v>23</x:v>
      </x:c>
      <x:c r="B43" s="1">
        <x:v>6420</x:v>
      </x:c>
      <x:c r="C43" s="1">
        <x:v>4120</x:v>
      </x:c>
      <x:c r="D43" s="1">
        <x:v>2211</x:v>
      </x:c>
      <x:c r="E43" s="1">
        <x:v>1147</x:v>
      </x:c>
      <x:c r="F43" s="1">
        <x:v>585</x:v>
      </x:c>
      <x:c r="G43" s="1"/>
    </x:row>
    <x:row r="44" spans="1:7">
      <x:c r="A44" s="1" t="s">
        <x:v>24</x:v>
      </x:c>
      <x:c r="B44" s="1">
        <x:v>3050</x:v>
      </x:c>
      <x:c r="C44" s="1">
        <x:v>2062</x:v>
      </x:c>
      <x:c r="D44" s="1">
        <x:v>1106</x:v>
      </x:c>
      <x:c r="E44" s="1">
        <x:v>574</x:v>
      </x:c>
      <x:c r="F44" s="1"/>
      <x:c r="G44" s="1"/>
    </x:row>
    <x:row r="45" spans="1:7">
      <x:c r="A45" s="1" t="s">
        <x:v>27</x:v>
      </x:c>
      <x:c r="B45" s="1">
        <x:v>1532</x:v>
      </x:c>
      <x:c r="C45" s="1">
        <x:v>1027</x:v>
      </x:c>
      <x:c r="D45" s="1">
        <x:v>553</x:v>
      </x:c>
      <x:c r="E45" s="1"/>
      <x:c r="F45" s="1"/>
      <x:c r="G45" s="1"/>
    </x:row>
    <x:row r="46" spans="1:7">
      <x:c r="A46" s="1" t="s">
        <x:v>29</x:v>
      </x:c>
      <x:c r="B46" s="1">
        <x:v>760</x:v>
      </x:c>
      <x:c r="C46" s="1">
        <x:v>489</x:v>
      </x:c>
      <x:c r="D46" s="1"/>
      <x:c r="E46" s="1"/>
      <x:c r="F46" s="1"/>
      <x:c r="G46" s="1"/>
    </x:row>
    <x:row r="47" spans="1:7">
      <x:c r="A47" s="1" t="s">
        <x:v>25</x:v>
      </x:c>
      <x:c r="B47" s="1">
        <x:v>387</x:v>
      </x:c>
      <x:c r="C47" s="1"/>
      <x:c r="D47" s="1"/>
      <x:c r="E47" s="1"/>
      <x:c r="F47" s="1"/>
      <x:c r="G47" s="1"/>
    </x:row>
    <x:row r="48" spans="1:7">
      <x:c r="A48" s="1"/>
      <x:c r="B48" s="1"/>
      <x:c r="C48" s="1"/>
      <x:c r="D48" s="1"/>
      <x:c r="E48" s="1"/>
      <x:c r="F48" s="1"/>
      <x:c r="G48" s="1"/>
    </x:row>
    <x:row r="49" spans="1:7">
      <x:c r="A49" s="1"/>
      <x:c r="B49" s="1"/>
      <x:c r="C49" s="1"/>
      <x:c r="D49" s="1"/>
      <x:c r="E49" s="1"/>
      <x:c r="F49" s="1"/>
      <x:c r="G49" s="1"/>
    </x:row>
    <x:row r="50" spans="1:7">
      <x:c r="A50" s="1"/>
      <x:c r="B50" s="1"/>
      <x:c r="C50" s="1"/>
      <x:c r="D50" s="1"/>
      <x:c r="E50" s="1"/>
      <x:c r="F50" s="1"/>
      <x:c r="G50" s="1"/>
    </x:row>
    <x:row r="51" spans="1:7">
      <x:c r="A51" s="1"/>
      <x:c r="B51" s="1"/>
      <x:c r="C51" s="1"/>
      <x:c r="D51" s="1"/>
      <x:c r="E51" s="1"/>
      <x:c r="F51" s="1"/>
      <x:c r="G51" s="1"/>
    </x:row>
    <x:row r="52" spans="1:7">
      <x:c r="A52" s="1"/>
      <x:c r="B52" s="1"/>
      <x:c r="C52" s="1"/>
      <x:c r="D52" s="1"/>
      <x:c r="E52" s="1"/>
      <x:c r="F52" s="1"/>
      <x:c r="G52" s="1"/>
    </x:row>
  </x:sheetData>
  <x:mergeCells count="3">
    <x:mergeCell ref="B1:G2"/>
    <x:mergeCell ref="B18:G19"/>
    <x:mergeCell ref="B34:G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58"/>
  <x:sheetViews>
    <x:sheetView topLeftCell="A1" zoomScaleNormal="100" zoomScaleSheetLayoutView="75" workbookViewId="0">
      <x:selection activeCell="G23" activeCellId="0" sqref="A22:G23"/>
    </x:sheetView>
  </x:sheetViews>
  <x:sheetFormatPr defaultColWidth="8.796875" defaultRowHeight="13.550000000000001"/>
  <x:cols>
    <x:col min="1" max="1" width="15.8984375" customWidth="1"/>
    <x:col min="2" max="7" width="32.9765625" customWidth="1"/>
  </x:cols>
  <x:sheetData>
    <x:row r="1" spans="2:7" customHeight="1">
      <x:c r="B1" s="10" t="s">
        <x:v>19</x:v>
      </x:c>
      <x:c r="C1" s="10" t="s">
        <x:v>22</x:v>
      </x:c>
      <x:c r="D1" s="10" t="s">
        <x:v>18</x:v>
      </x:c>
      <x:c r="E1" s="10" t="s">
        <x:v>30</x:v>
      </x:c>
      <x:c r="F1" s="10" t="s">
        <x:v>32</x:v>
      </x:c>
      <x:c r="G1" s="10" t="s">
        <x:v>31</x:v>
      </x:c>
    </x:row>
    <x:row r="2" spans="2:13" customHeight="1">
      <x:c r="B2" s="10"/>
      <x:c r="C2" s="10"/>
      <x:c r="D2" s="10"/>
      <x:c r="E2" s="10"/>
      <x:c r="F2" s="10"/>
      <x:c r="G2" s="10"/>
      <x:c r="H2" s="2"/>
      <x:c r="I2" s="2"/>
      <x:c r="J2" s="2"/>
      <x:c r="K2" s="2"/>
      <x:c r="L2" s="2"/>
      <x:c r="M2" s="2"/>
    </x:row>
    <x:row r="3" spans="1:7" customHeight="1">
      <x:c r="A3" s="1">
        <x:v>64</x:v>
      </x:c>
      <x:c r="B3" s="4">
        <x:v>2158</x:v>
      </x:c>
      <x:c r="C3" s="4">
        <x:v>1770</x:v>
      </x:c>
      <x:c r="D3" s="4">
        <x:v>2326</x:v>
      </x:c>
      <x:c r="E3" s="4">
        <x:v>1702</x:v>
      </x:c>
      <x:c r="F3">
        <x:v>53082580</x:v>
      </x:c>
      <x:c r="G3">
        <x:v>53210255</x:v>
      </x:c>
    </x:row>
    <x:row r="4" spans="1:7" customHeight="1">
      <x:c r="A4" s="1">
        <x:v>128</x:v>
      </x:c>
      <x:c r="B4" s="4">
        <x:v>3389</x:v>
      </x:c>
      <x:c r="C4" s="4">
        <x:v>1699</x:v>
      </x:c>
      <x:c r="D4" s="4">
        <x:v>2773</x:v>
      </x:c>
      <x:c r="E4" s="4">
        <x:v>1661</x:v>
      </x:c>
      <x:c r="F4">
        <x:v>26495746</x:v>
      </x:c>
      <x:c r="G4">
        <x:v>26563529</x:v>
      </x:c>
    </x:row>
    <x:row r="5" spans="1:7" customHeight="1">
      <x:c r="A5" s="1">
        <x:v>256</x:v>
      </x:c>
      <x:c r="B5" s="4">
        <x:v>2498</x:v>
      </x:c>
      <x:c r="C5" s="4">
        <x:v>1711</x:v>
      </x:c>
      <x:c r="D5" s="4">
        <x:v>2878</x:v>
      </x:c>
      <x:c r="E5" s="4">
        <x:v>1667</x:v>
      </x:c>
      <x:c r="F5">
        <x:v>13349051</x:v>
      </x:c>
      <x:c r="G5">
        <x:v>13317576</x:v>
      </x:c>
    </x:row>
    <x:row r="6" spans="1:7" customHeight="1">
      <x:c r="A6" s="1">
        <x:v>512</x:v>
      </x:c>
      <x:c r="B6" s="4">
        <x:v>3017</x:v>
      </x:c>
      <x:c r="C6" s="4">
        <x:v>1856</x:v>
      </x:c>
      <x:c r="D6" s="4">
        <x:v>5459</x:v>
      </x:c>
      <x:c r="E6" s="4">
        <x:v>1675</x:v>
      </x:c>
      <x:c r="F6">
        <x:v>6723948</x:v>
      </x:c>
      <x:c r="G6">
        <x:v>6701410</x:v>
      </x:c>
    </x:row>
    <x:row r="7" spans="1:7" customHeight="1">
      <x:c r="A7" s="1">
        <x:v>1024</x:v>
      </x:c>
      <x:c r="B7" s="4">
        <x:v>2568</x:v>
      </x:c>
      <x:c r="C7" s="4">
        <x:v>1863</x:v>
      </x:c>
      <x:c r="D7" s="4">
        <x:v>5432</x:v>
      </x:c>
      <x:c r="E7" s="4">
        <x:v>1699</x:v>
      </x:c>
      <x:c r="F7">
        <x:v>3405052</x:v>
      </x:c>
      <x:c r="G7">
        <x:v>3396446</x:v>
      </x:c>
    </x:row>
    <x:row r="8" spans="1:7" customHeight="1">
      <x:c r="A8" s="1">
        <x:v>1514</x:v>
      </x:c>
      <x:c r="B8" s="4">
        <x:v>2797</x:v>
      </x:c>
      <x:c r="C8" s="4">
        <x:v>1859</x:v>
      </x:c>
      <x:c r="D8" s="4">
        <x:v>2881</x:v>
      </x:c>
      <x:c r="E8" s="4">
        <x:v>1795</x:v>
      </x:c>
      <x:c r="F8">
        <x:v>2371391</x:v>
      </x:c>
      <x:c r="G8">
        <x:v>2387563</x:v>
      </x:c>
    </x:row>
    <x:row r="9" spans="1:7" customHeight="1">
      <x:c r="A9" s="1" t="s">
        <x:v>26</x:v>
      </x:c>
      <x:c r="B9" s="4">
        <x:v>2722</x:v>
      </x:c>
      <x:c r="C9" s="4">
        <x:v>1837</x:v>
      </x:c>
      <x:c r="D9" s="4">
        <x:v>2907</x:v>
      </x:c>
      <x:c r="E9" s="4">
        <x:v>1785</x:v>
      </x:c>
      <x:c r="F9">
        <x:v>1751795</x:v>
      </x:c>
      <x:c r="G9">
        <x:v>1750444</x:v>
      </x:c>
    </x:row>
    <x:row r="10" spans="1:7" customHeight="1">
      <x:c r="A10" s="1" t="s">
        <x:v>28</x:v>
      </x:c>
      <x:c r="B10" s="4">
        <x:v>2843</x:v>
      </x:c>
      <x:c r="C10" s="4">
        <x:v>1871</x:v>
      </x:c>
      <x:c r="D10" s="4">
        <x:v>4484</x:v>
      </x:c>
      <x:c r="E10" s="4">
        <x:v>1864</x:v>
      </x:c>
      <x:c r="F10">
        <x:v>911955</x:v>
      </x:c>
      <x:c r="G10">
        <x:v>899962</x:v>
      </x:c>
    </x:row>
    <x:row r="11" spans="1:7" customHeight="1">
      <x:c r="A11" s="1" t="s">
        <x:v>15</x:v>
      </x:c>
      <x:c r="B11" s="4">
        <x:v>3133</x:v>
      </x:c>
      <x:c r="C11" s="4">
        <x:v>2167</x:v>
      </x:c>
      <x:c r="D11" s="4">
        <x:v>4970</x:v>
      </x:c>
      <x:c r="E11" s="4">
        <x:v>2138</x:v>
      </x:c>
      <x:c r="F11">
        <x:v>516491</x:v>
      </x:c>
      <x:c r="G11">
        <x:v>517749</x:v>
      </x:c>
    </x:row>
    <x:row r="12" spans="1:7" customHeight="1">
      <x:c r="A12" s="1" t="s">
        <x:v>14</x:v>
      </x:c>
      <x:c r="B12" s="4">
        <x:v>3857</x:v>
      </x:c>
      <x:c r="C12" s="4">
        <x:v>3070</x:v>
      </x:c>
      <x:c r="D12" s="4">
        <x:v>3757</x:v>
      </x:c>
      <x:c r="E12" s="4">
        <x:v>3053</x:v>
      </x:c>
      <x:c r="F12">
        <x:v>358872</x:v>
      </x:c>
      <x:c r="G12">
        <x:v>364816</x:v>
      </x:c>
    </x:row>
    <x:row r="13" spans="1:7" customHeight="1">
      <x:c r="A13" s="1" t="s">
        <x:v>13</x:v>
      </x:c>
      <x:c r="B13" s="4">
        <x:v>5125</x:v>
      </x:c>
      <x:c r="C13" s="4">
        <x:v>4383</x:v>
      </x:c>
      <x:c r="D13" s="4">
        <x:v>9844</x:v>
      </x:c>
      <x:c r="E13" s="4">
        <x:v>4499</x:v>
      </x:c>
      <x:c r="F13">
        <x:v>266584</x:v>
      </x:c>
      <x:c r="G13">
        <x:v>272869</x:v>
      </x:c>
    </x:row>
    <x:row r="14" spans="1:7" customHeight="1">
      <x:c r="A14" s="1" t="s">
        <x:v>12</x:v>
      </x:c>
      <x:c r="B14" s="4">
        <x:v>7528</x:v>
      </x:c>
      <x:c r="C14" s="4">
        <x:v>6324</x:v>
      </x:c>
      <x:c r="D14" s="4">
        <x:v>9279</x:v>
      </x:c>
      <x:c r="E14" s="4">
        <x:v>6447</x:v>
      </x:c>
      <x:c r="F14">
        <x:v>212426</x:v>
      </x:c>
      <x:c r="G14">
        <x:v>212842</x:v>
      </x:c>
    </x:row>
    <x:row r="15" spans="1:7" customHeight="1">
      <x:c r="A15" s="1" t="s">
        <x:v>9</x:v>
      </x:c>
      <x:c r="B15" s="4">
        <x:v>11994</x:v>
      </x:c>
      <x:c r="C15" s="4">
        <x:v>10384</x:v>
      </x:c>
      <x:c r="D15" s="4">
        <x:v>15014</x:v>
      </x:c>
      <x:c r="E15" s="4">
        <x:v>10647</x:v>
      </x:c>
      <x:c r="F15">
        <x:v>176876</x:v>
      </x:c>
      <x:c r="G15">
        <x:v>181297</x:v>
      </x:c>
    </x:row>
    <x:row r="16" spans="1:7" customHeight="1">
      <x:c r="A16" s="1" t="s">
        <x:v>3</x:v>
      </x:c>
      <x:c r="B16" s="4">
        <x:v>19883</x:v>
      </x:c>
      <x:c r="C16" s="4">
        <x:v>19670</x:v>
      </x:c>
      <x:c r="D16" s="4">
        <x:v>28042</x:v>
      </x:c>
      <x:c r="E16" s="4">
        <x:v>20031</x:v>
      </x:c>
      <x:c r="F16">
        <x:v>203803</x:v>
      </x:c>
      <x:c r="G16">
        <x:v>200157</x:v>
      </x:c>
    </x:row>
    <x:row r="17" spans="1:7" customHeight="1">
      <x:c r="A17" s="1" t="s">
        <x:v>5</x:v>
      </x:c>
      <x:c r="B17" s="4">
        <x:v>37751</x:v>
      </x:c>
      <x:c r="C17" s="4">
        <x:v>36042</x:v>
      </x:c>
      <x:c r="D17" s="4">
        <x:v>49453</x:v>
      </x:c>
      <x:c r="E17" s="4">
        <x:v>36620</x:v>
      </x:c>
      <x:c r="F17">
        <x:v>194096</x:v>
      </x:c>
      <x:c r="G17">
        <x:v>189911</x:v>
      </x:c>
    </x:row>
    <x:row r="18" spans="1:7" customHeight="1">
      <x:c r="A18" s="1" t="s">
        <x:v>6</x:v>
      </x:c>
      <x:c r="B18" s="4">
        <x:v>85677</x:v>
      </x:c>
      <x:c r="C18" s="4">
        <x:v>68111</x:v>
      </x:c>
      <x:c r="D18" s="4">
        <x:v>95363</x:v>
      </x:c>
      <x:c r="E18" s="4">
        <x:v>68882</x:v>
      </x:c>
      <x:c r="F18">
        <x:v>177540</x:v>
      </x:c>
      <x:c r="G18">
        <x:v>165535</x:v>
      </x:c>
    </x:row>
    <x:row r="19" spans="1:7" customHeight="1">
      <x:c r="A19" s="1" t="s">
        <x:v>2</x:v>
      </x:c>
      <x:c r="B19" s="4">
        <x:v>206878</x:v>
      </x:c>
      <x:c r="C19" s="4">
        <x:v>144260</x:v>
      </x:c>
      <x:c r="D19" s="4">
        <x:v>207544</x:v>
      </x:c>
      <x:c r="E19" s="4">
        <x:v>143796</x:v>
      </x:c>
      <x:c r="F19">
        <x:v>207715</x:v>
      </x:c>
      <x:c r="G19">
        <x:v>149631</x:v>
      </x:c>
    </x:row>
    <x:row r="33" spans="1:4">
      <x:c r="A33" s="1"/>
      <x:c r="B33" s="3"/>
      <x:c r="D33" s="3"/>
    </x:row>
    <x:row r="34" spans="1:4">
      <x:c r="A34" s="1"/>
      <x:c r="B34" s="3"/>
      <x:c r="D34" s="3"/>
    </x:row>
    <x:row r="35" spans="1:4">
      <x:c r="A35" s="1"/>
      <x:c r="B35" s="3"/>
      <x:c r="D35" s="3"/>
    </x:row>
    <x:row r="36" spans="1:4">
      <x:c r="A36" s="1"/>
      <x:c r="B36" s="3"/>
      <x:c r="D36" s="3"/>
    </x:row>
    <x:row r="37" spans="1:4">
      <x:c r="A37" s="1"/>
      <x:c r="B37" s="3"/>
      <x:c r="D37" s="3"/>
    </x:row>
    <x:row r="38" spans="1:4">
      <x:c r="A38" s="1"/>
      <x:c r="B38" s="3"/>
      <x:c r="D38" s="3"/>
    </x:row>
    <x:row r="39" spans="2:5">
      <x:c r="B39" s="8"/>
      <x:c r="C39" s="8"/>
      <x:c r="D39" s="9"/>
      <x:c r="E39" s="9"/>
    </x:row>
    <x:row r="40" spans="2:5">
      <x:c r="B40" s="2"/>
      <x:c r="C40" s="2"/>
      <x:c r="D40" s="2"/>
      <x:c r="E40" s="2"/>
    </x:row>
    <x:row r="41" spans="1:4">
      <x:c r="A41" s="1">
        <x:v>32</x:v>
      </x:c>
      <x:c r="B41" s="3"/>
      <x:c r="D41" s="3"/>
    </x:row>
    <x:row r="42" spans="1:4">
      <x:c r="A42" s="1">
        <x:v>64</x:v>
      </x:c>
      <x:c r="B42" s="3"/>
      <x:c r="D42" s="3"/>
    </x:row>
    <x:row r="43" spans="1:4">
      <x:c r="A43" s="1">
        <x:v>128</x:v>
      </x:c>
      <x:c r="B43" s="3"/>
      <x:c r="D43" s="3"/>
    </x:row>
    <x:row r="44" spans="1:4">
      <x:c r="A44" s="1">
        <x:v>256</x:v>
      </x:c>
      <x:c r="B44" s="3"/>
      <x:c r="D44" s="3"/>
    </x:row>
    <x:row r="45" spans="1:4">
      <x:c r="A45" s="1">
        <x:v>512</x:v>
      </x:c>
      <x:c r="B45" s="3"/>
      <x:c r="D45" s="3"/>
    </x:row>
    <x:row r="46" spans="1:4">
      <x:c r="A46" s="1">
        <x:v>1024</x:v>
      </x:c>
      <x:c r="B46" s="3"/>
      <x:c r="D46" s="3"/>
    </x:row>
    <x:row r="47" spans="1:4">
      <x:c r="A47" s="1">
        <x:v>1514</x:v>
      </x:c>
      <x:c r="B47" s="3"/>
      <x:c r="D47" s="3"/>
    </x:row>
    <x:row r="48" spans="1:4">
      <x:c r="A48" s="1" t="s">
        <x:v>26</x:v>
      </x:c>
      <x:c r="B48" s="3"/>
      <x:c r="D48" s="3"/>
    </x:row>
    <x:row r="49" spans="1:1">
      <x:c r="A49" s="1" t="s">
        <x:v>28</x:v>
      </x:c>
    </x:row>
    <x:row r="50" spans="1:1">
      <x:c r="A50" s="1" t="s">
        <x:v>15</x:v>
      </x:c>
    </x:row>
    <x:row r="51" spans="1:1">
      <x:c r="A51" s="1" t="s">
        <x:v>14</x:v>
      </x:c>
    </x:row>
    <x:row r="52" spans="1:1">
      <x:c r="A52" s="1" t="s">
        <x:v>13</x:v>
      </x:c>
    </x:row>
    <x:row r="53" spans="1:1">
      <x:c r="A53" s="1" t="s">
        <x:v>12</x:v>
      </x:c>
    </x:row>
    <x:row r="54" spans="1:1">
      <x:c r="A54" s="1" t="s">
        <x:v>9</x:v>
      </x:c>
    </x:row>
    <x:row r="55" spans="1:1">
      <x:c r="A55" s="1" t="s">
        <x:v>3</x:v>
      </x:c>
    </x:row>
    <x:row r="56" spans="1:1">
      <x:c r="A56" s="1" t="s">
        <x:v>5</x:v>
      </x:c>
    </x:row>
    <x:row r="57" spans="1:1">
      <x:c r="A57" s="1" t="s">
        <x:v>6</x:v>
      </x:c>
    </x:row>
    <x:row r="58" spans="1:1">
      <x:c r="A58" s="1" t="s">
        <x:v>2</x:v>
      </x:c>
    </x:row>
  </x:sheetData>
  <x:mergeCells count="8">
    <x:mergeCell ref="B39:C39"/>
    <x:mergeCell ref="D39:E39"/>
    <x:mergeCell ref="B1:B2"/>
    <x:mergeCell ref="C1:C2"/>
    <x:mergeCell ref="D1:D2"/>
    <x:mergeCell ref="E1:E2"/>
    <x:mergeCell ref="F1:F2"/>
    <x:mergeCell ref="G1:G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93"/>
  <x:sheetViews>
    <x:sheetView topLeftCell="A70" zoomScale="90" zoomScaleNormal="90" zoomScaleSheetLayoutView="75" workbookViewId="0">
      <x:selection activeCell="D96" activeCellId="0" sqref="D96:D96"/>
    </x:sheetView>
  </x:sheetViews>
  <x:sheetFormatPr defaultColWidth="8.796875" defaultRowHeight="13.550000000000001"/>
  <x:cols>
    <x:col min="1" max="1" width="16.30078125" customWidth="1"/>
    <x:col min="2" max="7" width="31.23046875" customWidth="1"/>
  </x:cols>
  <x:sheetData>
    <x:row r="1" spans="1:5">
      <x:c r="A1" s="11" t="s">
        <x:v>7</x:v>
      </x:c>
      <x:c r="B1" s="9"/>
      <x:c r="C1" s="9"/>
      <x:c r="D1" s="9"/>
      <x:c r="E1" s="9"/>
    </x:row>
    <x:row r="2" spans="1:5">
      <x:c r="A2" s="9"/>
      <x:c r="B2" s="9"/>
      <x:c r="C2" s="9"/>
      <x:c r="D2" s="9"/>
      <x:c r="E2" s="9"/>
    </x:row>
    <x:row r="3" spans="2:5">
      <x:c r="B3" s="10" t="s">
        <x:v>19</x:v>
      </x:c>
      <x:c r="C3" s="10" t="s">
        <x:v>22</x:v>
      </x:c>
      <x:c r="D3" s="10" t="s">
        <x:v>18</x:v>
      </x:c>
      <x:c r="E3" s="10" t="s">
        <x:v>30</x:v>
      </x:c>
    </x:row>
    <x:row r="4" spans="2:5">
      <x:c r="B4" s="10"/>
      <x:c r="C4" s="10"/>
      <x:c r="D4" s="10"/>
      <x:c r="E4" s="10"/>
    </x:row>
    <x:row r="5" spans="1:5">
      <x:c r="A5" s="1">
        <x:v>64</x:v>
      </x:c>
      <x:c r="B5" s="4">
        <x:v>4831</x:v>
      </x:c>
      <x:c r="C5" s="4">
        <x:v>1708</x:v>
      </x:c>
      <x:c r="D5" s="4">
        <x:v>4740</x:v>
      </x:c>
      <x:c r="E5" s="4">
        <x:v>1682</x:v>
      </x:c>
    </x:row>
    <x:row r="6" spans="1:5">
      <x:c r="A6" s="1">
        <x:v>128</x:v>
      </x:c>
      <x:c r="B6" s="4">
        <x:v>2566</x:v>
      </x:c>
      <x:c r="C6" s="4">
        <x:v>1621</x:v>
      </x:c>
      <x:c r="D6" s="4">
        <x:v>2393</x:v>
      </x:c>
      <x:c r="E6" s="4">
        <x:v>1604</x:v>
      </x:c>
    </x:row>
    <x:row r="7" spans="1:5">
      <x:c r="A7" s="1">
        <x:v>256</x:v>
      </x:c>
      <x:c r="B7" s="4">
        <x:v>2434</x:v>
      </x:c>
      <x:c r="C7" s="4">
        <x:v>1624</x:v>
      </x:c>
      <x:c r="D7" s="4">
        <x:v>2136</x:v>
      </x:c>
      <x:c r="E7" s="4">
        <x:v>1610</x:v>
      </x:c>
    </x:row>
    <x:row r="8" spans="1:5">
      <x:c r="A8" s="1">
        <x:v>512</x:v>
      </x:c>
      <x:c r="B8" s="4">
        <x:v>2325</x:v>
      </x:c>
      <x:c r="C8" s="4">
        <x:v>1637</x:v>
      </x:c>
      <x:c r="D8" s="4">
        <x:v>2328</x:v>
      </x:c>
      <x:c r="E8" s="4">
        <x:v>1617</x:v>
      </x:c>
    </x:row>
    <x:row r="9" spans="1:5">
      <x:c r="A9" s="1">
        <x:v>1024</x:v>
      </x:c>
      <x:c r="B9" s="4">
        <x:v>3649</x:v>
      </x:c>
      <x:c r="C9" s="4">
        <x:v>1656</x:v>
      </x:c>
      <x:c r="D9" s="4">
        <x:v>3497</x:v>
      </x:c>
      <x:c r="E9" s="4">
        <x:v>1644</x:v>
      </x:c>
    </x:row>
    <x:row r="10" spans="1:5">
      <x:c r="A10" s="1">
        <x:v>1514</x:v>
      </x:c>
      <x:c r="B10" s="4">
        <x:v>2248</x:v>
      </x:c>
      <x:c r="C10" s="4">
        <x:v>1723</x:v>
      </x:c>
      <x:c r="D10" s="4">
        <x:v>2180</x:v>
      </x:c>
      <x:c r="E10" s="4">
        <x:v>1712</x:v>
      </x:c>
    </x:row>
    <x:row r="11" spans="1:5">
      <x:c r="A11" s="1" t="s">
        <x:v>26</x:v>
      </x:c>
      <x:c r="B11" s="4">
        <x:v>7445</x:v>
      </x:c>
      <x:c r="C11" s="4">
        <x:v>1702</x:v>
      </x:c>
      <x:c r="D11" s="4">
        <x:v>4667</x:v>
      </x:c>
      <x:c r="E11" s="4">
        <x:v>1695</x:v>
      </x:c>
    </x:row>
    <x:row r="12" spans="1:5">
      <x:c r="A12" s="1" t="s">
        <x:v>28</x:v>
      </x:c>
      <x:c r="B12" s="4">
        <x:v>2307</x:v>
      </x:c>
      <x:c r="C12" s="4">
        <x:v>1761</x:v>
      </x:c>
      <x:c r="D12" s="4">
        <x:v>2597</x:v>
      </x:c>
      <x:c r="E12" s="4">
        <x:v>1744</x:v>
      </x:c>
    </x:row>
    <x:row r="13" spans="1:5">
      <x:c r="A13" s="1" t="s">
        <x:v>15</x:v>
      </x:c>
      <x:c r="B13" s="4">
        <x:v>3334</x:v>
      </x:c>
      <x:c r="C13" s="4">
        <x:v>1966</x:v>
      </x:c>
      <x:c r="D13" s="4">
        <x:v>3747</x:v>
      </x:c>
      <x:c r="E13" s="4">
        <x:v>1955</x:v>
      </x:c>
    </x:row>
    <x:row r="14" spans="1:5">
      <x:c r="A14" s="1" t="s">
        <x:v>14</x:v>
      </x:c>
      <x:c r="B14" s="4">
        <x:v>5643</x:v>
      </x:c>
      <x:c r="C14" s="4">
        <x:v>2587</x:v>
      </x:c>
      <x:c r="D14" s="4">
        <x:v>4214</x:v>
      </x:c>
      <x:c r="E14" s="4">
        <x:v>2575</x:v>
      </x:c>
    </x:row>
    <x:row r="15" spans="1:5">
      <x:c r="A15" s="1" t="s">
        <x:v>13</x:v>
      </x:c>
      <x:c r="B15" s="4">
        <x:v>8649</x:v>
      </x:c>
      <x:c r="C15" s="4">
        <x:v>4388</x:v>
      </x:c>
      <x:c r="D15" s="4">
        <x:v>6376</x:v>
      </x:c>
      <x:c r="E15" s="4">
        <x:v>4362</x:v>
      </x:c>
    </x:row>
    <x:row r="16" spans="1:5">
      <x:c r="A16" s="1" t="s">
        <x:v>12</x:v>
      </x:c>
      <x:c r="B16" s="4">
        <x:v>7925</x:v>
      </x:c>
      <x:c r="C16" s="4">
        <x:v>6273</x:v>
      </x:c>
      <x:c r="D16" s="4">
        <x:v>7316</x:v>
      </x:c>
      <x:c r="E16" s="4">
        <x:v>6241</x:v>
      </x:c>
    </x:row>
    <x:row r="17" spans="1:5">
      <x:c r="A17" s="1" t="s">
        <x:v>9</x:v>
      </x:c>
      <x:c r="B17" s="4">
        <x:v>19881</x:v>
      </x:c>
      <x:c r="C17" s="4">
        <x:v>10464</x:v>
      </x:c>
      <x:c r="D17" s="4">
        <x:v>19042</x:v>
      </x:c>
      <x:c r="E17" s="4">
        <x:v>10323</x:v>
      </x:c>
    </x:row>
    <x:row r="18" spans="1:5">
      <x:c r="A18" s="1" t="s">
        <x:v>3</x:v>
      </x:c>
      <x:c r="B18" s="4">
        <x:v>26627</x:v>
      </x:c>
      <x:c r="C18" s="4">
        <x:v>18856</x:v>
      </x:c>
      <x:c r="D18" s="4">
        <x:v>23428</x:v>
      </x:c>
      <x:c r="E18" s="4">
        <x:v>18587</x:v>
      </x:c>
    </x:row>
    <x:row r="19" spans="1:5">
      <x:c r="A19" s="1" t="s">
        <x:v>5</x:v>
      </x:c>
      <x:c r="B19" s="4">
        <x:v>40525</x:v>
      </x:c>
      <x:c r="C19" s="4">
        <x:v>35092</x:v>
      </x:c>
      <x:c r="D19" s="4">
        <x:v>38190</x:v>
      </x:c>
      <x:c r="E19" s="4">
        <x:v>34780</x:v>
      </x:c>
    </x:row>
    <x:row r="20" spans="1:5">
      <x:c r="A20" s="1" t="s">
        <x:v>6</x:v>
      </x:c>
      <x:c r="B20" s="4">
        <x:v>74741</x:v>
      </x:c>
      <x:c r="C20" s="4">
        <x:v>67645</x:v>
      </x:c>
      <x:c r="D20" s="4">
        <x:v>72676</x:v>
      </x:c>
      <x:c r="E20" s="4">
        <x:v>67081</x:v>
      </x:c>
    </x:row>
    <x:row r="21" spans="1:5">
      <x:c r="A21" s="1" t="s">
        <x:v>2</x:v>
      </x:c>
      <x:c r="B21" s="4">
        <x:v>150490</x:v>
      </x:c>
      <x:c r="C21" s="4">
        <x:v>145747</x:v>
      </x:c>
      <x:c r="D21" s="4">
        <x:v>138614</x:v>
      </x:c>
      <x:c r="E21" s="4">
        <x:v>142477</x:v>
      </x:c>
    </x:row>
    <x:row r="25" spans="1:5" ht="24.949999999999999" customHeight="1">
      <x:c r="A25" s="11" t="s">
        <x:v>7</x:v>
      </x:c>
      <x:c r="B25" s="9"/>
      <x:c r="C25" s="9"/>
      <x:c r="D25" s="2"/>
      <x:c r="E25" s="2"/>
    </x:row>
    <x:row r="26" spans="1:5">
      <x:c r="A26" s="9"/>
      <x:c r="B26" s="9"/>
      <x:c r="C26" s="9"/>
      <x:c r="D26" s="2"/>
      <x:c r="E26" s="2"/>
    </x:row>
    <x:row r="27" spans="2:3">
      <x:c r="B27" s="10" t="s">
        <x:v>32</x:v>
      </x:c>
      <x:c r="C27" s="10" t="s">
        <x:v>31</x:v>
      </x:c>
    </x:row>
    <x:row r="28" spans="2:3">
      <x:c r="B28" s="10"/>
      <x:c r="C28" s="10"/>
    </x:row>
    <x:row r="29" spans="1:3">
      <x:c r="A29" s="1">
        <x:v>64</x:v>
      </x:c>
      <x:c r="B29">
        <x:v>52223122</x:v>
      </x:c>
      <x:c r="C29">
        <x:v>52676270</x:v>
      </x:c>
    </x:row>
    <x:row r="30" spans="1:3">
      <x:c r="A30" s="1">
        <x:v>128</x:v>
      </x:c>
      <x:c r="B30">
        <x:v>26092932</x:v>
      </x:c>
      <x:c r="C30">
        <x:v>26327371</x:v>
      </x:c>
    </x:row>
    <x:row r="31" spans="1:3">
      <x:c r="A31" s="1">
        <x:v>256</x:v>
      </x:c>
      <x:c r="B31">
        <x:v>13088787</x:v>
      </x:c>
      <x:c r="C31">
        <x:v>13205498</x:v>
      </x:c>
    </x:row>
    <x:row r="32" spans="1:3">
      <x:c r="A32" s="1">
        <x:v>512</x:v>
      </x:c>
      <x:c r="B32">
        <x:v>6584596</x:v>
      </x:c>
      <x:c r="C32">
        <x:v>6629836</x:v>
      </x:c>
    </x:row>
    <x:row r="33" spans="1:3">
      <x:c r="A33" s="1">
        <x:v>1024</x:v>
      </x:c>
      <x:c r="B33">
        <x:v>3328759</x:v>
      </x:c>
      <x:c r="C33">
        <x:v>3347135</x:v>
      </x:c>
    </x:row>
    <x:row r="34" spans="1:3">
      <x:c r="A34" s="1">
        <x:v>1514</x:v>
      </x:c>
      <x:c r="B34">
        <x:v>2324516</x:v>
      </x:c>
      <x:c r="C34">
        <x:v>2355700</x:v>
      </x:c>
    </x:row>
    <x:row r="35" spans="1:3">
      <x:c r="A35" s="1" t="s">
        <x:v>26</x:v>
      </x:c>
      <x:c r="B35">
        <x:v>1704662</x:v>
      </x:c>
      <x:c r="C35">
        <x:v>1720126</x:v>
      </x:c>
    </x:row>
    <x:row r="36" spans="1:3">
      <x:c r="A36" s="1" t="s">
        <x:v>28</x:v>
      </x:c>
      <x:c r="B36">
        <x:v>888145</x:v>
      </x:c>
      <x:c r="C36">
        <x:v>891611</x:v>
      </x:c>
    </x:row>
    <x:row r="37" spans="1:3">
      <x:c r="A37" s="1" t="s">
        <x:v>15</x:v>
      </x:c>
      <x:c r="B37">
        <x:v>501401</x:v>
      </x:c>
      <x:c r="C37">
        <x:v>502016</x:v>
      </x:c>
    </x:row>
    <x:row r="38" spans="1:3">
      <x:c r="A38" s="1" t="s">
        <x:v>14</x:v>
      </x:c>
      <x:c r="B38">
        <x:v>332799</x:v>
      </x:c>
      <x:c r="C38">
        <x:v>329333</x:v>
      </x:c>
    </x:row>
    <x:row r="39" spans="1:3">
      <x:c r="A39" s="1" t="s">
        <x:v>13</x:v>
      </x:c>
      <x:c r="B39">
        <x:v>234809</x:v>
      </x:c>
      <x:c r="C39">
        <x:v>230885</x:v>
      </x:c>
    </x:row>
    <x:row r="40" spans="1:3">
      <x:c r="A40" s="1" t="s">
        <x:v>12</x:v>
      </x:c>
      <x:c r="B40">
        <x:v>185326</x:v>
      </x:c>
      <x:c r="C40">
        <x:v>180970</x:v>
      </x:c>
    </x:row>
    <x:row r="41" spans="1:3">
      <x:c r="A41" s="1" t="s">
        <x:v>9</x:v>
      </x:c>
      <x:c r="B41">
        <x:v>161905</x:v>
      </x:c>
      <x:c r="C41">
        <x:v>159187</x:v>
      </x:c>
    </x:row>
    <x:row r="42" spans="1:3">
      <x:c r="A42" s="1" t="s">
        <x:v>3</x:v>
      </x:c>
      <x:c r="B42">
        <x:v>150163</x:v>
      </x:c>
      <x:c r="C42">
        <x:v>147170</x:v>
      </x:c>
    </x:row>
    <x:row r="43" spans="1:3">
      <x:c r="A43" s="1" t="s">
        <x:v>5</x:v>
      </x:c>
      <x:c r="B43">
        <x:v>145611</x:v>
      </x:c>
      <x:c r="C43">
        <x:v>143319</x:v>
      </x:c>
    </x:row>
    <x:row r="44" spans="1:3">
      <x:c r="A44" s="1" t="s">
        <x:v>6</x:v>
      </x:c>
      <x:c r="B44">
        <x:v>148653</x:v>
      </x:c>
      <x:c r="C44">
        <x:v>144935</x:v>
      </x:c>
    </x:row>
    <x:row r="45" spans="1:3">
      <x:c r="A45" s="1" t="s">
        <x:v>2</x:v>
      </x:c>
      <x:c r="B45">
        <x:v>167357</x:v>
      </x:c>
      <x:c r="C45">
        <x:v>143207</x:v>
      </x:c>
    </x:row>
    <x:row r="48" spans="1:7" ht="24.949999999999999" customHeight="1">
      <x:c r="A48" s="11" t="s">
        <x:v>20</x:v>
      </x:c>
      <x:c r="B48" s="7"/>
      <x:c r="C48" s="7"/>
      <x:c r="D48" s="7"/>
      <x:c r="E48" s="7"/>
      <x:c r="F48" s="6"/>
      <x:c r="G48" s="6"/>
    </x:row>
    <x:row r="49" spans="1:7" ht="24.949999999999999">
      <x:c r="A49" s="7"/>
      <x:c r="B49" s="7"/>
      <x:c r="C49" s="7"/>
      <x:c r="D49" s="7"/>
      <x:c r="E49" s="7"/>
      <x:c r="F49" s="6"/>
      <x:c r="G49" s="6"/>
    </x:row>
    <x:row r="50" spans="2:5">
      <x:c r="B50" s="10" t="s">
        <x:v>19</x:v>
      </x:c>
      <x:c r="C50" s="10" t="s">
        <x:v>22</x:v>
      </x:c>
      <x:c r="D50" s="10" t="s">
        <x:v>18</x:v>
      </x:c>
      <x:c r="E50" s="10" t="s">
        <x:v>30</x:v>
      </x:c>
    </x:row>
    <x:row r="51" spans="2:5">
      <x:c r="B51" s="10"/>
      <x:c r="C51" s="10"/>
      <x:c r="D51" s="10"/>
      <x:c r="E51" s="10"/>
    </x:row>
    <x:row r="52" spans="1:5">
      <x:c r="A52" s="1">
        <x:v>64</x:v>
      </x:c>
      <x:c r="B52" s="4">
        <x:v>2469</x:v>
      </x:c>
      <x:c r="C52" s="4">
        <x:v>1584</x:v>
      </x:c>
      <x:c r="D52" s="4">
        <x:v>2470</x:v>
      </x:c>
      <x:c r="E52" s="4">
        <x:v>1767</x:v>
      </x:c>
    </x:row>
    <x:row r="53" spans="1:5">
      <x:c r="A53" s="1">
        <x:v>128</x:v>
      </x:c>
      <x:c r="B53" s="4">
        <x:v>2394</x:v>
      </x:c>
      <x:c r="C53" s="4">
        <x:v>1586</x:v>
      </x:c>
      <x:c r="D53" s="4">
        <x:v>2115</x:v>
      </x:c>
      <x:c r="E53" s="4">
        <x:v>1771</x:v>
      </x:c>
    </x:row>
    <x:row r="54" spans="1:5">
      <x:c r="A54" s="1">
        <x:v>256</x:v>
      </x:c>
      <x:c r="B54" s="4">
        <x:v>2827</x:v>
      </x:c>
      <x:c r="C54" s="4">
        <x:v>1591</x:v>
      </x:c>
      <x:c r="D54" s="4">
        <x:v>2436</x:v>
      </x:c>
      <x:c r="E54" s="4">
        <x:v>1784</x:v>
      </x:c>
    </x:row>
    <x:row r="55" spans="1:5">
      <x:c r="A55" s="1">
        <x:v>512</x:v>
      </x:c>
      <x:c r="B55" s="4">
        <x:v>3610</x:v>
      </x:c>
      <x:c r="C55" s="4">
        <x:v>1601</x:v>
      </x:c>
      <x:c r="D55" s="4">
        <x:v>2284</x:v>
      </x:c>
      <x:c r="E55" s="4">
        <x:v>1790</x:v>
      </x:c>
    </x:row>
    <x:row r="56" spans="1:5">
      <x:c r="A56" s="1">
        <x:v>1024</x:v>
      </x:c>
      <x:c r="B56" s="4">
        <x:v>4801</x:v>
      </x:c>
      <x:c r="C56" s="4">
        <x:v>1621</x:v>
      </x:c>
      <x:c r="D56" s="4">
        <x:v>2690</x:v>
      </x:c>
      <x:c r="E56" s="4">
        <x:v>1819</x:v>
      </x:c>
    </x:row>
    <x:row r="57" spans="1:5">
      <x:c r="A57" s="1">
        <x:v>1514</x:v>
      </x:c>
      <x:c r="B57" s="4">
        <x:v>3136</x:v>
      </x:c>
      <x:c r="C57" s="4">
        <x:v>1683</x:v>
      </x:c>
      <x:c r="D57" s="4">
        <x:v>7527</x:v>
      </x:c>
      <x:c r="E57" s="4">
        <x:v>1912</x:v>
      </x:c>
    </x:row>
    <x:row r="58" spans="1:5">
      <x:c r="A58" s="1" t="s">
        <x:v>26</x:v>
      </x:c>
      <x:c r="B58" s="4">
        <x:v>2330</x:v>
      </x:c>
      <x:c r="C58" s="4">
        <x:v>1675</x:v>
      </x:c>
      <x:c r="D58" s="4">
        <x:v>2151</x:v>
      </x:c>
      <x:c r="E58" s="4">
        <x:v>1895</x:v>
      </x:c>
    </x:row>
    <x:row r="59" spans="1:5">
      <x:c r="A59" s="1" t="s">
        <x:v>28</x:v>
      </x:c>
      <x:c r="B59" s="4">
        <x:v>3582</x:v>
      </x:c>
      <x:c r="C59" s="4">
        <x:v>1763</x:v>
      </x:c>
      <x:c r="D59" s="4">
        <x:v>4581</x:v>
      </x:c>
      <x:c r="E59" s="4">
        <x:v>1971</x:v>
      </x:c>
    </x:row>
    <x:row r="60" spans="1:5">
      <x:c r="A60" s="1" t="s">
        <x:v>15</x:v>
      </x:c>
      <x:c r="B60" s="4">
        <x:v>3213</x:v>
      </x:c>
      <x:c r="C60" s="4">
        <x:v>2016</x:v>
      </x:c>
      <x:c r="D60" s="4">
        <x:v>2599</x:v>
      </x:c>
      <x:c r="E60" s="4">
        <x:v>2268</x:v>
      </x:c>
    </x:row>
    <x:row r="61" spans="1:5">
      <x:c r="A61" s="1" t="s">
        <x:v>14</x:v>
      </x:c>
      <x:c r="B61" s="4">
        <x:v>3588</x:v>
      </x:c>
      <x:c r="C61" s="4">
        <x:v>3038</x:v>
      </x:c>
      <x:c r="D61" s="4">
        <x:v>3379</x:v>
      </x:c>
      <x:c r="E61" s="4">
        <x:v>3190</x:v>
      </x:c>
    </x:row>
    <x:row r="62" spans="1:5">
      <x:c r="A62" s="1" t="s">
        <x:v>13</x:v>
      </x:c>
      <x:c r="B62" s="5">
        <x:v>12283</x:v>
      </x:c>
      <x:c r="C62" s="4">
        <x:v>4410</x:v>
      </x:c>
      <x:c r="D62" s="5">
        <x:v>13993</x:v>
      </x:c>
      <x:c r="E62" s="4">
        <x:v>4603</x:v>
      </x:c>
    </x:row>
    <x:row r="63" spans="1:5">
      <x:c r="A63" s="1" t="s">
        <x:v>12</x:v>
      </x:c>
      <x:c r="B63" s="4">
        <x:v>7954</x:v>
      </x:c>
      <x:c r="C63" s="4">
        <x:v>6328</x:v>
      </x:c>
      <x:c r="D63" s="4">
        <x:v>6847</x:v>
      </x:c>
      <x:c r="E63" s="4">
        <x:v>6491</x:v>
      </x:c>
    </x:row>
    <x:row r="64" spans="1:5">
      <x:c r="A64" s="1" t="s">
        <x:v>9</x:v>
      </x:c>
      <x:c r="B64" s="4">
        <x:v>11599</x:v>
      </x:c>
      <x:c r="C64" s="4">
        <x:v>10570</x:v>
      </x:c>
      <x:c r="D64" s="4">
        <x:v>10846</x:v>
      </x:c>
      <x:c r="E64" s="4">
        <x:v>10700</x:v>
      </x:c>
    </x:row>
    <x:row r="65" spans="1:5">
      <x:c r="A65" s="1" t="s">
        <x:v>3</x:v>
      </x:c>
      <x:c r="B65" s="4">
        <x:v>20553</x:v>
      </x:c>
      <x:c r="C65" s="4">
        <x:v>19047</x:v>
      </x:c>
      <x:c r="D65" s="4">
        <x:v>19278</x:v>
      </x:c>
      <x:c r="E65" s="4">
        <x:v>19049</x:v>
      </x:c>
    </x:row>
    <x:row r="66" spans="1:5">
      <x:c r="A66" s="1" t="s">
        <x:v>5</x:v>
      </x:c>
      <x:c r="B66" s="4">
        <x:v>38486</x:v>
      </x:c>
      <x:c r="C66" s="4">
        <x:v>35432</x:v>
      </x:c>
      <x:c r="D66" s="4">
        <x:v>35294</x:v>
      </x:c>
      <x:c r="E66" s="4">
        <x:v>35395</x:v>
      </x:c>
    </x:row>
    <x:row r="67" spans="1:5">
      <x:c r="A67" s="1" t="s">
        <x:v>6</x:v>
      </x:c>
      <x:c r="B67" s="4">
        <x:v>75167</x:v>
      </x:c>
      <x:c r="C67" s="4">
        <x:v>68898</x:v>
      </x:c>
      <x:c r="D67" s="4">
        <x:v>68639</x:v>
      </x:c>
      <x:c r="E67" s="4">
        <x:v>68887</x:v>
      </x:c>
    </x:row>
    <x:row r="68" spans="1:5">
      <x:c r="A68" s="1" t="s">
        <x:v>2</x:v>
      </x:c>
      <x:c r="B68" s="4">
        <x:v>161317</x:v>
      </x:c>
      <x:c r="C68" s="4">
        <x:v>147158</x:v>
      </x:c>
      <x:c r="D68" s="4">
        <x:v>155578</x:v>
      </x:c>
      <x:c r="E68" s="4">
        <x:v>146695</x:v>
      </x:c>
    </x:row>
    <x:row r="73" spans="1:5" ht="24.949999999999999" customHeight="1">
      <x:c r="A73" s="11" t="s">
        <x:v>20</x:v>
      </x:c>
      <x:c r="B73" s="7"/>
      <x:c r="C73" s="7"/>
      <x:c r="D73" s="6"/>
      <x:c r="E73" s="6"/>
    </x:row>
    <x:row r="74" spans="1:5" ht="24.949999999999999">
      <x:c r="A74" s="7"/>
      <x:c r="B74" s="7"/>
      <x:c r="C74" s="7"/>
      <x:c r="D74" s="6"/>
      <x:c r="E74" s="6"/>
    </x:row>
    <x:row r="75" spans="2:3">
      <x:c r="B75" s="10" t="s">
        <x:v>32</x:v>
      </x:c>
      <x:c r="C75" s="10" t="s">
        <x:v>31</x:v>
      </x:c>
    </x:row>
    <x:row r="76" spans="2:3">
      <x:c r="B76" s="10"/>
      <x:c r="C76" s="10"/>
    </x:row>
    <x:row r="77" spans="1:3">
      <x:c r="A77" s="1">
        <x:v>64</x:v>
      </x:c>
      <x:c r="B77">
        <x:v>51865175</x:v>
      </x:c>
      <x:c r="C77">
        <x:v>52492792</x:v>
      </x:c>
    </x:row>
    <x:row r="78" spans="1:3">
      <x:c r="A78" s="1">
        <x:v>128</x:v>
      </x:c>
      <x:c r="B78">
        <x:v>25986439</x:v>
      </x:c>
      <x:c r="C78">
        <x:v>26280051</x:v>
      </x:c>
    </x:row>
    <x:row r="79" spans="1:3">
      <x:c r="A79" s="1">
        <x:v>256</x:v>
      </x:c>
      <x:c r="B79">
        <x:v>13034651</x:v>
      </x:c>
      <x:c r="C79">
        <x:v>13183410</x:v>
      </x:c>
    </x:row>
    <x:row r="80" spans="1:3">
      <x:c r="A80" s="1">
        <x:v>512</x:v>
      </x:c>
      <x:c r="B80">
        <x:v>6565704</x:v>
      </x:c>
      <x:c r="C80">
        <x:v>6627947</x:v>
      </x:c>
    </x:row>
    <x:row r="81" spans="1:3">
      <x:c r="A81" s="1">
        <x:v>1024</x:v>
      </x:c>
      <x:c r="B81">
        <x:v>3319769</x:v>
      </x:c>
      <x:c r="C81">
        <x:v>3364433</x:v>
      </x:c>
    </x:row>
    <x:row r="82" spans="1:3">
      <x:c r="A82" s="1">
        <x:v>1514</x:v>
      </x:c>
      <x:c r="B82">
        <x:v>2320792</x:v>
      </x:c>
      <x:c r="C82">
        <x:v>2357400</x:v>
      </x:c>
    </x:row>
    <x:row r="83" spans="1:3">
      <x:c r="A83" s="1" t="s">
        <x:v>26</x:v>
      </x:c>
      <x:c r="B83">
        <x:v>1708597</x:v>
      </x:c>
      <x:c r="C83">
        <x:v>1724506</x:v>
      </x:c>
    </x:row>
    <x:row r="84" spans="1:3">
      <x:c r="A84" s="1" t="s">
        <x:v>28</x:v>
      </x:c>
      <x:c r="B84">
        <x:v>889942</x:v>
      </x:c>
      <x:c r="C84">
        <x:v>900092</x:v>
      </x:c>
    </x:row>
    <x:row r="85" spans="1:3">
      <x:c r="A85" s="1" t="s">
        <x:v>15</x:v>
      </x:c>
      <x:c r="B85">
        <x:v>506309</x:v>
      </x:c>
      <x:c r="C85">
        <x:v>507415</x:v>
      </x:c>
    </x:row>
    <x:row r="86" spans="1:3">
      <x:c r="A86" s="1" t="s">
        <x:v>14</x:v>
      </x:c>
      <x:c r="B86">
        <x:v>344510</x:v>
      </x:c>
      <x:c r="C86">
        <x:v>334422</x:v>
      </x:c>
    </x:row>
    <x:row r="87" spans="1:3">
      <x:c r="A87" s="1" t="s">
        <x:v>13</x:v>
      </x:c>
      <x:c r="B87">
        <x:v>242647</x:v>
      </x:c>
      <x:c r="C87">
        <x:v>237003</x:v>
      </x:c>
    </x:row>
    <x:row r="88" spans="1:3">
      <x:c r="A88" s="1" t="s">
        <x:v>12</x:v>
      </x:c>
      <x:c r="B88">
        <x:v>185274</x:v>
      </x:c>
      <x:c r="C88">
        <x:v>181926</x:v>
      </x:c>
    </x:row>
    <x:row r="89" spans="1:3">
      <x:c r="A89" s="1" t="s">
        <x:v>9</x:v>
      </x:c>
      <x:c r="B89">
        <x:v>158391</x:v>
      </x:c>
      <x:c r="C89">
        <x:v>156364</x:v>
      </x:c>
    </x:row>
    <x:row r="90" spans="1:3">
      <x:c r="A90" s="1" t="s">
        <x:v>3</x:v>
      </x:c>
      <x:c r="B90">
        <x:v>149039</x:v>
      </x:c>
      <x:c r="C90">
        <x:v>148355</x:v>
      </x:c>
    </x:row>
    <x:row r="91" spans="1:3">
      <x:c r="A91" s="1" t="s">
        <x:v>5</x:v>
      </x:c>
      <x:c r="B91">
        <x:v>153874</x:v>
      </x:c>
      <x:c r="C91">
        <x:v>145848</x:v>
      </x:c>
    </x:row>
    <x:row r="92" spans="1:3">
      <x:c r="A92" s="1" t="s">
        <x:v>6</x:v>
      </x:c>
      <x:c r="B92">
        <x:v>154735</x:v>
      </x:c>
      <x:c r="C92">
        <x:v>142053</x:v>
      </x:c>
    </x:row>
    <x:row r="93" spans="1:3">
      <x:c r="A93" s="1" t="s">
        <x:v>2</x:v>
      </x:c>
      <x:c r="B93">
        <x:v>169481</x:v>
      </x:c>
      <x:c r="C93">
        <x:v>159076</x:v>
      </x:c>
    </x:row>
  </x:sheetData>
  <x:mergeCells count="16">
    <x:mergeCell ref="B27:B28"/>
    <x:mergeCell ref="C27:C28"/>
    <x:mergeCell ref="B3:B4"/>
    <x:mergeCell ref="C3:C4"/>
    <x:mergeCell ref="D3:D4"/>
    <x:mergeCell ref="E3:E4"/>
    <x:mergeCell ref="A1:E2"/>
    <x:mergeCell ref="A25:C26"/>
    <x:mergeCell ref="B50:B51"/>
    <x:mergeCell ref="C50:C51"/>
    <x:mergeCell ref="D50:D51"/>
    <x:mergeCell ref="E50:E51"/>
    <x:mergeCell ref="B75:B76"/>
    <x:mergeCell ref="C75:C76"/>
    <x:mergeCell ref="A48:E49"/>
    <x:mergeCell ref="A73:C7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M28" zoomScaleNormal="100" zoomScaleSheetLayoutView="75" workbookViewId="0">
      <x:selection activeCell="AC56" activeCellId="0" sqref="AC56:AC56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H58"/>
  <x:sheetViews>
    <x:sheetView tabSelected="1" topLeftCell="A31" zoomScaleNormal="100" zoomScaleSheetLayoutView="75" workbookViewId="0">
      <x:selection activeCell="H36" activeCellId="0" sqref="H36:H36"/>
    </x:sheetView>
  </x:sheetViews>
  <x:sheetFormatPr defaultColWidth="8.796875" defaultRowHeight="13.550000000000001"/>
  <x:cols>
    <x:col min="1" max="1" width="13.19921875" customWidth="1"/>
    <x:col min="2" max="7" width="22.4453125" customWidth="1"/>
  </x:cols>
  <x:sheetData>
    <x:row r="1" spans="2:7">
      <x:c r="B1" s="7" t="s">
        <x:v>33</x:v>
      </x:c>
      <x:c r="C1" s="8"/>
      <x:c r="D1" s="8"/>
      <x:c r="E1" s="8"/>
      <x:c r="F1" s="8"/>
      <x:c r="G1" s="8"/>
    </x:row>
    <x:row r="2" spans="2:7">
      <x:c r="B2" s="8"/>
      <x:c r="C2" s="8"/>
      <x:c r="D2" s="8"/>
      <x:c r="E2" s="8"/>
      <x:c r="F2" s="8"/>
      <x:c r="G2" s="8"/>
    </x:row>
    <x:row r="3" spans="1:7">
      <x:c r="A3" s="1"/>
      <x:c r="B3" s="1" t="s">
        <x:v>17</x:v>
      </x:c>
      <x:c r="C3" s="1" t="s">
        <x:v>10</x:v>
      </x:c>
      <x:c r="D3" s="1" t="s">
        <x:v>4</x:v>
      </x:c>
      <x:c r="E3" s="1" t="s">
        <x:v>8</x:v>
      </x:c>
      <x:c r="F3" s="1" t="s">
        <x:v>1</x:v>
      </x:c>
      <x:c r="G3" s="1" t="s">
        <x:v>11</x:v>
      </x:c>
    </x:row>
    <x:row r="4" spans="1:7">
      <x:c r="A4" s="1">
        <x:v>32</x:v>
      </x:c>
      <x:c r="B4">
        <x:v>1273000</x:v>
      </x:c>
      <x:c r="C4" s="1">
        <x:v>1260000</x:v>
      </x:c>
      <x:c r="D4" s="1">
        <x:v>1219000</x:v>
      </x:c>
      <x:c r="E4" s="1">
        <x:v>1116000</x:v>
      </x:c>
      <x:c r="F4" s="1">
        <x:v>804500</x:v>
      </x:c>
      <x:c r="G4" s="1">
        <x:v>703000</x:v>
      </x:c>
    </x:row>
    <x:row r="5" spans="1:7">
      <x:c r="A5" s="1">
        <x:v>64</x:v>
      </x:c>
      <x:c r="B5" s="1">
        <x:v>2354000</x:v>
      </x:c>
      <x:c r="C5" s="1">
        <x:v>2280000</x:v>
      </x:c>
      <x:c r="D5" s="1">
        <x:v>2100000</x:v>
      </x:c>
      <x:c r="E5" s="1">
        <x:v>1550000</x:v>
      </x:c>
      <x:c r="F5" s="1">
        <x:v>1197000</x:v>
      </x:c>
      <x:c r="G5" s="1">
        <x:v>814800</x:v>
      </x:c>
    </x:row>
    <x:row r="6" spans="1:7">
      <x:c r="A6" s="1">
        <x:v>128</x:v>
      </x:c>
      <x:c r="B6" s="1">
        <x:v>4140000</x:v>
      </x:c>
      <x:c r="C6" s="1">
        <x:v>3620000</x:v>
      </x:c>
      <x:c r="D6" s="1">
        <x:v>2940000</x:v>
      </x:c>
      <x:c r="E6" s="1">
        <x:v>2330000</x:v>
      </x:c>
      <x:c r="F6" s="1">
        <x:v>1197000</x:v>
      </x:c>
      <x:c r="G6" s="1">
        <x:v>814800</x:v>
      </x:c>
    </x:row>
    <x:row r="7" spans="1:7">
      <x:c r="A7" s="1">
        <x:v>256</x:v>
      </x:c>
      <x:c r="B7" s="1">
        <x:v>6410000</x:v>
      </x:c>
      <x:c r="C7" s="1">
        <x:v>5070000</x:v>
      </x:c>
      <x:c r="D7" s="1">
        <x:v>4350000</x:v>
      </x:c>
      <x:c r="E7" s="1">
        <x:v>2349000</x:v>
      </x:c>
      <x:c r="F7" s="1">
        <x:v>1197000</x:v>
      </x:c>
      <x:c r="G7" s="1">
        <x:v>814900</x:v>
      </x:c>
    </x:row>
    <x:row r="8" spans="1:7">
      <x:c r="A8" s="1">
        <x:v>512</x:v>
      </x:c>
      <x:c r="B8" s="1">
        <x:v>8220000</x:v>
      </x:c>
      <x:c r="C8" s="1">
        <x:v>7000000</x:v>
      </x:c>
      <x:c r="D8" s="1">
        <x:v>4529000</x:v>
      </x:c>
      <x:c r="E8" s="1">
        <x:v>2349000</x:v>
      </x:c>
      <x:c r="F8" s="1">
        <x:v>1197000</x:v>
      </x:c>
      <x:c r="G8" s="1">
        <x:v>815000</x:v>
      </x:c>
    </x:row>
    <x:row r="9" spans="1:7">
      <x:c r="A9" s="1">
        <x:v>1024</x:v>
      </x:c>
      <x:c r="B9" s="1">
        <x:v>10600000</x:v>
      </x:c>
      <x:c r="C9" s="1">
        <x:v>8200000</x:v>
      </x:c>
      <x:c r="D9" s="1">
        <x:v>4529000</x:v>
      </x:c>
      <x:c r="E9" s="1">
        <x:v>2350000</x:v>
      </x:c>
      <x:c r="F9" s="1">
        <x:v>1197000</x:v>
      </x:c>
      <x:c r="G9" s="1">
        <x:v>815000</x:v>
      </x:c>
    </x:row>
    <x:row r="10" spans="1:7">
      <x:c r="A10" s="1" t="s">
        <x:v>23</x:v>
      </x:c>
      <x:c r="B10" s="1">
        <x:v>11900000</x:v>
      </x:c>
      <x:c r="C10" s="1">
        <x:v>8430000</x:v>
      </x:c>
      <x:c r="D10" s="1">
        <x:v>4530000</x:v>
      </x:c>
      <x:c r="E10" s="1">
        <x:v>2350000</x:v>
      </x:c>
      <x:c r="F10" s="1">
        <x:v>1197000</x:v>
      </x:c>
      <x:c r="G10" s="1"/>
    </x:row>
    <x:row r="11" spans="1:7">
      <x:c r="A11" s="1" t="s">
        <x:v>24</x:v>
      </x:c>
      <x:c r="B11" s="1">
        <x:v>12100000</x:v>
      </x:c>
      <x:c r="C11" s="1">
        <x:v>8270000</x:v>
      </x:c>
      <x:c r="D11" s="1">
        <x:v>4530000</x:v>
      </x:c>
      <x:c r="E11" s="1">
        <x:v>2350000</x:v>
      </x:c>
      <x:c r="F11" s="1"/>
      <x:c r="G11" s="1"/>
    </x:row>
    <x:row r="12" spans="1:7">
      <x:c r="A12" s="1" t="s">
        <x:v>27</x:v>
      </x:c>
      <x:c r="B12" s="1">
        <x:v>12200000</x:v>
      </x:c>
      <x:c r="C12" s="1">
        <x:v>8250000</x:v>
      </x:c>
      <x:c r="D12" s="1">
        <x:v>4370000</x:v>
      </x:c>
      <x:c r="E12" s="1"/>
      <x:c r="F12" s="1"/>
      <x:c r="G12" s="1"/>
    </x:row>
    <x:row r="13" spans="1:7">
      <x:c r="A13" s="1" t="s">
        <x:v>29</x:v>
      </x:c>
      <x:c r="B13" s="1">
        <x:v>12300000</x:v>
      </x:c>
      <x:c r="C13" s="1">
        <x:v>7940000</x:v>
      </x:c>
      <x:c r="D13" s="1"/>
      <x:c r="E13" s="1"/>
      <x:c r="F13" s="1"/>
      <x:c r="G13" s="1"/>
    </x:row>
    <x:row r="14" spans="1:7">
      <x:c r="A14" s="1" t="s">
        <x:v>25</x:v>
      </x:c>
      <x:c r="B14" s="1">
        <x:v>12550000</x:v>
      </x:c>
      <x:c r="C14" s="1">
        <x:v>7500000</x:v>
      </x:c>
      <x:c r="D14" s="1"/>
      <x:c r="E14" s="1"/>
      <x:c r="F14" s="1"/>
      <x:c r="G14" s="1"/>
    </x:row>
    <x:row r="15" spans="1:3">
      <x:c r="A15" s="1" t="s">
        <x:v>36</x:v>
      </x:c>
      <x:c r="B15">
        <x:v>12500000</x:v>
      </x:c>
      <x:c r="C15">
        <x:v>7100000</x:v>
      </x:c>
    </x:row>
    <x:row r="16" spans="1:3">
      <x:c r="A16" s="1" t="s">
        <x:v>35</x:v>
      </x:c>
      <x:c r="B16">
        <x:v>12000000</x:v>
      </x:c>
      <x:c r="C16">
        <x:v>6700000</x:v>
      </x:c>
    </x:row>
    <x:row r="17" spans="1:3">
      <x:c r="A17" s="1" t="s">
        <x:v>0</x:v>
      </x:c>
      <x:c r="B17">
        <x:v>11200000</x:v>
      </x:c>
      <x:c r="C17">
        <x:v>7940000</x:v>
      </x:c>
    </x:row>
    <x:row r="18" spans="1:2">
      <x:c r="A18" s="1" t="s">
        <x:v>34</x:v>
      </x:c>
      <x:c r="B18">
        <x:v>11500000</x:v>
      </x:c>
    </x:row>
    <x:row r="21" spans="2:7">
      <x:c r="B21" s="7" t="s">
        <x:v>21</x:v>
      </x:c>
      <x:c r="C21" s="8"/>
      <x:c r="D21" s="8"/>
      <x:c r="E21" s="8"/>
      <x:c r="F21" s="8"/>
      <x:c r="G21" s="8"/>
    </x:row>
    <x:row r="22" spans="2:7">
      <x:c r="B22" s="8"/>
      <x:c r="C22" s="8"/>
      <x:c r="D22" s="8"/>
      <x:c r="E22" s="8"/>
      <x:c r="F22" s="8"/>
      <x:c r="G22" s="8"/>
    </x:row>
    <x:row r="23" spans="1:7">
      <x:c r="A23" s="1"/>
      <x:c r="B23" s="1" t="s">
        <x:v>17</x:v>
      </x:c>
      <x:c r="C23" s="1" t="s">
        <x:v>10</x:v>
      </x:c>
      <x:c r="D23" s="1" t="s">
        <x:v>4</x:v>
      </x:c>
      <x:c r="E23" s="1" t="s">
        <x:v>8</x:v>
      </x:c>
      <x:c r="F23" s="1" t="s">
        <x:v>1</x:v>
      </x:c>
      <x:c r="G23" s="1" t="s">
        <x:v>11</x:v>
      </x:c>
    </x:row>
    <x:row r="24" spans="1:7">
      <x:c r="A24" s="1">
        <x:v>32</x:v>
      </x:c>
      <x:c r="B24" s="12">
        <x:f>B4/13900000</x:f>
        <x:v>0.091582733812949638</x:v>
      </x:c>
      <x:c r="C24" s="13">
        <x:f>C4/MAX($C$4:$C$13)</x:f>
        <x:v>0.1494661921708185</x:v>
      </x:c>
      <x:c r="D24" s="13">
        <x:f>D4/MAX($D$4:$D$13)</x:f>
        <x:v>0.26909492273730684</x:v>
      </x:c>
      <x:c r="E24" s="13">
        <x:f>E4/MAX($E$4:$E$13)</x:f>
        <x:v>0.47489361702127658</x:v>
      </x:c>
      <x:c r="F24" s="13">
        <x:f>F4/MAX($F$4:$F$13)</x:f>
        <x:v>0.67209690893901419</x:v>
      </x:c>
      <x:c r="G24" s="13">
        <x:f>G4/MAX($G$4:$G$13)</x:f>
        <x:v>0.86257668711656443</x:v>
      </x:c>
    </x:row>
    <x:row r="25" spans="1:7">
      <x:c r="A25" s="1">
        <x:v>64</x:v>
      </x:c>
      <x:c r="B25" s="12">
        <x:f t="shared" ref="B25:B38" si="0">B5/13900000</x:f>
        <x:v>0.16935251798561152</x:v>
      </x:c>
      <x:c r="C25" s="13">
        <x:f t="shared" ref="C25:C38" si="1">C5/MAX($C$4:$C$13)</x:f>
        <x:v>0.27046263345195731</x:v>
      </x:c>
      <x:c r="D25" s="13">
        <x:f t="shared" ref="D25:D34" si="2">D5/MAX($D$4:$D$13)</x:f>
        <x:v>0.46357615894039733</x:v>
      </x:c>
      <x:c r="E25" s="13">
        <x:f t="shared" ref="E25:E34" si="3">E5/MAX($E$4:$E$13)</x:f>
        <x:v>0.65957446808510634</x:v>
      </x:c>
      <x:c r="F25" s="13">
        <x:f t="shared" ref="F25:F34" si="4">F5/MAX($F$4:$F$13)</x:f>
        <x:v>1</x:v>
      </x:c>
      <x:c r="G25" s="13">
        <x:f t="shared" ref="G25:G34" si="5">G5/MAX($G$4:$G$13)</x:f>
        <x:v>0.99975460122699389</x:v>
      </x:c>
    </x:row>
    <x:row r="26" spans="1:7">
      <x:c r="A26" s="1">
        <x:v>128</x:v>
      </x:c>
      <x:c r="B26" s="12">
        <x:f t="shared" si="0"/>
        <x:v>0.29784172661870506</x:v>
      </x:c>
      <x:c r="C26" s="13">
        <x:f t="shared" si="1"/>
        <x:v>0.42941874258600238</x:v>
      </x:c>
      <x:c r="D26" s="13">
        <x:f t="shared" si="2"/>
        <x:v>0.64900662251655628</x:v>
      </x:c>
      <x:c r="E26" s="13">
        <x:f t="shared" si="3"/>
        <x:v>0.99148936170212765</x:v>
      </x:c>
      <x:c r="F26" s="13">
        <x:f t="shared" si="4"/>
        <x:v>1</x:v>
      </x:c>
      <x:c r="G26" s="13">
        <x:f t="shared" si="5"/>
        <x:v>0.99975460122699389</x:v>
      </x:c>
    </x:row>
    <x:row r="27" spans="1:7">
      <x:c r="A27" s="1">
        <x:v>256</x:v>
      </x:c>
      <x:c r="B27" s="12">
        <x:f t="shared" si="0"/>
        <x:v>0.46115107913669062</x:v>
      </x:c>
      <x:c r="C27" s="13">
        <x:f t="shared" si="1"/>
        <x:v>0.60142348754448394</x:v>
      </x:c>
      <x:c r="D27" s="13">
        <x:f t="shared" si="2"/>
        <x:v>0.96026490066225167</x:v>
      </x:c>
      <x:c r="E27" s="13">
        <x:f t="shared" si="3"/>
        <x:v>0.99957446808510642</x:v>
      </x:c>
      <x:c r="F27" s="13">
        <x:f t="shared" si="4"/>
        <x:v>1</x:v>
      </x:c>
      <x:c r="G27" s="13">
        <x:f t="shared" si="5"/>
        <x:v>0.99987730061349689</x:v>
      </x:c>
    </x:row>
    <x:row r="28" spans="1:7">
      <x:c r="A28" s="1">
        <x:v>512</x:v>
      </x:c>
      <x:c r="B28" s="12">
        <x:f t="shared" si="0"/>
        <x:v>0.59136690647482015</x:v>
      </x:c>
      <x:c r="C28" s="13">
        <x:f t="shared" si="1"/>
        <x:v>0.83036773428232502</x:v>
      </x:c>
      <x:c r="D28" s="13">
        <x:f t="shared" si="2"/>
        <x:v>0.99977924944812357</x:v>
      </x:c>
      <x:c r="E28" s="13">
        <x:f t="shared" si="3"/>
        <x:v>0.99957446808510642</x:v>
      </x:c>
      <x:c r="F28" s="13">
        <x:f t="shared" si="4"/>
        <x:v>1</x:v>
      </x:c>
      <x:c r="G28" s="13">
        <x:f t="shared" si="5"/>
        <x:v>1</x:v>
      </x:c>
    </x:row>
    <x:row r="29" spans="1:7">
      <x:c r="A29" s="1">
        <x:v>1024</x:v>
      </x:c>
      <x:c r="B29" s="12">
        <x:f t="shared" si="0"/>
        <x:v>0.76258992805755399</x:v>
      </x:c>
      <x:c r="C29" s="13">
        <x:f t="shared" si="1"/>
        <x:v>0.97271648873072358</x:v>
      </x:c>
      <x:c r="D29" s="13">
        <x:f t="shared" si="2"/>
        <x:v>0.99977924944812357</x:v>
      </x:c>
      <x:c r="E29" s="13">
        <x:f t="shared" si="3"/>
        <x:v>1</x:v>
      </x:c>
      <x:c r="F29" s="13">
        <x:f t="shared" si="4"/>
        <x:v>1</x:v>
      </x:c>
      <x:c r="G29" s="13">
        <x:f t="shared" si="5"/>
        <x:v>1</x:v>
      </x:c>
    </x:row>
    <x:row r="30" spans="1:7">
      <x:c r="A30" s="1" t="s">
        <x:v>23</x:v>
      </x:c>
      <x:c r="B30" s="12">
        <x:f t="shared" si="0"/>
        <x:v>0.85611510791366907</x:v>
      </x:c>
      <x:c r="C30" s="13">
        <x:f t="shared" si="1"/>
        <x:v>1</x:v>
      </x:c>
      <x:c r="D30" s="13">
        <x:f t="shared" si="2"/>
        <x:v>1</x:v>
      </x:c>
      <x:c r="E30" s="13">
        <x:f t="shared" si="3"/>
        <x:v>1</x:v>
      </x:c>
      <x:c r="F30" s="13">
        <x:f t="shared" si="4"/>
        <x:v>1</x:v>
      </x:c>
      <x:c r="G30" s="13">
        <x:f t="shared" si="5"/>
        <x:v>0</x:v>
      </x:c>
    </x:row>
    <x:row r="31" spans="1:7">
      <x:c r="A31" s="1" t="s">
        <x:v>24</x:v>
      </x:c>
      <x:c r="B31" s="12">
        <x:f t="shared" si="0"/>
        <x:v>0.87050359712230219</x:v>
      </x:c>
      <x:c r="C31" s="13">
        <x:f t="shared" si="1"/>
        <x:v>0.98102016607354681</x:v>
      </x:c>
      <x:c r="D31" s="13">
        <x:f t="shared" si="2"/>
        <x:v>1</x:v>
      </x:c>
      <x:c r="E31" s="13">
        <x:f t="shared" si="3"/>
        <x:v>1</x:v>
      </x:c>
      <x:c r="F31" s="13">
        <x:f t="shared" si="4"/>
        <x:v>0</x:v>
      </x:c>
      <x:c r="G31" s="13">
        <x:f t="shared" si="5"/>
        <x:v>0</x:v>
      </x:c>
    </x:row>
    <x:row r="32" spans="1:7">
      <x:c r="A32" s="1" t="s">
        <x:v>27</x:v>
      </x:c>
      <x:c r="B32" s="12">
        <x:f t="shared" si="0"/>
        <x:v>0.87769784172661869</x:v>
      </x:c>
      <x:c r="C32" s="13">
        <x:f t="shared" si="1"/>
        <x:v>0.97864768683274017</x:v>
      </x:c>
      <x:c r="D32" s="13">
        <x:f t="shared" si="2"/>
        <x:v>0.96467991169977929</x:v>
      </x:c>
      <x:c r="E32" s="13">
        <x:f t="shared" si="3"/>
        <x:v>0</x:v>
      </x:c>
      <x:c r="F32" s="13">
        <x:f t="shared" si="4"/>
        <x:v>0</x:v>
      </x:c>
      <x:c r="G32" s="13">
        <x:f t="shared" si="5"/>
        <x:v>0</x:v>
      </x:c>
    </x:row>
    <x:row r="33" spans="1:7">
      <x:c r="A33" s="1" t="s">
        <x:v>29</x:v>
      </x:c>
      <x:c r="B33" s="12">
        <x:f t="shared" si="0"/>
        <x:v>0.8848920863309353</x:v>
      </x:c>
      <x:c r="C33" s="13">
        <x:f t="shared" si="1"/>
        <x:v>0.94187425860023721</x:v>
      </x:c>
      <x:c r="D33" s="13">
        <x:f t="shared" si="2"/>
        <x:v>0</x:v>
      </x:c>
      <x:c r="E33" s="13">
        <x:f t="shared" si="3"/>
        <x:v>0</x:v>
      </x:c>
      <x:c r="F33" s="13">
        <x:f t="shared" si="4"/>
        <x:v>0</x:v>
      </x:c>
      <x:c r="G33" s="13">
        <x:f t="shared" si="5"/>
        <x:v>0</x:v>
      </x:c>
    </x:row>
    <x:row r="34" spans="1:7">
      <x:c r="A34" s="1" t="s">
        <x:v>25</x:v>
      </x:c>
      <x:c r="B34" s="12">
        <x:f t="shared" si="0"/>
        <x:v>0.90287769784172667</x:v>
      </x:c>
      <x:c r="C34" s="13">
        <x:f t="shared" si="1"/>
        <x:v>0.88967971530249113</x:v>
      </x:c>
      <x:c r="D34" s="13">
        <x:f t="shared" si="2"/>
        <x:v>0</x:v>
      </x:c>
      <x:c r="E34" s="13">
        <x:f t="shared" si="3"/>
        <x:v>0</x:v>
      </x:c>
      <x:c r="F34" s="13">
        <x:f t="shared" si="4"/>
        <x:v>0</x:v>
      </x:c>
      <x:c r="G34" s="13">
        <x:f t="shared" si="5"/>
        <x:v>0</x:v>
      </x:c>
    </x:row>
    <x:row r="35" spans="1:7">
      <x:c r="A35" s="1" t="s">
        <x:v>36</x:v>
      </x:c>
      <x:c r="B35" s="12">
        <x:f t="shared" si="0"/>
        <x:v>0.89928057553956831</x:v>
      </x:c>
      <x:c r="C35" s="13">
        <x:f t="shared" si="1"/>
        <x:v>0.8422301304863582</x:v>
      </x:c>
      <x:c r="D35" s="13"/>
      <x:c r="E35" s="13"/>
      <x:c r="F35" s="13"/>
      <x:c r="G35" s="13"/>
    </x:row>
    <x:row r="36" spans="1:8">
      <x:c r="A36" s="1" t="s">
        <x:v>35</x:v>
      </x:c>
      <x:c r="B36" s="12">
        <x:f t="shared" si="0"/>
        <x:v>0.86330935251798557</x:v>
      </x:c>
      <x:c r="C36" s="13">
        <x:f t="shared" si="1"/>
        <x:v>0.79478054567022538</x:v>
      </x:c>
      <x:c r="D36" s="13"/>
      <x:c r="E36" s="13"/>
      <x:c r="F36" s="13"/>
      <x:c r="G36" s="13"/>
      <x:c r="H36" t="s">
        <x:v>37</x:v>
      </x:c>
    </x:row>
    <x:row r="37" spans="1:7">
      <x:c r="A37" s="1" t="s">
        <x:v>0</x:v>
      </x:c>
      <x:c r="B37" s="12">
        <x:f t="shared" si="0"/>
        <x:v>0.80575539568345322</x:v>
      </x:c>
      <x:c r="C37" s="13">
        <x:f t="shared" si="1"/>
        <x:v>0.94187425860023721</x:v>
      </x:c>
      <x:c r="D37" s="13"/>
      <x:c r="E37" s="13"/>
      <x:c r="F37" s="13"/>
      <x:c r="G37" s="13"/>
    </x:row>
    <x:row r="38" spans="1:7">
      <x:c r="A38" s="1" t="s">
        <x:v>34</x:v>
      </x:c>
      <x:c r="B38" s="12">
        <x:f t="shared" si="0"/>
        <x:v>0.82733812949640284</x:v>
      </x:c>
      <x:c r="C38" s="13">
        <x:f t="shared" si="1"/>
        <x:v>0</x:v>
      </x:c>
      <x:c r="D38" s="13"/>
      <x:c r="E38" s="13"/>
      <x:c r="F38" s="13"/>
      <x:c r="G38" s="13"/>
    </x:row>
    <x:row r="41" spans="2:7">
      <x:c r="B41" s="7" t="s">
        <x:v>16</x:v>
      </x:c>
      <x:c r="C41" s="8"/>
      <x:c r="D41" s="8"/>
      <x:c r="E41" s="8"/>
      <x:c r="F41" s="8"/>
      <x:c r="G41" s="8"/>
    </x:row>
    <x:row r="42" spans="2:7">
      <x:c r="B42" s="8"/>
      <x:c r="C42" s="8"/>
      <x:c r="D42" s="8"/>
      <x:c r="E42" s="8"/>
      <x:c r="F42" s="8"/>
      <x:c r="G42" s="8"/>
    </x:row>
    <x:row r="43" spans="1:7">
      <x:c r="A43" s="1"/>
      <x:c r="B43" s="1" t="s">
        <x:v>17</x:v>
      </x:c>
      <x:c r="C43" s="1" t="s">
        <x:v>10</x:v>
      </x:c>
      <x:c r="D43" s="1" t="s">
        <x:v>4</x:v>
      </x:c>
      <x:c r="E43" s="1" t="s">
        <x:v>8</x:v>
      </x:c>
      <x:c r="F43" s="1" t="s">
        <x:v>1</x:v>
      </x:c>
      <x:c r="G43" s="1" t="s">
        <x:v>11</x:v>
      </x:c>
    </x:row>
    <x:row r="44" spans="1:7">
      <x:c r="A44" s="1">
        <x:v>32</x:v>
      </x:c>
      <x:c r="B44">
        <x:v>39530</x:v>
      </x:c>
      <x:c r="C44" s="1">
        <x:v>39470</x:v>
      </x:c>
      <x:c r="D44" s="1">
        <x:v>38000</x:v>
      </x:c>
      <x:c r="E44" s="1">
        <x:v>34000</x:v>
      </x:c>
      <x:c r="F44" s="1">
        <x:v>25100</x:v>
      </x:c>
      <x:c r="G44" s="1">
        <x:v>21970</x:v>
      </x:c>
    </x:row>
    <x:row r="45" spans="1:7">
      <x:c r="A45" s="1">
        <x:v>64</x:v>
      </x:c>
      <x:c r="B45" s="1">
        <x:v>36500</x:v>
      </x:c>
      <x:c r="C45" s="1">
        <x:v>35600</x:v>
      </x:c>
      <x:c r="D45" s="1">
        <x:v>32900</x:v>
      </x:c>
      <x:c r="E45" s="1">
        <x:v>24270</x:v>
      </x:c>
      <x:c r="F45" s="1">
        <x:v>18600</x:v>
      </x:c>
      <x:c r="G45" s="1">
        <x:v>12700</x:v>
      </x:c>
    </x:row>
    <x:row r="46" spans="1:7">
      <x:c r="A46" s="1">
        <x:v>128</x:v>
      </x:c>
      <x:c r="B46" s="1">
        <x:v>31900</x:v>
      </x:c>
      <x:c r="C46" s="1">
        <x:v>28400</x:v>
      </x:c>
      <x:c r="D46" s="1">
        <x:v>22900</x:v>
      </x:c>
      <x:c r="E46" s="1">
        <x:v>18200</x:v>
      </x:c>
      <x:c r="F46" s="1">
        <x:v>9347</x:v>
      </x:c>
      <x:c r="G46" s="1">
        <x:v>6363</x:v>
      </x:c>
    </x:row>
    <x:row r="47" spans="1:7">
      <x:c r="A47" s="1">
        <x:v>256</x:v>
      </x:c>
      <x:c r="B47" s="1">
        <x:v>25133</x:v>
      </x:c>
      <x:c r="C47" s="1">
        <x:v>19800</x:v>
      </x:c>
      <x:c r="D47" s="1">
        <x:v>17000</x:v>
      </x:c>
      <x:c r="E47" s="1">
        <x:v>9170</x:v>
      </x:c>
      <x:c r="F47" s="1">
        <x:v>4676</x:v>
      </x:c>
      <x:c r="G47" s="1">
        <x:v>3183</x:v>
      </x:c>
    </x:row>
    <x:row r="48" spans="1:7">
      <x:c r="A48" s="1">
        <x:v>512</x:v>
      </x:c>
      <x:c r="B48" s="1">
        <x:v>16000</x:v>
      </x:c>
      <x:c r="C48" s="1">
        <x:v>13600</x:v>
      </x:c>
      <x:c r="D48" s="1">
        <x:v>8846</x:v>
      </x:c>
      <x:c r="E48" s="1">
        <x:v>4589</x:v>
      </x:c>
      <x:c r="F48" s="1">
        <x:v>2339</x:v>
      </x:c>
      <x:c r="G48" s="1">
        <x:v>1592</x:v>
      </x:c>
    </x:row>
    <x:row r="49" spans="1:7">
      <x:c r="A49" s="1">
        <x:v>1024</x:v>
      </x:c>
      <x:c r="B49" s="1">
        <x:v>10425</x:v>
      </x:c>
      <x:c r="C49" s="1">
        <x:v>8020</x:v>
      </x:c>
      <x:c r="D49" s="1">
        <x:v>4423</x:v>
      </x:c>
      <x:c r="E49" s="1">
        <x:v>2295</x:v>
      </x:c>
      <x:c r="F49" s="1">
        <x:v>1169</x:v>
      </x:c>
      <x:c r="G49" s="1">
        <x:v>796</x:v>
      </x:c>
    </x:row>
    <x:row r="50" spans="1:7">
      <x:c r="A50" s="1" t="s">
        <x:v>23</x:v>
      </x:c>
      <x:c r="B50" s="1">
        <x:v>5830</x:v>
      </x:c>
      <x:c r="C50" s="1">
        <x:v>4113</x:v>
      </x:c>
      <x:c r="D50" s="1">
        <x:v>2211</x:v>
      </x:c>
      <x:c r="E50" s="1">
        <x:v>1147</x:v>
      </x:c>
      <x:c r="F50" s="1">
        <x:v>585</x:v>
      </x:c>
      <x:c r="G50" s="1"/>
    </x:row>
    <x:row r="51" spans="1:7">
      <x:c r="A51" s="1" t="s">
        <x:v>24</x:v>
      </x:c>
      <x:c r="B51" s="1">
        <x:v>2960</x:v>
      </x:c>
      <x:c r="C51" s="1">
        <x:v>2020</x:v>
      </x:c>
      <x:c r="D51" s="1">
        <x:v>1106</x:v>
      </x:c>
      <x:c r="E51" s="1">
        <x:v>574</x:v>
      </x:c>
      <x:c r="F51" s="1"/>
      <x:c r="G51" s="1"/>
    </x:row>
    <x:row r="52" spans="1:7">
      <x:c r="A52" s="1" t="s">
        <x:v>27</x:v>
      </x:c>
      <x:c r="B52" s="1">
        <x:v>1490</x:v>
      </x:c>
      <x:c r="C52" s="1">
        <x:v>1008</x:v>
      </x:c>
      <x:c r="D52" s="1">
        <x:v>533</x:v>
      </x:c>
      <x:c r="E52" s="1"/>
      <x:c r="F52" s="1"/>
      <x:c r="G52" s="1"/>
    </x:row>
    <x:row r="53" spans="1:7">
      <x:c r="A53" s="1" t="s">
        <x:v>29</x:v>
      </x:c>
      <x:c r="B53" s="1">
        <x:v>752</x:v>
      </x:c>
      <x:c r="C53" s="1">
        <x:v>485</x:v>
      </x:c>
      <x:c r="D53" s="1"/>
      <x:c r="E53" s="1"/>
      <x:c r="F53" s="1"/>
      <x:c r="G53" s="1"/>
    </x:row>
    <x:row r="54" spans="1:7">
      <x:c r="A54" s="1" t="s">
        <x:v>25</x:v>
      </x:c>
      <x:c r="B54" s="1">
        <x:v>384</x:v>
      </x:c>
      <x:c r="C54" s="1">
        <x:v>229</x:v>
      </x:c>
      <x:c r="D54" s="1"/>
      <x:c r="E54" s="1"/>
      <x:c r="F54" s="1"/>
      <x:c r="G54" s="1"/>
    </x:row>
    <x:row r="55" spans="1:3">
      <x:c r="A55" s="1" t="s">
        <x:v>36</x:v>
      </x:c>
      <x:c r="B55">
        <x:v>191</x:v>
      </x:c>
      <x:c r="C55">
        <x:v>109</x:v>
      </x:c>
    </x:row>
    <x:row r="56" spans="1:3">
      <x:c r="A56" s="1" t="s">
        <x:v>35</x:v>
      </x:c>
      <x:c r="B56">
        <x:v>92</x:v>
      </x:c>
      <x:c r="C56">
        <x:v>51</x:v>
      </x:c>
    </x:row>
    <x:row r="57" spans="1:3">
      <x:c r="A57" s="1" t="s">
        <x:v>0</x:v>
      </x:c>
      <x:c r="B57">
        <x:v>44</x:v>
      </x:c>
      <x:c r="C57">
        <x:v>30</x:v>
      </x:c>
    </x:row>
    <x:row r="58" spans="1:2">
      <x:c r="A58" s="1" t="s">
        <x:v>34</x:v>
      </x:c>
      <x:c r="B58">
        <x:v>22</x:v>
      </x:c>
    </x:row>
  </x:sheetData>
  <x:mergeCells count="3">
    <x:mergeCell ref="B1:G2"/>
    <x:mergeCell ref="B21:G22"/>
    <x:mergeCell ref="B41:G4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1"/>
  <x:sheetViews>
    <x:sheetView topLeftCell="A37" zoomScaleNormal="100" zoomScaleSheetLayoutView="75" workbookViewId="0">
      <x:selection activeCell="P61" activeCellId="0" sqref="P61:P61"/>
    </x:sheetView>
  </x:sheetViews>
  <x:sheetFormatPr defaultColWidth="8.796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02.25 persistent loop</vt:lpstr>
      <vt:lpstr>02.26 memcpy test</vt:lpstr>
      <vt:lpstr>02.27 memcpy test</vt:lpstr>
      <vt:lpstr>02.27 memcpy test graph</vt:lpstr>
      <vt:lpstr>02.28 kernel launch</vt:lpstr>
      <vt:lpstr>02.28 kernel launch graph</vt:lpstr>
    </vt:vector>
  </ep:TitlesOfParts>
  <ep:TotalTime>933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김수환</dc:creator>
  <cp:lastModifiedBy>김수환</cp:lastModifiedBy>
  <cp:revision>71</cp:revision>
  <dcterms:created xsi:type="dcterms:W3CDTF">2020-02-26T01:37:22.528</dcterms:created>
  <dcterms:modified xsi:type="dcterms:W3CDTF">2020-03-02T02:15:43.567</dcterms:modified>
  <cp:version>0906.0200.01</cp:version>
</cp:coreProperties>
</file>