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76" windowHeight="8664" tabRatio="359" activeTab="5"/>
  </x:bookViews>
  <x:sheets>
    <x:sheet name="Sheet1" sheetId="1" r:id="rId4"/>
    <x:sheet name="Sheet2" sheetId="2" r:id="rId5"/>
    <x:sheet name="Sheet3" sheetId="3" r:id="rId6"/>
    <x:sheet name="Sheet4" sheetId="4" r:id="rId7"/>
    <x:sheet name="Sheet5" sheetId="5" r:id="rId8"/>
    <x:sheet name="Sheet6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<x:sst xmlns:r="http://schemas.openxmlformats.org/officeDocument/2006/relationships" xmlns:c="http://schemas.openxmlformats.org/drawingml/2006/chart" xmlns:x="http://schemas.openxmlformats.org/spreadsheetml/2006/main" count="60" uniqueCount="36">
  <x:si>
    <x:t>100 times loop / normal data</x:t>
  </x:si>
  <x:si>
    <x:t>64 (13.8~14.0Mpps)</x:t>
  </x:si>
  <x:si>
    <x:t>64 * 128</x:t>
  </x:si>
  <x:si>
    <x:t>64 * 256</x:t>
  </x:si>
  <x:si>
    <x:t>64 * 1024 * 16</x:t>
  </x:si>
  <x:si>
    <x:t>1024*2</x:t>
  </x:si>
  <x:si>
    <x:t>1024*4</x:t>
  </x:si>
  <x:si>
    <x:t>1024*8</x:t>
  </x:si>
  <x:si>
    <x:t>1024*16</x:t>
  </x:si>
  <x:si>
    <x:t>64 * 1024 * 4</x:t>
  </x:si>
  <x:si>
    <x:t>64 * 1024 * 8</x:t>
  </x:si>
  <x:si>
    <x:t>64 * 1024 * 32</x:t>
  </x:si>
  <x:si>
    <x:t>64 * 1024 * 2</x:t>
  </x:si>
  <x:si>
    <x:t>64 * 32</x:t>
  </x:si>
  <x:si>
    <x:r>
      <x:t>packet size별 batch size에 따른 pps</x:t>
    </x:r>
  </x:si>
  <x:si>
    <x:t>no loop</x:t>
  </x:si>
  <x:si>
    <x:t>random</x:t>
  </x:si>
  <x:si>
    <x:t>loop</x:t>
  </x:si>
  <x:si>
    <x:t>normal</x:t>
  </x:si>
  <x:si>
    <x:t>64 * 64</x:t>
  </x:si>
  <x:si>
    <x:t>64 * 512</x:t>
  </x:si>
  <x:si>
    <x:t>64 * 1024</x:t>
  </x:si>
  <x:si>
    <x:t>packet size별 batch size에 따른 rx rate</x:t>
  </x:si>
  <x:si>
    <x:t>128 (8.4Mpps)</x:t>
  </x:si>
  <x:si>
    <x:t>512 (2.35Mpps)</x:t>
  </x:si>
  <x:si>
    <x:t>1514 (0.8 Mpps)</x:t>
  </x:si>
  <x:si>
    <x:t>256 (4.5Mpps)</x:t>
  </x:si>
  <x:si>
    <x:t>1024 (1.2Mpps)</x:t>
  </x:si>
  <x:si>
    <x:t>once / random data</x:t>
  </x:si>
  <x:si>
    <x:t>once / normal data</x:t>
  </x:si>
  <x:si>
    <x:t>1024*32</x:t>
  </x:si>
  <x:si>
    <x:t>100times loop / random data</x:t>
  </x:si>
  <x:si>
    <x:t>ss</x:t>
  </x:si>
  <x:si>
    <x:t>ssss</x:t>
  </x:si>
  <x:si>
    <x:t>same size loop / normal data</x:t>
  </x:si>
  <x:si>
    <x:t>same size loop / random data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</x:si>
</x:sst>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20"/>
      <x:color rgb="ff000000"/>
    </x:font>
    <x:font>
      <x:name val="돋움"/>
      <x:sz val="11"/>
      <x:color rgb="ffff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Sheet2!$A$3:$A$19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Sheet2!$D$3:$D$19</c:f>
              <c:numCache>
                <c:formatCode>General</c:formatCode>
                <c:ptCount val="17"/>
                <c:pt idx="0">
                  <c:v>2326</c:v>
                </c:pt>
                <c:pt idx="1">
                  <c:v>2773</c:v>
                </c:pt>
                <c:pt idx="2">
                  <c:v>2878</c:v>
                </c:pt>
                <c:pt idx="3">
                  <c:v>5459</c:v>
                </c:pt>
                <c:pt idx="4">
                  <c:v>5432</c:v>
                </c:pt>
                <c:pt idx="5">
                  <c:v>2881</c:v>
                </c:pt>
                <c:pt idx="6">
                  <c:v>2907</c:v>
                </c:pt>
                <c:pt idx="7">
                  <c:v>4484</c:v>
                </c:pt>
                <c:pt idx="8">
                  <c:v>4970</c:v>
                </c:pt>
                <c:pt idx="9">
                  <c:v>3757</c:v>
                </c:pt>
                <c:pt idx="10">
                  <c:v>9844</c:v>
                </c:pt>
                <c:pt idx="11">
                  <c:v>279</c:v>
                </c:pt>
                <c:pt idx="12">
                  <c:v>15014</c:v>
                </c:pt>
                <c:pt idx="13">
                  <c:v>28042</c:v>
                </c:pt>
                <c:pt idx="14">
                  <c:v>49453</c:v>
                </c:pt>
                <c:pt idx="15">
                  <c:v>95363</c:v>
                </c:pt>
                <c:pt idx="16">
                  <c:v>207544</c:v>
                </c:pt>
              </c:numCache>
            </c:numRef>
          </c:val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Sheet2!$A$3:$A$19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Sheet2!$E$3:$E$19</c:f>
              <c:numCache>
                <c:formatCode>General</c:formatCode>
                <c:ptCount val="17"/>
                <c:pt idx="0">
                  <c:v>1702</c:v>
                </c:pt>
                <c:pt idx="1">
                  <c:v>1661</c:v>
                </c:pt>
                <c:pt idx="2">
                  <c:v>1667</c:v>
                </c:pt>
                <c:pt idx="3">
                  <c:v>1675</c:v>
                </c:pt>
                <c:pt idx="4">
                  <c:v>1699</c:v>
                </c:pt>
                <c:pt idx="5">
                  <c:v>1795</c:v>
                </c:pt>
                <c:pt idx="6">
                  <c:v>1785</c:v>
                </c:pt>
                <c:pt idx="7">
                  <c:v>1864</c:v>
                </c:pt>
                <c:pt idx="8">
                  <c:v>2138</c:v>
                </c:pt>
                <c:pt idx="9">
                  <c:v>3053</c:v>
                </c:pt>
                <c:pt idx="10">
                  <c:v>4499</c:v>
                </c:pt>
                <c:pt idx="11">
                  <c:v>6447</c:v>
                </c:pt>
                <c:pt idx="12">
                  <c:v>10647</c:v>
                </c:pt>
                <c:pt idx="13">
                  <c:v>20031</c:v>
                </c:pt>
                <c:pt idx="14">
                  <c:v>36620</c:v>
                </c:pt>
                <c:pt idx="15">
                  <c:v>68882</c:v>
                </c:pt>
                <c:pt idx="16">
                  <c:v>143796</c:v>
                </c:pt>
              </c:numCache>
            </c:numRef>
          </c:val>
        </c:ser>
        <c:gapWidth val="150"/>
        <c:overlap val="0"/>
        <c:axId val="235419905"/>
        <c:axId val="44434172"/>
      </c:barChart>
      <c:catAx>
        <c:axId val="235419905"/>
        <c:scaling>
          <c:orientation val="minMax"/>
        </c:scaling>
        <c:axPos val="b"/>
        <c:crossAx val="4443417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434172"/>
        <c:scaling>
          <c:orientation val="minMax"/>
        </c:scaling>
        <c:axPos val="l"/>
        <c:crossAx val="2354199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>
        <c:manualLayout>
          <c:xMode val="edge"/>
          <c:yMode val="edge"/>
          <c:x val="0.77848082780838013"/>
          <c:y val="0.18863946199417114"/>
          <c:w val="0.21036933362483978"/>
          <c:h val="0.17129629850387573"/>
        </c:manualLayout>
      </c:layout>
      <c:overlay val="0"/>
      <c:spPr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64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Sheet2!$B$3:$E$3</c:f>
              <c:numCache>
                <c:formatCode>General</c:formatCode>
                <c:ptCount val="4"/>
                <c:pt idx="0">
                  <c:v>2158</c:v>
                </c:pt>
                <c:pt idx="1">
                  <c:v>1770</c:v>
                </c:pt>
                <c:pt idx="2">
                  <c:v>2326</c:v>
                </c:pt>
                <c:pt idx="3">
                  <c:v>1702</c:v>
                </c:pt>
              </c:numCache>
            </c:numRef>
          </c:val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128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Sheet2!$B$4:$E$4</c:f>
              <c:numCache>
                <c:formatCode>General</c:formatCode>
                <c:ptCount val="4"/>
                <c:pt idx="0">
                  <c:v>3389</c:v>
                </c:pt>
                <c:pt idx="1">
                  <c:v>1699</c:v>
                </c:pt>
                <c:pt idx="2">
                  <c:v>2773</c:v>
                </c:pt>
                <c:pt idx="3">
                  <c:v>1661</c:v>
                </c:pt>
              </c:numCache>
            </c:numRef>
          </c:val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256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Sheet2!$B$5:$E$5</c:f>
              <c:numCache>
                <c:formatCode>General</c:formatCode>
                <c:ptCount val="4"/>
                <c:pt idx="0">
                  <c:v>2498</c:v>
                </c:pt>
                <c:pt idx="1">
                  <c:v>1711</c:v>
                </c:pt>
                <c:pt idx="2">
                  <c:v>2878</c:v>
                </c:pt>
                <c:pt idx="3">
                  <c:v>1667</c:v>
                </c:pt>
              </c:numCache>
            </c:numRef>
          </c:val>
        </c:ser>
        <c:ser>
          <c:idx val="3"/>
          <c:order val="3"/>
          <c:tx>
            <c:strRef>
              <c:f>Sheet2!$A$6</c:f>
              <c:strCache>
                <c:ptCount val="1"/>
                <c:pt idx="0">
                  <c:v>512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Sheet2!$B$6:$E$6</c:f>
              <c:numCache>
                <c:formatCode>General</c:formatCode>
                <c:ptCount val="4"/>
                <c:pt idx="0">
                  <c:v>3017</c:v>
                </c:pt>
                <c:pt idx="1">
                  <c:v>1856</c:v>
                </c:pt>
                <c:pt idx="2">
                  <c:v>5459</c:v>
                </c:pt>
                <c:pt idx="3">
                  <c:v>1675</c:v>
                </c:pt>
              </c:numCache>
            </c:numRef>
          </c:val>
        </c:ser>
        <c:ser>
          <c:idx val="4"/>
          <c:order val="4"/>
          <c:tx>
            <c:strRef>
              <c:f>Sheet2!$A$7</c:f>
              <c:strCache>
                <c:ptCount val="1"/>
                <c:pt idx="0">
                  <c:v>1024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Sheet2!$B$7:$E$7</c:f>
              <c:numCache>
                <c:formatCode>General</c:formatCode>
                <c:ptCount val="4"/>
                <c:pt idx="0">
                  <c:v>2568</c:v>
                </c:pt>
                <c:pt idx="1">
                  <c:v>1863</c:v>
                </c:pt>
                <c:pt idx="2">
                  <c:v>5432</c:v>
                </c:pt>
                <c:pt idx="3">
                  <c:v>1699</c:v>
                </c:pt>
              </c:numCache>
            </c:numRef>
          </c:val>
        </c:ser>
        <c:ser>
          <c:idx val="5"/>
          <c:order val="5"/>
          <c:tx>
            <c:strRef>
              <c:f>Sheet2!$A$8</c:f>
              <c:strCache>
                <c:ptCount val="1"/>
                <c:pt idx="0">
                  <c:v>1514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Sheet2!$B$8:$E$8</c:f>
              <c:numCache>
                <c:formatCode>General</c:formatCode>
                <c:ptCount val="4"/>
                <c:pt idx="0">
                  <c:v>2797</c:v>
                </c:pt>
                <c:pt idx="1">
                  <c:v>1859</c:v>
                </c:pt>
                <c:pt idx="2">
                  <c:v>2881</c:v>
                </c:pt>
                <c:pt idx="3">
                  <c:v>1795</c:v>
                </c:pt>
              </c:numCache>
            </c:numRef>
          </c:val>
        </c:ser>
        <c:ser>
          <c:idx val="6"/>
          <c:order val="6"/>
          <c:tx>
            <c:strRef>
              <c:f>Sheet2!$A$9</c:f>
              <c:strCache>
                <c:ptCount val="1"/>
                <c:pt idx="0">
                  <c:v>64 * 32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Sheet2!$B$9:$E$9</c:f>
              <c:numCache>
                <c:formatCode>General</c:formatCode>
                <c:ptCount val="4"/>
                <c:pt idx="0">
                  <c:v>2722</c:v>
                </c:pt>
                <c:pt idx="1">
                  <c:v>1837</c:v>
                </c:pt>
                <c:pt idx="2">
                  <c:v>2907</c:v>
                </c:pt>
                <c:pt idx="3">
                  <c:v>1785</c:v>
                </c:pt>
              </c:numCache>
            </c:numRef>
          </c:val>
        </c:ser>
        <c:ser>
          <c:idx val="7"/>
          <c:order val="7"/>
          <c:tx>
            <c:strRef>
              <c:f>Sheet2!$A$10</c:f>
              <c:strCache>
                <c:ptCount val="1"/>
                <c:pt idx="0">
                  <c:v>64 * 64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Sheet2!$B$10:$E$10</c:f>
              <c:numCache>
                <c:formatCode>General</c:formatCode>
                <c:ptCount val="4"/>
                <c:pt idx="0">
                  <c:v>2843</c:v>
                </c:pt>
                <c:pt idx="1">
                  <c:v>1871</c:v>
                </c:pt>
                <c:pt idx="2">
                  <c:v>4484</c:v>
                </c:pt>
                <c:pt idx="3">
                  <c:v>1864</c:v>
                </c:pt>
              </c:numCache>
            </c:numRef>
          </c:val>
        </c:ser>
        <c:ser>
          <c:idx val="8"/>
          <c:order val="8"/>
          <c:tx>
            <c:strRef>
              <c:f>Sheet2!$A$11</c:f>
              <c:strCache>
                <c:ptCount val="1"/>
                <c:pt idx="0">
                  <c:v>64 * 128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Sheet2!$B$11:$E$11</c:f>
              <c:numCache>
                <c:formatCode>General</c:formatCode>
                <c:ptCount val="4"/>
                <c:pt idx="0">
                  <c:v>3133</c:v>
                </c:pt>
                <c:pt idx="1">
                  <c:v>2167</c:v>
                </c:pt>
                <c:pt idx="2">
                  <c:v>4970</c:v>
                </c:pt>
                <c:pt idx="3">
                  <c:v>2138</c:v>
                </c:pt>
              </c:numCache>
            </c:numRef>
          </c:val>
        </c:ser>
        <c:ser>
          <c:idx val="9"/>
          <c:order val="9"/>
          <c:tx>
            <c:strRef>
              <c:f>Sheet2!$A$12</c:f>
              <c:strCache>
                <c:ptCount val="1"/>
                <c:pt idx="0">
                  <c:v>64 * 256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Sheet2!$B$12:$E$12</c:f>
              <c:numCache>
                <c:formatCode>General</c:formatCode>
                <c:ptCount val="4"/>
                <c:pt idx="0">
                  <c:v>3857</c:v>
                </c:pt>
                <c:pt idx="1">
                  <c:v>3070</c:v>
                </c:pt>
                <c:pt idx="2">
                  <c:v>3757</c:v>
                </c:pt>
                <c:pt idx="3">
                  <c:v>3053</c:v>
                </c:pt>
              </c:numCache>
            </c:numRef>
          </c:val>
        </c:ser>
        <c:ser>
          <c:idx val="10"/>
          <c:order val="10"/>
          <c:tx>
            <c:strRef>
              <c:f>Sheet2!$A$13</c:f>
              <c:strCache>
                <c:ptCount val="1"/>
                <c:pt idx="0">
                  <c:v>64 * 512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Sheet2!$B$13:$E$13</c:f>
              <c:numCache>
                <c:formatCode>General</c:formatCode>
                <c:ptCount val="4"/>
                <c:pt idx="0">
                  <c:v>5125</c:v>
                </c:pt>
                <c:pt idx="1">
                  <c:v>4383</c:v>
                </c:pt>
                <c:pt idx="2">
                  <c:v>9844</c:v>
                </c:pt>
                <c:pt idx="3">
                  <c:v>4499</c:v>
                </c:pt>
              </c:numCache>
            </c:numRef>
          </c:val>
        </c:ser>
        <c:ser>
          <c:idx val="11"/>
          <c:order val="11"/>
          <c:tx>
            <c:strRef>
              <c:f>Sheet2!$A$14</c:f>
              <c:strCache>
                <c:ptCount val="1"/>
                <c:pt idx="0">
                  <c:v>64 * 1024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Sheet2!$B$14:$E$14</c:f>
              <c:numCache>
                <c:formatCode>General</c:formatCode>
                <c:ptCount val="4"/>
                <c:pt idx="0">
                  <c:v>7528</c:v>
                </c:pt>
                <c:pt idx="1">
                  <c:v>6324</c:v>
                </c:pt>
                <c:pt idx="2">
                  <c:v>279</c:v>
                </c:pt>
                <c:pt idx="3">
                  <c:v>6447</c:v>
                </c:pt>
              </c:numCache>
            </c:numRef>
          </c:val>
        </c:ser>
        <c:ser>
          <c:idx val="12"/>
          <c:order val="12"/>
          <c:tx>
            <c:strRef>
              <c:f>Sheet2!$A$15</c:f>
              <c:strCache>
                <c:ptCount val="1"/>
                <c:pt idx="0">
                  <c:v>64 * 1024 * 2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Sheet2!$B$15:$E$15</c:f>
              <c:numCache>
                <c:formatCode>General</c:formatCode>
                <c:ptCount val="4"/>
                <c:pt idx="0">
                  <c:v>11994</c:v>
                </c:pt>
                <c:pt idx="1">
                  <c:v>10384</c:v>
                </c:pt>
                <c:pt idx="2">
                  <c:v>15014</c:v>
                </c:pt>
                <c:pt idx="3">
                  <c:v>10647</c:v>
                </c:pt>
              </c:numCache>
            </c:numRef>
          </c:val>
        </c:ser>
        <c:ser>
          <c:idx val="13"/>
          <c:order val="13"/>
          <c:tx>
            <c:strRef>
              <c:f>Sheet2!$A$16</c:f>
              <c:strCache>
                <c:ptCount val="1"/>
                <c:pt idx="0">
                  <c:v>64 * 1024 * 4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Sheet2!$B$16:$E$16</c:f>
              <c:numCache>
                <c:formatCode>General</c:formatCode>
                <c:ptCount val="4"/>
                <c:pt idx="0">
                  <c:v>19883</c:v>
                </c:pt>
                <c:pt idx="1">
                  <c:v>19670</c:v>
                </c:pt>
                <c:pt idx="2">
                  <c:v>28042</c:v>
                </c:pt>
                <c:pt idx="3">
                  <c:v>20031</c:v>
                </c:pt>
              </c:numCache>
            </c:numRef>
          </c:val>
        </c:ser>
        <c:ser>
          <c:idx val="14"/>
          <c:order val="14"/>
          <c:tx>
            <c:strRef>
              <c:f>Sheet2!$A$17</c:f>
              <c:strCache>
                <c:ptCount val="1"/>
                <c:pt idx="0">
                  <c:v>64 * 1024 * 8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Sheet2!$B$17:$E$17</c:f>
              <c:numCache>
                <c:formatCode>General</c:formatCode>
                <c:ptCount val="4"/>
                <c:pt idx="0">
                  <c:v>37751</c:v>
                </c:pt>
                <c:pt idx="1">
                  <c:v>36042</c:v>
                </c:pt>
                <c:pt idx="2">
                  <c:v>49453</c:v>
                </c:pt>
                <c:pt idx="3">
                  <c:v>36620</c:v>
                </c:pt>
              </c:numCache>
            </c:numRef>
          </c:val>
        </c:ser>
        <c:ser>
          <c:idx val="15"/>
          <c:order val="15"/>
          <c:tx>
            <c:strRef>
              <c:f>Sheet2!$A$18</c:f>
              <c:strCache>
                <c:ptCount val="1"/>
                <c:pt idx="0">
                  <c:v>64 * 1024 * 16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Sheet2!$B$18:$E$18</c:f>
              <c:numCache>
                <c:formatCode>General</c:formatCode>
                <c:ptCount val="4"/>
                <c:pt idx="0">
                  <c:v>85677</c:v>
                </c:pt>
                <c:pt idx="1">
                  <c:v>68111</c:v>
                </c:pt>
                <c:pt idx="2">
                  <c:v>95363</c:v>
                </c:pt>
                <c:pt idx="3">
                  <c:v>68882</c:v>
                </c:pt>
              </c:numCache>
            </c:numRef>
          </c:val>
        </c:ser>
        <c:ser>
          <c:idx val="16"/>
          <c:order val="16"/>
          <c:tx>
            <c:strRef>
              <c:f>Sheet2!$A$19</c:f>
              <c:strCache>
                <c:ptCount val="1"/>
                <c:pt idx="0">
                  <c:v>64 * 1024 * 32</c:v>
                </c:pt>
              </c:strCache>
            </c:strRef>
          </c:tx>
          <c:spPr/>
          <c:invertIfNegative val="0"/>
          <c:cat>
            <c:strRef>
              <c:f>Sheet2!$B$1:$E$1</c:f>
              <c:strCache>
                <c:ptCount val="4"/>
                <c:pt idx="0">
                  <c:v>once / random data</c:v>
                </c:pt>
                <c:pt idx="1">
                  <c:v>100times loop / random data</c:v>
                </c:pt>
                <c:pt idx="2">
                  <c:v>once / normal data</c:v>
                </c:pt>
                <c:pt idx="3">
                  <c:v>100 times loop / normal data</c:v>
                </c:pt>
              </c:strCache>
            </c:strRef>
          </c:cat>
          <c:val>
            <c:numRef>
              <c:f>Sheet2!$B$19:$E$19</c:f>
              <c:numCache>
                <c:formatCode>General</c:formatCode>
                <c:ptCount val="4"/>
                <c:pt idx="0">
                  <c:v>206878</c:v>
                </c:pt>
                <c:pt idx="1">
                  <c:v>144260</c:v>
                </c:pt>
                <c:pt idx="2">
                  <c:v>207544</c:v>
                </c:pt>
                <c:pt idx="3">
                  <c:v>143796</c:v>
                </c:pt>
              </c:numCache>
            </c:numRef>
          </c:val>
        </c:ser>
        <c:gapWidth val="150"/>
        <c:overlap val="0"/>
        <c:axId val="235419905"/>
        <c:axId val="44434172"/>
      </c:barChart>
      <c:catAx>
        <c:axId val="235419905"/>
        <c:scaling>
          <c:orientation val="minMax"/>
        </c:scaling>
        <c:axPos val="b"/>
        <c:crossAx val="44434172"/>
        <c:delete val="0"/>
        <c:majorTickMark val="out"/>
        <c:minorTickMark val="none"/>
        <c:tickLblPos val="nextTo"/>
        <c:txPr>
          <a:bodyPr rot="0" vert="horz" wrap="none" lIns="0" tIns="0" rIns="0" bIns="0" anchor="ctr" anchorCtr="1"/>
          <a:p>
            <a:pPr algn="l">
              <a:defRPr sz="13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44434172"/>
        <c:scaling>
          <c:orientation val="minMax"/>
        </c:scaling>
        <c:axPos val="l"/>
        <c:crossAx val="2354199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  <c:spPr/>
      <c:txPr>
        <a:bodyPr rot="0" vert="horz" wrap="none" lIns="0" tIns="0" rIns="0" bIns="0" anchor="ctr" anchorCtr="1"/>
        <a:p>
          <a:pPr algn="l">
            <a:defRPr sz="1500" b="0" i="0" u="none"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Sheet2!$A$3:$A$19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Sheet2!$B$3:$B$19</c:f>
              <c:numCache>
                <c:formatCode>General</c:formatCode>
                <c:ptCount val="17"/>
                <c:pt idx="0">
                  <c:v>2158</c:v>
                </c:pt>
                <c:pt idx="1">
                  <c:v>3389</c:v>
                </c:pt>
                <c:pt idx="2">
                  <c:v>2498</c:v>
                </c:pt>
                <c:pt idx="3">
                  <c:v>3017</c:v>
                </c:pt>
                <c:pt idx="4">
                  <c:v>2568</c:v>
                </c:pt>
                <c:pt idx="5">
                  <c:v>2797</c:v>
                </c:pt>
                <c:pt idx="6">
                  <c:v>2722</c:v>
                </c:pt>
                <c:pt idx="7">
                  <c:v>2843</c:v>
                </c:pt>
                <c:pt idx="8">
                  <c:v>3133</c:v>
                </c:pt>
                <c:pt idx="9">
                  <c:v>3857</c:v>
                </c:pt>
                <c:pt idx="10">
                  <c:v>5125</c:v>
                </c:pt>
                <c:pt idx="11">
                  <c:v>7528</c:v>
                </c:pt>
                <c:pt idx="12">
                  <c:v>11994</c:v>
                </c:pt>
                <c:pt idx="13">
                  <c:v>19883</c:v>
                </c:pt>
                <c:pt idx="14">
                  <c:v>37751</c:v>
                </c:pt>
                <c:pt idx="15">
                  <c:v>85677</c:v>
                </c:pt>
                <c:pt idx="16">
                  <c:v>206878</c:v>
                </c:pt>
              </c:numCache>
            </c:numRef>
          </c:val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Sheet2!$A$3:$A$19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Sheet2!$C$3:$C$19</c:f>
              <c:numCache>
                <c:formatCode>General</c:formatCode>
                <c:ptCount val="17"/>
                <c:pt idx="0">
                  <c:v>1770</c:v>
                </c:pt>
                <c:pt idx="1">
                  <c:v>1699</c:v>
                </c:pt>
                <c:pt idx="2">
                  <c:v>1711</c:v>
                </c:pt>
                <c:pt idx="3">
                  <c:v>1856</c:v>
                </c:pt>
                <c:pt idx="4">
                  <c:v>1863</c:v>
                </c:pt>
                <c:pt idx="5">
                  <c:v>1859</c:v>
                </c:pt>
                <c:pt idx="6">
                  <c:v>1837</c:v>
                </c:pt>
                <c:pt idx="7">
                  <c:v>1871</c:v>
                </c:pt>
                <c:pt idx="8">
                  <c:v>2167</c:v>
                </c:pt>
                <c:pt idx="9">
                  <c:v>3070</c:v>
                </c:pt>
                <c:pt idx="10">
                  <c:v>4383</c:v>
                </c:pt>
                <c:pt idx="11">
                  <c:v>6324</c:v>
                </c:pt>
                <c:pt idx="12">
                  <c:v>10384</c:v>
                </c:pt>
                <c:pt idx="13">
                  <c:v>19670</c:v>
                </c:pt>
                <c:pt idx="14">
                  <c:v>36042</c:v>
                </c:pt>
                <c:pt idx="15">
                  <c:v>68111</c:v>
                </c:pt>
                <c:pt idx="16">
                  <c:v>144260</c:v>
                </c:pt>
              </c:numCache>
            </c:numRef>
          </c:val>
        </c:ser>
        <c:gapWidth val="150"/>
        <c:overlap val="0"/>
        <c:axId val="257567769"/>
        <c:axId val="883838573"/>
      </c:barChart>
      <c:catAx>
        <c:axId val="257567769"/>
        <c:scaling>
          <c:orientation val="minMax"/>
        </c:scaling>
        <c:axPos val="b"/>
        <c:crossAx val="88383857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83838573"/>
        <c:scaling>
          <c:orientation val="minMax"/>
        </c:scaling>
        <c:axPos val="l"/>
        <c:crossAx val="2575677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Sheet2!$A$3:$A$19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Sheet2!$F$3:$F$19</c:f>
              <c:numCache>
                <c:formatCode>General</c:formatCode>
                <c:ptCount val="17"/>
                <c:pt idx="0">
                  <c:v>53082580</c:v>
                </c:pt>
                <c:pt idx="1">
                  <c:v>26495746</c:v>
                </c:pt>
                <c:pt idx="2">
                  <c:v>13349051</c:v>
                </c:pt>
                <c:pt idx="3">
                  <c:v>6723948</c:v>
                </c:pt>
                <c:pt idx="4">
                  <c:v>3405052</c:v>
                </c:pt>
                <c:pt idx="5">
                  <c:v>2371391</c:v>
                </c:pt>
                <c:pt idx="6">
                  <c:v>1751795</c:v>
                </c:pt>
                <c:pt idx="7">
                  <c:v>911955</c:v>
                </c:pt>
                <c:pt idx="8">
                  <c:v>516491</c:v>
                </c:pt>
                <c:pt idx="9">
                  <c:v>358872</c:v>
                </c:pt>
                <c:pt idx="10">
                  <c:v>266584</c:v>
                </c:pt>
                <c:pt idx="11">
                  <c:v>212426</c:v>
                </c:pt>
                <c:pt idx="12">
                  <c:v>176876</c:v>
                </c:pt>
                <c:pt idx="13">
                  <c:v>203803</c:v>
                </c:pt>
                <c:pt idx="14">
                  <c:v>194096</c:v>
                </c:pt>
                <c:pt idx="15">
                  <c:v>177540</c:v>
                </c:pt>
                <c:pt idx="16">
                  <c:v>207715</c:v>
                </c:pt>
              </c:numCache>
            </c:numRef>
          </c:val>
        </c:ser>
        <c:ser>
          <c:idx val="1"/>
          <c:order val="1"/>
          <c:tx>
            <c:strRef>
              <c:f>Sheet2!$G$1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Sheet2!$A$3:$A$19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Sheet2!$G$3:$G$19</c:f>
              <c:numCache>
                <c:formatCode>General</c:formatCode>
                <c:ptCount val="17"/>
                <c:pt idx="0">
                  <c:v>53210255</c:v>
                </c:pt>
                <c:pt idx="1">
                  <c:v>26563529</c:v>
                </c:pt>
                <c:pt idx="2">
                  <c:v>13317576</c:v>
                </c:pt>
                <c:pt idx="3">
                  <c:v>6701410</c:v>
                </c:pt>
                <c:pt idx="4">
                  <c:v>3396446</c:v>
                </c:pt>
                <c:pt idx="5">
                  <c:v>2387563</c:v>
                </c:pt>
                <c:pt idx="6">
                  <c:v>1750444</c:v>
                </c:pt>
                <c:pt idx="7">
                  <c:v>899962</c:v>
                </c:pt>
                <c:pt idx="8">
                  <c:v>517749</c:v>
                </c:pt>
                <c:pt idx="9">
                  <c:v>364816</c:v>
                </c:pt>
                <c:pt idx="10">
                  <c:v>272869</c:v>
                </c:pt>
                <c:pt idx="11">
                  <c:v>212842</c:v>
                </c:pt>
                <c:pt idx="12">
                  <c:v>181297</c:v>
                </c:pt>
                <c:pt idx="13">
                  <c:v>200157</c:v>
                </c:pt>
                <c:pt idx="14">
                  <c:v>189911</c:v>
                </c:pt>
                <c:pt idx="15">
                  <c:v>165535</c:v>
                </c:pt>
                <c:pt idx="16">
                  <c:v>149631</c:v>
                </c:pt>
              </c:numCache>
            </c:numRef>
          </c:val>
        </c:ser>
        <c:gapWidth val="150"/>
        <c:overlap val="0"/>
        <c:axId val="257567769"/>
        <c:axId val="883838573"/>
      </c:barChart>
      <c:catAx>
        <c:axId val="257567769"/>
        <c:scaling>
          <c:orientation val="minMax"/>
        </c:scaling>
        <c:axPos val="b"/>
        <c:crossAx val="88383857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83838573"/>
        <c:scaling>
          <c:orientation val="minMax"/>
        </c:scaling>
        <c:axPos val="l"/>
        <c:crossAx val="2575677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64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Sheet2!$F$3:$G$3</c:f>
              <c:numCache>
                <c:formatCode>General</c:formatCode>
                <c:ptCount val="2"/>
                <c:pt idx="0">
                  <c:v>53082580</c:v>
                </c:pt>
                <c:pt idx="1">
                  <c:v>53210255</c:v>
                </c:pt>
              </c:numCache>
            </c:numRef>
          </c:val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128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Sheet2!$F$4:$G$4</c:f>
              <c:numCache>
                <c:formatCode>General</c:formatCode>
                <c:ptCount val="2"/>
                <c:pt idx="0">
                  <c:v>26495746</c:v>
                </c:pt>
                <c:pt idx="1">
                  <c:v>26563529</c:v>
                </c:pt>
              </c:numCache>
            </c:numRef>
          </c:val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256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Sheet2!$F$5:$G$5</c:f>
              <c:numCache>
                <c:formatCode>General</c:formatCode>
                <c:ptCount val="2"/>
                <c:pt idx="0">
                  <c:v>13349051</c:v>
                </c:pt>
                <c:pt idx="1">
                  <c:v>13317576</c:v>
                </c:pt>
              </c:numCache>
            </c:numRef>
          </c:val>
        </c:ser>
        <c:ser>
          <c:idx val="3"/>
          <c:order val="3"/>
          <c:tx>
            <c:strRef>
              <c:f>Sheet2!$A$6</c:f>
              <c:strCache>
                <c:ptCount val="1"/>
                <c:pt idx="0">
                  <c:v>512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Sheet2!$F$6:$G$6</c:f>
              <c:numCache>
                <c:formatCode>General</c:formatCode>
                <c:ptCount val="2"/>
                <c:pt idx="0">
                  <c:v>6723948</c:v>
                </c:pt>
                <c:pt idx="1">
                  <c:v>6701410</c:v>
                </c:pt>
              </c:numCache>
            </c:numRef>
          </c:val>
        </c:ser>
        <c:ser>
          <c:idx val="4"/>
          <c:order val="4"/>
          <c:tx>
            <c:strRef>
              <c:f>Sheet2!$A$7</c:f>
              <c:strCache>
                <c:ptCount val="1"/>
                <c:pt idx="0">
                  <c:v>1024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Sheet2!$F$7:$G$7</c:f>
              <c:numCache>
                <c:formatCode>General</c:formatCode>
                <c:ptCount val="2"/>
                <c:pt idx="0">
                  <c:v>3405052</c:v>
                </c:pt>
                <c:pt idx="1">
                  <c:v>3396446</c:v>
                </c:pt>
              </c:numCache>
            </c:numRef>
          </c:val>
        </c:ser>
        <c:ser>
          <c:idx val="5"/>
          <c:order val="5"/>
          <c:tx>
            <c:strRef>
              <c:f>Sheet2!$A$8</c:f>
              <c:strCache>
                <c:ptCount val="1"/>
                <c:pt idx="0">
                  <c:v>1514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Sheet2!$F$8:$G$8</c:f>
              <c:numCache>
                <c:formatCode>General</c:formatCode>
                <c:ptCount val="2"/>
                <c:pt idx="0">
                  <c:v>2371391</c:v>
                </c:pt>
                <c:pt idx="1">
                  <c:v>2387563</c:v>
                </c:pt>
              </c:numCache>
            </c:numRef>
          </c:val>
        </c:ser>
        <c:ser>
          <c:idx val="6"/>
          <c:order val="6"/>
          <c:tx>
            <c:strRef>
              <c:f>Sheet2!$A$9</c:f>
              <c:strCache>
                <c:ptCount val="1"/>
                <c:pt idx="0">
                  <c:v>64 * 32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Sheet2!$F$9:$G$9</c:f>
              <c:numCache>
                <c:formatCode>General</c:formatCode>
                <c:ptCount val="2"/>
                <c:pt idx="0">
                  <c:v>1751795</c:v>
                </c:pt>
                <c:pt idx="1">
                  <c:v>1750444</c:v>
                </c:pt>
              </c:numCache>
            </c:numRef>
          </c:val>
        </c:ser>
        <c:ser>
          <c:idx val="7"/>
          <c:order val="7"/>
          <c:tx>
            <c:strRef>
              <c:f>Sheet2!$A$10</c:f>
              <c:strCache>
                <c:ptCount val="1"/>
                <c:pt idx="0">
                  <c:v>64 * 64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Sheet2!$F$10:$G$10</c:f>
              <c:numCache>
                <c:formatCode>General</c:formatCode>
                <c:ptCount val="2"/>
                <c:pt idx="0">
                  <c:v>911955</c:v>
                </c:pt>
                <c:pt idx="1">
                  <c:v>899962</c:v>
                </c:pt>
              </c:numCache>
            </c:numRef>
          </c:val>
        </c:ser>
        <c:ser>
          <c:idx val="8"/>
          <c:order val="8"/>
          <c:tx>
            <c:strRef>
              <c:f>Sheet2!$A$11</c:f>
              <c:strCache>
                <c:ptCount val="1"/>
                <c:pt idx="0">
                  <c:v>64 * 128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Sheet2!$F$11:$G$11</c:f>
              <c:numCache>
                <c:formatCode>General</c:formatCode>
                <c:ptCount val="2"/>
                <c:pt idx="0">
                  <c:v>516491</c:v>
                </c:pt>
                <c:pt idx="1">
                  <c:v>517749</c:v>
                </c:pt>
              </c:numCache>
            </c:numRef>
          </c:val>
        </c:ser>
        <c:ser>
          <c:idx val="9"/>
          <c:order val="9"/>
          <c:tx>
            <c:strRef>
              <c:f>Sheet2!$A$12</c:f>
              <c:strCache>
                <c:ptCount val="1"/>
                <c:pt idx="0">
                  <c:v>64 * 256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Sheet2!$F$12:$G$12</c:f>
              <c:numCache>
                <c:formatCode>General</c:formatCode>
                <c:ptCount val="2"/>
                <c:pt idx="0">
                  <c:v>358872</c:v>
                </c:pt>
                <c:pt idx="1">
                  <c:v>364816</c:v>
                </c:pt>
              </c:numCache>
            </c:numRef>
          </c:val>
        </c:ser>
        <c:ser>
          <c:idx val="10"/>
          <c:order val="10"/>
          <c:tx>
            <c:strRef>
              <c:f>Sheet2!$A$13</c:f>
              <c:strCache>
                <c:ptCount val="1"/>
                <c:pt idx="0">
                  <c:v>64 * 512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Sheet2!$F$13:$G$13</c:f>
              <c:numCache>
                <c:formatCode>General</c:formatCode>
                <c:ptCount val="2"/>
                <c:pt idx="0">
                  <c:v>266584</c:v>
                </c:pt>
                <c:pt idx="1">
                  <c:v>272869</c:v>
                </c:pt>
              </c:numCache>
            </c:numRef>
          </c:val>
        </c:ser>
        <c:ser>
          <c:idx val="11"/>
          <c:order val="11"/>
          <c:tx>
            <c:strRef>
              <c:f>Sheet2!$A$14</c:f>
              <c:strCache>
                <c:ptCount val="1"/>
                <c:pt idx="0">
                  <c:v>64 * 1024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Sheet2!$F$14:$G$14</c:f>
              <c:numCache>
                <c:formatCode>General</c:formatCode>
                <c:ptCount val="2"/>
                <c:pt idx="0">
                  <c:v>212426</c:v>
                </c:pt>
                <c:pt idx="1">
                  <c:v>212842</c:v>
                </c:pt>
              </c:numCache>
            </c:numRef>
          </c:val>
        </c:ser>
        <c:ser>
          <c:idx val="12"/>
          <c:order val="12"/>
          <c:tx>
            <c:strRef>
              <c:f>Sheet2!$A$15</c:f>
              <c:strCache>
                <c:ptCount val="1"/>
                <c:pt idx="0">
                  <c:v>64 * 1024 * 2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Sheet2!$F$15:$G$15</c:f>
              <c:numCache>
                <c:formatCode>General</c:formatCode>
                <c:ptCount val="2"/>
                <c:pt idx="0">
                  <c:v>176876</c:v>
                </c:pt>
                <c:pt idx="1">
                  <c:v>181297</c:v>
                </c:pt>
              </c:numCache>
            </c:numRef>
          </c:val>
        </c:ser>
        <c:ser>
          <c:idx val="13"/>
          <c:order val="13"/>
          <c:tx>
            <c:strRef>
              <c:f>Sheet2!$A$16</c:f>
              <c:strCache>
                <c:ptCount val="1"/>
                <c:pt idx="0">
                  <c:v>64 * 1024 * 4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Sheet2!$F$16:$G$16</c:f>
              <c:numCache>
                <c:formatCode>General</c:formatCode>
                <c:ptCount val="2"/>
                <c:pt idx="0">
                  <c:v>203803</c:v>
                </c:pt>
                <c:pt idx="1">
                  <c:v>200157</c:v>
                </c:pt>
              </c:numCache>
            </c:numRef>
          </c:val>
        </c:ser>
        <c:ser>
          <c:idx val="14"/>
          <c:order val="14"/>
          <c:tx>
            <c:strRef>
              <c:f>Sheet2!$A$17</c:f>
              <c:strCache>
                <c:ptCount val="1"/>
                <c:pt idx="0">
                  <c:v>64 * 1024 * 8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Sheet2!$F$17:$G$17</c:f>
              <c:numCache>
                <c:formatCode>General</c:formatCode>
                <c:ptCount val="2"/>
                <c:pt idx="0">
                  <c:v>194096</c:v>
                </c:pt>
                <c:pt idx="1">
                  <c:v>189911</c:v>
                </c:pt>
              </c:numCache>
            </c:numRef>
          </c:val>
        </c:ser>
        <c:ser>
          <c:idx val="15"/>
          <c:order val="15"/>
          <c:tx>
            <c:strRef>
              <c:f>Sheet2!$A$18</c:f>
              <c:strCache>
                <c:ptCount val="1"/>
                <c:pt idx="0">
                  <c:v>64 * 1024 * 16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Sheet2!$F$18:$G$18</c:f>
              <c:numCache>
                <c:formatCode>General</c:formatCode>
                <c:ptCount val="2"/>
                <c:pt idx="0">
                  <c:v>177540</c:v>
                </c:pt>
                <c:pt idx="1">
                  <c:v>165535</c:v>
                </c:pt>
              </c:numCache>
            </c:numRef>
          </c:val>
        </c:ser>
        <c:ser>
          <c:idx val="16"/>
          <c:order val="16"/>
          <c:tx>
            <c:strRef>
              <c:f>Sheet2!$A$19</c:f>
              <c:strCache>
                <c:ptCount val="1"/>
                <c:pt idx="0">
                  <c:v>64 * 1024 * 32</c:v>
                </c:pt>
              </c:strCache>
            </c:strRef>
          </c:tx>
          <c:spPr/>
          <c:invertIfNegative val="0"/>
          <c:cat>
            <c:strRef>
              <c:f>Sheet2!$F$1:$G$1</c:f>
              <c:strCache>
                <c:ptCount val="2"/>
                <c:pt idx="0">
                  <c:v>same size loop / random data</c:v>
                </c:pt>
                <c:pt idx="1">
                  <c:v>same size loop / normal data</c:v>
                </c:pt>
              </c:strCache>
            </c:strRef>
          </c:cat>
          <c:val>
            <c:numRef>
              <c:f>Sheet2!$F$19:$G$19</c:f>
              <c:numCache>
                <c:formatCode>General</c:formatCode>
                <c:ptCount val="2"/>
                <c:pt idx="0">
                  <c:v>207715</c:v>
                </c:pt>
                <c:pt idx="1">
                  <c:v>149631</c:v>
                </c:pt>
              </c:numCache>
            </c:numRef>
          </c:val>
        </c:ser>
        <c:gapWidth val="150"/>
        <c:overlap val="0"/>
        <c:axId val="257567769"/>
        <c:axId val="883838573"/>
      </c:barChart>
      <c:catAx>
        <c:axId val="257567769"/>
        <c:scaling>
          <c:orientation val="minMax"/>
        </c:scaling>
        <c:axPos val="b"/>
        <c:crossAx val="883838573"/>
        <c:delete val="0"/>
        <c:majorTickMark val="out"/>
        <c:minorTickMark val="none"/>
        <c:tickLblPos val="nextTo"/>
        <c:txPr>
          <a:bodyPr rot="0" vert="horz" wrap="none" lIns="0" tIns="0" rIns="0" bIns="0" anchor="ctr" anchorCtr="1"/>
          <a:p>
            <a:pPr algn="l">
              <a:defRPr sz="13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883838573"/>
        <c:scaling>
          <c:orientation val="minMax"/>
        </c:scaling>
        <c:axPos val="l"/>
        <c:crossAx val="2575677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sz="1500" b="0" i="0" u="none"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23.xml.rels><?xml version="1.0" encoding="UTF-8" standalone="yes" ?><Relationships xmlns="http://schemas.openxmlformats.org/package/2006/relationships"><Relationship Id="rId1" Type="http://schemas.openxmlformats.org/officeDocument/2006/relationships/chart" Target="../charts/chart29.xml"  /></Relationships>
</file>

<file path=xl/drawings/_rels/drawing24.xml.rels><?xml version="1.0" encoding="UTF-8" standalone="yes" ?><Relationships xmlns="http://schemas.openxmlformats.org/package/2006/relationships"><Relationship Id="rId1" Type="http://schemas.openxmlformats.org/officeDocument/2006/relationships/chart" Target="../charts/chart30.xml"  /></Relationships>
</file>

<file path=xl/drawings/_rels/drawing25.xml.rels><?xml version="1.0" encoding="UTF-8" standalone="yes" ?><Relationships xmlns="http://schemas.openxmlformats.org/package/2006/relationships"><Relationship Id="rId1" Type="http://schemas.openxmlformats.org/officeDocument/2006/relationships/chart" Target="../charts/chart31.xml"  /><Relationship Id="rId2" Type="http://schemas.openxmlformats.org/officeDocument/2006/relationships/chart" Target="../charts/chart32.xml"  /></Relationships>
</file>

<file path=xl/drawings/_rels/drawing26.xml.rels><?xml version="1.0" encoding="UTF-8" standalone="yes" ?><Relationships xmlns="http://schemas.openxmlformats.org/package/2006/relationships"><Relationship Id="rId1" Type="http://schemas.openxmlformats.org/officeDocument/2006/relationships/chart" Target="../charts/chart33.xml"  /></Relationships>
</file>

<file path=xl/drawings/drawing2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1</xdr:col>
      <xdr:colOff>76200</xdr:colOff>
      <xdr:row>0</xdr:row>
      <xdr:rowOff>53340</xdr:rowOff>
    </xdr:from>
    <xdr:to>
      <xdr:col>17</xdr:col>
      <xdr:colOff>281940</xdr:colOff>
      <xdr:row>28</xdr:row>
      <xdr:rowOff>83820</xdr:rowOff>
    </xdr:to>
    <xdr:graphicFrame fPublished="0">
      <xdr:nvGraphicFramePr>
        <xdr:cNvPr id="5" name="차트 5"/>
        <xdr:cNvGraphicFramePr/>
      </xdr:nvGraphicFramePr>
      <xdr:xfrm>
        <a:off x="933451" y="66672"/>
        <a:ext cx="13668375" cy="61722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drawings/drawing2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0</xdr:colOff>
      <xdr:row>0</xdr:row>
      <xdr:rowOff>0</xdr:rowOff>
    </xdr:from>
    <xdr:to>
      <xdr:col>16</xdr:col>
      <xdr:colOff>205740</xdr:colOff>
      <xdr:row>28</xdr:row>
      <xdr:rowOff>30480</xdr:rowOff>
    </xdr:to>
    <xdr:graphicFrame fPublished="0">
      <xdr:nvGraphicFramePr>
        <xdr:cNvPr id="3" name="차트 3"/>
        <xdr:cNvGraphicFramePr/>
      </xdr:nvGraphicFramePr>
      <xdr:xfrm>
        <a:off x="0" y="0"/>
        <a:ext cx="13668375" cy="61722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drawings/drawing2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15</xdr:col>
      <xdr:colOff>0</xdr:colOff>
      <xdr:row>36</xdr:row>
      <xdr:rowOff>0</xdr:rowOff>
    </xdr:from>
    <xdr:to>
      <xdr:col>21</xdr:col>
      <xdr:colOff>548640</xdr:colOff>
      <xdr:row>51</xdr:row>
      <xdr:rowOff>137160</xdr:rowOff>
    </xdr:to>
    <xdr:graphicFrame fPublished="0">
      <xdr:nvGraphicFramePr>
        <xdr:cNvPr id="5" name="차트 5"/>
        <xdr:cNvGraphicFramePr/>
      </xdr:nvGraphicFramePr>
      <xdr:xfrm>
        <a:off x="12573000" y="7886700"/>
        <a:ext cx="5715000" cy="34575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0</xdr:col>
      <xdr:colOff>76200</xdr:colOff>
      <xdr:row>0</xdr:row>
      <xdr:rowOff>53340</xdr:rowOff>
    </xdr:from>
    <xdr:to>
      <xdr:col>17</xdr:col>
      <xdr:colOff>350520</xdr:colOff>
      <xdr:row>28</xdr:row>
      <xdr:rowOff>91440</xdr:rowOff>
    </xdr:to>
    <xdr:graphicFrame fPublished="0">
      <xdr:nvGraphicFramePr>
        <xdr:cNvPr id="6" name="차트 6"/>
        <xdr:cNvGraphicFramePr/>
      </xdr:nvGraphicFramePr>
      <xdr:xfrm>
        <a:off x="95250" y="66675"/>
        <a:ext cx="14592300" cy="6181724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2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342899</xdr:colOff>
      <xdr:row>0</xdr:row>
      <xdr:rowOff>114300</xdr:rowOff>
    </xdr:from>
    <xdr:to>
      <xdr:col>17</xdr:col>
      <xdr:colOff>617220</xdr:colOff>
      <xdr:row>28</xdr:row>
      <xdr:rowOff>152400</xdr:rowOff>
    </xdr:to>
    <xdr:graphicFrame fPublished="0">
      <xdr:nvGraphicFramePr>
        <xdr:cNvPr id="4" name="차트 4"/>
        <xdr:cNvGraphicFramePr/>
      </xdr:nvGraphicFramePr>
      <xdr:xfrm>
        <a:off x="428623" y="142875"/>
        <a:ext cx="14592300" cy="6181724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5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52"/>
  <x:sheetViews>
    <x:sheetView topLeftCell="A1" zoomScaleNormal="100" zoomScaleSheetLayoutView="75" workbookViewId="0">
      <x:selection activeCell="C14" activeCellId="0" sqref="C14:C14"/>
    </x:sheetView>
  </x:sheetViews>
  <x:sheetFormatPr defaultColWidth="8.796875" defaultRowHeight="13.550000000000001"/>
  <x:cols>
    <x:col min="1" max="1" width="8.796875" bestFit="1" customWidth="1"/>
    <x:col min="2" max="7" width="20.61328125" customWidth="1"/>
  </x:cols>
  <x:sheetData>
    <x:row r="1" spans="2:7">
      <x:c r="B1" s="3" t="s">
        <x:v>14</x:v>
      </x:c>
      <x:c r="C1" s="2"/>
      <x:c r="D1" s="2"/>
      <x:c r="E1" s="2"/>
      <x:c r="F1" s="2"/>
      <x:c r="G1" s="2"/>
    </x:row>
    <x:row r="2" spans="2:7">
      <x:c r="B2" s="2"/>
      <x:c r="C2" s="2"/>
      <x:c r="D2" s="2"/>
      <x:c r="E2" s="2"/>
      <x:c r="F2" s="2"/>
      <x:c r="G2" s="2"/>
    </x:row>
    <x:row r="3" spans="1:7">
      <x:c r="A3" s="1"/>
      <x:c r="B3" s="1" t="s">
        <x:v>1</x:v>
      </x:c>
      <x:c r="C3" s="1" t="s">
        <x:v>23</x:v>
      </x:c>
      <x:c r="D3" s="1" t="s">
        <x:v>26</x:v>
      </x:c>
      <x:c r="E3" s="1" t="s">
        <x:v>24</x:v>
      </x:c>
      <x:c r="F3" s="1" t="s">
        <x:v>27</x:v>
      </x:c>
      <x:c r="G3" s="1" t="s">
        <x:v>25</x:v>
      </x:c>
    </x:row>
    <x:row r="4" spans="1:7">
      <x:c r="A4" s="1">
        <x:v>32</x:v>
      </x:c>
      <x:c r="B4">
        <x:v>1943000</x:v>
      </x:c>
      <x:c r="C4" s="1">
        <x:v>1947000</x:v>
      </x:c>
      <x:c r="D4" s="1">
        <x:v>1942000</x:v>
      </x:c>
      <x:c r="E4" s="1">
        <x:v>1934000</x:v>
      </x:c>
      <x:c r="F4" s="1">
        <x:v>1190000</x:v>
      </x:c>
      <x:c r="G4" s="1">
        <x:v>814800</x:v>
      </x:c>
    </x:row>
    <x:row r="5" spans="1:7">
      <x:c r="A5" s="1">
        <x:v>64</x:v>
      </x:c>
      <x:c r="B5" s="1">
        <x:v>3876000</x:v>
      </x:c>
      <x:c r="C5" s="1">
        <x:v>3879000</x:v>
      </x:c>
      <x:c r="D5" s="1">
        <x:v>3870000</x:v>
      </x:c>
      <x:c r="E5" s="1">
        <x:v>2349000</x:v>
      </x:c>
      <x:c r="F5" s="1"/>
      <x:c r="G5" s="1"/>
    </x:row>
    <x:row r="6" spans="1:7">
      <x:c r="A6" s="1">
        <x:v>128</x:v>
      </x:c>
      <x:c r="B6" s="1">
        <x:v>7740000</x:v>
      </x:c>
      <x:c r="C6" s="1">
        <x:v>5640000</x:v>
      </x:c>
      <x:c r="D6" s="1">
        <x:v>4525000</x:v>
      </x:c>
      <x:c r="E6" s="1">
        <x:v>2349000</x:v>
      </x:c>
      <x:c r="F6" s="1"/>
      <x:c r="G6" s="1"/>
    </x:row>
    <x:row r="7" spans="1:7">
      <x:c r="A7" s="1">
        <x:v>256</x:v>
      </x:c>
      <x:c r="B7" s="1">
        <x:v>10310000</x:v>
      </x:c>
      <x:c r="C7" s="1">
        <x:v>8402000</x:v>
      </x:c>
      <x:c r="D7" s="1">
        <x:v>4528000</x:v>
      </x:c>
      <x:c r="E7" s="1">
        <x:v>2349000</x:v>
      </x:c>
      <x:c r="F7" s="1"/>
      <x:c r="G7" s="1"/>
    </x:row>
    <x:row r="8" spans="1:7">
      <x:c r="A8" s="1">
        <x:v>512</x:v>
      </x:c>
      <x:c r="B8" s="1">
        <x:v>10680000</x:v>
      </x:c>
      <x:c r="C8" s="1">
        <x:v>8444000</x:v>
      </x:c>
      <x:c r="D8" s="1">
        <x:v>4528000</x:v>
      </x:c>
      <x:c r="E8" s="1">
        <x:v>2349000</x:v>
      </x:c>
      <x:c r="F8" s="1"/>
      <x:c r="G8" s="1"/>
    </x:row>
    <x:row r="9" spans="1:7">
      <x:c r="A9" s="1">
        <x:v>1024</x:v>
      </x:c>
      <x:c r="B9" s="1">
        <x:v>13380000</x:v>
      </x:c>
      <x:c r="C9" s="1">
        <x:v>8445000</x:v>
      </x:c>
      <x:c r="D9" s="1">
        <x:v>4528000</x:v>
      </x:c>
      <x:c r="E9" s="1">
        <x:v>2349000</x:v>
      </x:c>
      <x:c r="F9" s="1">
        <x:v>1190000</x:v>
      </x:c>
      <x:c r="G9" s="1"/>
    </x:row>
    <x:row r="10" spans="1:7">
      <x:c r="A10" s="1" t="s">
        <x:v>5</x:v>
      </x:c>
      <x:c r="B10" s="1">
        <x:v>13390000</x:v>
      </x:c>
      <x:c r="C10" s="1">
        <x:v>8445000</x:v>
      </x:c>
      <x:c r="D10" s="1">
        <x:v>4528000</x:v>
      </x:c>
      <x:c r="E10" s="1">
        <x:v>2349000</x:v>
      </x:c>
      <x:c r="F10" s="1"/>
      <x:c r="G10" s="1"/>
    </x:row>
    <x:row r="11" spans="1:7">
      <x:c r="A11" s="1" t="s">
        <x:v>6</x:v>
      </x:c>
      <x:c r="B11" s="1">
        <x:v>12500000</x:v>
      </x:c>
      <x:c r="C11" s="1">
        <x:v>8445952</x:v>
      </x:c>
      <x:c r="D11" s="1">
        <x:v>4528000</x:v>
      </x:c>
      <x:c r="E11" s="1">
        <x:v>2350000</x:v>
      </x:c>
      <x:c r="F11" s="1"/>
      <x:c r="G11" s="1"/>
    </x:row>
    <x:row r="12" spans="1:7">
      <x:c r="A12" s="1" t="s">
        <x:v>7</x:v>
      </x:c>
      <x:c r="B12" s="1">
        <x:v>12550000</x:v>
      </x:c>
      <x:c r="C12" s="1">
        <x:v>8430000</x:v>
      </x:c>
      <x:c r="D12" s="1">
        <x:v>4420000</x:v>
      </x:c>
      <x:c r="E12" s="1"/>
      <x:c r="F12" s="1"/>
      <x:c r="G12" s="1"/>
    </x:row>
    <x:row r="13" spans="1:7">
      <x:c r="A13" s="1" t="s">
        <x:v>8</x:v>
      </x:c>
      <x:c r="B13" s="1">
        <x:v>12480000</x:v>
      </x:c>
      <x:c r="C13" s="1">
        <x:v>8020000</x:v>
      </x:c>
      <x:c r="D13" s="1"/>
      <x:c r="E13" s="1"/>
      <x:c r="F13" s="1"/>
      <x:c r="G13" s="1"/>
    </x:row>
    <x:row r="14" spans="1:7">
      <x:c r="A14" s="1" t="s">
        <x:v>30</x:v>
      </x:c>
      <x:c r="B14" s="1">
        <x:v>12770000</x:v>
      </x:c>
      <x:c r="C14" s="1"/>
      <x:c r="D14" s="1"/>
      <x:c r="E14" s="1"/>
      <x:c r="F14" s="1"/>
      <x:c r="G14" s="1"/>
    </x:row>
    <x:row r="18" spans="2:7">
      <x:c r="B18" s="3" t="s">
        <x:v>22</x:v>
      </x:c>
      <x:c r="C18" s="2"/>
      <x:c r="D18" s="2"/>
      <x:c r="E18" s="2"/>
      <x:c r="F18" s="2"/>
      <x:c r="G18" s="2"/>
    </x:row>
    <x:row r="19" spans="2:7">
      <x:c r="B19" s="2"/>
      <x:c r="C19" s="2"/>
      <x:c r="D19" s="2"/>
      <x:c r="E19" s="2"/>
      <x:c r="F19" s="2"/>
      <x:c r="G19" s="2"/>
    </x:row>
    <x:row r="20" spans="1:7">
      <x:c r="A20" s="1"/>
      <x:c r="B20" s="1" t="s">
        <x:v>1</x:v>
      </x:c>
      <x:c r="C20" s="1" t="s">
        <x:v>23</x:v>
      </x:c>
      <x:c r="D20" s="1" t="s">
        <x:v>26</x:v>
      </x:c>
      <x:c r="E20" s="1" t="s">
        <x:v>24</x:v>
      </x:c>
      <x:c r="F20" s="1" t="s">
        <x:v>27</x:v>
      </x:c>
      <x:c r="G20" s="1" t="s">
        <x:v>25</x:v>
      </x:c>
    </x:row>
    <x:row r="21" spans="1:7">
      <x:c r="A21" s="1">
        <x:v>32</x:v>
      </x:c>
      <x:c r="B21" s="1">
        <x:f>B4/13900000</x:f>
        <x:v>0.13978417266187051</x:v>
      </x:c>
      <x:c r="C21">
        <x:f t="shared" ref="C21:C31" si="0">C4/8400000</x:f>
        <x:v>0.23178571428571429</x:v>
      </x:c>
      <x:c r="D21">
        <x:f t="shared" ref="D21:D31" si="1">D4/4500000</x:f>
        <x:v>0.43155555555555558</x:v>
      </x:c>
      <x:c r="E21">
        <x:f t="shared" ref="E21:E31" si="2">E4/2350000</x:f>
        <x:v>0.82297872340425537</x:v>
      </x:c>
      <x:c r="F21" s="1">
        <x:f>F4/1200000</x:f>
        <x:v>0.9916666666666667</x:v>
      </x:c>
      <x:c r="G21" s="1">
        <x:f>G4/800000</x:f>
        <x:v>1.0185</x:v>
      </x:c>
    </x:row>
    <x:row r="22" spans="1:7">
      <x:c r="A22" s="1">
        <x:v>64</x:v>
      </x:c>
      <x:c r="B22" s="1">
        <x:f t="shared" ref="B22:B31" si="3">B5/13900000</x:f>
        <x:v>0.27884892086330937</x:v>
      </x:c>
      <x:c r="C22">
        <x:f t="shared" si="0"/>
        <x:v>0.4617857142857143</x:v>
      </x:c>
      <x:c r="D22">
        <x:f t="shared" si="1"/>
        <x:v>0.85999999999999999</x:v>
      </x:c>
      <x:c r="E22">
        <x:f t="shared" si="2"/>
        <x:v>0.99957446808510642</x:v>
      </x:c>
      <x:c r="F22" s="1">
        <x:f t="shared" ref="F22:F27" si="4">F5/1200000</x:f>
        <x:v>0</x:v>
      </x:c>
      <x:c r="G22" s="1">
        <x:f t="shared" ref="G22:G26" si="5">G5/800000</x:f>
        <x:v>0</x:v>
      </x:c>
    </x:row>
    <x:row r="23" spans="1:7">
      <x:c r="A23" s="1">
        <x:v>128</x:v>
      </x:c>
      <x:c r="B23" s="1">
        <x:f t="shared" si="3"/>
        <x:v>0.55683453237410074</x:v>
      </x:c>
      <x:c r="C23">
        <x:f t="shared" si="0"/>
        <x:v>0.67142857142857137</x:v>
      </x:c>
      <x:c r="D23">
        <x:f t="shared" si="1"/>
        <x:v>1.0055555555555555</x:v>
      </x:c>
      <x:c r="E23">
        <x:f t="shared" si="2"/>
        <x:v>0.99957446808510642</x:v>
      </x:c>
      <x:c r="F23" s="1">
        <x:f t="shared" si="4"/>
        <x:v>0</x:v>
      </x:c>
      <x:c r="G23" s="1">
        <x:f t="shared" si="5"/>
        <x:v>0</x:v>
      </x:c>
    </x:row>
    <x:row r="24" spans="1:7">
      <x:c r="A24" s="1">
        <x:v>256</x:v>
      </x:c>
      <x:c r="B24" s="1">
        <x:f t="shared" si="3"/>
        <x:v>0.74172661870503598</x:v>
      </x:c>
      <x:c r="C24">
        <x:f t="shared" si="0"/>
        <x:v>1.0002380952380951</x:v>
      </x:c>
      <x:c r="D24">
        <x:f t="shared" si="1"/>
        <x:v>1.0062222222222221</x:v>
      </x:c>
      <x:c r="E24">
        <x:f t="shared" si="2"/>
        <x:v>0.99957446808510642</x:v>
      </x:c>
      <x:c r="F24" s="1">
        <x:f t="shared" si="4"/>
        <x:v>0</x:v>
      </x:c>
      <x:c r="G24" s="1">
        <x:f t="shared" si="5"/>
        <x:v>0</x:v>
      </x:c>
    </x:row>
    <x:row r="25" spans="1:7">
      <x:c r="A25" s="1">
        <x:v>512</x:v>
      </x:c>
      <x:c r="B25" s="1">
        <x:f t="shared" si="3"/>
        <x:v>0.76834532374100717</x:v>
      </x:c>
      <x:c r="C25">
        <x:f t="shared" si="0"/>
        <x:v>1.0052380952380953</x:v>
      </x:c>
      <x:c r="D25">
        <x:f t="shared" si="1"/>
        <x:v>1.0062222222222221</x:v>
      </x:c>
      <x:c r="E25">
        <x:f t="shared" si="2"/>
        <x:v>0.99957446808510642</x:v>
      </x:c>
      <x:c r="F25" s="1">
        <x:f t="shared" si="4"/>
        <x:v>0</x:v>
      </x:c>
      <x:c r="G25" s="1">
        <x:f t="shared" si="5"/>
        <x:v>0</x:v>
      </x:c>
    </x:row>
    <x:row r="26" spans="1:7">
      <x:c r="A26" s="1">
        <x:v>1024</x:v>
      </x:c>
      <x:c r="B26" s="1">
        <x:f t="shared" si="3"/>
        <x:v>0.96258992805755395</x:v>
      </x:c>
      <x:c r="C26">
        <x:f t="shared" si="0"/>
        <x:v>1.0053571428571428</x:v>
      </x:c>
      <x:c r="D26">
        <x:f t="shared" si="1"/>
        <x:v>1.0062222222222221</x:v>
      </x:c>
      <x:c r="E26">
        <x:f t="shared" si="2"/>
        <x:v>0.99957446808510642</x:v>
      </x:c>
      <x:c r="F26" s="1">
        <x:f t="shared" si="4"/>
        <x:v>0.9916666666666667</x:v>
      </x:c>
      <x:c r="G26" s="1">
        <x:f t="shared" si="5"/>
        <x:v>0</x:v>
      </x:c>
    </x:row>
    <x:row r="27" spans="1:7">
      <x:c r="A27" s="1" t="s">
        <x:v>5</x:v>
      </x:c>
      <x:c r="B27" s="1">
        <x:f t="shared" si="3"/>
        <x:v>0.96330935251798566</x:v>
      </x:c>
      <x:c r="C27">
        <x:f t="shared" si="0"/>
        <x:v>1.0053571428571428</x:v>
      </x:c>
      <x:c r="D27">
        <x:f t="shared" si="1"/>
        <x:v>1.0062222222222221</x:v>
      </x:c>
      <x:c r="E27">
        <x:f t="shared" si="2"/>
        <x:v>0.99957446808510642</x:v>
      </x:c>
      <x:c r="F27" s="1">
        <x:f t="shared" si="4"/>
        <x:v>0</x:v>
      </x:c>
      <x:c r="G27" s="1"/>
    </x:row>
    <x:row r="28" spans="1:7">
      <x:c r="A28" s="1" t="s">
        <x:v>6</x:v>
      </x:c>
      <x:c r="B28" s="1">
        <x:f t="shared" si="3"/>
        <x:v>0.89928057553956831</x:v>
      </x:c>
      <x:c r="C28">
        <x:f t="shared" si="0"/>
        <x:v>1.0054704761904762</x:v>
      </x:c>
      <x:c r="D28">
        <x:f t="shared" si="1"/>
        <x:v>1.0062222222222221</x:v>
      </x:c>
      <x:c r="E28">
        <x:f t="shared" si="2"/>
        <x:v>1</x:v>
      </x:c>
      <x:c r="F28" s="1"/>
      <x:c r="G28" s="1"/>
    </x:row>
    <x:row r="29" spans="1:7">
      <x:c r="A29" s="1" t="s">
        <x:v>7</x:v>
      </x:c>
      <x:c r="B29" s="1">
        <x:f t="shared" si="3"/>
        <x:v>0.90287769784172667</x:v>
      </x:c>
      <x:c r="C29">
        <x:f t="shared" si="0"/>
        <x:v>1.0035714285714286</x:v>
      </x:c>
      <x:c r="D29">
        <x:f t="shared" si="1"/>
        <x:v>0.98222222222222222</x:v>
      </x:c>
      <x:c r="E29">
        <x:f t="shared" si="2"/>
        <x:v>0</x:v>
      </x:c>
      <x:c r="F29" s="1"/>
      <x:c r="G29" s="1"/>
    </x:row>
    <x:row r="30" spans="1:7">
      <x:c r="A30" s="1" t="s">
        <x:v>8</x:v>
      </x:c>
      <x:c r="B30" s="1">
        <x:f t="shared" si="3"/>
        <x:v>0.89784172661870498</x:v>
      </x:c>
      <x:c r="C30">
        <x:f t="shared" si="0"/>
        <x:v>0.95476190476190481</x:v>
      </x:c>
      <x:c r="D30">
        <x:f t="shared" si="1"/>
        <x:v>0</x:v>
      </x:c>
      <x:c r="E30">
        <x:f t="shared" si="2"/>
        <x:v>0</x:v>
      </x:c>
      <x:c r="F30" s="1"/>
      <x:c r="G30" s="1"/>
    </x:row>
    <x:row r="31" spans="1:7">
      <x:c r="A31" s="1" t="s">
        <x:v>30</x:v>
      </x:c>
      <x:c r="B31" s="1">
        <x:f t="shared" si="3"/>
        <x:v>0.91870503597122299</x:v>
      </x:c>
      <x:c r="C31">
        <x:f t="shared" si="0"/>
        <x:v>0</x:v>
      </x:c>
      <x:c r="D31">
        <x:f t="shared" si="1"/>
        <x:v>0</x:v>
      </x:c>
      <x:c r="E31">
        <x:f t="shared" si="2"/>
        <x:v>0</x:v>
      </x:c>
      <x:c r="F31" s="1"/>
      <x:c r="G31" s="1"/>
    </x:row>
    <x:row r="33" spans="1:7">
      <x:c r="A33" s="1"/>
      <x:c r="B33" s="1"/>
      <x:c r="C33" s="1"/>
      <x:c r="D33" s="1"/>
      <x:c r="E33" s="1"/>
      <x:c r="F33" s="1"/>
      <x:c r="G33" s="1"/>
    </x:row>
    <x:row r="34" spans="1:7">
      <x:c r="A34" s="1"/>
      <x:c r="B34" s="1"/>
      <x:c r="C34" s="1"/>
      <x:c r="D34" s="1"/>
      <x:c r="E34" s="1"/>
      <x:c r="F34" s="1"/>
      <x:c r="G34" s="1"/>
    </x:row>
    <x:row r="35" spans="1:7">
      <x:c r="A35" s="1"/>
      <x:c r="B35" s="1"/>
      <x:c r="C35" s="1"/>
      <x:c r="D35" s="1"/>
      <x:c r="E35" s="1"/>
      <x:c r="F35" s="1"/>
      <x:c r="G35" s="1"/>
    </x:row>
    <x:row r="36" spans="1:7">
      <x:c r="A36" s="1"/>
      <x:c r="B36" s="1"/>
      <x:c r="C36" s="1"/>
      <x:c r="D36" s="1"/>
      <x:c r="E36" s="1"/>
      <x:c r="F36" s="1"/>
      <x:c r="G36" s="1"/>
    </x:row>
    <x:row r="37" spans="1:7">
      <x:c r="A37" s="1"/>
      <x:c r="B37" s="1"/>
      <x:c r="C37" s="1"/>
      <x:c r="D37" s="1"/>
      <x:c r="E37" s="1"/>
      <x:c r="F37" s="1"/>
      <x:c r="G37" s="1"/>
    </x:row>
    <x:row r="38" spans="1:7">
      <x:c r="A38" s="1"/>
      <x:c r="B38" s="1"/>
      <x:c r="C38" s="1"/>
      <x:c r="D38" s="1"/>
      <x:c r="E38" s="1"/>
      <x:c r="F38" s="1"/>
      <x:c r="G38" s="1"/>
    </x:row>
    <x:row r="39" spans="1:7">
      <x:c r="A39" s="1"/>
      <x:c r="B39" s="1"/>
      <x:c r="C39" s="1"/>
      <x:c r="D39" s="1"/>
      <x:c r="E39" s="1"/>
      <x:c r="F39" s="1"/>
      <x:c r="G39" s="1"/>
    </x:row>
    <x:row r="40" spans="1:7">
      <x:c r="A40" s="1"/>
      <x:c r="B40" s="1"/>
      <x:c r="C40" s="1"/>
      <x:c r="D40" s="1"/>
      <x:c r="E40" s="1"/>
      <x:c r="F40" s="1"/>
      <x:c r="G40" s="1"/>
    </x:row>
    <x:row r="41" spans="1:7">
      <x:c r="A41" s="1"/>
      <x:c r="B41" s="1"/>
      <x:c r="C41" s="1"/>
      <x:c r="D41" s="1"/>
      <x:c r="E41" s="1"/>
      <x:c r="F41" s="1"/>
      <x:c r="G41" s="1"/>
    </x:row>
    <x:row r="42" spans="1:7">
      <x:c r="A42" s="1"/>
      <x:c r="B42" s="1"/>
      <x:c r="C42" s="1"/>
      <x:c r="D42" s="1"/>
      <x:c r="E42" s="1"/>
      <x:c r="F42" s="1"/>
      <x:c r="G42" s="1"/>
    </x:row>
    <x:row r="43" spans="1:7">
      <x:c r="A43" s="1"/>
      <x:c r="B43" s="1"/>
      <x:c r="C43" s="1"/>
      <x:c r="D43" s="1"/>
      <x:c r="E43" s="1"/>
      <x:c r="F43" s="1"/>
      <x:c r="G43" s="1"/>
    </x:row>
    <x:row r="44" spans="1:7">
      <x:c r="A44" s="1"/>
      <x:c r="B44" s="1"/>
      <x:c r="C44" s="1"/>
      <x:c r="D44" s="1"/>
      <x:c r="E44" s="1"/>
      <x:c r="F44" s="1"/>
      <x:c r="G44" s="1"/>
    </x:row>
    <x:row r="45" spans="1:7">
      <x:c r="A45" s="1"/>
      <x:c r="B45" s="1"/>
      <x:c r="C45" s="1"/>
      <x:c r="D45" s="1"/>
      <x:c r="E45" s="1"/>
      <x:c r="F45" s="1"/>
      <x:c r="G45" s="1"/>
    </x:row>
    <x:row r="46" spans="1:7">
      <x:c r="A46" s="1"/>
      <x:c r="B46" s="1"/>
      <x:c r="C46" s="1"/>
      <x:c r="D46" s="1"/>
      <x:c r="E46" s="1"/>
      <x:c r="F46" s="1"/>
      <x:c r="G46" s="1"/>
    </x:row>
    <x:row r="47" spans="1:7">
      <x:c r="A47" s="1"/>
      <x:c r="B47" s="1"/>
      <x:c r="C47" s="1"/>
      <x:c r="D47" s="1"/>
      <x:c r="E47" s="1"/>
      <x:c r="F47" s="1"/>
      <x:c r="G47" s="1"/>
    </x:row>
    <x:row r="48" spans="1:7">
      <x:c r="A48" s="1"/>
      <x:c r="B48" s="1"/>
      <x:c r="C48" s="1"/>
      <x:c r="D48" s="1"/>
      <x:c r="E48" s="1"/>
      <x:c r="F48" s="1"/>
      <x:c r="G48" s="1"/>
    </x:row>
    <x:row r="49" spans="1:7">
      <x:c r="A49" s="1"/>
      <x:c r="B49" s="1"/>
      <x:c r="C49" s="1"/>
      <x:c r="D49" s="1"/>
      <x:c r="E49" s="1"/>
      <x:c r="F49" s="1"/>
      <x:c r="G49" s="1"/>
    </x:row>
    <x:row r="50" spans="1:7">
      <x:c r="A50" s="1"/>
      <x:c r="B50" s="1"/>
      <x:c r="C50" s="1"/>
      <x:c r="D50" s="1"/>
      <x:c r="E50" s="1"/>
      <x:c r="F50" s="1"/>
      <x:c r="G50" s="1"/>
    </x:row>
    <x:row r="51" spans="1:7">
      <x:c r="A51" s="1"/>
      <x:c r="B51" s="1"/>
      <x:c r="C51" s="1"/>
      <x:c r="D51" s="1"/>
      <x:c r="E51" s="1"/>
      <x:c r="F51" s="1"/>
      <x:c r="G51" s="1"/>
    </x:row>
    <x:row r="52" spans="1:7">
      <x:c r="A52" s="1"/>
      <x:c r="B52" s="1"/>
      <x:c r="C52" s="1"/>
      <x:c r="D52" s="1"/>
      <x:c r="E52" s="1"/>
      <x:c r="F52" s="1"/>
      <x:c r="G52" s="1"/>
    </x:row>
  </x:sheetData>
  <x:mergeCells count="2">
    <x:mergeCell ref="B1:G2"/>
    <x:mergeCell ref="B18:G19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70"/>
  <x:sheetViews>
    <x:sheetView topLeftCell="B1" zoomScaleNormal="100" zoomScaleSheetLayoutView="75" workbookViewId="0">
      <x:selection activeCell="D25" activeCellId="0" sqref="D25:D25"/>
    </x:sheetView>
  </x:sheetViews>
  <x:sheetFormatPr defaultColWidth="8.796875" defaultRowHeight="13.550000000000001"/>
  <x:cols>
    <x:col min="1" max="1" width="15.8984375" customWidth="1"/>
    <x:col min="2" max="7" width="32.9765625" customWidth="1"/>
  </x:cols>
  <x:sheetData>
    <x:row r="1" spans="2:7" customHeight="1">
      <x:c r="B1" s="8" t="s">
        <x:v>28</x:v>
      </x:c>
      <x:c r="C1" s="8" t="s">
        <x:v>31</x:v>
      </x:c>
      <x:c r="D1" s="8" t="s">
        <x:v>29</x:v>
      </x:c>
      <x:c r="E1" s="8" t="s">
        <x:v>0</x:v>
      </x:c>
      <x:c r="F1" s="8" t="s">
        <x:v>35</x:v>
      </x:c>
      <x:c r="G1" s="8" t="s">
        <x:v>34</x:v>
      </x:c>
    </x:row>
    <x:row r="2" spans="2:13" customHeight="1">
      <x:c r="B2" s="8"/>
      <x:c r="C2" s="8"/>
      <x:c r="D2" s="8"/>
      <x:c r="E2" s="8"/>
      <x:c r="F2" s="8"/>
      <x:c r="G2" s="8"/>
      <x:c r="H2" s="5"/>
      <x:c r="I2" s="5"/>
      <x:c r="J2" s="5"/>
      <x:c r="K2" s="5"/>
      <x:c r="L2" s="5"/>
      <x:c r="M2" s="5"/>
    </x:row>
    <x:row r="3" spans="1:7" customHeight="1">
      <x:c r="A3" s="1">
        <x:v>64</x:v>
      </x:c>
      <x:c r="B3" s="7">
        <x:v>2158</x:v>
      </x:c>
      <x:c r="C3" s="7">
        <x:v>1770</x:v>
      </x:c>
      <x:c r="D3" s="7">
        <x:v>2326</x:v>
      </x:c>
      <x:c r="E3" s="7">
        <x:v>1702</x:v>
      </x:c>
      <x:c r="F3">
        <x:v>53082580</x:v>
      </x:c>
      <x:c r="G3">
        <x:v>53210255</x:v>
      </x:c>
    </x:row>
    <x:row r="4" spans="1:7" customHeight="1">
      <x:c r="A4" s="1">
        <x:v>128</x:v>
      </x:c>
      <x:c r="B4" s="7">
        <x:v>3389</x:v>
      </x:c>
      <x:c r="C4" s="7">
        <x:v>1699</x:v>
      </x:c>
      <x:c r="D4" s="7">
        <x:v>2773</x:v>
      </x:c>
      <x:c r="E4" s="7">
        <x:v>1661</x:v>
      </x:c>
      <x:c r="F4">
        <x:v>26495746</x:v>
      </x:c>
      <x:c r="G4">
        <x:v>26563529</x:v>
      </x:c>
    </x:row>
    <x:row r="5" spans="1:7" customHeight="1">
      <x:c r="A5" s="1">
        <x:v>256</x:v>
      </x:c>
      <x:c r="B5" s="7">
        <x:v>2498</x:v>
      </x:c>
      <x:c r="C5" s="7">
        <x:v>1711</x:v>
      </x:c>
      <x:c r="D5" s="7">
        <x:v>2878</x:v>
      </x:c>
      <x:c r="E5" s="7">
        <x:v>1667</x:v>
      </x:c>
      <x:c r="F5">
        <x:v>13349051</x:v>
      </x:c>
      <x:c r="G5">
        <x:v>13317576</x:v>
      </x:c>
    </x:row>
    <x:row r="6" spans="1:7" customHeight="1">
      <x:c r="A6" s="1">
        <x:v>512</x:v>
      </x:c>
      <x:c r="B6" s="7">
        <x:v>3017</x:v>
      </x:c>
      <x:c r="C6" s="7">
        <x:v>1856</x:v>
      </x:c>
      <x:c r="D6" s="7">
        <x:v>5459</x:v>
      </x:c>
      <x:c r="E6" s="7">
        <x:v>1675</x:v>
      </x:c>
      <x:c r="F6">
        <x:v>6723948</x:v>
      </x:c>
      <x:c r="G6">
        <x:v>6701410</x:v>
      </x:c>
    </x:row>
    <x:row r="7" spans="1:7" customHeight="1">
      <x:c r="A7" s="1">
        <x:v>1024</x:v>
      </x:c>
      <x:c r="B7" s="7">
        <x:v>2568</x:v>
      </x:c>
      <x:c r="C7" s="7">
        <x:v>1863</x:v>
      </x:c>
      <x:c r="D7" s="7">
        <x:v>5432</x:v>
      </x:c>
      <x:c r="E7" s="7">
        <x:v>1699</x:v>
      </x:c>
      <x:c r="F7">
        <x:v>3405052</x:v>
      </x:c>
      <x:c r="G7">
        <x:v>3396446</x:v>
      </x:c>
    </x:row>
    <x:row r="8" spans="1:7" customHeight="1">
      <x:c r="A8" s="1">
        <x:v>1514</x:v>
      </x:c>
      <x:c r="B8" s="7">
        <x:v>2797</x:v>
      </x:c>
      <x:c r="C8" s="7">
        <x:v>1859</x:v>
      </x:c>
      <x:c r="D8" s="7">
        <x:v>2881</x:v>
      </x:c>
      <x:c r="E8" s="7">
        <x:v>1795</x:v>
      </x:c>
      <x:c r="F8">
        <x:v>2371391</x:v>
      </x:c>
      <x:c r="G8">
        <x:v>2387563</x:v>
      </x:c>
    </x:row>
    <x:row r="9" spans="1:7" customHeight="1">
      <x:c r="A9" s="1" t="s">
        <x:v>13</x:v>
      </x:c>
      <x:c r="B9" s="7">
        <x:v>2722</x:v>
      </x:c>
      <x:c r="C9" s="7">
        <x:v>1837</x:v>
      </x:c>
      <x:c r="D9" s="7">
        <x:v>2907</x:v>
      </x:c>
      <x:c r="E9" s="7">
        <x:v>1785</x:v>
      </x:c>
      <x:c r="F9">
        <x:v>1751795</x:v>
      </x:c>
      <x:c r="G9">
        <x:v>1750444</x:v>
      </x:c>
    </x:row>
    <x:row r="10" spans="1:7" customHeight="1">
      <x:c r="A10" s="1" t="s">
        <x:v>19</x:v>
      </x:c>
      <x:c r="B10" s="7">
        <x:v>2843</x:v>
      </x:c>
      <x:c r="C10" s="7">
        <x:v>1871</x:v>
      </x:c>
      <x:c r="D10" s="7">
        <x:v>4484</x:v>
      </x:c>
      <x:c r="E10" s="7">
        <x:v>1864</x:v>
      </x:c>
      <x:c r="F10">
        <x:v>911955</x:v>
      </x:c>
      <x:c r="G10">
        <x:v>899962</x:v>
      </x:c>
    </x:row>
    <x:row r="11" spans="1:7" customHeight="1">
      <x:c r="A11" s="1" t="s">
        <x:v>2</x:v>
      </x:c>
      <x:c r="B11" s="7">
        <x:v>3133</x:v>
      </x:c>
      <x:c r="C11" s="7">
        <x:v>2167</x:v>
      </x:c>
      <x:c r="D11" s="7">
        <x:v>4970</x:v>
      </x:c>
      <x:c r="E11" s="7">
        <x:v>2138</x:v>
      </x:c>
      <x:c r="F11">
        <x:v>516491</x:v>
      </x:c>
      <x:c r="G11">
        <x:v>517749</x:v>
      </x:c>
    </x:row>
    <x:row r="12" spans="1:7" customHeight="1">
      <x:c r="A12" s="1" t="s">
        <x:v>3</x:v>
      </x:c>
      <x:c r="B12" s="7">
        <x:v>3857</x:v>
      </x:c>
      <x:c r="C12" s="7">
        <x:v>3070</x:v>
      </x:c>
      <x:c r="D12" s="7">
        <x:v>3757</x:v>
      </x:c>
      <x:c r="E12" s="7">
        <x:v>3053</x:v>
      </x:c>
      <x:c r="F12">
        <x:v>358872</x:v>
      </x:c>
      <x:c r="G12">
        <x:v>364816</x:v>
      </x:c>
    </x:row>
    <x:row r="13" spans="1:7" customHeight="1">
      <x:c r="A13" s="1" t="s">
        <x:v>20</x:v>
      </x:c>
      <x:c r="B13" s="7">
        <x:v>5125</x:v>
      </x:c>
      <x:c r="C13" s="7">
        <x:v>4383</x:v>
      </x:c>
      <x:c r="D13" s="7">
        <x:v>9844</x:v>
      </x:c>
      <x:c r="E13" s="7">
        <x:v>4499</x:v>
      </x:c>
      <x:c r="F13">
        <x:v>266584</x:v>
      </x:c>
      <x:c r="G13">
        <x:v>272869</x:v>
      </x:c>
    </x:row>
    <x:row r="14" spans="1:7" customHeight="1">
      <x:c r="A14" s="1" t="s">
        <x:v>21</x:v>
      </x:c>
      <x:c r="B14" s="7">
        <x:v>7528</x:v>
      </x:c>
      <x:c r="C14" s="7">
        <x:v>6324</x:v>
      </x:c>
      <x:c r="D14" s="7">
        <x:v>279</x:v>
      </x:c>
      <x:c r="E14" s="7">
        <x:v>6447</x:v>
      </x:c>
      <x:c r="F14">
        <x:v>212426</x:v>
      </x:c>
      <x:c r="G14">
        <x:v>212842</x:v>
      </x:c>
    </x:row>
    <x:row r="15" spans="1:7" customHeight="1">
      <x:c r="A15" s="1" t="s">
        <x:v>12</x:v>
      </x:c>
      <x:c r="B15" s="7">
        <x:v>11994</x:v>
      </x:c>
      <x:c r="C15" s="7">
        <x:v>10384</x:v>
      </x:c>
      <x:c r="D15" s="7">
        <x:v>15014</x:v>
      </x:c>
      <x:c r="E15" s="7">
        <x:v>10647</x:v>
      </x:c>
      <x:c r="F15">
        <x:v>176876</x:v>
      </x:c>
      <x:c r="G15">
        <x:v>181297</x:v>
      </x:c>
    </x:row>
    <x:row r="16" spans="1:7" customHeight="1">
      <x:c r="A16" s="1" t="s">
        <x:v>9</x:v>
      </x:c>
      <x:c r="B16" s="7">
        <x:v>19883</x:v>
      </x:c>
      <x:c r="C16" s="7">
        <x:v>19670</x:v>
      </x:c>
      <x:c r="D16" s="7">
        <x:v>28042</x:v>
      </x:c>
      <x:c r="E16" s="7">
        <x:v>20031</x:v>
      </x:c>
      <x:c r="F16">
        <x:v>203803</x:v>
      </x:c>
      <x:c r="G16">
        <x:v>200157</x:v>
      </x:c>
    </x:row>
    <x:row r="17" spans="1:7" customHeight="1">
      <x:c r="A17" s="1" t="s">
        <x:v>10</x:v>
      </x:c>
      <x:c r="B17" s="7">
        <x:v>37751</x:v>
      </x:c>
      <x:c r="C17" s="7">
        <x:v>36042</x:v>
      </x:c>
      <x:c r="D17" s="7">
        <x:v>49453</x:v>
      </x:c>
      <x:c r="E17" s="7">
        <x:v>36620</x:v>
      </x:c>
      <x:c r="F17">
        <x:v>194096</x:v>
      </x:c>
      <x:c r="G17">
        <x:v>189911</x:v>
      </x:c>
    </x:row>
    <x:row r="18" spans="1:7" customHeight="1">
      <x:c r="A18" s="1" t="s">
        <x:v>4</x:v>
      </x:c>
      <x:c r="B18" s="7">
        <x:v>85677</x:v>
      </x:c>
      <x:c r="C18" s="7">
        <x:v>68111</x:v>
      </x:c>
      <x:c r="D18" s="7">
        <x:v>95363</x:v>
      </x:c>
      <x:c r="E18" s="7">
        <x:v>68882</x:v>
      </x:c>
      <x:c r="F18">
        <x:v>177540</x:v>
      </x:c>
      <x:c r="G18">
        <x:v>165535</x:v>
      </x:c>
    </x:row>
    <x:row r="19" spans="1:7" customHeight="1">
      <x:c r="A19" s="1" t="s">
        <x:v>11</x:v>
      </x:c>
      <x:c r="B19" s="7">
        <x:v>206878</x:v>
      </x:c>
      <x:c r="C19" s="7">
        <x:v>144260</x:v>
      </x:c>
      <x:c r="D19" s="7">
        <x:v>207544</x:v>
      </x:c>
      <x:c r="E19" s="7">
        <x:v>143796</x:v>
      </x:c>
      <x:c r="F19">
        <x:v>207715</x:v>
      </x:c>
      <x:c r="G19">
        <x:v>149631</x:v>
      </x:c>
    </x:row>
    <x:row r="20" spans="3:3">
      <x:c r="C20" t="s">
        <x:v>32</x:v>
      </x:c>
    </x:row>
    <x:row r="33" spans="1:4">
      <x:c r="A33" s="1"/>
      <x:c r="B33" s="6"/>
      <x:c r="D33" s="6"/>
    </x:row>
    <x:row r="34" spans="1:4">
      <x:c r="A34" s="1"/>
      <x:c r="B34" s="6"/>
      <x:c r="D34" s="6"/>
    </x:row>
    <x:row r="35" spans="1:4">
      <x:c r="A35" s="1"/>
      <x:c r="B35" s="6"/>
      <x:c r="D35" s="6"/>
    </x:row>
    <x:row r="36" spans="1:4">
      <x:c r="A36" s="1"/>
      <x:c r="B36" s="6"/>
      <x:c r="D36" s="6"/>
    </x:row>
    <x:row r="37" spans="1:4">
      <x:c r="A37" s="1"/>
      <x:c r="B37" s="6"/>
      <x:c r="D37" s="6"/>
    </x:row>
    <x:row r="38" spans="1:4">
      <x:c r="A38" s="1"/>
      <x:c r="B38" s="6"/>
      <x:c r="D38" s="6"/>
    </x:row>
    <x:row r="39" spans="2:5">
      <x:c r="B39" s="2" t="s">
        <x:v>16</x:v>
      </x:c>
      <x:c r="C39" s="2"/>
      <x:c r="D39" s="4" t="s">
        <x:v>18</x:v>
      </x:c>
      <x:c r="E39" s="4"/>
    </x:row>
    <x:row r="40" spans="2:5">
      <x:c r="B40" s="5" t="s">
        <x:v>15</x:v>
      </x:c>
      <x:c r="C40" s="5" t="s">
        <x:v>17</x:v>
      </x:c>
      <x:c r="D40" s="5" t="s">
        <x:v>15</x:v>
      </x:c>
      <x:c r="E40" s="5" t="s">
        <x:v>17</x:v>
      </x:c>
    </x:row>
    <x:row r="41" spans="1:5">
      <x:c r="A41" s="1">
        <x:v>32</x:v>
      </x:c>
      <x:c r="B41" s="6">
        <x:v>8045</x:v>
      </x:c>
      <x:c r="C41">
        <x:v>818330</x:v>
      </x:c>
      <x:c r="D41" s="6">
        <x:v>9073</x:v>
      </x:c>
      <x:c r="E41">
        <x:v>819815</x:v>
      </x:c>
    </x:row>
    <x:row r="42" spans="1:5">
      <x:c r="A42" s="1">
        <x:v>64</x:v>
      </x:c>
      <x:c r="B42" s="6">
        <x:v>6408</x:v>
      </x:c>
      <x:c r="C42">
        <x:v>818156</x:v>
      </x:c>
      <x:c r="D42" s="6">
        <x:v>8719</x:v>
      </x:c>
      <x:c r="E42">
        <x:v>819414</x:v>
      </x:c>
    </x:row>
    <x:row r="43" spans="1:5">
      <x:c r="A43" s="1">
        <x:v>128</x:v>
      </x:c>
      <x:c r="B43" s="6">
        <x:v>3435</x:v>
      </x:c>
      <x:c r="C43">
        <x:v>813897</x:v>
      </x:c>
      <x:c r="D43" s="6">
        <x:v>7994</x:v>
      </x:c>
      <x:c r="E43">
        <x:v>816323</x:v>
      </x:c>
    </x:row>
    <x:row r="44" spans="1:5">
      <x:c r="A44" s="1">
        <x:v>256</x:v>
      </x:c>
      <x:c r="B44" s="6">
        <x:v>2216</x:v>
      </x:c>
      <x:c r="C44">
        <x:v>815006</x:v>
      </x:c>
      <x:c r="D44" s="6">
        <x:v>4493</x:v>
      </x:c>
      <x:c r="E44">
        <x:v>814173</x:v>
      </x:c>
    </x:row>
    <x:row r="45" spans="1:5">
      <x:c r="A45" s="1">
        <x:v>512</x:v>
      </x:c>
      <x:c r="B45" s="6">
        <x:v>2229</x:v>
      </x:c>
      <x:c r="C45">
        <x:v>814699</x:v>
      </x:c>
      <x:c r="D45" s="6">
        <x:v>2351</x:v>
      </x:c>
      <x:c r="E45">
        <x:v>813744</x:v>
      </x:c>
    </x:row>
    <x:row r="46" spans="1:5">
      <x:c r="A46" s="1">
        <x:v>1024</x:v>
      </x:c>
      <x:c r="B46" s="6">
        <x:v>2172</x:v>
      </x:c>
      <x:c r="C46">
        <x:v>814907</x:v>
      </x:c>
      <x:c r="D46" s="6">
        <x:v>2449</x:v>
      </x:c>
      <x:c r="E46">
        <x:v>814435</x:v>
      </x:c>
    </x:row>
    <x:row r="47" spans="1:5">
      <x:c r="A47" s="1">
        <x:v>1514</x:v>
      </x:c>
      <x:c r="B47" s="6">
        <x:v>2263</x:v>
      </x:c>
      <x:c r="C47">
        <x:v>815009</x:v>
      </x:c>
      <x:c r="D47" s="6">
        <x:v>2587</x:v>
      </x:c>
      <x:c r="E47">
        <x:v>814845</x:v>
      </x:c>
    </x:row>
    <x:row r="48" spans="1:5">
      <x:c r="A48" s="1" t="s">
        <x:v>13</x:v>
      </x:c>
      <x:c r="B48" s="6">
        <x:v>58633</x:v>
      </x:c>
      <x:c r="C48">
        <x:v>855845</x:v>
      </x:c>
      <x:c r="D48" s="6">
        <x:v>125154</x:v>
      </x:c>
      <x:c r="E48">
        <x:v>920367</x:v>
      </x:c>
    </x:row>
    <x:row r="49" spans="1:5">
      <x:c r="A49" s="1" t="s">
        <x:v>19</x:v>
      </x:c>
      <x:c r="B49">
        <x:v>2601</x:v>
      </x:c>
      <x:c r="C49">
        <x:v>816205</x:v>
      </x:c>
      <x:c r="D49">
        <x:v>2745</x:v>
      </x:c>
      <x:c r="E49">
        <x:v>816618</x:v>
      </x:c>
    </x:row>
    <x:row r="50" spans="1:5">
      <x:c r="A50" s="1" t="s">
        <x:v>2</x:v>
      </x:c>
      <x:c r="B50">
        <x:v>2767</x:v>
      </x:c>
      <x:c r="C50">
        <x:v>817263</x:v>
      </x:c>
      <x:c r="D50">
        <x:v>2559</x:v>
      </x:c>
      <x:c r="E50">
        <x:v>817629</x:v>
      </x:c>
    </x:row>
    <x:row r="51" spans="1:5">
      <x:c r="A51" s="1" t="s">
        <x:v>3</x:v>
      </x:c>
      <x:c r="B51">
        <x:v>3555</x:v>
      </x:c>
      <x:c r="C51">
        <x:v>820301</x:v>
      </x:c>
      <x:c r="D51">
        <x:v>3257</x:v>
      </x:c>
      <x:c r="E51">
        <x:v>822103</x:v>
      </x:c>
    </x:row>
    <x:row r="52" spans="1:5">
      <x:c r="A52" s="1" t="s">
        <x:v>20</x:v>
      </x:c>
      <x:c r="B52">
        <x:v>4970</x:v>
      </x:c>
      <x:c r="C52">
        <x:v>1100895</x:v>
      </x:c>
      <x:c r="D52">
        <x:v>4744</x:v>
      </x:c>
      <x:c r="E52">
        <x:v>1101164</x:v>
      </x:c>
    </x:row>
    <x:row r="53" spans="1:5">
      <x:c r="A53" s="1" t="s">
        <x:v>21</x:v>
      </x:c>
      <x:c r="B53">
        <x:v>7610</x:v>
      </x:c>
      <x:c r="C53">
        <x:v>1756606</x:v>
      </x:c>
      <x:c r="D53">
        <x:v>7505</x:v>
      </x:c>
      <x:c r="E53">
        <x:v>1758611</x:v>
      </x:c>
    </x:row>
    <x:row r="54" spans="1:5">
      <x:c r="A54" s="1" t="s">
        <x:v>12</x:v>
      </x:c>
      <x:c r="B54">
        <x:v>13155</x:v>
      </x:c>
      <x:c r="C54">
        <x:v>3262430</x:v>
      </x:c>
      <x:c r="D54">
        <x:v>11953</x:v>
      </x:c>
      <x:c r="E54">
        <x:v>3270203</x:v>
      </x:c>
    </x:row>
    <x:row r="55" spans="1:5">
      <x:c r="A55" s="1" t="s">
        <x:v>9</x:v>
      </x:c>
      <x:c r="B55">
        <x:v>27147</x:v>
      </x:c>
      <x:c r="C55">
        <x:v>6014545</x:v>
      </x:c>
      <x:c r="D55">
        <x:v>21350</x:v>
      </x:c>
      <x:c r="E55">
        <x:v>6002223</x:v>
      </x:c>
    </x:row>
    <x:row r="56" spans="1:5">
      <x:c r="A56" s="1" t="s">
        <x:v>10</x:v>
      </x:c>
      <x:c r="B56">
        <x:v>66609</x:v>
      </x:c>
      <x:c r="C56">
        <x:v>11565532</x:v>
      </x:c>
      <x:c r="D56">
        <x:v>46223</x:v>
      </x:c>
      <x:c r="E56">
        <x:v>11542712</x:v>
      </x:c>
    </x:row>
    <x:row r="57" spans="1:5">
      <x:c r="A57" s="1" t="s">
        <x:v>4</x:v>
      </x:c>
      <x:c r="B57">
        <x:v>159833</x:v>
      </x:c>
      <x:c r="C57">
        <x:v>22706958</x:v>
      </x:c>
      <x:c r="D57">
        <x:v>119848</x:v>
      </x:c>
      <x:c r="E57">
        <x:v>22540443</x:v>
      </x:c>
    </x:row>
    <x:row r="58" spans="1:5">
      <x:c r="A58" s="1" t="s">
        <x:v>11</x:v>
      </x:c>
      <x:c r="B58">
        <x:v>412711</x:v>
      </x:c>
      <x:c r="C58">
        <x:v>39169522</x:v>
      </x:c>
      <x:c r="D58">
        <x:v>363366</x:v>
      </x:c>
      <x:c r="E58">
        <x:v>38658143</x:v>
      </x:c>
    </x:row>
    <x:row r="60" spans="2:4">
      <x:c r="B60">
        <x:v>2175</x:v>
      </x:c>
      <x:c r="D60">
        <x:v>2094</x:v>
      </x:c>
    </x:row>
    <x:row r="61" spans="2:4">
      <x:c r="B61">
        <x:v>2226</x:v>
      </x:c>
      <x:c r="D61">
        <x:v>2011</x:v>
      </x:c>
    </x:row>
    <x:row r="62" spans="2:4">
      <x:c r="B62">
        <x:v>2500</x:v>
      </x:c>
      <x:c r="D62">
        <x:v>2285</x:v>
      </x:c>
    </x:row>
    <x:row r="63" spans="2:4">
      <x:c r="B63">
        <x:v>3225</x:v>
      </x:c>
      <x:c r="D63">
        <x:v>2936</x:v>
      </x:c>
    </x:row>
    <x:row r="64" spans="2:4">
      <x:c r="B64">
        <x:v>4622</x:v>
      </x:c>
      <x:c r="D64">
        <x:v>4321</x:v>
      </x:c>
    </x:row>
    <x:row r="65" spans="2:4">
      <x:c r="B65">
        <x:v>7299</x:v>
      </x:c>
      <x:c r="D65">
        <x:v>6754</x:v>
      </x:c>
    </x:row>
    <x:row r="66" spans="2:4">
      <x:c r="B66">
        <x:v>11261</x:v>
      </x:c>
      <x:c r="D66">
        <x:v>10992</x:v>
      </x:c>
    </x:row>
    <x:row r="67" spans="2:4">
      <x:c r="B67">
        <x:v>19323</x:v>
      </x:c>
      <x:c r="D67">
        <x:v>19170</x:v>
      </x:c>
    </x:row>
    <x:row r="68" spans="2:4">
      <x:c r="B68">
        <x:v>37161</x:v>
      </x:c>
      <x:c r="D68">
        <x:v>35295</x:v>
      </x:c>
    </x:row>
    <x:row r="69" spans="2:4">
      <x:c r="B69">
        <x:v>86520</x:v>
      </x:c>
      <x:c r="D69">
        <x:v>67523</x:v>
      </x:c>
    </x:row>
    <x:row r="70" spans="2:4">
      <x:c r="B70">
        <x:v>281681</x:v>
      </x:c>
      <x:c r="D70">
        <x:v>212073</x:v>
      </x:c>
    </x:row>
  </x:sheetData>
  <x:mergeCells count="8">
    <x:mergeCell ref="B39:C39"/>
    <x:mergeCell ref="D39:E39"/>
    <x:mergeCell ref="B1:B2"/>
    <x:mergeCell ref="C1:C2"/>
    <x:mergeCell ref="D1:D2"/>
    <x:mergeCell ref="E1:E2"/>
    <x:mergeCell ref="F1:F2"/>
    <x:mergeCell ref="G1:G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T33" activeCellId="0" sqref="T33:T33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R6" activeCellId="0" sqref="R6:R6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75" workbookViewId="0">
      <x:selection activeCell="T30" activeCellId="0" sqref="T30:T30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T30:T30"/>
  <x:sheetViews>
    <x:sheetView tabSelected="1" topLeftCell="A1" zoomScaleNormal="100" zoomScaleSheetLayoutView="75" workbookViewId="0">
      <x:selection activeCell="T30" activeCellId="0" sqref="T30:T30"/>
    </x:sheetView>
  </x:sheetViews>
  <x:sheetFormatPr defaultColWidth="8.796875" defaultRowHeight="13.550000000000001"/>
  <x:sheetData>
    <x:row r="30" spans="20:20">
      <x:c r="T30" t="s">
        <x:v>33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ep:TitlesOfParts>
  <ep:TotalTime>681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김수환</dc:creator>
  <cp:lastModifiedBy>김수환</cp:lastModifiedBy>
  <cp:revision>28</cp:revision>
  <dcterms:created xsi:type="dcterms:W3CDTF">2020-02-26T01:37:22.528</dcterms:created>
  <dcterms:modified xsi:type="dcterms:W3CDTF">2020-02-26T13:12:43.933</dcterms:modified>
  <cp:version>0906.0200.01</cp:version>
</cp:coreProperties>
</file>