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kapt8/Documents/00_UCU_USS_JNC/USS_Valuations2014-2023_paper/Discussion_paper/Github_uploads/"/>
    </mc:Choice>
  </mc:AlternateContent>
  <xr:revisionPtr revIDLastSave="0" documentId="13_ncr:1_{0D00E45B-3DA6-B348-92D2-4912A12F69E5}" xr6:coauthVersionLast="47" xr6:coauthVersionMax="47" xr10:uidLastSave="{00000000-0000-0000-0000-000000000000}"/>
  <bookViews>
    <workbookView xWindow="0" yWindow="500" windowWidth="28060" windowHeight="17500" xr2:uid="{00000000-000D-0000-FFFF-FFFF00000000}"/>
  </bookViews>
  <sheets>
    <sheet name="Chart1" sheetId="8" r:id="rId1"/>
    <sheet name="March_2021" sheetId="2" r:id="rId2"/>
    <sheet name="June_2022" sheetId="3" r:id="rId3"/>
    <sheet name="Liabilities_0-10_Chart_Mar_21_J" sheetId="4" r:id="rId4"/>
    <sheet name="10_20_Chart_Mar_21_Jun_22" sheetId="5" r:id="rId5"/>
    <sheet name="20_30_Chart_Mar_21_Jun_22" sheetId="6" r:id="rId6"/>
    <sheet name="Ref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3" l="1"/>
  <c r="H50" i="3"/>
  <c r="G50" i="3"/>
  <c r="F50" i="3"/>
  <c r="E50" i="3"/>
  <c r="D50" i="3"/>
  <c r="C50" i="3"/>
  <c r="I48" i="3"/>
  <c r="H48" i="3"/>
  <c r="G48" i="3"/>
  <c r="F48" i="3"/>
  <c r="E48" i="3"/>
  <c r="D48" i="3"/>
  <c r="C48" i="3"/>
  <c r="I47" i="3"/>
  <c r="H47" i="3"/>
  <c r="G47" i="3"/>
  <c r="F47" i="3"/>
  <c r="E47" i="3"/>
  <c r="D47" i="3"/>
  <c r="C47" i="3"/>
  <c r="I33" i="3"/>
  <c r="H33" i="3"/>
  <c r="G33" i="3"/>
  <c r="F33" i="3"/>
  <c r="E33" i="3"/>
  <c r="D33" i="3"/>
  <c r="C33" i="3"/>
  <c r="I31" i="3"/>
  <c r="H31" i="3"/>
  <c r="G31" i="3"/>
  <c r="F31" i="3"/>
  <c r="E31" i="3"/>
  <c r="D31" i="3"/>
  <c r="C31" i="3"/>
  <c r="I30" i="3"/>
  <c r="H30" i="3"/>
  <c r="G30" i="3"/>
  <c r="F30" i="3"/>
  <c r="E30" i="3"/>
  <c r="D30" i="3"/>
  <c r="C30" i="3"/>
  <c r="I15" i="3"/>
  <c r="H15" i="3"/>
  <c r="G15" i="3"/>
  <c r="F15" i="3"/>
  <c r="E15" i="3"/>
  <c r="D15" i="3"/>
  <c r="C15" i="3"/>
  <c r="I13" i="3"/>
  <c r="H13" i="3"/>
  <c r="G13" i="3"/>
  <c r="F13" i="3"/>
  <c r="E13" i="3"/>
  <c r="D13" i="3"/>
  <c r="C13" i="3"/>
  <c r="I12" i="3"/>
  <c r="H12" i="3"/>
  <c r="G12" i="3"/>
  <c r="F12" i="3"/>
  <c r="E12" i="3"/>
  <c r="D12" i="3"/>
  <c r="C12" i="3"/>
  <c r="I50" i="2"/>
  <c r="H50" i="2"/>
  <c r="G50" i="2"/>
  <c r="F50" i="2"/>
  <c r="E50" i="2"/>
  <c r="D50" i="2"/>
  <c r="C50" i="2"/>
  <c r="I48" i="2"/>
  <c r="H48" i="2"/>
  <c r="G48" i="2"/>
  <c r="F48" i="2"/>
  <c r="E48" i="2"/>
  <c r="D48" i="2"/>
  <c r="C48" i="2"/>
  <c r="I47" i="2"/>
  <c r="H47" i="2"/>
  <c r="G47" i="2"/>
  <c r="F47" i="2"/>
  <c r="E47" i="2"/>
  <c r="D47" i="2"/>
  <c r="C47" i="2"/>
  <c r="I33" i="2"/>
  <c r="H33" i="2"/>
  <c r="G33" i="2"/>
  <c r="F33" i="2"/>
  <c r="E33" i="2"/>
  <c r="D33" i="2"/>
  <c r="C33" i="2"/>
  <c r="I31" i="2"/>
  <c r="H31" i="2"/>
  <c r="G31" i="2"/>
  <c r="F31" i="2"/>
  <c r="E31" i="2"/>
  <c r="D31" i="2"/>
  <c r="C31" i="2"/>
  <c r="I30" i="2"/>
  <c r="H30" i="2"/>
  <c r="G30" i="2"/>
  <c r="F30" i="2"/>
  <c r="E30" i="2"/>
  <c r="D30" i="2"/>
  <c r="C30" i="2"/>
  <c r="I15" i="2"/>
  <c r="H15" i="2"/>
  <c r="G15" i="2"/>
  <c r="F15" i="2"/>
  <c r="E15" i="2"/>
  <c r="D15" i="2"/>
  <c r="C15" i="2"/>
  <c r="I13" i="2"/>
  <c r="H13" i="2"/>
  <c r="G13" i="2"/>
  <c r="F13" i="2"/>
  <c r="E13" i="2"/>
  <c r="D13" i="2"/>
  <c r="C13" i="2"/>
  <c r="I12" i="2"/>
  <c r="H12" i="2"/>
  <c r="G12" i="2"/>
  <c r="F12" i="2"/>
  <c r="E12" i="2"/>
  <c r="D12" i="2"/>
  <c r="C12" i="2"/>
</calcChain>
</file>

<file path=xl/sharedStrings.xml><?xml version="1.0" encoding="utf-8"?>
<sst xmlns="http://schemas.openxmlformats.org/spreadsheetml/2006/main" count="137" uniqueCount="30">
  <si>
    <t>Table 10 (0% DRC):</t>
  </si>
  <si>
    <t>Outstanding Assets/Liability</t>
  </si>
  <si>
    <t>Capital Not Exhausted 
Remaining Assets</t>
  </si>
  <si>
    <t>0-50 (£bn)</t>
  </si>
  <si>
    <t>50-100 (£bn)</t>
  </si>
  <si>
    <t>100-200 (£bn)</t>
  </si>
  <si>
    <t>200-400 (£bn)</t>
  </si>
  <si>
    <t>&gt;400 (£bn)</t>
  </si>
  <si>
    <t>0 to £10bn</t>
  </si>
  <si>
    <t>Mar '21: no covenant (0%)</t>
  </si>
  <si>
    <t>£10bn to £20bn</t>
  </si>
  <si>
    <t>£20bn to £30bn</t>
  </si>
  <si>
    <t>Above £30bn</t>
  </si>
  <si>
    <t>Total</t>
  </si>
  <si>
    <t>Total exhausted</t>
  </si>
  <si>
    <t>Year</t>
  </si>
  <si>
    <t>Table 11 (5% DRC for 30 years):</t>
  </si>
  <si>
    <t>Capital Not Exhausted
Remaining Assets</t>
  </si>
  <si>
    <t>Mar '21: half-covenant (5%)</t>
  </si>
  <si>
    <t>Table 12 (10% DRC for 30 years)</t>
  </si>
  <si>
    <t>Mar '21: full covenant (10%)</t>
  </si>
  <si>
    <t>Table 4 (0% DRC):</t>
  </si>
  <si>
    <t>Jun '22: no covenant (0%)</t>
  </si>
  <si>
    <t>Table 5 (5% DRC for 30 Years)</t>
  </si>
  <si>
    <t>100.0 %</t>
  </si>
  <si>
    <t>Jun '22: half-covenant (5%)</t>
  </si>
  <si>
    <t>Table 6 (10% DRC for 30 Years)</t>
  </si>
  <si>
    <t>Jun '22: full covenant (10%)</t>
  </si>
  <si>
    <t>USS Captial Exhaustion data March 2021 and June 2022</t>
  </si>
  <si>
    <t>USS briefing: Capital funding and exhaustion risk - distribution of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</si>
</sst>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sz val="10"/>
      <color rgb="FF222222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u/>
      <sz val="12"/>
      <color rgb="FF34454E"/>
      <name val="&quot;Open Sans&quot;"/>
    </font>
  </fonts>
  <fills count="4">
    <fill>
      <patternFill patternType="none"/>
    </fill>
    <fill>
      <patternFill patternType="gray125"/>
    </fill>
    <fill>
      <patternFill patternType="solid">
        <fgColor rgb="FFEDEDED"/>
        <bgColor rgb="FFEDEDED"/>
      </patternFill>
    </fill>
    <fill>
      <patternFill patternType="solid">
        <fgColor rgb="FFE7E6E6"/>
        <bgColor rgb="FFE7E6E6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vertical="top"/>
    </xf>
    <xf numFmtId="0" fontId="2" fillId="2" borderId="4" xfId="0" applyFont="1" applyFill="1" applyBorder="1"/>
    <xf numFmtId="10" fontId="2" fillId="2" borderId="4" xfId="0" applyNumberFormat="1" applyFont="1" applyFill="1" applyBorder="1" applyAlignment="1">
      <alignment vertical="top"/>
    </xf>
    <xf numFmtId="0" fontId="1" fillId="0" borderId="4" xfId="0" applyFont="1" applyBorder="1" applyAlignment="1">
      <alignment vertical="top"/>
    </xf>
    <xf numFmtId="0" fontId="4" fillId="0" borderId="0" xfId="0" applyFont="1" applyAlignment="1">
      <alignment horizontal="right"/>
    </xf>
    <xf numFmtId="10" fontId="1" fillId="0" borderId="4" xfId="0" applyNumberFormat="1" applyFont="1" applyBorder="1" applyAlignment="1">
      <alignment vertical="top"/>
    </xf>
    <xf numFmtId="0" fontId="4" fillId="0" borderId="6" xfId="0" applyFont="1" applyBorder="1"/>
    <xf numFmtId="10" fontId="4" fillId="0" borderId="7" xfId="0" applyNumberFormat="1" applyFont="1" applyBorder="1"/>
    <xf numFmtId="10" fontId="4" fillId="0" borderId="8" xfId="0" applyNumberFormat="1" applyFont="1" applyBorder="1"/>
    <xf numFmtId="10" fontId="4" fillId="0" borderId="9" xfId="0" applyNumberFormat="1" applyFont="1" applyBorder="1"/>
    <xf numFmtId="0" fontId="5" fillId="0" borderId="10" xfId="0" applyFont="1" applyBorder="1"/>
    <xf numFmtId="10" fontId="5" fillId="0" borderId="11" xfId="0" applyNumberFormat="1" applyFont="1" applyBorder="1"/>
    <xf numFmtId="10" fontId="5" fillId="0" borderId="12" xfId="0" applyNumberFormat="1" applyFont="1" applyBorder="1"/>
    <xf numFmtId="10" fontId="5" fillId="0" borderId="13" xfId="0" applyNumberFormat="1" applyFont="1" applyBorder="1"/>
    <xf numFmtId="10" fontId="4" fillId="0" borderId="0" xfId="0" applyNumberFormat="1" applyFont="1"/>
    <xf numFmtId="0" fontId="4" fillId="0" borderId="0" xfId="0" applyFont="1"/>
    <xf numFmtId="10" fontId="6" fillId="2" borderId="1" xfId="0" applyNumberFormat="1" applyFont="1" applyFill="1" applyBorder="1"/>
    <xf numFmtId="10" fontId="6" fillId="2" borderId="14" xfId="0" applyNumberFormat="1" applyFont="1" applyFill="1" applyBorder="1"/>
    <xf numFmtId="0" fontId="6" fillId="0" borderId="0" xfId="0" applyFont="1"/>
    <xf numFmtId="10" fontId="6" fillId="3" borderId="1" xfId="0" applyNumberFormat="1" applyFont="1" applyFill="1" applyBorder="1"/>
    <xf numFmtId="10" fontId="6" fillId="3" borderId="14" xfId="0" applyNumberFormat="1" applyFont="1" applyFill="1" applyBorder="1"/>
    <xf numFmtId="0" fontId="6" fillId="3" borderId="1" xfId="0" applyFont="1" applyFill="1" applyBorder="1"/>
    <xf numFmtId="0" fontId="7" fillId="2" borderId="1" xfId="0" applyFont="1" applyFill="1" applyBorder="1"/>
    <xf numFmtId="0" fontId="6" fillId="2" borderId="1" xfId="0" applyFont="1" applyFill="1" applyBorder="1"/>
    <xf numFmtId="0" fontId="6" fillId="2" borderId="1" xfId="0" applyFont="1" applyFill="1" applyBorder="1" applyAlignment="1">
      <alignment horizontal="right"/>
    </xf>
    <xf numFmtId="0" fontId="8" fillId="0" borderId="0" xfId="0" applyFont="1"/>
    <xf numFmtId="9" fontId="4" fillId="0" borderId="0" xfId="0" applyNumberFormat="1" applyFont="1"/>
    <xf numFmtId="1" fontId="4" fillId="0" borderId="0" xfId="0" applyNumberFormat="1" applyFont="1"/>
    <xf numFmtId="0" fontId="2" fillId="2" borderId="3" xfId="0" applyFont="1" applyFill="1" applyBorder="1" applyAlignment="1">
      <alignment vertical="top"/>
    </xf>
    <xf numFmtId="0" fontId="3" fillId="0" borderId="3" xfId="0" applyFont="1" applyBorder="1"/>
    <xf numFmtId="0" fontId="3" fillId="0" borderId="5" xfId="0" applyFont="1" applyBorder="1"/>
    <xf numFmtId="0" fontId="2" fillId="2" borderId="3" xfId="0" applyFont="1" applyFill="1" applyBorder="1"/>
    <xf numFmtId="0" fontId="7" fillId="3" borderId="15" xfId="0" applyFont="1" applyFill="1" applyBorder="1"/>
    <xf numFmtId="0" fontId="3" fillId="0" borderId="16" xfId="0" applyFont="1" applyBorder="1"/>
    <xf numFmtId="0" fontId="3" fillId="0" borderId="4" xfId="0" applyFont="1" applyBorder="1"/>
    <xf numFmtId="0" fontId="7" fillId="2" borderId="1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4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1" i="0" u="none" strike="noStrike" kern="1200" baseline="0">
                <a:solidFill>
                  <a:srgbClr val="000000"/>
                </a:solidFill>
              </a:rPr>
              <a:t>Benefit payment: USS data at Mar '21 (dash) &amp; Jun '22 (dots) using assets at that date and current investment strategy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March_2021!$B$15</c:f>
              <c:strCache>
                <c:ptCount val="1"/>
                <c:pt idx="0">
                  <c:v>Mar '21: no covenant (0%)</c:v>
                </c:pt>
              </c:strCache>
            </c:strRef>
          </c:tx>
          <c:spPr>
            <a:ln w="444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March_2021!$C$16:$I$16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March_2021!$C$15:$I$15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3.0000000000000001E-3</c:v>
                </c:pt>
                <c:pt idx="3">
                  <c:v>5.1000000000000004E-2</c:v>
                </c:pt>
                <c:pt idx="4">
                  <c:v>0.129</c:v>
                </c:pt>
                <c:pt idx="5">
                  <c:v>0.17099999999999999</c:v>
                </c:pt>
                <c:pt idx="6">
                  <c:v>0.17999999999999997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CE-BF4E-9105-CF3302464AD8}"/>
            </c:ext>
          </c:extLst>
        </c:ser>
        <c:ser>
          <c:idx val="1"/>
          <c:order val="1"/>
          <c:tx>
            <c:strRef>
              <c:f>March_2021!$B$33</c:f>
              <c:strCache>
                <c:ptCount val="1"/>
                <c:pt idx="0">
                  <c:v>Mar '21: half-covenant (5%)</c:v>
                </c:pt>
              </c:strCache>
            </c:strRef>
          </c:tx>
          <c:spPr>
            <a:ln w="444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March_2021!$C$33:$I$33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3.0000000000000001E-3</c:v>
                </c:pt>
                <c:pt idx="3">
                  <c:v>8.0000000000000002E-3</c:v>
                </c:pt>
                <c:pt idx="4">
                  <c:v>2.9999999999999995E-2</c:v>
                </c:pt>
                <c:pt idx="5">
                  <c:v>4.4000000000000004E-2</c:v>
                </c:pt>
                <c:pt idx="6">
                  <c:v>5.0999999999999997E-2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CE-BF4E-9105-CF3302464AD8}"/>
            </c:ext>
          </c:extLst>
        </c:ser>
        <c:ser>
          <c:idx val="2"/>
          <c:order val="2"/>
          <c:tx>
            <c:strRef>
              <c:f>March_2021!$B$50</c:f>
              <c:strCache>
                <c:ptCount val="1"/>
                <c:pt idx="0">
                  <c:v>Mar '21: full covenant (10%)</c:v>
                </c:pt>
              </c:strCache>
            </c:strRef>
          </c:tx>
          <c:spPr>
            <a:ln w="444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March_2021!$C$50:$I$50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3.0000000000000001E-3</c:v>
                </c:pt>
                <c:pt idx="5">
                  <c:v>6.0000000000000001E-3</c:v>
                </c:pt>
                <c:pt idx="6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CE-BF4E-9105-CF3302464AD8}"/>
            </c:ext>
          </c:extLst>
        </c:ser>
        <c:ser>
          <c:idx val="3"/>
          <c:order val="3"/>
          <c:tx>
            <c:strRef>
              <c:f>June_2022!$B$15</c:f>
              <c:strCache>
                <c:ptCount val="1"/>
                <c:pt idx="0">
                  <c:v>Jun '22: no covenant (0%)</c:v>
                </c:pt>
              </c:strCache>
            </c:strRef>
          </c:tx>
          <c:spPr>
            <a:ln w="571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June_2022!$C$15:$I$15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6.0999999999999999E-2</c:v>
                </c:pt>
                <c:pt idx="4">
                  <c:v>0.13</c:v>
                </c:pt>
                <c:pt idx="5">
                  <c:v>0.16700000000000001</c:v>
                </c:pt>
                <c:pt idx="6">
                  <c:v>0.17900000000000002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CE-BF4E-9105-CF3302464AD8}"/>
            </c:ext>
          </c:extLst>
        </c:ser>
        <c:ser>
          <c:idx val="4"/>
          <c:order val="4"/>
          <c:tx>
            <c:strRef>
              <c:f>June_2022!$B$33</c:f>
              <c:strCache>
                <c:ptCount val="1"/>
                <c:pt idx="0">
                  <c:v>Jun '22: half-covenant (5%)</c:v>
                </c:pt>
              </c:strCache>
            </c:strRef>
          </c:tx>
          <c:spPr>
            <a:ln w="571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June_2022!$C$33:$I$33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8.0000000000000002E-3</c:v>
                </c:pt>
                <c:pt idx="4">
                  <c:v>3.1000000000000003E-2</c:v>
                </c:pt>
                <c:pt idx="5">
                  <c:v>4.4999999999999998E-2</c:v>
                </c:pt>
                <c:pt idx="6">
                  <c:v>5.0999999999999997E-2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CE-BF4E-9105-CF3302464AD8}"/>
            </c:ext>
          </c:extLst>
        </c:ser>
        <c:ser>
          <c:idx val="5"/>
          <c:order val="5"/>
          <c:tx>
            <c:strRef>
              <c:f>June_2022!$B$50</c:f>
              <c:strCache>
                <c:ptCount val="1"/>
                <c:pt idx="0">
                  <c:v>Jun '22: full covenant (10%)</c:v>
                </c:pt>
              </c:strCache>
            </c:strRef>
          </c:tx>
          <c:spPr>
            <a:ln w="571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June_2022!$C$50:$I$50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4.0000000000000001E-3</c:v>
                </c:pt>
                <c:pt idx="5">
                  <c:v>8.0000000000000002E-3</c:v>
                </c:pt>
                <c:pt idx="6">
                  <c:v>9.0000000000000011E-3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CE-BF4E-9105-CF3302464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807664"/>
        <c:axId val="531121904"/>
      </c:lineChart>
      <c:catAx>
        <c:axId val="104780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21904"/>
        <c:crosses val="autoZero"/>
        <c:auto val="1"/>
        <c:lblAlgn val="ctr"/>
        <c:lblOffset val="100"/>
        <c:noMultiLvlLbl val="0"/>
      </c:catAx>
      <c:valAx>
        <c:axId val="53112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Liklihood of failure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cross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807664"/>
        <c:crosses val="autoZero"/>
        <c:crossBetween val="midCat"/>
        <c:minorUnit val="0.0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2000" b="0">
                <a:solidFill>
                  <a:srgbClr val="000000"/>
                </a:solidFill>
                <a:latin typeface="+mn-lt"/>
              </a:defRPr>
            </a:pPr>
            <a:r>
              <a:rPr lang="en-GB" sz="2000" b="0">
                <a:solidFill>
                  <a:srgbClr val="000000"/>
                </a:solidFill>
                <a:latin typeface="+mn-lt"/>
              </a:rPr>
              <a:t>Capital Exhaustion, USS data at Mar '21 (solid) and Jun '22 (dots) using assets at that date and current investment strategy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March_2021!$B$8</c:f>
              <c:strCache>
                <c:ptCount val="1"/>
                <c:pt idx="0">
                  <c:v>Mar '21: no covenant (0%)</c:v>
                </c:pt>
              </c:strCache>
            </c:strRef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none"/>
          </c:marker>
          <c:cat>
            <c:numRef>
              <c:f>March_2021!$C$16:$I$16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March_2021!$C$8:$I$8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6.0000000000000001E-3</c:v>
                </c:pt>
                <c:pt idx="5">
                  <c:v>4.4999999999999998E-2</c:v>
                </c:pt>
                <c:pt idx="6">
                  <c:v>5.3999999999999999E-2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F1C-4E4A-8EF6-423307DB4C8A}"/>
            </c:ext>
          </c:extLst>
        </c:ser>
        <c:ser>
          <c:idx val="1"/>
          <c:order val="1"/>
          <c:tx>
            <c:strRef>
              <c:f>March_2021!$B$26</c:f>
              <c:strCache>
                <c:ptCount val="1"/>
                <c:pt idx="0">
                  <c:v>Mar '21: half-covenant (5%)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March_2021!$C$16:$I$16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March_2021!$C$26:$I$26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2E-3</c:v>
                </c:pt>
                <c:pt idx="5">
                  <c:v>1.4999999999999999E-2</c:v>
                </c:pt>
                <c:pt idx="6">
                  <c:v>2.1999999999999999E-2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1C-4E4A-8EF6-423307DB4C8A}"/>
            </c:ext>
          </c:extLst>
        </c:ser>
        <c:ser>
          <c:idx val="2"/>
          <c:order val="2"/>
          <c:tx>
            <c:strRef>
              <c:f>March_2021!$B$43</c:f>
              <c:strCache>
                <c:ptCount val="1"/>
                <c:pt idx="0">
                  <c:v>Mar '21: full covenant (10%)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March_2021!$C$16:$I$16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March_2021!$C$43:$I$43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2E-3</c:v>
                </c:pt>
                <c:pt idx="6">
                  <c:v>4.0000000000000001E-3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F1C-4E4A-8EF6-423307DB4C8A}"/>
            </c:ext>
          </c:extLst>
        </c:ser>
        <c:ser>
          <c:idx val="3"/>
          <c:order val="3"/>
          <c:tx>
            <c:strRef>
              <c:f>June_2022!$B$8</c:f>
              <c:strCache>
                <c:ptCount val="1"/>
                <c:pt idx="0">
                  <c:v>Mar '21: no covenant (0%)</c:v>
                </c:pt>
              </c:strCache>
            </c:strRef>
          </c:tx>
          <c:spPr>
            <a:ln cmpd="sng"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numRef>
              <c:f>March_2021!$C$16:$I$16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June_2022!$C$8:$I$8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2E-3</c:v>
                </c:pt>
                <c:pt idx="5">
                  <c:v>3.4000000000000002E-2</c:v>
                </c:pt>
                <c:pt idx="6">
                  <c:v>4.5999999999999999E-2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F1C-4E4A-8EF6-423307DB4C8A}"/>
            </c:ext>
          </c:extLst>
        </c:ser>
        <c:ser>
          <c:idx val="4"/>
          <c:order val="4"/>
          <c:tx>
            <c:strRef>
              <c:f>June_2022!$B$26</c:f>
              <c:strCache>
                <c:ptCount val="1"/>
                <c:pt idx="0">
                  <c:v>Mar '21: half-covenant (5%)</c:v>
                </c:pt>
              </c:strCache>
            </c:strRef>
          </c:tx>
          <c:spPr>
            <a:ln cmpd="sng"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March_2021!$C$16:$I$16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June_2022!$C$26:$I$26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1.2999999999999999E-2</c:v>
                </c:pt>
                <c:pt idx="6">
                  <c:v>1.9E-2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F1C-4E4A-8EF6-423307DB4C8A}"/>
            </c:ext>
          </c:extLst>
        </c:ser>
        <c:ser>
          <c:idx val="5"/>
          <c:order val="5"/>
          <c:tx>
            <c:strRef>
              <c:f>June_2022!$B$43</c:f>
              <c:strCache>
                <c:ptCount val="1"/>
                <c:pt idx="0">
                  <c:v>Jun '22: full covenant (10%)</c:v>
                </c:pt>
              </c:strCache>
            </c:strRef>
          </c:tx>
          <c:spPr>
            <a:ln cmpd="sng">
              <a:solidFill>
                <a:schemeClr val="accent3"/>
              </a:solidFill>
              <a:prstDash val="sysDot"/>
            </a:ln>
          </c:spPr>
          <c:marker>
            <c:symbol val="none"/>
          </c:marker>
          <c:cat>
            <c:numRef>
              <c:f>March_2021!$C$16:$I$16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June_2022!$C$43:$I$43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4.0000000000000001E-3</c:v>
                </c:pt>
                <c:pt idx="6">
                  <c:v>5.0000000000000001E-3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7F1C-4E4A-8EF6-423307DB4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2617862"/>
        <c:axId val="338542633"/>
      </c:lineChart>
      <c:catAx>
        <c:axId val="16926178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sz="1400"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38542633"/>
        <c:crosses val="autoZero"/>
        <c:auto val="1"/>
        <c:lblAlgn val="ctr"/>
        <c:lblOffset val="100"/>
        <c:noMultiLvlLbl val="1"/>
      </c:catAx>
      <c:valAx>
        <c:axId val="3385426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sz="1400" b="0">
                    <a:solidFill>
                      <a:srgbClr val="000000"/>
                    </a:solidFill>
                    <a:latin typeface="+mn-lt"/>
                  </a:rPr>
                  <a:t>Likelihood of failure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92617862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1200"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2000" b="0">
                <a:solidFill>
                  <a:srgbClr val="000000"/>
                </a:solidFill>
                <a:latin typeface="+mn-lt"/>
              </a:defRPr>
            </a:pPr>
            <a:r>
              <a:rPr lang="en-GB" sz="2000" b="0">
                <a:solidFill>
                  <a:srgbClr val="000000"/>
                </a:solidFill>
                <a:latin typeface="+mn-lt"/>
              </a:rPr>
              <a:t>£10-20bn liabilities remaining following Capital Exhaustion, USS data at Mar '21 (solid) and Jun '22 (dots) using assets at that date and current investment strategy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March_2021!$B$9</c:f>
              <c:strCache>
                <c:ptCount val="1"/>
                <c:pt idx="0">
                  <c:v>Mar '21: no covenant (0%)</c:v>
                </c:pt>
              </c:strCache>
            </c:strRef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none"/>
          </c:marker>
          <c:cat>
            <c:numRef>
              <c:f>March_2021!$C$16:$I$16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March_2021!$C$9:$I$9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3.0000000000000001E-3</c:v>
                </c:pt>
                <c:pt idx="4">
                  <c:v>5.8999999999999997E-2</c:v>
                </c:pt>
                <c:pt idx="5">
                  <c:v>6.2E-2</c:v>
                </c:pt>
                <c:pt idx="6">
                  <c:v>6.2E-2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61B-C248-9270-B5273597A764}"/>
            </c:ext>
          </c:extLst>
        </c:ser>
        <c:ser>
          <c:idx val="1"/>
          <c:order val="1"/>
          <c:tx>
            <c:strRef>
              <c:f>March_2021!$B$27</c:f>
              <c:strCache>
                <c:ptCount val="1"/>
                <c:pt idx="0">
                  <c:v>Mar '21: half-covenant (5%)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March_2021!$C$16:$I$16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March_2021!$C$27:$I$27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3.0000000000000001E-3</c:v>
                </c:pt>
                <c:pt idx="4">
                  <c:v>1.9E-2</c:v>
                </c:pt>
                <c:pt idx="5">
                  <c:v>0.02</c:v>
                </c:pt>
                <c:pt idx="6">
                  <c:v>0.02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61B-C248-9270-B5273597A764}"/>
            </c:ext>
          </c:extLst>
        </c:ser>
        <c:ser>
          <c:idx val="2"/>
          <c:order val="2"/>
          <c:tx>
            <c:strRef>
              <c:f>March_2021!$B$44</c:f>
              <c:strCache>
                <c:ptCount val="1"/>
                <c:pt idx="0">
                  <c:v>Mar '21: full covenant (10%)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March_2021!$C$16:$I$16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March_2021!$C$44:$I$44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3.0000000000000001E-3</c:v>
                </c:pt>
                <c:pt idx="5">
                  <c:v>4.0000000000000001E-3</c:v>
                </c:pt>
                <c:pt idx="6">
                  <c:v>4.0000000000000001E-3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61B-C248-9270-B5273597A764}"/>
            </c:ext>
          </c:extLst>
        </c:ser>
        <c:ser>
          <c:idx val="3"/>
          <c:order val="3"/>
          <c:tx>
            <c:strRef>
              <c:f>June_2022!$B$9</c:f>
              <c:strCache>
                <c:ptCount val="1"/>
                <c:pt idx="0">
                  <c:v>Mar '21: no covenant (0%)</c:v>
                </c:pt>
              </c:strCache>
            </c:strRef>
          </c:tx>
          <c:spPr>
            <a:ln cmpd="sng"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numRef>
              <c:f>March_2021!$C$16:$I$16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June_2022!$C$9:$I$9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4.3999999999999997E-2</c:v>
                </c:pt>
                <c:pt idx="5">
                  <c:v>4.9000000000000002E-2</c:v>
                </c:pt>
                <c:pt idx="6">
                  <c:v>4.9000000000000002E-2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61B-C248-9270-B5273597A764}"/>
            </c:ext>
          </c:extLst>
        </c:ser>
        <c:ser>
          <c:idx val="4"/>
          <c:order val="4"/>
          <c:tx>
            <c:strRef>
              <c:f>June_2022!$B$27</c:f>
              <c:strCache>
                <c:ptCount val="1"/>
                <c:pt idx="0">
                  <c:v>Mar '21: half-covenant (5%)</c:v>
                </c:pt>
              </c:strCache>
            </c:strRef>
          </c:tx>
          <c:spPr>
            <a:ln cmpd="sng"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March_2021!$C$16:$I$16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June_2022!$C$27:$I$27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1.7000000000000001E-2</c:v>
                </c:pt>
                <c:pt idx="5">
                  <c:v>1.9E-2</c:v>
                </c:pt>
                <c:pt idx="6">
                  <c:v>1.9E-2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461B-C248-9270-B5273597A764}"/>
            </c:ext>
          </c:extLst>
        </c:ser>
        <c:ser>
          <c:idx val="5"/>
          <c:order val="5"/>
          <c:tx>
            <c:strRef>
              <c:f>June_2022!$B$44</c:f>
              <c:strCache>
                <c:ptCount val="1"/>
                <c:pt idx="0">
                  <c:v>Jun '22: full covenant (10%)</c:v>
                </c:pt>
              </c:strCache>
            </c:strRef>
          </c:tx>
          <c:spPr>
            <a:ln cmpd="sng">
              <a:solidFill>
                <a:schemeClr val="accent3"/>
              </a:solidFill>
              <a:prstDash val="sysDot"/>
            </a:ln>
          </c:spPr>
          <c:marker>
            <c:symbol val="none"/>
          </c:marker>
          <c:cat>
            <c:numRef>
              <c:f>March_2021!$C$16:$I$16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June_2022!$C$44:$I$44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461B-C248-9270-B5273597A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20559"/>
        <c:axId val="2035383366"/>
      </c:lineChart>
      <c:catAx>
        <c:axId val="109220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sz="1400"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5383366"/>
        <c:crosses val="autoZero"/>
        <c:auto val="1"/>
        <c:lblAlgn val="ctr"/>
        <c:lblOffset val="100"/>
        <c:noMultiLvlLbl val="1"/>
      </c:catAx>
      <c:valAx>
        <c:axId val="20353833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sz="1400" b="0">
                    <a:solidFill>
                      <a:srgbClr val="000000"/>
                    </a:solidFill>
                    <a:latin typeface="+mn-lt"/>
                  </a:rPr>
                  <a:t>Likelihood of failure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9220559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1200"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2000" b="0">
                <a:solidFill>
                  <a:srgbClr val="000000"/>
                </a:solidFill>
                <a:latin typeface="+mn-lt"/>
              </a:defRPr>
            </a:pPr>
            <a:r>
              <a:rPr lang="en-GB" sz="2000" b="0">
                <a:solidFill>
                  <a:srgbClr val="000000"/>
                </a:solidFill>
                <a:latin typeface="+mn-lt"/>
              </a:rPr>
              <a:t>£20-30bn liabilities remaining following Capital Exhaustion, USS data at Mar '21 (solid) and Jun '22 (dots) using assets at that date and current investment strategy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March_2021!$B$10</c:f>
              <c:strCache>
                <c:ptCount val="1"/>
                <c:pt idx="0">
                  <c:v>Mar '21: no covenant (0%)</c:v>
                </c:pt>
              </c:strCache>
            </c:strRef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none"/>
          </c:marker>
          <c:cat>
            <c:numRef>
              <c:f>March_2021!$C$16:$I$16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March_2021!$C$10:$I$10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2.7E-2</c:v>
                </c:pt>
                <c:pt idx="4">
                  <c:v>4.2999999999999997E-2</c:v>
                </c:pt>
                <c:pt idx="5">
                  <c:v>4.2999999999999997E-2</c:v>
                </c:pt>
                <c:pt idx="6">
                  <c:v>4.2999999999999997E-2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AB1-124F-A817-B1B8ACC1143F}"/>
            </c:ext>
          </c:extLst>
        </c:ser>
        <c:ser>
          <c:idx val="1"/>
          <c:order val="1"/>
          <c:tx>
            <c:strRef>
              <c:f>March_2021!$B$28</c:f>
              <c:strCache>
                <c:ptCount val="1"/>
                <c:pt idx="0">
                  <c:v>Mar '21: half-covenant (5%)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March_2021!$C$16:$I$16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March_2021!$C$28:$I$28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3.0000000000000001E-3</c:v>
                </c:pt>
                <c:pt idx="4">
                  <c:v>6.0000000000000001E-3</c:v>
                </c:pt>
                <c:pt idx="5">
                  <c:v>6.0000000000000001E-3</c:v>
                </c:pt>
                <c:pt idx="6">
                  <c:v>6.0000000000000001E-3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AB1-124F-A817-B1B8ACC1143F}"/>
            </c:ext>
          </c:extLst>
        </c:ser>
        <c:ser>
          <c:idx val="2"/>
          <c:order val="2"/>
          <c:tx>
            <c:strRef>
              <c:f>March_2021!$B$45</c:f>
              <c:strCache>
                <c:ptCount val="1"/>
                <c:pt idx="0">
                  <c:v>Mar '21: full covenant (10%)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March_2021!$C$16:$I$16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March_2021!$C$45:$I$45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AB1-124F-A817-B1B8ACC1143F}"/>
            </c:ext>
          </c:extLst>
        </c:ser>
        <c:ser>
          <c:idx val="3"/>
          <c:order val="3"/>
          <c:tx>
            <c:strRef>
              <c:f>June_2022!$B$10</c:f>
              <c:strCache>
                <c:ptCount val="1"/>
                <c:pt idx="0">
                  <c:v>Mar '21: no covenant (0%)</c:v>
                </c:pt>
              </c:strCache>
            </c:strRef>
          </c:tx>
          <c:spPr>
            <a:ln cmpd="sng"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numRef>
              <c:f>March_2021!$C$16:$I$16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June_2022!$C$10:$I$10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2.1999999999999999E-2</c:v>
                </c:pt>
                <c:pt idx="4">
                  <c:v>4.2999999999999997E-2</c:v>
                </c:pt>
                <c:pt idx="5">
                  <c:v>4.2999999999999997E-2</c:v>
                </c:pt>
                <c:pt idx="6">
                  <c:v>4.2999999999999997E-2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AB1-124F-A817-B1B8ACC1143F}"/>
            </c:ext>
          </c:extLst>
        </c:ser>
        <c:ser>
          <c:idx val="4"/>
          <c:order val="4"/>
          <c:tx>
            <c:strRef>
              <c:f>June_2022!$B$28</c:f>
              <c:strCache>
                <c:ptCount val="1"/>
                <c:pt idx="0">
                  <c:v>Mar '21: half-covenant (5%)</c:v>
                </c:pt>
              </c:strCache>
            </c:strRef>
          </c:tx>
          <c:spPr>
            <a:ln cmpd="sng"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March_2021!$C$16:$I$16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June_2022!$C$28:$I$28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3.0000000000000001E-3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8.0000000000000002E-3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4AB1-124F-A817-B1B8ACC1143F}"/>
            </c:ext>
          </c:extLst>
        </c:ser>
        <c:ser>
          <c:idx val="5"/>
          <c:order val="5"/>
          <c:tx>
            <c:strRef>
              <c:f>June_2022!$B$45</c:f>
              <c:strCache>
                <c:ptCount val="1"/>
                <c:pt idx="0">
                  <c:v>Jun '22: full covenant (10%)</c:v>
                </c:pt>
              </c:strCache>
            </c:strRef>
          </c:tx>
          <c:spPr>
            <a:ln cmpd="sng">
              <a:solidFill>
                <a:schemeClr val="accent3"/>
              </a:solidFill>
              <a:prstDash val="sysDot"/>
            </a:ln>
          </c:spPr>
          <c:marker>
            <c:symbol val="none"/>
          </c:marker>
          <c:cat>
            <c:numRef>
              <c:f>March_2021!$C$16:$I$16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June_2022!$C$45:$I$45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4AB1-124F-A817-B1B8ACC11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784932"/>
        <c:axId val="478410929"/>
      </c:lineChart>
      <c:catAx>
        <c:axId val="3027849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sz="1400"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78410929"/>
        <c:crosses val="autoZero"/>
        <c:auto val="1"/>
        <c:lblAlgn val="ctr"/>
        <c:lblOffset val="100"/>
        <c:noMultiLvlLbl val="1"/>
      </c:catAx>
      <c:valAx>
        <c:axId val="4784109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sz="1400" b="0">
                    <a:solidFill>
                      <a:srgbClr val="000000"/>
                    </a:solidFill>
                    <a:latin typeface="+mn-lt"/>
                  </a:rPr>
                  <a:t>Likelihood of failure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2784932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1200"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D5C4977-6A54-5544-ABC2-C84EDE1BE99B}">
  <sheetPr/>
  <sheetViews>
    <sheetView tabSelected="1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69A43-E32F-CBE6-66D9-6159E8CD3A0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ss.co.uk/-/media/project/ussmainsite/files/news-and-views/briefings-and-analysis/uss-briefing-capital-funding-and-exhaustion-risk.pdf?rev=b116f6237c104915b0781866932168a2&amp;hash=27EF242DB1B80D5AED787244525E96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52"/>
  <sheetViews>
    <sheetView topLeftCell="A15" workbookViewId="0">
      <selection activeCell="C20" sqref="C20"/>
    </sheetView>
  </sheetViews>
  <sheetFormatPr baseColWidth="10" defaultColWidth="12.6640625" defaultRowHeight="15.75" customHeight="1"/>
  <cols>
    <col min="1" max="1" width="20.1640625" customWidth="1"/>
  </cols>
  <sheetData>
    <row r="1" spans="1:9" ht="15.75" customHeight="1">
      <c r="A1" s="1"/>
      <c r="B1" s="2"/>
      <c r="C1" s="2"/>
      <c r="D1" s="2"/>
      <c r="E1" s="2"/>
      <c r="F1" s="2"/>
      <c r="G1" s="2"/>
      <c r="H1" s="2"/>
      <c r="I1" s="2"/>
    </row>
    <row r="2" spans="1:9" ht="15.75" customHeight="1">
      <c r="A2" s="3" t="s">
        <v>0</v>
      </c>
      <c r="B2" s="4" t="s">
        <v>1</v>
      </c>
      <c r="C2" s="4">
        <v>2021</v>
      </c>
      <c r="D2" s="4">
        <v>2031</v>
      </c>
      <c r="E2" s="4">
        <v>2041</v>
      </c>
      <c r="F2" s="4">
        <v>2051</v>
      </c>
      <c r="G2" s="4">
        <v>2061</v>
      </c>
      <c r="H2" s="4">
        <v>2071</v>
      </c>
      <c r="I2" s="4">
        <v>2081</v>
      </c>
    </row>
    <row r="3" spans="1:9" ht="15.75" customHeight="1">
      <c r="A3" s="32" t="s">
        <v>2</v>
      </c>
      <c r="B3" s="5" t="s">
        <v>3</v>
      </c>
      <c r="C3" s="6">
        <v>0</v>
      </c>
      <c r="D3" s="6">
        <v>0.24099999999999999</v>
      </c>
      <c r="E3" s="6">
        <v>0.39900000000000002</v>
      </c>
      <c r="F3" s="6">
        <v>0.41699999999999998</v>
      </c>
      <c r="G3" s="6">
        <v>0.34100000000000003</v>
      </c>
      <c r="H3" s="6">
        <v>0.27100000000000002</v>
      </c>
      <c r="I3" s="6">
        <v>0.20899999999999999</v>
      </c>
    </row>
    <row r="4" spans="1:9" ht="15.75" customHeight="1">
      <c r="A4" s="33"/>
      <c r="B4" s="5" t="s">
        <v>4</v>
      </c>
      <c r="C4" s="6">
        <v>1</v>
      </c>
      <c r="D4" s="6">
        <v>0.69699999999999995</v>
      </c>
      <c r="E4" s="6">
        <v>0.438</v>
      </c>
      <c r="F4" s="6">
        <v>0.30199999999999999</v>
      </c>
      <c r="G4" s="6">
        <v>0.22500000000000001</v>
      </c>
      <c r="H4" s="6">
        <v>0.17399999999999999</v>
      </c>
      <c r="I4" s="6">
        <v>0.157</v>
      </c>
    </row>
    <row r="5" spans="1:9" ht="15.75" customHeight="1">
      <c r="A5" s="33"/>
      <c r="B5" s="5" t="s">
        <v>5</v>
      </c>
      <c r="C5" s="6">
        <v>0</v>
      </c>
      <c r="D5" s="6">
        <v>6.2E-2</v>
      </c>
      <c r="E5" s="6">
        <v>0.153</v>
      </c>
      <c r="F5" s="6">
        <v>0.19400000000000001</v>
      </c>
      <c r="G5" s="6">
        <v>0.20599999999999999</v>
      </c>
      <c r="H5" s="6">
        <v>0.2</v>
      </c>
      <c r="I5" s="6">
        <v>0.18</v>
      </c>
    </row>
    <row r="6" spans="1:9" ht="15.75" customHeight="1">
      <c r="A6" s="33"/>
      <c r="B6" s="5" t="s">
        <v>6</v>
      </c>
      <c r="C6" s="6">
        <v>0</v>
      </c>
      <c r="D6" s="6">
        <v>0</v>
      </c>
      <c r="E6" s="6">
        <v>7.0000000000000001E-3</v>
      </c>
      <c r="F6" s="6">
        <v>3.5000000000000003E-2</v>
      </c>
      <c r="G6" s="6">
        <v>8.6999999999999994E-2</v>
      </c>
      <c r="H6" s="6">
        <v>0.13200000000000001</v>
      </c>
      <c r="I6" s="6">
        <v>0.16700000000000001</v>
      </c>
    </row>
    <row r="7" spans="1:9" ht="15.75" customHeight="1">
      <c r="A7" s="34"/>
      <c r="B7" s="5" t="s">
        <v>7</v>
      </c>
      <c r="C7" s="6">
        <v>0</v>
      </c>
      <c r="D7" s="6">
        <v>0</v>
      </c>
      <c r="E7" s="6">
        <v>0</v>
      </c>
      <c r="F7" s="6">
        <v>1E-3</v>
      </c>
      <c r="G7" s="6">
        <v>1.2E-2</v>
      </c>
      <c r="H7" s="6">
        <v>5.1999999999999998E-2</v>
      </c>
      <c r="I7" s="6">
        <v>0.107</v>
      </c>
    </row>
    <row r="8" spans="1:9" ht="15.75" customHeight="1">
      <c r="A8" s="7" t="s">
        <v>8</v>
      </c>
      <c r="B8" s="8" t="s">
        <v>9</v>
      </c>
      <c r="C8" s="9">
        <v>0</v>
      </c>
      <c r="D8" s="9">
        <v>0</v>
      </c>
      <c r="E8" s="9">
        <v>0</v>
      </c>
      <c r="F8" s="9">
        <v>0</v>
      </c>
      <c r="G8" s="9">
        <v>6.0000000000000001E-3</v>
      </c>
      <c r="H8" s="9">
        <v>4.4999999999999998E-2</v>
      </c>
      <c r="I8" s="9">
        <v>5.3999999999999999E-2</v>
      </c>
    </row>
    <row r="9" spans="1:9" ht="15.75" customHeight="1">
      <c r="A9" s="7" t="s">
        <v>10</v>
      </c>
      <c r="B9" s="8" t="s">
        <v>9</v>
      </c>
      <c r="C9" s="9">
        <v>0</v>
      </c>
      <c r="D9" s="9">
        <v>0</v>
      </c>
      <c r="E9" s="9">
        <v>0</v>
      </c>
      <c r="F9" s="9">
        <v>3.0000000000000001E-3</v>
      </c>
      <c r="G9" s="9">
        <v>5.8999999999999997E-2</v>
      </c>
      <c r="H9" s="9">
        <v>6.2E-2</v>
      </c>
      <c r="I9" s="9">
        <v>6.2E-2</v>
      </c>
    </row>
    <row r="10" spans="1:9" ht="15.75" customHeight="1">
      <c r="A10" s="7" t="s">
        <v>11</v>
      </c>
      <c r="B10" s="8" t="s">
        <v>9</v>
      </c>
      <c r="C10" s="9">
        <v>0</v>
      </c>
      <c r="D10" s="9">
        <v>0</v>
      </c>
      <c r="E10" s="9">
        <v>0</v>
      </c>
      <c r="F10" s="9">
        <v>2.7E-2</v>
      </c>
      <c r="G10" s="9">
        <v>4.2999999999999997E-2</v>
      </c>
      <c r="H10" s="9">
        <v>4.2999999999999997E-2</v>
      </c>
      <c r="I10" s="9">
        <v>4.2999999999999997E-2</v>
      </c>
    </row>
    <row r="11" spans="1:9" ht="15.75" customHeight="1">
      <c r="A11" s="7" t="s">
        <v>12</v>
      </c>
      <c r="B11" s="8" t="s">
        <v>9</v>
      </c>
      <c r="C11" s="9">
        <v>0</v>
      </c>
      <c r="D11" s="9">
        <v>0</v>
      </c>
      <c r="E11" s="9">
        <v>3.0000000000000001E-3</v>
      </c>
      <c r="F11" s="9">
        <v>2.1000000000000001E-2</v>
      </c>
      <c r="G11" s="9">
        <v>2.1000000000000001E-2</v>
      </c>
      <c r="H11" s="9">
        <v>2.1000000000000001E-2</v>
      </c>
      <c r="I11" s="9">
        <v>2.1000000000000001E-2</v>
      </c>
    </row>
    <row r="12" spans="1:9" ht="15.75" customHeight="1">
      <c r="B12" s="10" t="s">
        <v>13</v>
      </c>
      <c r="C12" s="11">
        <f t="shared" ref="C12:I12" si="0">SUM(C3:C11)</f>
        <v>1</v>
      </c>
      <c r="D12" s="12">
        <f t="shared" si="0"/>
        <v>1</v>
      </c>
      <c r="E12" s="12">
        <f t="shared" si="0"/>
        <v>1</v>
      </c>
      <c r="F12" s="12">
        <f t="shared" si="0"/>
        <v>1</v>
      </c>
      <c r="G12" s="12">
        <f t="shared" si="0"/>
        <v>1</v>
      </c>
      <c r="H12" s="12">
        <f t="shared" si="0"/>
        <v>1.0000000000000002</v>
      </c>
      <c r="I12" s="13">
        <f t="shared" si="0"/>
        <v>1.0000000000000002</v>
      </c>
    </row>
    <row r="13" spans="1:9" ht="15.75" customHeight="1">
      <c r="B13" s="14" t="s">
        <v>14</v>
      </c>
      <c r="C13" s="15">
        <f t="shared" ref="C13:I13" si="1">SUM(C8:C11)</f>
        <v>0</v>
      </c>
      <c r="D13" s="16">
        <f t="shared" si="1"/>
        <v>0</v>
      </c>
      <c r="E13" s="16">
        <f t="shared" si="1"/>
        <v>3.0000000000000001E-3</v>
      </c>
      <c r="F13" s="16">
        <f t="shared" si="1"/>
        <v>5.1000000000000004E-2</v>
      </c>
      <c r="G13" s="16">
        <f t="shared" si="1"/>
        <v>0.129</v>
      </c>
      <c r="H13" s="16">
        <f t="shared" si="1"/>
        <v>0.17099999999999999</v>
      </c>
      <c r="I13" s="17">
        <f t="shared" si="1"/>
        <v>0.17999999999999997</v>
      </c>
    </row>
    <row r="15" spans="1:9" ht="15.75" customHeight="1">
      <c r="B15" s="8" t="s">
        <v>9</v>
      </c>
      <c r="C15" s="18">
        <f t="shared" ref="C15:I15" si="2">SUM(C8:C11)</f>
        <v>0</v>
      </c>
      <c r="D15" s="18">
        <f t="shared" si="2"/>
        <v>0</v>
      </c>
      <c r="E15" s="18">
        <f t="shared" si="2"/>
        <v>3.0000000000000001E-3</v>
      </c>
      <c r="F15" s="18">
        <f t="shared" si="2"/>
        <v>5.1000000000000004E-2</v>
      </c>
      <c r="G15" s="18">
        <f t="shared" si="2"/>
        <v>0.129</v>
      </c>
      <c r="H15" s="18">
        <f t="shared" si="2"/>
        <v>0.17099999999999999</v>
      </c>
      <c r="I15" s="18">
        <f t="shared" si="2"/>
        <v>0.17999999999999997</v>
      </c>
    </row>
    <row r="16" spans="1:9" ht="15.75" customHeight="1">
      <c r="B16" s="19" t="s">
        <v>15</v>
      </c>
      <c r="C16" s="19">
        <v>0</v>
      </c>
      <c r="D16" s="19">
        <v>10</v>
      </c>
      <c r="E16" s="19">
        <v>20</v>
      </c>
      <c r="F16" s="19">
        <v>30</v>
      </c>
      <c r="G16" s="19">
        <v>40</v>
      </c>
      <c r="H16" s="19">
        <v>50</v>
      </c>
      <c r="I16" s="19">
        <v>60</v>
      </c>
    </row>
    <row r="20" spans="1:9" ht="15.75" customHeight="1">
      <c r="A20" s="3" t="s">
        <v>16</v>
      </c>
      <c r="B20" s="4" t="s">
        <v>1</v>
      </c>
      <c r="C20" s="4">
        <v>2021</v>
      </c>
      <c r="D20" s="4">
        <v>2031</v>
      </c>
      <c r="E20" s="4">
        <v>2041</v>
      </c>
      <c r="F20" s="4">
        <v>2051</v>
      </c>
      <c r="G20" s="4">
        <v>2061</v>
      </c>
      <c r="H20" s="4">
        <v>2071</v>
      </c>
      <c r="I20" s="4">
        <v>2081</v>
      </c>
    </row>
    <row r="21" spans="1:9" ht="15">
      <c r="A21" s="35" t="s">
        <v>17</v>
      </c>
      <c r="B21" s="5" t="s">
        <v>3</v>
      </c>
      <c r="C21" s="6">
        <v>0</v>
      </c>
      <c r="D21" s="20">
        <v>0.16500000000000001</v>
      </c>
      <c r="E21" s="20">
        <v>0.249</v>
      </c>
      <c r="F21" s="20">
        <v>0.26500000000000001</v>
      </c>
      <c r="G21" s="20">
        <v>0.249</v>
      </c>
      <c r="H21" s="20">
        <v>0.20899999999999999</v>
      </c>
      <c r="I21" s="21">
        <v>0.16400000000000001</v>
      </c>
    </row>
    <row r="22" spans="1:9" ht="15">
      <c r="A22" s="33"/>
      <c r="B22" s="5" t="s">
        <v>4</v>
      </c>
      <c r="C22" s="6">
        <v>1</v>
      </c>
      <c r="D22" s="20">
        <v>0.745</v>
      </c>
      <c r="E22" s="20">
        <v>0.502</v>
      </c>
      <c r="F22" s="20">
        <v>0.36099999999999999</v>
      </c>
      <c r="G22" s="20">
        <v>0.27600000000000002</v>
      </c>
      <c r="H22" s="20">
        <v>0.20799999999999999</v>
      </c>
      <c r="I22" s="21">
        <v>0.16300000000000001</v>
      </c>
    </row>
    <row r="23" spans="1:9" ht="15">
      <c r="A23" s="33"/>
      <c r="B23" s="5" t="s">
        <v>5</v>
      </c>
      <c r="C23" s="6">
        <v>0</v>
      </c>
      <c r="D23" s="20">
        <v>0.09</v>
      </c>
      <c r="E23" s="20">
        <v>0.23400000000000001</v>
      </c>
      <c r="F23" s="20">
        <v>0.29799999999999999</v>
      </c>
      <c r="G23" s="20">
        <v>0.27700000000000002</v>
      </c>
      <c r="H23" s="20">
        <v>0.252</v>
      </c>
      <c r="I23" s="21">
        <v>0.23200000000000001</v>
      </c>
    </row>
    <row r="24" spans="1:9" ht="15">
      <c r="A24" s="33"/>
      <c r="B24" s="5" t="s">
        <v>6</v>
      </c>
      <c r="C24" s="6">
        <v>0</v>
      </c>
      <c r="D24" s="20">
        <v>0</v>
      </c>
      <c r="E24" s="20">
        <v>1.4999999999999999E-2</v>
      </c>
      <c r="F24" s="20">
        <v>6.8000000000000005E-2</v>
      </c>
      <c r="G24" s="20">
        <v>0.14199999999999999</v>
      </c>
      <c r="H24" s="20">
        <v>0.19800000000000001</v>
      </c>
      <c r="I24" s="21">
        <v>0.215</v>
      </c>
    </row>
    <row r="25" spans="1:9" ht="15">
      <c r="A25" s="34"/>
      <c r="B25" s="5" t="s">
        <v>7</v>
      </c>
      <c r="C25" s="6">
        <v>0</v>
      </c>
      <c r="D25" s="20">
        <v>0</v>
      </c>
      <c r="E25" s="20">
        <v>0</v>
      </c>
      <c r="F25" s="20">
        <v>3.0000000000000001E-3</v>
      </c>
      <c r="G25" s="20">
        <v>2.5999999999999999E-2</v>
      </c>
      <c r="H25" s="20">
        <v>8.8999999999999996E-2</v>
      </c>
      <c r="I25" s="21">
        <v>0.17499999999999999</v>
      </c>
    </row>
    <row r="26" spans="1:9" ht="15.75" customHeight="1">
      <c r="A26" s="7" t="s">
        <v>8</v>
      </c>
      <c r="B26" s="8" t="s">
        <v>18</v>
      </c>
      <c r="C26" s="9">
        <v>0</v>
      </c>
      <c r="D26" s="9">
        <v>0</v>
      </c>
      <c r="E26" s="9">
        <v>0</v>
      </c>
      <c r="F26" s="9">
        <v>0</v>
      </c>
      <c r="G26" s="9">
        <v>2E-3</v>
      </c>
      <c r="H26" s="9">
        <v>1.4999999999999999E-2</v>
      </c>
      <c r="I26" s="9">
        <v>2.1999999999999999E-2</v>
      </c>
    </row>
    <row r="27" spans="1:9" ht="15.75" customHeight="1">
      <c r="A27" s="7" t="s">
        <v>10</v>
      </c>
      <c r="B27" s="8" t="s">
        <v>18</v>
      </c>
      <c r="C27" s="9">
        <v>0</v>
      </c>
      <c r="D27" s="9">
        <v>0</v>
      </c>
      <c r="E27" s="9">
        <v>0</v>
      </c>
      <c r="F27" s="9">
        <v>3.0000000000000001E-3</v>
      </c>
      <c r="G27" s="9">
        <v>1.9E-2</v>
      </c>
      <c r="H27" s="9">
        <v>0.02</v>
      </c>
      <c r="I27" s="9">
        <v>0.02</v>
      </c>
    </row>
    <row r="28" spans="1:9" ht="15.75" customHeight="1">
      <c r="A28" s="7" t="s">
        <v>11</v>
      </c>
      <c r="B28" s="8" t="s">
        <v>18</v>
      </c>
      <c r="C28" s="9">
        <v>0</v>
      </c>
      <c r="D28" s="9">
        <v>0</v>
      </c>
      <c r="E28" s="9">
        <v>0</v>
      </c>
      <c r="F28" s="9">
        <v>3.0000000000000001E-3</v>
      </c>
      <c r="G28" s="9">
        <v>6.0000000000000001E-3</v>
      </c>
      <c r="H28" s="9">
        <v>6.0000000000000001E-3</v>
      </c>
      <c r="I28" s="9">
        <v>6.0000000000000001E-3</v>
      </c>
    </row>
    <row r="29" spans="1:9" ht="15.75" customHeight="1">
      <c r="A29" s="7" t="s">
        <v>12</v>
      </c>
      <c r="B29" s="8" t="s">
        <v>18</v>
      </c>
      <c r="C29" s="9">
        <v>0</v>
      </c>
      <c r="D29" s="9">
        <v>0</v>
      </c>
      <c r="E29" s="9">
        <v>3.0000000000000001E-3</v>
      </c>
      <c r="F29" s="9">
        <v>2E-3</v>
      </c>
      <c r="G29" s="9">
        <v>3.0000000000000001E-3</v>
      </c>
      <c r="H29" s="9">
        <v>3.0000000000000001E-3</v>
      </c>
      <c r="I29" s="9">
        <v>3.0000000000000001E-3</v>
      </c>
    </row>
    <row r="30" spans="1:9" ht="15.75" customHeight="1">
      <c r="B30" s="10" t="s">
        <v>13</v>
      </c>
      <c r="C30" s="11">
        <f t="shared" ref="C30:I30" si="3">SUM(C21:C29)</f>
        <v>1</v>
      </c>
      <c r="D30" s="12">
        <f t="shared" si="3"/>
        <v>1</v>
      </c>
      <c r="E30" s="12">
        <f t="shared" si="3"/>
        <v>1.0029999999999999</v>
      </c>
      <c r="F30" s="12">
        <f t="shared" si="3"/>
        <v>1.0029999999999999</v>
      </c>
      <c r="G30" s="12">
        <f t="shared" si="3"/>
        <v>1</v>
      </c>
      <c r="H30" s="12">
        <f t="shared" si="3"/>
        <v>1</v>
      </c>
      <c r="I30" s="13">
        <f t="shared" si="3"/>
        <v>1</v>
      </c>
    </row>
    <row r="31" spans="1:9" ht="15.75" customHeight="1">
      <c r="B31" s="14" t="s">
        <v>14</v>
      </c>
      <c r="C31" s="15">
        <f t="shared" ref="C31:I31" si="4">SUM(C26:C29)</f>
        <v>0</v>
      </c>
      <c r="D31" s="16">
        <f t="shared" si="4"/>
        <v>0</v>
      </c>
      <c r="E31" s="16">
        <f t="shared" si="4"/>
        <v>3.0000000000000001E-3</v>
      </c>
      <c r="F31" s="16">
        <f t="shared" si="4"/>
        <v>8.0000000000000002E-3</v>
      </c>
      <c r="G31" s="16">
        <f t="shared" si="4"/>
        <v>2.9999999999999995E-2</v>
      </c>
      <c r="H31" s="16">
        <f t="shared" si="4"/>
        <v>4.4000000000000004E-2</v>
      </c>
      <c r="I31" s="17">
        <f t="shared" si="4"/>
        <v>5.0999999999999997E-2</v>
      </c>
    </row>
    <row r="33" spans="1:9" ht="15.75" customHeight="1">
      <c r="B33" s="8" t="s">
        <v>18</v>
      </c>
      <c r="C33" s="18">
        <f t="shared" ref="C33:I33" si="5">SUM(C26:C29)</f>
        <v>0</v>
      </c>
      <c r="D33" s="18">
        <f t="shared" si="5"/>
        <v>0</v>
      </c>
      <c r="E33" s="18">
        <f t="shared" si="5"/>
        <v>3.0000000000000001E-3</v>
      </c>
      <c r="F33" s="18">
        <f t="shared" si="5"/>
        <v>8.0000000000000002E-3</v>
      </c>
      <c r="G33" s="18">
        <f t="shared" si="5"/>
        <v>2.9999999999999995E-2</v>
      </c>
      <c r="H33" s="18">
        <f t="shared" si="5"/>
        <v>4.4000000000000004E-2</v>
      </c>
      <c r="I33" s="18">
        <f t="shared" si="5"/>
        <v>5.0999999999999997E-2</v>
      </c>
    </row>
    <row r="34" spans="1:9" ht="15.75" customHeight="1">
      <c r="B34" s="19" t="s">
        <v>15</v>
      </c>
      <c r="C34" s="19">
        <v>0</v>
      </c>
      <c r="D34" s="19">
        <v>10</v>
      </c>
      <c r="E34" s="19">
        <v>20</v>
      </c>
      <c r="F34" s="19">
        <v>30</v>
      </c>
      <c r="G34" s="19">
        <v>40</v>
      </c>
      <c r="H34" s="19">
        <v>50</v>
      </c>
      <c r="I34" s="19">
        <v>60</v>
      </c>
    </row>
    <row r="37" spans="1:9" ht="15.75" customHeight="1">
      <c r="A37" s="3" t="s">
        <v>19</v>
      </c>
      <c r="B37" s="4" t="s">
        <v>1</v>
      </c>
      <c r="C37" s="4">
        <v>2021</v>
      </c>
      <c r="D37" s="4">
        <v>2031</v>
      </c>
      <c r="E37" s="4">
        <v>2041</v>
      </c>
      <c r="F37" s="4">
        <v>2051</v>
      </c>
      <c r="G37" s="4">
        <v>2061</v>
      </c>
      <c r="H37" s="4">
        <v>2071</v>
      </c>
      <c r="I37" s="4">
        <v>2081</v>
      </c>
    </row>
    <row r="38" spans="1:9" ht="15">
      <c r="A38" s="35" t="s">
        <v>17</v>
      </c>
      <c r="B38" s="5" t="s">
        <v>3</v>
      </c>
      <c r="C38" s="20">
        <v>0</v>
      </c>
      <c r="D38" s="20">
        <v>0.114</v>
      </c>
      <c r="E38" s="20">
        <v>0.13900000000000001</v>
      </c>
      <c r="F38" s="20">
        <v>0.11899999999999999</v>
      </c>
      <c r="G38" s="20">
        <v>0.129</v>
      </c>
      <c r="H38" s="20">
        <v>0.113</v>
      </c>
      <c r="I38" s="21">
        <v>9.8000000000000004E-2</v>
      </c>
    </row>
    <row r="39" spans="1:9" ht="15">
      <c r="A39" s="33"/>
      <c r="B39" s="5" t="s">
        <v>4</v>
      </c>
      <c r="C39" s="20">
        <v>1</v>
      </c>
      <c r="D39" s="20">
        <v>0.75700000000000001</v>
      </c>
      <c r="E39" s="20">
        <v>0.501</v>
      </c>
      <c r="F39" s="20">
        <v>0.34799999999999998</v>
      </c>
      <c r="G39" s="20">
        <v>0.25900000000000001</v>
      </c>
      <c r="H39" s="20">
        <v>0.19900000000000001</v>
      </c>
      <c r="I39" s="21">
        <v>0.129</v>
      </c>
    </row>
    <row r="40" spans="1:9" ht="15">
      <c r="A40" s="33"/>
      <c r="B40" s="5" t="s">
        <v>5</v>
      </c>
      <c r="C40" s="20">
        <v>0</v>
      </c>
      <c r="D40" s="20">
        <v>0.129</v>
      </c>
      <c r="E40" s="20">
        <v>0.33800000000000002</v>
      </c>
      <c r="F40" s="20">
        <v>0.39100000000000001</v>
      </c>
      <c r="G40" s="20">
        <v>0.33900000000000002</v>
      </c>
      <c r="H40" s="20">
        <v>0.29299999999999998</v>
      </c>
      <c r="I40" s="21">
        <v>0.252</v>
      </c>
    </row>
    <row r="41" spans="1:9" ht="15">
      <c r="A41" s="33"/>
      <c r="B41" s="5" t="s">
        <v>6</v>
      </c>
      <c r="C41" s="20">
        <v>0</v>
      </c>
      <c r="D41" s="20">
        <v>0</v>
      </c>
      <c r="E41" s="20">
        <v>2.1999999999999999E-2</v>
      </c>
      <c r="F41" s="20">
        <v>0.13500000000000001</v>
      </c>
      <c r="G41" s="20">
        <v>0.22</v>
      </c>
      <c r="H41" s="20">
        <v>0.249</v>
      </c>
      <c r="I41" s="21">
        <v>0.26</v>
      </c>
    </row>
    <row r="42" spans="1:9" ht="15">
      <c r="A42" s="34"/>
      <c r="B42" s="5" t="s">
        <v>7</v>
      </c>
      <c r="C42" s="20">
        <v>0</v>
      </c>
      <c r="D42" s="20">
        <v>0</v>
      </c>
      <c r="E42" s="20">
        <v>0</v>
      </c>
      <c r="F42" s="20">
        <v>7.0000000000000001E-3</v>
      </c>
      <c r="G42" s="20">
        <v>0.05</v>
      </c>
      <c r="H42" s="20">
        <v>0.14000000000000001</v>
      </c>
      <c r="I42" s="21">
        <v>0.253</v>
      </c>
    </row>
    <row r="43" spans="1:9" ht="15.75" customHeight="1">
      <c r="A43" s="7" t="s">
        <v>8</v>
      </c>
      <c r="B43" s="8" t="s">
        <v>20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2E-3</v>
      </c>
      <c r="I43" s="9">
        <v>4.0000000000000001E-3</v>
      </c>
    </row>
    <row r="44" spans="1:9" ht="15.75" customHeight="1">
      <c r="A44" s="7" t="s">
        <v>10</v>
      </c>
      <c r="B44" s="8" t="s">
        <v>20</v>
      </c>
      <c r="C44" s="9">
        <v>0</v>
      </c>
      <c r="D44" s="9">
        <v>0</v>
      </c>
      <c r="E44" s="9">
        <v>0</v>
      </c>
      <c r="F44" s="9">
        <v>0</v>
      </c>
      <c r="G44" s="9">
        <v>3.0000000000000001E-3</v>
      </c>
      <c r="H44" s="9">
        <v>4.0000000000000001E-3</v>
      </c>
      <c r="I44" s="9">
        <v>4.0000000000000001E-3</v>
      </c>
    </row>
    <row r="45" spans="1:9" ht="15.75" customHeight="1">
      <c r="A45" s="7" t="s">
        <v>11</v>
      </c>
      <c r="B45" s="8" t="s">
        <v>20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</row>
    <row r="46" spans="1:9" ht="15.75" customHeight="1">
      <c r="A46" s="7" t="s">
        <v>12</v>
      </c>
      <c r="B46" s="8" t="s">
        <v>20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</row>
    <row r="47" spans="1:9" ht="15.75" customHeight="1">
      <c r="B47" s="10" t="s">
        <v>13</v>
      </c>
      <c r="C47" s="11">
        <f t="shared" ref="C47:I47" si="6">SUM(C38:C46)</f>
        <v>1</v>
      </c>
      <c r="D47" s="12">
        <f t="shared" si="6"/>
        <v>1</v>
      </c>
      <c r="E47" s="12">
        <f t="shared" si="6"/>
        <v>1</v>
      </c>
      <c r="F47" s="12">
        <f t="shared" si="6"/>
        <v>1</v>
      </c>
      <c r="G47" s="12">
        <f t="shared" si="6"/>
        <v>1</v>
      </c>
      <c r="H47" s="12">
        <f t="shared" si="6"/>
        <v>1</v>
      </c>
      <c r="I47" s="13">
        <f t="shared" si="6"/>
        <v>1</v>
      </c>
    </row>
    <row r="48" spans="1:9" ht="15.75" customHeight="1">
      <c r="B48" s="14" t="s">
        <v>14</v>
      </c>
      <c r="C48" s="15">
        <f t="shared" ref="C48:I48" si="7">SUM(C43:C46)</f>
        <v>0</v>
      </c>
      <c r="D48" s="16">
        <f t="shared" si="7"/>
        <v>0</v>
      </c>
      <c r="E48" s="16">
        <f t="shared" si="7"/>
        <v>0</v>
      </c>
      <c r="F48" s="16">
        <f t="shared" si="7"/>
        <v>0</v>
      </c>
      <c r="G48" s="16">
        <f t="shared" si="7"/>
        <v>3.0000000000000001E-3</v>
      </c>
      <c r="H48" s="16">
        <f t="shared" si="7"/>
        <v>6.0000000000000001E-3</v>
      </c>
      <c r="I48" s="17">
        <f t="shared" si="7"/>
        <v>8.0000000000000002E-3</v>
      </c>
    </row>
    <row r="50" spans="2:9" ht="15.75" customHeight="1">
      <c r="B50" s="8" t="s">
        <v>20</v>
      </c>
      <c r="C50" s="18">
        <f t="shared" ref="C50:I50" si="8">SUM(C43:C46)</f>
        <v>0</v>
      </c>
      <c r="D50" s="18">
        <f t="shared" si="8"/>
        <v>0</v>
      </c>
      <c r="E50" s="18">
        <f t="shared" si="8"/>
        <v>0</v>
      </c>
      <c r="F50" s="18">
        <f t="shared" si="8"/>
        <v>0</v>
      </c>
      <c r="G50" s="18">
        <f t="shared" si="8"/>
        <v>3.0000000000000001E-3</v>
      </c>
      <c r="H50" s="18">
        <f t="shared" si="8"/>
        <v>6.0000000000000001E-3</v>
      </c>
      <c r="I50" s="18">
        <f t="shared" si="8"/>
        <v>8.0000000000000002E-3</v>
      </c>
    </row>
    <row r="51" spans="2:9" ht="13">
      <c r="B51" s="19" t="s">
        <v>15</v>
      </c>
      <c r="C51" s="19">
        <v>0</v>
      </c>
      <c r="D51" s="19">
        <v>10</v>
      </c>
      <c r="E51" s="19">
        <v>20</v>
      </c>
      <c r="F51" s="19">
        <v>30</v>
      </c>
      <c r="G51" s="19">
        <v>40</v>
      </c>
      <c r="H51" s="19">
        <v>50</v>
      </c>
      <c r="I51" s="19">
        <v>60</v>
      </c>
    </row>
    <row r="52" spans="2:9" ht="15">
      <c r="G52" s="22"/>
    </row>
  </sheetData>
  <mergeCells count="3">
    <mergeCell ref="A3:A7"/>
    <mergeCell ref="A21:A25"/>
    <mergeCell ref="A38:A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52"/>
  <sheetViews>
    <sheetView topLeftCell="B2" workbookViewId="0"/>
  </sheetViews>
  <sheetFormatPr baseColWidth="10" defaultColWidth="12.6640625" defaultRowHeight="15.75" customHeight="1"/>
  <cols>
    <col min="1" max="1" width="20.1640625" customWidth="1"/>
  </cols>
  <sheetData>
    <row r="1" spans="1:20" ht="15.75" customHeight="1">
      <c r="A1" s="1"/>
      <c r="B1" s="2"/>
      <c r="C1" s="2"/>
      <c r="D1" s="2"/>
      <c r="E1" s="2"/>
      <c r="F1" s="2"/>
      <c r="G1" s="2"/>
      <c r="H1" s="2"/>
      <c r="I1" s="2"/>
    </row>
    <row r="2" spans="1:20" ht="15.75" customHeight="1">
      <c r="A2" s="3" t="s">
        <v>21</v>
      </c>
      <c r="B2" s="4" t="s">
        <v>1</v>
      </c>
      <c r="C2" s="4">
        <v>2021</v>
      </c>
      <c r="D2" s="4">
        <v>2031</v>
      </c>
      <c r="E2" s="4">
        <v>2041</v>
      </c>
      <c r="F2" s="4">
        <v>2051</v>
      </c>
      <c r="G2" s="4">
        <v>2061</v>
      </c>
      <c r="H2" s="4">
        <v>2071</v>
      </c>
      <c r="I2" s="4">
        <v>2081</v>
      </c>
    </row>
    <row r="3" spans="1:20" ht="15">
      <c r="A3" s="35" t="s">
        <v>17</v>
      </c>
      <c r="B3" s="5" t="s">
        <v>3</v>
      </c>
      <c r="C3" s="23">
        <v>0</v>
      </c>
      <c r="D3" s="23">
        <v>0.16600000000000001</v>
      </c>
      <c r="E3" s="23">
        <v>0.32100000000000001</v>
      </c>
      <c r="F3" s="23">
        <v>0.33500000000000002</v>
      </c>
      <c r="G3" s="23">
        <v>0.27600000000000002</v>
      </c>
      <c r="H3" s="23">
        <v>0.20799999999999999</v>
      </c>
      <c r="I3" s="24">
        <v>0.16</v>
      </c>
    </row>
    <row r="4" spans="1:20" ht="15">
      <c r="A4" s="33"/>
      <c r="B4" s="5" t="s">
        <v>4</v>
      </c>
      <c r="C4" s="23">
        <v>1</v>
      </c>
      <c r="D4" s="23">
        <v>0.64500000000000002</v>
      </c>
      <c r="E4" s="23">
        <v>0.41199999999999998</v>
      </c>
      <c r="F4" s="23">
        <v>0.27800000000000002</v>
      </c>
      <c r="G4" s="23">
        <v>0.20300000000000001</v>
      </c>
      <c r="H4" s="23">
        <v>0.16600000000000001</v>
      </c>
      <c r="I4" s="24">
        <v>0.13300000000000001</v>
      </c>
      <c r="L4" s="36"/>
      <c r="M4" s="25" t="s">
        <v>3</v>
      </c>
      <c r="N4" s="23">
        <v>0</v>
      </c>
      <c r="O4" s="23">
        <v>0.16600000000000001</v>
      </c>
      <c r="P4" s="23">
        <v>0.32100000000000001</v>
      </c>
      <c r="Q4" s="23">
        <v>0.33500000000000002</v>
      </c>
      <c r="R4" s="23">
        <v>0.27600000000000002</v>
      </c>
      <c r="S4" s="23">
        <v>0.20799999999999999</v>
      </c>
      <c r="T4" s="24">
        <v>0.16</v>
      </c>
    </row>
    <row r="5" spans="1:20" ht="15">
      <c r="A5" s="33"/>
      <c r="B5" s="5" t="s">
        <v>5</v>
      </c>
      <c r="C5" s="23">
        <v>0</v>
      </c>
      <c r="D5" s="23">
        <v>0.188</v>
      </c>
      <c r="E5" s="23">
        <v>0.23799999999999999</v>
      </c>
      <c r="F5" s="23">
        <v>0.24399999999999999</v>
      </c>
      <c r="G5" s="23">
        <v>0.22900000000000001</v>
      </c>
      <c r="H5" s="23">
        <v>0.20300000000000001</v>
      </c>
      <c r="I5" s="24">
        <v>0.182</v>
      </c>
      <c r="L5" s="37"/>
      <c r="M5" s="25" t="s">
        <v>4</v>
      </c>
      <c r="N5" s="23">
        <v>1</v>
      </c>
      <c r="O5" s="23">
        <v>0.64500000000000002</v>
      </c>
      <c r="P5" s="23">
        <v>0.41199999999999998</v>
      </c>
      <c r="Q5" s="23">
        <v>0.27800000000000002</v>
      </c>
      <c r="R5" s="23">
        <v>0.20300000000000001</v>
      </c>
      <c r="S5" s="23">
        <v>0.16600000000000001</v>
      </c>
      <c r="T5" s="24">
        <v>0.13300000000000001</v>
      </c>
    </row>
    <row r="6" spans="1:20" ht="15">
      <c r="A6" s="33"/>
      <c r="B6" s="5" t="s">
        <v>6</v>
      </c>
      <c r="C6" s="23">
        <v>0</v>
      </c>
      <c r="D6" s="23">
        <v>1E-3</v>
      </c>
      <c r="E6" s="23">
        <v>2.3E-2</v>
      </c>
      <c r="F6" s="23">
        <v>7.5999999999999998E-2</v>
      </c>
      <c r="G6" s="23">
        <v>0.13</v>
      </c>
      <c r="H6" s="23">
        <v>0.16800000000000001</v>
      </c>
      <c r="I6" s="24">
        <v>0.18</v>
      </c>
      <c r="L6" s="37"/>
      <c r="M6" s="25" t="s">
        <v>5</v>
      </c>
      <c r="N6" s="23">
        <v>0</v>
      </c>
      <c r="O6" s="23">
        <v>0.188</v>
      </c>
      <c r="P6" s="23">
        <v>0.23799999999999999</v>
      </c>
      <c r="Q6" s="23">
        <v>0.24399999999999999</v>
      </c>
      <c r="R6" s="23">
        <v>0.22900000000000001</v>
      </c>
      <c r="S6" s="23">
        <v>0.20300000000000001</v>
      </c>
      <c r="T6" s="24">
        <v>0.182</v>
      </c>
    </row>
    <row r="7" spans="1:20" ht="15">
      <c r="A7" s="34"/>
      <c r="B7" s="5" t="s">
        <v>7</v>
      </c>
      <c r="C7" s="23">
        <v>0</v>
      </c>
      <c r="D7" s="23">
        <v>0</v>
      </c>
      <c r="E7" s="23">
        <v>1E-3</v>
      </c>
      <c r="F7" s="23">
        <v>6.0000000000000001E-3</v>
      </c>
      <c r="G7" s="23">
        <v>3.2000000000000001E-2</v>
      </c>
      <c r="H7" s="23">
        <v>8.7999999999999995E-2</v>
      </c>
      <c r="I7" s="24">
        <v>0.16600000000000001</v>
      </c>
      <c r="L7" s="37"/>
      <c r="M7" s="25" t="s">
        <v>6</v>
      </c>
      <c r="N7" s="23">
        <v>0</v>
      </c>
      <c r="O7" s="23">
        <v>1E-3</v>
      </c>
      <c r="P7" s="23">
        <v>2.3E-2</v>
      </c>
      <c r="Q7" s="23">
        <v>7.5999999999999998E-2</v>
      </c>
      <c r="R7" s="23">
        <v>0.13</v>
      </c>
      <c r="S7" s="23">
        <v>0.16800000000000001</v>
      </c>
      <c r="T7" s="24">
        <v>0.18</v>
      </c>
    </row>
    <row r="8" spans="1:20" ht="15">
      <c r="A8" s="7" t="s">
        <v>8</v>
      </c>
      <c r="B8" s="8" t="s">
        <v>9</v>
      </c>
      <c r="C8" s="9">
        <v>0</v>
      </c>
      <c r="D8" s="9">
        <v>0</v>
      </c>
      <c r="E8" s="9">
        <v>0</v>
      </c>
      <c r="F8" s="9">
        <v>0</v>
      </c>
      <c r="G8" s="9">
        <v>2E-3</v>
      </c>
      <c r="H8" s="9">
        <v>3.4000000000000002E-2</v>
      </c>
      <c r="I8" s="9">
        <v>4.5999999999999999E-2</v>
      </c>
      <c r="L8" s="38"/>
      <c r="M8" s="25" t="s">
        <v>7</v>
      </c>
      <c r="N8" s="23">
        <v>0</v>
      </c>
      <c r="O8" s="23">
        <v>0</v>
      </c>
      <c r="P8" s="23">
        <v>1E-3</v>
      </c>
      <c r="Q8" s="23">
        <v>6.0000000000000001E-3</v>
      </c>
      <c r="R8" s="23">
        <v>3.2000000000000001E-2</v>
      </c>
      <c r="S8" s="23">
        <v>8.7999999999999995E-2</v>
      </c>
      <c r="T8" s="24">
        <v>0.16600000000000001</v>
      </c>
    </row>
    <row r="9" spans="1:20" ht="15.75" customHeight="1">
      <c r="A9" s="7" t="s">
        <v>10</v>
      </c>
      <c r="B9" s="8" t="s">
        <v>9</v>
      </c>
      <c r="C9" s="9">
        <v>0</v>
      </c>
      <c r="D9" s="9">
        <v>0</v>
      </c>
      <c r="E9" s="9">
        <v>0</v>
      </c>
      <c r="F9" s="9">
        <v>0</v>
      </c>
      <c r="G9" s="9">
        <v>4.3999999999999997E-2</v>
      </c>
      <c r="H9" s="9">
        <v>4.9000000000000002E-2</v>
      </c>
      <c r="I9" s="9">
        <v>4.9000000000000002E-2</v>
      </c>
    </row>
    <row r="10" spans="1:20" ht="15.75" customHeight="1">
      <c r="A10" s="7" t="s">
        <v>11</v>
      </c>
      <c r="B10" s="8" t="s">
        <v>9</v>
      </c>
      <c r="C10" s="9">
        <v>0</v>
      </c>
      <c r="D10" s="9">
        <v>0</v>
      </c>
      <c r="E10" s="9">
        <v>0</v>
      </c>
      <c r="F10" s="9">
        <v>2.1999999999999999E-2</v>
      </c>
      <c r="G10" s="9">
        <v>4.2999999999999997E-2</v>
      </c>
      <c r="H10" s="9">
        <v>4.2999999999999997E-2</v>
      </c>
      <c r="I10" s="9">
        <v>4.2999999999999997E-2</v>
      </c>
    </row>
    <row r="11" spans="1:20" ht="15.75" customHeight="1">
      <c r="A11" s="7" t="s">
        <v>12</v>
      </c>
      <c r="B11" s="8" t="s">
        <v>9</v>
      </c>
      <c r="C11" s="9">
        <v>0</v>
      </c>
      <c r="D11" s="9">
        <v>0</v>
      </c>
      <c r="E11" s="9">
        <v>5.0000000000000001E-3</v>
      </c>
      <c r="F11" s="9">
        <v>3.9E-2</v>
      </c>
      <c r="G11" s="9">
        <v>4.1000000000000002E-2</v>
      </c>
      <c r="H11" s="9">
        <v>4.1000000000000002E-2</v>
      </c>
      <c r="I11" s="9">
        <v>4.1000000000000002E-2</v>
      </c>
    </row>
    <row r="12" spans="1:20" ht="15.75" customHeight="1">
      <c r="B12" s="10" t="s">
        <v>13</v>
      </c>
      <c r="C12" s="11">
        <f t="shared" ref="C12:I12" si="0">SUM(C3:C11)</f>
        <v>1</v>
      </c>
      <c r="D12" s="12">
        <f t="shared" si="0"/>
        <v>1</v>
      </c>
      <c r="E12" s="12">
        <f t="shared" si="0"/>
        <v>1</v>
      </c>
      <c r="F12" s="12">
        <f t="shared" si="0"/>
        <v>1</v>
      </c>
      <c r="G12" s="12">
        <f t="shared" si="0"/>
        <v>1.0000000000000002</v>
      </c>
      <c r="H12" s="12">
        <f t="shared" si="0"/>
        <v>1</v>
      </c>
      <c r="I12" s="13">
        <f t="shared" si="0"/>
        <v>1.0000000000000002</v>
      </c>
    </row>
    <row r="13" spans="1:20" ht="15.75" customHeight="1">
      <c r="B13" s="14" t="s">
        <v>14</v>
      </c>
      <c r="C13" s="15">
        <f t="shared" ref="C13:I13" si="1">SUM(C8:C11)</f>
        <v>0</v>
      </c>
      <c r="D13" s="16">
        <f t="shared" si="1"/>
        <v>0</v>
      </c>
      <c r="E13" s="16">
        <f t="shared" si="1"/>
        <v>5.0000000000000001E-3</v>
      </c>
      <c r="F13" s="16">
        <f t="shared" si="1"/>
        <v>6.0999999999999999E-2</v>
      </c>
      <c r="G13" s="16">
        <f t="shared" si="1"/>
        <v>0.13</v>
      </c>
      <c r="H13" s="16">
        <f t="shared" si="1"/>
        <v>0.16700000000000001</v>
      </c>
      <c r="I13" s="17">
        <f t="shared" si="1"/>
        <v>0.17900000000000002</v>
      </c>
    </row>
    <row r="15" spans="1:20" ht="15.75" customHeight="1">
      <c r="B15" s="8" t="s">
        <v>22</v>
      </c>
      <c r="C15" s="18">
        <f t="shared" ref="C15:I15" si="2">SUM(C8:C11)</f>
        <v>0</v>
      </c>
      <c r="D15" s="18">
        <f t="shared" si="2"/>
        <v>0</v>
      </c>
      <c r="E15" s="18">
        <f t="shared" si="2"/>
        <v>5.0000000000000001E-3</v>
      </c>
      <c r="F15" s="18">
        <f t="shared" si="2"/>
        <v>6.0999999999999999E-2</v>
      </c>
      <c r="G15" s="18">
        <f t="shared" si="2"/>
        <v>0.13</v>
      </c>
      <c r="H15" s="18">
        <f t="shared" si="2"/>
        <v>0.16700000000000001</v>
      </c>
      <c r="I15" s="18">
        <f t="shared" si="2"/>
        <v>0.17900000000000002</v>
      </c>
    </row>
    <row r="16" spans="1:20" ht="15.75" customHeight="1">
      <c r="B16" s="19" t="s">
        <v>15</v>
      </c>
      <c r="C16" s="19">
        <v>0</v>
      </c>
      <c r="D16" s="19">
        <v>10</v>
      </c>
      <c r="E16" s="19">
        <v>20</v>
      </c>
      <c r="F16" s="19">
        <v>30</v>
      </c>
      <c r="G16" s="19">
        <v>40</v>
      </c>
      <c r="H16" s="19">
        <v>50</v>
      </c>
      <c r="I16" s="19">
        <v>60</v>
      </c>
    </row>
    <row r="20" spans="1:20" ht="15">
      <c r="A20" s="3" t="s">
        <v>23</v>
      </c>
      <c r="B20" s="4" t="s">
        <v>1</v>
      </c>
      <c r="C20" s="4">
        <v>2021</v>
      </c>
      <c r="D20" s="4">
        <v>2031</v>
      </c>
      <c r="E20" s="4">
        <v>2041</v>
      </c>
      <c r="F20" s="4">
        <v>2051</v>
      </c>
      <c r="G20" s="4">
        <v>2061</v>
      </c>
      <c r="H20" s="4">
        <v>2071</v>
      </c>
      <c r="I20" s="4">
        <v>2081</v>
      </c>
      <c r="L20" s="39"/>
      <c r="M20" s="26"/>
      <c r="N20" s="20">
        <v>0</v>
      </c>
      <c r="O20" s="20">
        <v>0.11</v>
      </c>
      <c r="P20" s="20">
        <v>0.19</v>
      </c>
      <c r="Q20" s="20">
        <v>0.20300000000000001</v>
      </c>
      <c r="R20" s="20">
        <v>0.193</v>
      </c>
      <c r="S20" s="20">
        <v>0.16</v>
      </c>
      <c r="T20" s="21">
        <v>0.123</v>
      </c>
    </row>
    <row r="21" spans="1:20" ht="15">
      <c r="A21" s="35" t="s">
        <v>17</v>
      </c>
      <c r="B21" s="5" t="s">
        <v>3</v>
      </c>
      <c r="C21" s="20">
        <v>0</v>
      </c>
      <c r="D21" s="20">
        <v>0.11</v>
      </c>
      <c r="E21" s="20">
        <v>0.19</v>
      </c>
      <c r="F21" s="20">
        <v>0.20300000000000001</v>
      </c>
      <c r="G21" s="20">
        <v>0.193</v>
      </c>
      <c r="H21" s="20">
        <v>0.16</v>
      </c>
      <c r="I21" s="21">
        <v>0.123</v>
      </c>
      <c r="L21" s="37"/>
      <c r="M21" s="27" t="s">
        <v>4</v>
      </c>
      <c r="N21" s="27" t="s">
        <v>24</v>
      </c>
      <c r="O21" s="20">
        <v>0.64900000000000002</v>
      </c>
      <c r="P21" s="20">
        <v>0.433</v>
      </c>
      <c r="Q21" s="20">
        <v>0.311</v>
      </c>
      <c r="R21" s="20">
        <v>0.224</v>
      </c>
      <c r="S21" s="20">
        <v>0.16800000000000001</v>
      </c>
      <c r="T21" s="21">
        <v>0.13200000000000001</v>
      </c>
    </row>
    <row r="22" spans="1:20" ht="15">
      <c r="A22" s="33"/>
      <c r="B22" s="5" t="s">
        <v>4</v>
      </c>
      <c r="C22" s="28" t="s">
        <v>24</v>
      </c>
      <c r="D22" s="20">
        <v>0.64900000000000002</v>
      </c>
      <c r="E22" s="20">
        <v>0.433</v>
      </c>
      <c r="F22" s="20">
        <v>0.311</v>
      </c>
      <c r="G22" s="20">
        <v>0.224</v>
      </c>
      <c r="H22" s="20">
        <v>0.16800000000000001</v>
      </c>
      <c r="I22" s="21">
        <v>0.13200000000000001</v>
      </c>
      <c r="L22" s="37"/>
      <c r="M22" s="27" t="s">
        <v>5</v>
      </c>
      <c r="N22" s="20">
        <v>0</v>
      </c>
      <c r="O22" s="20">
        <v>0.23799999999999999</v>
      </c>
      <c r="P22" s="20">
        <v>0.33400000000000002</v>
      </c>
      <c r="Q22" s="20">
        <v>0.33900000000000002</v>
      </c>
      <c r="R22" s="20">
        <v>0.28999999999999998</v>
      </c>
      <c r="S22" s="20">
        <v>0.255</v>
      </c>
      <c r="T22" s="21">
        <v>0.20799999999999999</v>
      </c>
    </row>
    <row r="23" spans="1:20" ht="15">
      <c r="A23" s="33"/>
      <c r="B23" s="5" t="s">
        <v>5</v>
      </c>
      <c r="C23" s="20">
        <v>0</v>
      </c>
      <c r="D23" s="20">
        <v>0.23799999999999999</v>
      </c>
      <c r="E23" s="20">
        <v>0.33400000000000002</v>
      </c>
      <c r="F23" s="20">
        <v>0.33900000000000002</v>
      </c>
      <c r="G23" s="20">
        <v>0.28999999999999998</v>
      </c>
      <c r="H23" s="20">
        <v>0.255</v>
      </c>
      <c r="I23" s="21">
        <v>0.20799999999999999</v>
      </c>
      <c r="L23" s="37"/>
      <c r="M23" s="27" t="s">
        <v>6</v>
      </c>
      <c r="N23" s="20">
        <v>0</v>
      </c>
      <c r="O23" s="20">
        <v>2E-3</v>
      </c>
      <c r="P23" s="20">
        <v>4.2000000000000003E-2</v>
      </c>
      <c r="Q23" s="20">
        <v>0.128</v>
      </c>
      <c r="R23" s="20">
        <v>0.20499999999999999</v>
      </c>
      <c r="S23" s="20">
        <v>0.22500000000000001</v>
      </c>
      <c r="T23" s="21">
        <v>0.23499999999999999</v>
      </c>
    </row>
    <row r="24" spans="1:20" ht="15">
      <c r="A24" s="33"/>
      <c r="B24" s="5" t="s">
        <v>6</v>
      </c>
      <c r="C24" s="20">
        <v>0</v>
      </c>
      <c r="D24" s="20">
        <v>2E-3</v>
      </c>
      <c r="E24" s="20">
        <v>4.2000000000000003E-2</v>
      </c>
      <c r="F24" s="20">
        <v>0.128</v>
      </c>
      <c r="G24" s="20">
        <v>0.20499999999999999</v>
      </c>
      <c r="H24" s="20">
        <v>0.22500000000000001</v>
      </c>
      <c r="I24" s="21">
        <v>0.23499999999999999</v>
      </c>
      <c r="L24" s="38"/>
      <c r="M24" s="27" t="s">
        <v>7</v>
      </c>
      <c r="N24" s="20">
        <v>0</v>
      </c>
      <c r="O24" s="20">
        <v>0</v>
      </c>
      <c r="P24" s="20">
        <v>1E-3</v>
      </c>
      <c r="Q24" s="20">
        <v>1.2E-2</v>
      </c>
      <c r="R24" s="20">
        <v>5.7000000000000002E-2</v>
      </c>
      <c r="S24" s="20">
        <v>0.14799999999999999</v>
      </c>
      <c r="T24" s="21">
        <v>0.252</v>
      </c>
    </row>
    <row r="25" spans="1:20" ht="15">
      <c r="A25" s="34"/>
      <c r="B25" s="5" t="s">
        <v>7</v>
      </c>
      <c r="C25" s="20">
        <v>0</v>
      </c>
      <c r="D25" s="20">
        <v>0</v>
      </c>
      <c r="E25" s="20">
        <v>1E-3</v>
      </c>
      <c r="F25" s="20">
        <v>1.2E-2</v>
      </c>
      <c r="G25" s="20">
        <v>5.7000000000000002E-2</v>
      </c>
      <c r="H25" s="20">
        <v>0.14799999999999999</v>
      </c>
      <c r="I25" s="21">
        <v>0.252</v>
      </c>
    </row>
    <row r="26" spans="1:20" ht="15.75" customHeight="1">
      <c r="A26" s="7" t="s">
        <v>8</v>
      </c>
      <c r="B26" s="8" t="s">
        <v>18</v>
      </c>
      <c r="C26" s="9">
        <v>0</v>
      </c>
      <c r="D26" s="9">
        <v>0</v>
      </c>
      <c r="E26" s="9">
        <v>0</v>
      </c>
      <c r="F26" s="9">
        <v>0</v>
      </c>
      <c r="G26" s="9">
        <v>1E-3</v>
      </c>
      <c r="H26" s="9">
        <v>1.2999999999999999E-2</v>
      </c>
      <c r="I26" s="9">
        <v>1.9E-2</v>
      </c>
    </row>
    <row r="27" spans="1:20" ht="15.75" customHeight="1">
      <c r="A27" s="7" t="s">
        <v>10</v>
      </c>
      <c r="B27" s="8" t="s">
        <v>18</v>
      </c>
      <c r="C27" s="9">
        <v>0</v>
      </c>
      <c r="D27" s="9">
        <v>0</v>
      </c>
      <c r="E27" s="9">
        <v>0</v>
      </c>
      <c r="F27" s="9">
        <v>0</v>
      </c>
      <c r="G27" s="9">
        <v>1.7000000000000001E-2</v>
      </c>
      <c r="H27" s="9">
        <v>1.9E-2</v>
      </c>
      <c r="I27" s="9">
        <v>1.9E-2</v>
      </c>
    </row>
    <row r="28" spans="1:20" ht="15.75" customHeight="1">
      <c r="A28" s="7" t="s">
        <v>11</v>
      </c>
      <c r="B28" s="8" t="s">
        <v>18</v>
      </c>
      <c r="C28" s="9">
        <v>0</v>
      </c>
      <c r="D28" s="9">
        <v>0</v>
      </c>
      <c r="E28" s="9">
        <v>0</v>
      </c>
      <c r="F28" s="9">
        <v>3.0000000000000001E-3</v>
      </c>
      <c r="G28" s="9">
        <v>8.0000000000000002E-3</v>
      </c>
      <c r="H28" s="9">
        <v>8.0000000000000002E-3</v>
      </c>
      <c r="I28" s="9">
        <v>8.0000000000000002E-3</v>
      </c>
    </row>
    <row r="29" spans="1:20" ht="15.75" customHeight="1">
      <c r="A29" s="7" t="s">
        <v>12</v>
      </c>
      <c r="B29" s="8" t="s">
        <v>18</v>
      </c>
      <c r="C29" s="9">
        <v>0</v>
      </c>
      <c r="D29" s="9">
        <v>0</v>
      </c>
      <c r="E29" s="9">
        <v>1E-3</v>
      </c>
      <c r="F29" s="9">
        <v>5.0000000000000001E-3</v>
      </c>
      <c r="G29" s="9">
        <v>5.0000000000000001E-3</v>
      </c>
      <c r="H29" s="9">
        <v>5.0000000000000001E-3</v>
      </c>
      <c r="I29" s="9">
        <v>5.0000000000000001E-3</v>
      </c>
    </row>
    <row r="30" spans="1:20" ht="15.75" customHeight="1">
      <c r="B30" s="10" t="s">
        <v>13</v>
      </c>
      <c r="C30" s="11">
        <f t="shared" ref="C30:I30" si="3">SUM(C21:C29)</f>
        <v>0</v>
      </c>
      <c r="D30" s="12">
        <f t="shared" si="3"/>
        <v>0.999</v>
      </c>
      <c r="E30" s="12">
        <f t="shared" si="3"/>
        <v>1.0009999999999999</v>
      </c>
      <c r="F30" s="12">
        <f t="shared" si="3"/>
        <v>1.0009999999999999</v>
      </c>
      <c r="G30" s="12">
        <f t="shared" si="3"/>
        <v>1</v>
      </c>
      <c r="H30" s="12">
        <f t="shared" si="3"/>
        <v>1.0009999999999999</v>
      </c>
      <c r="I30" s="13">
        <f t="shared" si="3"/>
        <v>1.0009999999999999</v>
      </c>
    </row>
    <row r="31" spans="1:20" ht="15.75" customHeight="1">
      <c r="B31" s="14" t="s">
        <v>14</v>
      </c>
      <c r="C31" s="15">
        <f t="shared" ref="C31:I31" si="4">SUM(C26:C29)</f>
        <v>0</v>
      </c>
      <c r="D31" s="16">
        <f t="shared" si="4"/>
        <v>0</v>
      </c>
      <c r="E31" s="16">
        <f t="shared" si="4"/>
        <v>1E-3</v>
      </c>
      <c r="F31" s="16">
        <f t="shared" si="4"/>
        <v>8.0000000000000002E-3</v>
      </c>
      <c r="G31" s="16">
        <f t="shared" si="4"/>
        <v>3.1000000000000003E-2</v>
      </c>
      <c r="H31" s="16">
        <f t="shared" si="4"/>
        <v>4.4999999999999998E-2</v>
      </c>
      <c r="I31" s="17">
        <f t="shared" si="4"/>
        <v>5.0999999999999997E-2</v>
      </c>
    </row>
    <row r="33" spans="1:20" ht="15.75" customHeight="1">
      <c r="B33" s="8" t="s">
        <v>25</v>
      </c>
      <c r="C33" s="18">
        <f t="shared" ref="C33:I33" si="5">SUM(C26:C29)</f>
        <v>0</v>
      </c>
      <c r="D33" s="18">
        <f t="shared" si="5"/>
        <v>0</v>
      </c>
      <c r="E33" s="18">
        <f t="shared" si="5"/>
        <v>1E-3</v>
      </c>
      <c r="F33" s="18">
        <f t="shared" si="5"/>
        <v>8.0000000000000002E-3</v>
      </c>
      <c r="G33" s="18">
        <f t="shared" si="5"/>
        <v>3.1000000000000003E-2</v>
      </c>
      <c r="H33" s="18">
        <f t="shared" si="5"/>
        <v>4.4999999999999998E-2</v>
      </c>
      <c r="I33" s="18">
        <f t="shared" si="5"/>
        <v>5.0999999999999997E-2</v>
      </c>
    </row>
    <row r="34" spans="1:20" ht="15.75" customHeight="1">
      <c r="B34" s="19" t="s">
        <v>15</v>
      </c>
      <c r="C34" s="19">
        <v>0</v>
      </c>
      <c r="D34" s="19">
        <v>10</v>
      </c>
      <c r="E34" s="19">
        <v>20</v>
      </c>
      <c r="F34" s="19">
        <v>30</v>
      </c>
      <c r="G34" s="19">
        <v>40</v>
      </c>
      <c r="H34" s="19">
        <v>50</v>
      </c>
      <c r="I34" s="19">
        <v>60</v>
      </c>
    </row>
    <row r="37" spans="1:20" ht="15">
      <c r="A37" s="3" t="s">
        <v>26</v>
      </c>
      <c r="B37" s="4" t="s">
        <v>1</v>
      </c>
      <c r="C37" s="4">
        <v>2021</v>
      </c>
      <c r="D37" s="4">
        <v>2031</v>
      </c>
      <c r="E37" s="4">
        <v>2041</v>
      </c>
      <c r="F37" s="4">
        <v>2051</v>
      </c>
      <c r="G37" s="4">
        <v>2061</v>
      </c>
      <c r="H37" s="4">
        <v>2071</v>
      </c>
      <c r="I37" s="4">
        <v>2081</v>
      </c>
      <c r="L37" s="39"/>
      <c r="M37" s="26"/>
      <c r="N37" s="20">
        <v>0</v>
      </c>
      <c r="O37" s="20">
        <v>6.8000000000000005E-2</v>
      </c>
      <c r="P37" s="20">
        <v>9.0999999999999998E-2</v>
      </c>
      <c r="Q37" s="20">
        <v>8.2000000000000003E-2</v>
      </c>
      <c r="R37" s="20">
        <v>8.8999999999999996E-2</v>
      </c>
      <c r="S37" s="20">
        <v>0.08</v>
      </c>
      <c r="T37" s="21">
        <v>6.5000000000000002E-2</v>
      </c>
    </row>
    <row r="38" spans="1:20" ht="15">
      <c r="A38" s="35" t="s">
        <v>17</v>
      </c>
      <c r="B38" s="5" t="s">
        <v>3</v>
      </c>
      <c r="C38" s="20">
        <v>0</v>
      </c>
      <c r="D38" s="20">
        <v>6.8000000000000005E-2</v>
      </c>
      <c r="E38" s="20">
        <v>9.0999999999999998E-2</v>
      </c>
      <c r="F38" s="20">
        <v>8.2000000000000003E-2</v>
      </c>
      <c r="G38" s="20">
        <v>8.8999999999999996E-2</v>
      </c>
      <c r="H38" s="20">
        <v>0.08</v>
      </c>
      <c r="I38" s="21">
        <v>6.5000000000000002E-2</v>
      </c>
      <c r="L38" s="37"/>
      <c r="M38" s="27" t="s">
        <v>4</v>
      </c>
      <c r="N38" s="20">
        <v>1</v>
      </c>
      <c r="O38" s="20">
        <v>0.625</v>
      </c>
      <c r="P38" s="20">
        <v>0.41099999999999998</v>
      </c>
      <c r="Q38" s="20">
        <v>0.27400000000000002</v>
      </c>
      <c r="R38" s="20">
        <v>0.20599999999999999</v>
      </c>
      <c r="S38" s="20">
        <v>0.14000000000000001</v>
      </c>
      <c r="T38" s="21">
        <v>9.7000000000000003E-2</v>
      </c>
    </row>
    <row r="39" spans="1:20" ht="15">
      <c r="A39" s="33"/>
      <c r="B39" s="5" t="s">
        <v>4</v>
      </c>
      <c r="C39" s="20">
        <v>1</v>
      </c>
      <c r="D39" s="20">
        <v>0.625</v>
      </c>
      <c r="E39" s="20">
        <v>0.41099999999999998</v>
      </c>
      <c r="F39" s="20">
        <v>0.27400000000000002</v>
      </c>
      <c r="G39" s="20">
        <v>0.20599999999999999</v>
      </c>
      <c r="H39" s="20">
        <v>0.14000000000000001</v>
      </c>
      <c r="I39" s="21">
        <v>9.7000000000000003E-2</v>
      </c>
      <c r="L39" s="37"/>
      <c r="M39" s="27" t="s">
        <v>5</v>
      </c>
      <c r="N39" s="20">
        <v>0</v>
      </c>
      <c r="O39" s="20">
        <v>0.30299999999999999</v>
      </c>
      <c r="P39" s="20">
        <v>0.42799999999999999</v>
      </c>
      <c r="Q39" s="20">
        <v>0.41699999999999998</v>
      </c>
      <c r="R39" s="20">
        <v>0.32500000000000001</v>
      </c>
      <c r="S39" s="20">
        <v>0.26500000000000001</v>
      </c>
      <c r="T39" s="21">
        <v>0.20399999999999999</v>
      </c>
    </row>
    <row r="40" spans="1:20" ht="15">
      <c r="A40" s="33"/>
      <c r="B40" s="5" t="s">
        <v>5</v>
      </c>
      <c r="C40" s="20">
        <v>0</v>
      </c>
      <c r="D40" s="20">
        <v>0.30299999999999999</v>
      </c>
      <c r="E40" s="20">
        <v>0.42799999999999999</v>
      </c>
      <c r="F40" s="20">
        <v>0.41699999999999998</v>
      </c>
      <c r="G40" s="20">
        <v>0.32500000000000001</v>
      </c>
      <c r="H40" s="20">
        <v>0.26500000000000001</v>
      </c>
      <c r="I40" s="21">
        <v>0.20399999999999999</v>
      </c>
      <c r="L40" s="37"/>
      <c r="M40" s="27" t="s">
        <v>6</v>
      </c>
      <c r="N40" s="20">
        <v>0</v>
      </c>
      <c r="O40" s="20">
        <v>4.0000000000000001E-3</v>
      </c>
      <c r="P40" s="20">
        <v>6.9000000000000006E-2</v>
      </c>
      <c r="Q40" s="20">
        <v>0.20499999999999999</v>
      </c>
      <c r="R40" s="20">
        <v>0.28000000000000003</v>
      </c>
      <c r="S40" s="20">
        <v>0.29499999999999998</v>
      </c>
      <c r="T40" s="21">
        <v>0.27300000000000002</v>
      </c>
    </row>
    <row r="41" spans="1:20" ht="15">
      <c r="A41" s="33"/>
      <c r="B41" s="5" t="s">
        <v>6</v>
      </c>
      <c r="C41" s="20">
        <v>0</v>
      </c>
      <c r="D41" s="20">
        <v>4.0000000000000001E-3</v>
      </c>
      <c r="E41" s="20">
        <v>6.9000000000000006E-2</v>
      </c>
      <c r="F41" s="20">
        <v>0.20499999999999999</v>
      </c>
      <c r="G41" s="20">
        <v>0.28000000000000003</v>
      </c>
      <c r="H41" s="20">
        <v>0.29499999999999998</v>
      </c>
      <c r="I41" s="21">
        <v>0.27300000000000002</v>
      </c>
      <c r="L41" s="38"/>
      <c r="M41" s="27" t="s">
        <v>7</v>
      </c>
      <c r="N41" s="20">
        <v>0</v>
      </c>
      <c r="O41" s="20">
        <v>0</v>
      </c>
      <c r="P41" s="20">
        <v>1E-3</v>
      </c>
      <c r="Q41" s="20">
        <v>2.1999999999999999E-2</v>
      </c>
      <c r="R41" s="20">
        <v>9.6000000000000002E-2</v>
      </c>
      <c r="S41" s="20">
        <v>0.21199999999999999</v>
      </c>
      <c r="T41" s="21">
        <v>0.35199999999999998</v>
      </c>
    </row>
    <row r="42" spans="1:20" ht="15">
      <c r="A42" s="34"/>
      <c r="B42" s="5" t="s">
        <v>7</v>
      </c>
      <c r="C42" s="20">
        <v>0</v>
      </c>
      <c r="D42" s="20">
        <v>0</v>
      </c>
      <c r="E42" s="20">
        <v>1E-3</v>
      </c>
      <c r="F42" s="20">
        <v>2.1999999999999999E-2</v>
      </c>
      <c r="G42" s="20">
        <v>9.6000000000000002E-2</v>
      </c>
      <c r="H42" s="20">
        <v>0.21199999999999999</v>
      </c>
      <c r="I42" s="21">
        <v>0.35199999999999998</v>
      </c>
    </row>
    <row r="43" spans="1:20" ht="15.75" customHeight="1">
      <c r="A43" s="7" t="s">
        <v>8</v>
      </c>
      <c r="B43" s="8" t="s">
        <v>27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4.0000000000000001E-3</v>
      </c>
      <c r="I43" s="9">
        <v>5.0000000000000001E-3</v>
      </c>
    </row>
    <row r="44" spans="1:20" ht="15.75" customHeight="1">
      <c r="A44" s="7" t="s">
        <v>10</v>
      </c>
      <c r="B44" s="8" t="s">
        <v>27</v>
      </c>
      <c r="C44" s="9">
        <v>0</v>
      </c>
      <c r="D44" s="9">
        <v>0</v>
      </c>
      <c r="E44" s="9">
        <v>0</v>
      </c>
      <c r="F44" s="9">
        <v>0</v>
      </c>
      <c r="G44" s="9">
        <v>3.0000000000000001E-3</v>
      </c>
      <c r="H44" s="9">
        <v>3.0000000000000001E-3</v>
      </c>
      <c r="I44" s="9">
        <v>3.0000000000000001E-3</v>
      </c>
    </row>
    <row r="45" spans="1:20" ht="15.75" customHeight="1">
      <c r="A45" s="7" t="s">
        <v>11</v>
      </c>
      <c r="B45" s="8" t="s">
        <v>27</v>
      </c>
      <c r="C45" s="9">
        <v>0</v>
      </c>
      <c r="D45" s="9">
        <v>0</v>
      </c>
      <c r="E45" s="9">
        <v>0</v>
      </c>
      <c r="F45" s="9">
        <v>0</v>
      </c>
      <c r="G45" s="9">
        <v>1E-3</v>
      </c>
      <c r="H45" s="9">
        <v>1E-3</v>
      </c>
      <c r="I45" s="9">
        <v>1E-3</v>
      </c>
    </row>
    <row r="46" spans="1:20" ht="15.75" customHeight="1">
      <c r="A46" s="7" t="s">
        <v>12</v>
      </c>
      <c r="B46" s="8" t="s">
        <v>27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</row>
    <row r="47" spans="1:20" ht="15.75" customHeight="1">
      <c r="B47" s="10" t="s">
        <v>13</v>
      </c>
      <c r="C47" s="11">
        <f t="shared" ref="C47:I47" si="6">SUM(C38:C46)</f>
        <v>1</v>
      </c>
      <c r="D47" s="12">
        <f t="shared" si="6"/>
        <v>1</v>
      </c>
      <c r="E47" s="12">
        <f t="shared" si="6"/>
        <v>0.99999999999999989</v>
      </c>
      <c r="F47" s="12">
        <f t="shared" si="6"/>
        <v>1</v>
      </c>
      <c r="G47" s="12">
        <f t="shared" si="6"/>
        <v>1</v>
      </c>
      <c r="H47" s="12">
        <f t="shared" si="6"/>
        <v>1</v>
      </c>
      <c r="I47" s="13">
        <f t="shared" si="6"/>
        <v>1</v>
      </c>
    </row>
    <row r="48" spans="1:20" ht="15.75" customHeight="1">
      <c r="B48" s="14" t="s">
        <v>14</v>
      </c>
      <c r="C48" s="15">
        <f t="shared" ref="C48:I48" si="7">SUM(C43:C46)</f>
        <v>0</v>
      </c>
      <c r="D48" s="16">
        <f t="shared" si="7"/>
        <v>0</v>
      </c>
      <c r="E48" s="16">
        <f t="shared" si="7"/>
        <v>0</v>
      </c>
      <c r="F48" s="16">
        <f t="shared" si="7"/>
        <v>0</v>
      </c>
      <c r="G48" s="16">
        <f t="shared" si="7"/>
        <v>4.0000000000000001E-3</v>
      </c>
      <c r="H48" s="16">
        <f t="shared" si="7"/>
        <v>8.0000000000000002E-3</v>
      </c>
      <c r="I48" s="17">
        <f t="shared" si="7"/>
        <v>9.0000000000000011E-3</v>
      </c>
    </row>
    <row r="50" spans="2:9" ht="15.75" customHeight="1">
      <c r="B50" s="8" t="s">
        <v>27</v>
      </c>
      <c r="C50" s="18">
        <f t="shared" ref="C50:I50" si="8">SUM(C43:C46)</f>
        <v>0</v>
      </c>
      <c r="D50" s="18">
        <f t="shared" si="8"/>
        <v>0</v>
      </c>
      <c r="E50" s="18">
        <f t="shared" si="8"/>
        <v>0</v>
      </c>
      <c r="F50" s="18">
        <f t="shared" si="8"/>
        <v>0</v>
      </c>
      <c r="G50" s="18">
        <f t="shared" si="8"/>
        <v>4.0000000000000001E-3</v>
      </c>
      <c r="H50" s="18">
        <f t="shared" si="8"/>
        <v>8.0000000000000002E-3</v>
      </c>
      <c r="I50" s="18">
        <f t="shared" si="8"/>
        <v>9.0000000000000011E-3</v>
      </c>
    </row>
    <row r="51" spans="2:9" ht="13">
      <c r="B51" s="19" t="s">
        <v>15</v>
      </c>
      <c r="C51" s="19">
        <v>0</v>
      </c>
      <c r="D51" s="19">
        <v>10</v>
      </c>
      <c r="E51" s="19">
        <v>20</v>
      </c>
      <c r="F51" s="19">
        <v>30</v>
      </c>
      <c r="G51" s="19">
        <v>40</v>
      </c>
      <c r="H51" s="19">
        <v>50</v>
      </c>
      <c r="I51" s="19">
        <v>60</v>
      </c>
    </row>
    <row r="52" spans="2:9" ht="15">
      <c r="G52" s="22"/>
    </row>
  </sheetData>
  <mergeCells count="6">
    <mergeCell ref="A3:A7"/>
    <mergeCell ref="L4:L8"/>
    <mergeCell ref="L20:L24"/>
    <mergeCell ref="A21:A25"/>
    <mergeCell ref="L37:L41"/>
    <mergeCell ref="A38:A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12"/>
  <sheetViews>
    <sheetView workbookViewId="0">
      <selection activeCell="A3" sqref="A3"/>
    </sheetView>
  </sheetViews>
  <sheetFormatPr baseColWidth="10" defaultColWidth="12.6640625" defaultRowHeight="15.75" customHeight="1"/>
  <sheetData>
    <row r="1" spans="1:6" ht="15.75" customHeight="1">
      <c r="A1" s="19" t="s">
        <v>28</v>
      </c>
    </row>
    <row r="3" spans="1:6" ht="16">
      <c r="A3" s="29" t="s">
        <v>29</v>
      </c>
    </row>
    <row r="12" spans="1:6" ht="15.75" customHeight="1">
      <c r="B12" s="30"/>
      <c r="D12" s="30"/>
      <c r="E12" s="31"/>
      <c r="F12" s="31"/>
    </row>
  </sheetData>
  <hyperlinks>
    <hyperlink ref="A3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March_2021</vt:lpstr>
      <vt:lpstr>June_2022</vt:lpstr>
      <vt:lpstr>Refs</vt:lpstr>
      <vt:lpstr>Chart1</vt:lpstr>
      <vt:lpstr>Liabilities_0-10_Chart_Mar_21_J</vt:lpstr>
      <vt:lpstr>10_20_Chart_Mar_21_Jun_22</vt:lpstr>
      <vt:lpstr>20_30_Chart_Mar_21_Jun_22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Jackie Grant</cp:lastModifiedBy>
  <dcterms:modified xsi:type="dcterms:W3CDTF">2024-02-04T09:26:13Z</dcterms:modified>
</cp:coreProperties>
</file>