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DC680E47-9CE8-0D42-8C55-05D75E79C50E}" xr6:coauthVersionLast="47" xr6:coauthVersionMax="47" xr10:uidLastSave="{00000000-0000-0000-0000-000000000000}"/>
  <bookViews>
    <workbookView xWindow="0" yWindow="500" windowWidth="28060" windowHeight="17500" xr2:uid="{00000000-000D-0000-FFFF-FFFF00000000}"/>
  </bookViews>
  <sheets>
    <sheet name="USS_Mar_2020" sheetId="15" r:id="rId1"/>
    <sheet name="Mar_2014" sheetId="1" r:id="rId2"/>
    <sheet name="Chart_2014" sheetId="2" r:id="rId3"/>
    <sheet name="Mar_2018" sheetId="3" r:id="rId4"/>
    <sheet name="Chart_2018" sheetId="4" r:id="rId5"/>
    <sheet name="Mar_2020" sheetId="5" r:id="rId6"/>
    <sheet name="Chart_2020" sheetId="6" r:id="rId7"/>
    <sheet name="BoE_quarter" sheetId="7" r:id="rId8"/>
    <sheet name="BoE_monthly" sheetId="8" r:id="rId9"/>
    <sheet name="Sheet11" sheetId="9" r:id="rId10"/>
    <sheet name="Refs" sheetId="10" r:id="rId11"/>
    <sheet name="Image" sheetId="11" r:id="rId12"/>
    <sheet name="Copy of Con_check_Sept_FMP" sheetId="12" r:id="rId13"/>
    <sheet name="Mar_2017" sheetId="13" r:id="rId14"/>
  </sheets>
  <definedNames>
    <definedName name="_xlnm._FilterDatabase" localSheetId="8" hidden="1">BoE_monthly!$A$2:$B$132</definedName>
    <definedName name="_xlnm._FilterDatabase" localSheetId="7" hidden="1">BoE_quarter!$A$1:$B$44</definedName>
    <definedName name="_xlnm._FilterDatabase" localSheetId="5" hidden="1">Mar_2020!$P$1:$Q$12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G13" i="13"/>
  <c r="F13" i="13"/>
  <c r="C13" i="13"/>
  <c r="G12" i="13"/>
  <c r="F12" i="13"/>
  <c r="C12" i="13"/>
  <c r="G11" i="13"/>
  <c r="F11" i="13"/>
  <c r="C11" i="13"/>
  <c r="G10" i="13"/>
  <c r="F10" i="13"/>
  <c r="C10" i="13"/>
  <c r="G9" i="13"/>
  <c r="F9" i="13"/>
  <c r="C9" i="13"/>
  <c r="G8" i="13"/>
  <c r="F8" i="13"/>
  <c r="C8" i="13"/>
  <c r="G7" i="13"/>
  <c r="F7" i="13"/>
  <c r="C7" i="13"/>
  <c r="G6" i="13"/>
  <c r="F6" i="13"/>
  <c r="C6" i="13"/>
  <c r="G5" i="13"/>
  <c r="F5" i="13"/>
  <c r="C5" i="13"/>
  <c r="G4" i="13"/>
  <c r="F4" i="13"/>
  <c r="C4" i="13"/>
  <c r="G3" i="13"/>
  <c r="F3" i="13"/>
  <c r="C3" i="13"/>
  <c r="G2" i="13"/>
  <c r="F2" i="13"/>
  <c r="F32" i="12"/>
  <c r="D32" i="12"/>
  <c r="C32" i="12"/>
  <c r="F31" i="12"/>
  <c r="D31" i="12"/>
  <c r="C31" i="12"/>
  <c r="D30" i="12"/>
  <c r="C30" i="12"/>
  <c r="F30" i="12" s="1"/>
  <c r="D29" i="12"/>
  <c r="C29" i="12"/>
  <c r="D28" i="12"/>
  <c r="C28" i="12"/>
  <c r="D27" i="12"/>
  <c r="C27" i="12"/>
  <c r="D26" i="12"/>
  <c r="C26" i="12"/>
  <c r="F26" i="12" s="1"/>
  <c r="D25" i="12"/>
  <c r="C25" i="12"/>
  <c r="D24" i="12"/>
  <c r="C24" i="12"/>
  <c r="D23" i="12"/>
  <c r="C23" i="12"/>
  <c r="F23" i="12" s="1"/>
  <c r="D22" i="12"/>
  <c r="C22" i="12"/>
  <c r="F22" i="12" s="1"/>
  <c r="D21" i="12"/>
  <c r="C21" i="12"/>
  <c r="F20" i="12"/>
  <c r="D20" i="12"/>
  <c r="C20" i="12"/>
  <c r="D19" i="12"/>
  <c r="F19" i="12" s="1"/>
  <c r="C19" i="12"/>
  <c r="D18" i="12"/>
  <c r="C18" i="12"/>
  <c r="D17" i="12"/>
  <c r="F17" i="12" s="1"/>
  <c r="C17" i="12"/>
  <c r="D16" i="12"/>
  <c r="C16" i="12"/>
  <c r="F16" i="12" s="1"/>
  <c r="D15" i="12"/>
  <c r="F15" i="12" s="1"/>
  <c r="C15" i="12"/>
  <c r="D14" i="12"/>
  <c r="C14" i="12"/>
  <c r="D13" i="12"/>
  <c r="C13" i="12"/>
  <c r="D12" i="12"/>
  <c r="F12" i="12" s="1"/>
  <c r="C12" i="12"/>
  <c r="D11" i="12"/>
  <c r="F11" i="12" s="1"/>
  <c r="C11" i="12"/>
  <c r="D10" i="12"/>
  <c r="C10" i="12"/>
  <c r="F10" i="12" s="1"/>
  <c r="F9" i="12"/>
  <c r="D9" i="12"/>
  <c r="C9" i="12"/>
  <c r="D8" i="12"/>
  <c r="C8" i="12"/>
  <c r="F8" i="12" s="1"/>
  <c r="D7" i="12"/>
  <c r="F7" i="12" s="1"/>
  <c r="C7" i="12"/>
  <c r="D6" i="12"/>
  <c r="C6" i="12"/>
  <c r="D5" i="12"/>
  <c r="C5" i="12"/>
  <c r="F5" i="12" s="1"/>
  <c r="D4" i="12"/>
  <c r="F4" i="12" s="1"/>
  <c r="C4" i="12"/>
  <c r="D3" i="12"/>
  <c r="F3" i="12" s="1"/>
  <c r="C3" i="12"/>
  <c r="D2" i="12"/>
  <c r="C2" i="12"/>
  <c r="H33" i="5"/>
  <c r="G33" i="5"/>
  <c r="C33" i="5"/>
  <c r="H32" i="5"/>
  <c r="G32" i="5"/>
  <c r="C32" i="5"/>
  <c r="H31" i="5"/>
  <c r="G31" i="5"/>
  <c r="C31" i="5"/>
  <c r="H30" i="5"/>
  <c r="G30" i="5"/>
  <c r="C30" i="5"/>
  <c r="H29" i="5"/>
  <c r="G29" i="5"/>
  <c r="K11" i="5" s="1"/>
  <c r="C29" i="5"/>
  <c r="H28" i="5"/>
  <c r="G28" i="5"/>
  <c r="C28" i="5"/>
  <c r="H27" i="5"/>
  <c r="G27" i="5"/>
  <c r="C27" i="5"/>
  <c r="H26" i="5"/>
  <c r="G26" i="5"/>
  <c r="K10" i="5" s="1"/>
  <c r="C26" i="5"/>
  <c r="Q25" i="5"/>
  <c r="H25" i="5"/>
  <c r="G25" i="5"/>
  <c r="C25" i="5"/>
  <c r="H24" i="5"/>
  <c r="G24" i="5"/>
  <c r="C24" i="5"/>
  <c r="H23" i="5"/>
  <c r="G23" i="5"/>
  <c r="C23" i="5"/>
  <c r="H22" i="5"/>
  <c r="G22" i="5"/>
  <c r="C22" i="5"/>
  <c r="H21" i="5"/>
  <c r="G21" i="5"/>
  <c r="C21" i="5"/>
  <c r="H20" i="5"/>
  <c r="G20" i="5"/>
  <c r="C20" i="5"/>
  <c r="H19" i="5"/>
  <c r="G19" i="5"/>
  <c r="C19" i="5"/>
  <c r="H18" i="5"/>
  <c r="G18" i="5"/>
  <c r="C18" i="5"/>
  <c r="H17" i="5"/>
  <c r="G17" i="5"/>
  <c r="C17" i="5"/>
  <c r="H16" i="5"/>
  <c r="G16" i="5"/>
  <c r="C16" i="5"/>
  <c r="H15" i="5"/>
  <c r="G15" i="5"/>
  <c r="C15" i="5"/>
  <c r="H14" i="5"/>
  <c r="G14" i="5"/>
  <c r="K6" i="5" s="1"/>
  <c r="C14" i="5"/>
  <c r="H13" i="5"/>
  <c r="G13" i="5"/>
  <c r="C13" i="5"/>
  <c r="L12" i="5"/>
  <c r="O12" i="5" s="1"/>
  <c r="K12" i="5"/>
  <c r="R12" i="5" s="1"/>
  <c r="J12" i="5"/>
  <c r="H12" i="5"/>
  <c r="G12" i="5"/>
  <c r="C12" i="5"/>
  <c r="L11" i="5"/>
  <c r="O11" i="5" s="1"/>
  <c r="J11" i="5"/>
  <c r="H11" i="5"/>
  <c r="G11" i="5"/>
  <c r="K5" i="5" s="1"/>
  <c r="R5" i="5" s="1"/>
  <c r="C11" i="5"/>
  <c r="O10" i="5"/>
  <c r="L10" i="5"/>
  <c r="J10" i="5"/>
  <c r="H10" i="5"/>
  <c r="G10" i="5"/>
  <c r="C10" i="5"/>
  <c r="R9" i="5"/>
  <c r="L9" i="5"/>
  <c r="O9" i="5" s="1"/>
  <c r="K9" i="5"/>
  <c r="N9" i="5" s="1"/>
  <c r="J9" i="5"/>
  <c r="H9" i="5"/>
  <c r="G9" i="5"/>
  <c r="C9" i="5"/>
  <c r="R8" i="5"/>
  <c r="L8" i="5"/>
  <c r="O8" i="5" s="1"/>
  <c r="K8" i="5"/>
  <c r="N8" i="5" s="1"/>
  <c r="J8" i="5"/>
  <c r="H8" i="5"/>
  <c r="G8" i="5"/>
  <c r="K4" i="5" s="1"/>
  <c r="C8" i="5"/>
  <c r="L7" i="5"/>
  <c r="O7" i="5" s="1"/>
  <c r="K7" i="5"/>
  <c r="R7" i="5" s="1"/>
  <c r="J7" i="5"/>
  <c r="H7" i="5"/>
  <c r="G7" i="5"/>
  <c r="C7" i="5"/>
  <c r="L6" i="5"/>
  <c r="O6" i="5" s="1"/>
  <c r="J6" i="5"/>
  <c r="H6" i="5"/>
  <c r="G6" i="5"/>
  <c r="C6" i="5"/>
  <c r="L5" i="5"/>
  <c r="O5" i="5" s="1"/>
  <c r="J5" i="5"/>
  <c r="H5" i="5"/>
  <c r="G5" i="5"/>
  <c r="K3" i="5" s="1"/>
  <c r="C5" i="5"/>
  <c r="L4" i="5"/>
  <c r="O4" i="5" s="1"/>
  <c r="J4" i="5"/>
  <c r="H4" i="5"/>
  <c r="G4" i="5"/>
  <c r="C4" i="5"/>
  <c r="L3" i="5"/>
  <c r="O3" i="5" s="1"/>
  <c r="J3" i="5"/>
  <c r="H3" i="5"/>
  <c r="G3" i="5"/>
  <c r="C3" i="5"/>
  <c r="L2" i="5"/>
  <c r="O2" i="5" s="1"/>
  <c r="J2" i="5"/>
  <c r="H2" i="5"/>
  <c r="G2" i="5"/>
  <c r="K2" i="5" s="1"/>
  <c r="G25" i="3"/>
  <c r="F25" i="3"/>
  <c r="C25" i="3"/>
  <c r="G24" i="3"/>
  <c r="F24" i="3"/>
  <c r="C24" i="3"/>
  <c r="G23" i="3"/>
  <c r="F23" i="3"/>
  <c r="C23" i="3"/>
  <c r="G22" i="3"/>
  <c r="F22" i="3"/>
  <c r="C22" i="3"/>
  <c r="G21" i="3"/>
  <c r="F21" i="3"/>
  <c r="C21" i="3"/>
  <c r="G20" i="3"/>
  <c r="F20" i="3"/>
  <c r="C20" i="3"/>
  <c r="G19" i="3"/>
  <c r="F19" i="3"/>
  <c r="C19" i="3"/>
  <c r="G18" i="3"/>
  <c r="F18" i="3"/>
  <c r="C18" i="3"/>
  <c r="G17" i="3"/>
  <c r="F17" i="3"/>
  <c r="C17" i="3"/>
  <c r="G16" i="3"/>
  <c r="F16" i="3"/>
  <c r="C16" i="3"/>
  <c r="G15" i="3"/>
  <c r="F15" i="3"/>
  <c r="C15" i="3"/>
  <c r="G14" i="3"/>
  <c r="F14" i="3"/>
  <c r="C14" i="3"/>
  <c r="G13" i="3"/>
  <c r="F13" i="3"/>
  <c r="C13" i="3"/>
  <c r="G12" i="3"/>
  <c r="F12" i="3"/>
  <c r="C12" i="3"/>
  <c r="G11" i="3"/>
  <c r="F11" i="3"/>
  <c r="C11" i="3"/>
  <c r="G10" i="3"/>
  <c r="F10" i="3"/>
  <c r="C10" i="3"/>
  <c r="G9" i="3"/>
  <c r="F9" i="3"/>
  <c r="C9" i="3"/>
  <c r="G8" i="3"/>
  <c r="F8" i="3"/>
  <c r="C8" i="3"/>
  <c r="G7" i="3"/>
  <c r="F7" i="3"/>
  <c r="C7" i="3"/>
  <c r="G6" i="3"/>
  <c r="F6" i="3"/>
  <c r="C6" i="3"/>
  <c r="G5" i="3"/>
  <c r="F5" i="3"/>
  <c r="C5" i="3"/>
  <c r="G4" i="3"/>
  <c r="F4" i="3"/>
  <c r="C4" i="3"/>
  <c r="G3" i="3"/>
  <c r="F3" i="3"/>
  <c r="C3" i="3"/>
  <c r="G2" i="3"/>
  <c r="F2" i="3"/>
  <c r="G38" i="1"/>
  <c r="F38" i="1"/>
  <c r="G37" i="1"/>
  <c r="F37" i="1"/>
  <c r="C37" i="1"/>
  <c r="G36" i="1"/>
  <c r="F36" i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G11" i="1"/>
  <c r="F11" i="1"/>
  <c r="C11" i="1"/>
  <c r="G10" i="1"/>
  <c r="F10" i="1"/>
  <c r="C10" i="1"/>
  <c r="G9" i="1"/>
  <c r="F9" i="1"/>
  <c r="C9" i="1"/>
  <c r="G8" i="1"/>
  <c r="F8" i="1"/>
  <c r="C8" i="1"/>
  <c r="G7" i="1"/>
  <c r="F7" i="1"/>
  <c r="C7" i="1"/>
  <c r="G6" i="1"/>
  <c r="F6" i="1"/>
  <c r="C6" i="1"/>
  <c r="G5" i="1"/>
  <c r="F5" i="1"/>
  <c r="C5" i="1"/>
  <c r="G4" i="1"/>
  <c r="F4" i="1"/>
  <c r="C4" i="1"/>
  <c r="G3" i="1"/>
  <c r="F3" i="1"/>
  <c r="C3" i="1"/>
  <c r="G2" i="1"/>
  <c r="F2" i="1"/>
  <c r="O14" i="5" l="1"/>
  <c r="F2" i="12"/>
  <c r="F6" i="12"/>
  <c r="F13" i="12"/>
  <c r="F24" i="12"/>
  <c r="F28" i="12"/>
  <c r="F14" i="12"/>
  <c r="F21" i="12"/>
  <c r="F25" i="12"/>
  <c r="F29" i="12"/>
  <c r="F18" i="12"/>
  <c r="N12" i="5"/>
  <c r="F27" i="12"/>
  <c r="N10" i="5"/>
  <c r="R10" i="5"/>
  <c r="N11" i="5"/>
  <c r="R11" i="5"/>
  <c r="N2" i="5"/>
  <c r="R2" i="5"/>
  <c r="R6" i="5"/>
  <c r="N6" i="5"/>
  <c r="N3" i="5"/>
  <c r="R3" i="5"/>
  <c r="N4" i="5"/>
  <c r="R4" i="5"/>
  <c r="O15" i="5"/>
  <c r="N5" i="5"/>
  <c r="N7" i="5"/>
  <c r="N15" i="5" l="1"/>
  <c r="N14" i="5"/>
</calcChain>
</file>

<file path=xl/sharedStrings.xml><?xml version="1.0" encoding="utf-8"?>
<sst xmlns="http://schemas.openxmlformats.org/spreadsheetml/2006/main" count="48" uniqueCount="27">
  <si>
    <t>Raw month</t>
  </si>
  <si>
    <t>Raw FSC</t>
  </si>
  <si>
    <t>Diffrence month</t>
  </si>
  <si>
    <t>Month by hand</t>
  </si>
  <si>
    <t>nominal gilt-yield</t>
  </si>
  <si>
    <t>Date check</t>
  </si>
  <si>
    <t>Monthly Gilt</t>
  </si>
  <si>
    <t>USS</t>
  </si>
  <si>
    <t>Diff month</t>
  </si>
  <si>
    <t>Diff quart</t>
  </si>
  <si>
    <t>Date</t>
  </si>
  <si>
    <t>Gilt</t>
  </si>
  <si>
    <t>Quarterly average yield from British Government Securities, 20 year Nominal Par Yield  IUQALNPY</t>
  </si>
  <si>
    <t>Bank of England | Database</t>
  </si>
  <si>
    <t>Monthly average yield from British Government Securities, 20 year Nominal Par Yield  [a] [b]  IUMALNPY</t>
  </si>
  <si>
    <t>https://www.bankofengland.co.uk/boeapps/database/fromshowcolumns.asp?Travel=NIxIRxSUx&amp;FromSeries=1&amp;ToSeries=50&amp;DAT=RNG&amp;FD=1&amp;FM=Jan&amp;FY=2012&amp;TD=19&amp;TM=Nov&amp;TY=2022&amp;FNY=&amp;CSVF=TT&amp;html.x=110&amp;html.y=41&amp;C=MW&amp;Filter=N</t>
  </si>
  <si>
    <t>https://automeris.io/WebPlotDigitizer/tutorial.html</t>
  </si>
  <si>
    <t>photo credit Deepa Driver, USS Institutions Meeting, November 2022, Bill Galvin presentation</t>
  </si>
  <si>
    <t>photo credit Dennis Leach, USS Institutions Meeting, November 2022, Bill Galvin presentation</t>
  </si>
  <si>
    <t>Month</t>
  </si>
  <si>
    <t>Data grab FMP Sept 2022</t>
  </si>
  <si>
    <t>- DC contribution</t>
  </si>
  <si>
    <t>Bill Graph</t>
  </si>
  <si>
    <t>Difference Bill Graph FMP</t>
  </si>
  <si>
    <t>DC contribution</t>
  </si>
  <si>
    <t>Raw FSC %</t>
  </si>
  <si>
    <t>nominal gilt 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</si>
</sst>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mmm\ yyyy"/>
    <numFmt numFmtId="166" formatCode="d\ mmm\ yy"/>
    <numFmt numFmtId="167" formatCode="d\ mmmm\ yy"/>
    <numFmt numFmtId="168" formatCode="0.0%"/>
    <numFmt numFmtId="169" formatCode="0.000%"/>
    <numFmt numFmtId="170" formatCode="d\-mmm\-yy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DDDDDD"/>
      </top>
      <bottom style="thin">
        <color rgb="FF11111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0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1" fillId="0" borderId="0" xfId="0" applyNumberFormat="1" applyFont="1"/>
    <xf numFmtId="10" fontId="1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9" fontId="1" fillId="0" borderId="0" xfId="0" applyNumberFormat="1" applyFont="1"/>
    <xf numFmtId="166" fontId="3" fillId="4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169" fontId="2" fillId="0" borderId="0" xfId="0" applyNumberFormat="1" applyFont="1" applyAlignment="1">
      <alignment horizontal="right"/>
    </xf>
    <xf numFmtId="0" fontId="4" fillId="0" borderId="0" xfId="0" applyFont="1"/>
    <xf numFmtId="17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/>
    <xf numFmtId="166" fontId="5" fillId="0" borderId="0" xfId="0" applyNumberFormat="1" applyFont="1"/>
    <xf numFmtId="0" fontId="5" fillId="0" borderId="0" xfId="0" applyFont="1" applyAlignment="1">
      <alignment horizontal="right"/>
    </xf>
    <xf numFmtId="167" fontId="5" fillId="0" borderId="0" xfId="0" applyNumberFormat="1" applyFont="1"/>
    <xf numFmtId="0" fontId="7" fillId="0" borderId="0" xfId="0" applyFont="1"/>
    <xf numFmtId="0" fontId="8" fillId="0" borderId="0" xfId="0" applyFont="1"/>
    <xf numFmtId="168" fontId="0" fillId="0" borderId="0" xfId="1" applyNumberFormat="1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10" fontId="1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baseline="0">
                <a:solidFill>
                  <a:srgbClr val="000000"/>
                </a:solidFill>
              </a:rPr>
              <a:t>USS FSC monitoring Mar '20 - Oct '22 data grab</a:t>
            </a:r>
            <a:r>
              <a:rPr lang="en-GB" sz="2000" b="1" i="0" u="none" strike="noStrike" kern="1200" baseline="0">
                <a:solidFill>
                  <a:srgbClr val="000000"/>
                </a:solidFill>
              </a:rPr>
              <a:t> </a:t>
            </a:r>
            <a:r>
              <a:rPr lang="en-GB" sz="2000" b="0" i="0" u="none" strike="noStrike" kern="1200" baseline="0">
                <a:solidFill>
                  <a:srgbClr val="000000"/>
                </a:solidFill>
              </a:rPr>
              <a:t>Bank of England UK 20-year monthly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Mar_2020!$D$1</c:f>
              <c:strCache>
                <c:ptCount val="1"/>
                <c:pt idx="0">
                  <c:v>Raw FSC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01"/>
            <c:backward val="0.01"/>
            <c:dispRSqr val="1"/>
            <c:dispEq val="1"/>
            <c:trendlineLbl>
              <c:layout>
                <c:manualLayout>
                  <c:x val="-0.1323663490944153"/>
                  <c:y val="-0.43754835141715404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Mar_2020!$F$2:$F$33</c:f>
              <c:numCache>
                <c:formatCode>0.00%</c:formatCode>
                <c:ptCount val="32"/>
                <c:pt idx="0">
                  <c:v>7.6610000000000003E-3</c:v>
                </c:pt>
                <c:pt idx="1">
                  <c:v>6.7020000000000005E-3</c:v>
                </c:pt>
                <c:pt idx="2">
                  <c:v>5.6899999999999997E-3</c:v>
                </c:pt>
                <c:pt idx="3">
                  <c:v>6.0980000000000001E-3</c:v>
                </c:pt>
                <c:pt idx="4">
                  <c:v>5.7780000000000001E-3</c:v>
                </c:pt>
                <c:pt idx="5">
                  <c:v>7.0109999999999999E-3</c:v>
                </c:pt>
                <c:pt idx="6">
                  <c:v>7.0860000000000003E-3</c:v>
                </c:pt>
                <c:pt idx="7">
                  <c:v>7.3280000000000003E-3</c:v>
                </c:pt>
                <c:pt idx="8">
                  <c:v>8.234E-3</c:v>
                </c:pt>
                <c:pt idx="9">
                  <c:v>7.4809999999999998E-3</c:v>
                </c:pt>
                <c:pt idx="10">
                  <c:v>7.8069999999999997E-3</c:v>
                </c:pt>
                <c:pt idx="11">
                  <c:v>1.0806E-2</c:v>
                </c:pt>
                <c:pt idx="12">
                  <c:v>1.2827E-2</c:v>
                </c:pt>
                <c:pt idx="13">
                  <c:v>1.2795000000000001E-2</c:v>
                </c:pt>
                <c:pt idx="14">
                  <c:v>1.3416999999999998E-2</c:v>
                </c:pt>
                <c:pt idx="15">
                  <c:v>1.2650999999999999E-2</c:v>
                </c:pt>
                <c:pt idx="16">
                  <c:v>1.0741000000000001E-2</c:v>
                </c:pt>
                <c:pt idx="17">
                  <c:v>9.7750000000000007E-3</c:v>
                </c:pt>
                <c:pt idx="18">
                  <c:v>1.1359999999999999E-2</c:v>
                </c:pt>
                <c:pt idx="19">
                  <c:v>1.3640000000000001E-2</c:v>
                </c:pt>
                <c:pt idx="20">
                  <c:v>1.1203000000000001E-2</c:v>
                </c:pt>
                <c:pt idx="21">
                  <c:v>1.0208999999999999E-2</c:v>
                </c:pt>
                <c:pt idx="22">
                  <c:v>1.3587999999999999E-2</c:v>
                </c:pt>
                <c:pt idx="23">
                  <c:v>1.5828999999999999E-2</c:v>
                </c:pt>
                <c:pt idx="24">
                  <c:v>1.6917999999999999E-2</c:v>
                </c:pt>
                <c:pt idx="25">
                  <c:v>1.9462E-2</c:v>
                </c:pt>
                <c:pt idx="26">
                  <c:v>2.1484999999999997E-2</c:v>
                </c:pt>
                <c:pt idx="27">
                  <c:v>2.6343999999999999E-2</c:v>
                </c:pt>
                <c:pt idx="28">
                  <c:v>2.5064000000000003E-2</c:v>
                </c:pt>
                <c:pt idx="29">
                  <c:v>2.5767000000000002E-2</c:v>
                </c:pt>
                <c:pt idx="30">
                  <c:v>3.6339999999999997E-2</c:v>
                </c:pt>
                <c:pt idx="31">
                  <c:v>4.1809000000000006E-2</c:v>
                </c:pt>
              </c:numCache>
            </c:numRef>
          </c:xVal>
          <c:yVal>
            <c:numRef>
              <c:f>Mar_2020!$D$2:$D$33</c:f>
              <c:numCache>
                <c:formatCode>0.0%</c:formatCode>
                <c:ptCount val="32"/>
                <c:pt idx="0">
                  <c:v>0.206747401282636</c:v>
                </c:pt>
                <c:pt idx="1">
                  <c:v>0.22169259418304701</c:v>
                </c:pt>
                <c:pt idx="2">
                  <c:v>0.233169425445208</c:v>
                </c:pt>
                <c:pt idx="3">
                  <c:v>0.23605662977329397</c:v>
                </c:pt>
                <c:pt idx="4">
                  <c:v>0.234719570661929</c:v>
                </c:pt>
                <c:pt idx="5">
                  <c:v>0.22460762902001399</c:v>
                </c:pt>
                <c:pt idx="6">
                  <c:v>0.22792487682017601</c:v>
                </c:pt>
                <c:pt idx="7">
                  <c:v>0.22529438226635001</c:v>
                </c:pt>
                <c:pt idx="8">
                  <c:v>0.23229628924524998</c:v>
                </c:pt>
                <c:pt idx="9">
                  <c:v>0.24031315602119299</c:v>
                </c:pt>
                <c:pt idx="10">
                  <c:v>0.23223293820021498</c:v>
                </c:pt>
                <c:pt idx="11">
                  <c:v>0.220613387753093</c:v>
                </c:pt>
                <c:pt idx="12">
                  <c:v>0.21287946187078799</c:v>
                </c:pt>
                <c:pt idx="13">
                  <c:v>0.21818015868021701</c:v>
                </c:pt>
                <c:pt idx="14">
                  <c:v>0.224856891347432</c:v>
                </c:pt>
                <c:pt idx="15">
                  <c:v>0.22614511913530802</c:v>
                </c:pt>
                <c:pt idx="16">
                  <c:v>0.233752374342478</c:v>
                </c:pt>
                <c:pt idx="17">
                  <c:v>0.23371107787604997</c:v>
                </c:pt>
                <c:pt idx="18">
                  <c:v>0.21749019540565398</c:v>
                </c:pt>
                <c:pt idx="19">
                  <c:v>0.23029198780719301</c:v>
                </c:pt>
                <c:pt idx="20">
                  <c:v>0.23956063531436603</c:v>
                </c:pt>
                <c:pt idx="21">
                  <c:v>0.23052180922596099</c:v>
                </c:pt>
                <c:pt idx="22">
                  <c:v>0.21497685583298298</c:v>
                </c:pt>
                <c:pt idx="23">
                  <c:v>0.20694755904536399</c:v>
                </c:pt>
                <c:pt idx="24">
                  <c:v>0.19327657289451</c:v>
                </c:pt>
                <c:pt idx="25">
                  <c:v>0.17544553161886101</c:v>
                </c:pt>
                <c:pt idx="26">
                  <c:v>0.164404503816276</c:v>
                </c:pt>
                <c:pt idx="27">
                  <c:v>0.15400639133935098</c:v>
                </c:pt>
                <c:pt idx="28">
                  <c:v>0.160521569396155</c:v>
                </c:pt>
                <c:pt idx="29">
                  <c:v>0.14967878493138101</c:v>
                </c:pt>
                <c:pt idx="30">
                  <c:v>0.135790814317927</c:v>
                </c:pt>
                <c:pt idx="31">
                  <c:v>0.12794553813312601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1-0745-B8B6-7A9EA15A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85248"/>
        <c:axId val="912101168"/>
      </c:scatterChart>
      <c:valAx>
        <c:axId val="856485248"/>
        <c:scaling>
          <c:orientation val="minMax"/>
          <c:max val="4.499999999999999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01168"/>
        <c:crosses val="autoZero"/>
        <c:crossBetween val="midCat"/>
      </c:valAx>
      <c:valAx>
        <c:axId val="912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Future Service Costs as % of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r>
              <a:rPr lang="en-GB" sz="1800" b="0">
                <a:solidFill>
                  <a:srgbClr val="000000"/>
                </a:solidFill>
                <a:latin typeface="+mn-lt"/>
              </a:rPr>
              <a:t>USS FSC monitoring March 2014 - February 2017 data-grab against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Mar_2014!$F$2:$F$37</c:f>
              <c:numCache>
                <c:formatCode>General</c:formatCode>
                <c:ptCount val="36"/>
                <c:pt idx="0">
                  <c:v>3.3469000000000002</c:v>
                </c:pt>
                <c:pt idx="1">
                  <c:v>3.3127</c:v>
                </c:pt>
                <c:pt idx="2">
                  <c:v>3.2387000000000001</c:v>
                </c:pt>
                <c:pt idx="3">
                  <c:v>3.3054999999999999</c:v>
                </c:pt>
                <c:pt idx="4">
                  <c:v>3.2280000000000002</c:v>
                </c:pt>
                <c:pt idx="5">
                  <c:v>2.9986000000000002</c:v>
                </c:pt>
                <c:pt idx="6">
                  <c:v>2.9780000000000002</c:v>
                </c:pt>
                <c:pt idx="7">
                  <c:v>2.7955000000000001</c:v>
                </c:pt>
                <c:pt idx="8">
                  <c:v>2.7235</c:v>
                </c:pt>
                <c:pt idx="9">
                  <c:v>2.4744000000000002</c:v>
                </c:pt>
                <c:pt idx="10">
                  <c:v>2.1112000000000002</c:v>
                </c:pt>
                <c:pt idx="11">
                  <c:v>2.2503000000000002</c:v>
                </c:pt>
                <c:pt idx="12">
                  <c:v>2.2852999999999999</c:v>
                </c:pt>
                <c:pt idx="13">
                  <c:v>2.2061000000000002</c:v>
                </c:pt>
                <c:pt idx="14">
                  <c:v>2.4790999999999999</c:v>
                </c:pt>
                <c:pt idx="15">
                  <c:v>2.6379000000000001</c:v>
                </c:pt>
                <c:pt idx="16">
                  <c:v>2.5968</c:v>
                </c:pt>
                <c:pt idx="17">
                  <c:v>2.4306999999999999</c:v>
                </c:pt>
                <c:pt idx="18">
                  <c:v>2.4175</c:v>
                </c:pt>
                <c:pt idx="19">
                  <c:v>2.4420999999999999</c:v>
                </c:pt>
                <c:pt idx="20">
                  <c:v>2.5375000000000001</c:v>
                </c:pt>
                <c:pt idx="21">
                  <c:v>2.4748999999999999</c:v>
                </c:pt>
                <c:pt idx="22">
                  <c:v>2.3860000000000001</c:v>
                </c:pt>
                <c:pt idx="23">
                  <c:v>2.1972</c:v>
                </c:pt>
                <c:pt idx="24">
                  <c:v>2.222</c:v>
                </c:pt>
                <c:pt idx="25">
                  <c:v>2.2450999999999999</c:v>
                </c:pt>
                <c:pt idx="26">
                  <c:v>2.1985000000000001</c:v>
                </c:pt>
                <c:pt idx="27">
                  <c:v>1.9487000000000001</c:v>
                </c:pt>
                <c:pt idx="28">
                  <c:v>1.5431999999999999</c:v>
                </c:pt>
                <c:pt idx="29">
                  <c:v>1.2661</c:v>
                </c:pt>
                <c:pt idx="30">
                  <c:v>1.3562000000000001</c:v>
                </c:pt>
                <c:pt idx="31">
                  <c:v>1.655</c:v>
                </c:pt>
                <c:pt idx="32">
                  <c:v>1.9505999999999999</c:v>
                </c:pt>
                <c:pt idx="33">
                  <c:v>1.9984999999999999</c:v>
                </c:pt>
                <c:pt idx="34">
                  <c:v>1.9869000000000001</c:v>
                </c:pt>
                <c:pt idx="35">
                  <c:v>1.9125000000000001</c:v>
                </c:pt>
              </c:numCache>
            </c:numRef>
          </c:xVal>
          <c:yVal>
            <c:numRef>
              <c:f>Mar_2014!$B$2:$B$37</c:f>
              <c:numCache>
                <c:formatCode>General</c:formatCode>
                <c:ptCount val="36"/>
                <c:pt idx="0">
                  <c:v>22.2481251683583</c:v>
                </c:pt>
                <c:pt idx="1">
                  <c:v>22.537981984999298</c:v>
                </c:pt>
                <c:pt idx="2">
                  <c:v>22.494548838483698</c:v>
                </c:pt>
                <c:pt idx="3">
                  <c:v>22.4863003920117</c:v>
                </c:pt>
                <c:pt idx="4">
                  <c:v>22.8205909456847</c:v>
                </c:pt>
                <c:pt idx="5">
                  <c:v>24.3878270619742</c:v>
                </c:pt>
                <c:pt idx="6">
                  <c:v>24.325539356744201</c:v>
                </c:pt>
                <c:pt idx="7">
                  <c:v>24.921643321161302</c:v>
                </c:pt>
                <c:pt idx="8">
                  <c:v>26.3920787880195</c:v>
                </c:pt>
                <c:pt idx="9">
                  <c:v>27.474765601792001</c:v>
                </c:pt>
                <c:pt idx="10">
                  <c:v>29.350835515429701</c:v>
                </c:pt>
                <c:pt idx="11">
                  <c:v>27.689451596118399</c:v>
                </c:pt>
                <c:pt idx="12">
                  <c:v>28.372597931439898</c:v>
                </c:pt>
                <c:pt idx="13">
                  <c:v>28.486933857215998</c:v>
                </c:pt>
                <c:pt idx="14">
                  <c:v>28.195830084833599</c:v>
                </c:pt>
                <c:pt idx="15">
                  <c:v>27.3907361653091</c:v>
                </c:pt>
                <c:pt idx="16">
                  <c:v>27.284458404700398</c:v>
                </c:pt>
                <c:pt idx="17">
                  <c:v>27.076705539556599</c:v>
                </c:pt>
                <c:pt idx="18">
                  <c:v>26.685463185418399</c:v>
                </c:pt>
                <c:pt idx="19">
                  <c:v>26.422161616621899</c:v>
                </c:pt>
                <c:pt idx="20">
                  <c:v>26.593384256958601</c:v>
                </c:pt>
                <c:pt idx="21">
                  <c:v>25.416881542290501</c:v>
                </c:pt>
                <c:pt idx="22">
                  <c:v>26.558769553047199</c:v>
                </c:pt>
                <c:pt idx="23">
                  <c:v>26.9681958819382</c:v>
                </c:pt>
                <c:pt idx="24">
                  <c:v>27.991925902188701</c:v>
                </c:pt>
                <c:pt idx="25">
                  <c:v>27.870932323455399</c:v>
                </c:pt>
                <c:pt idx="26">
                  <c:v>27.450762943303701</c:v>
                </c:pt>
                <c:pt idx="27">
                  <c:v>30.115920870600199</c:v>
                </c:pt>
                <c:pt idx="28">
                  <c:v>31.712469041067301</c:v>
                </c:pt>
                <c:pt idx="29">
                  <c:v>34.530602057550198</c:v>
                </c:pt>
                <c:pt idx="30">
                  <c:v>34.018791430614598</c:v>
                </c:pt>
                <c:pt idx="31">
                  <c:v>33.390261335337797</c:v>
                </c:pt>
                <c:pt idx="32">
                  <c:v>31.457056263761402</c:v>
                </c:pt>
                <c:pt idx="33">
                  <c:v>32.761646890951802</c:v>
                </c:pt>
                <c:pt idx="34">
                  <c:v>32.709641669941597</c:v>
                </c:pt>
                <c:pt idx="35">
                  <c:v>33.397294505813299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8-5E42-91AB-DE0956E0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29907"/>
        <c:axId val="400009678"/>
      </c:scatterChart>
      <c:valAx>
        <c:axId val="1245829907"/>
        <c:scaling>
          <c:orientation val="minMax"/>
          <c:max val="4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UK nominal gilt yield 20 yr monthly BoE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009678"/>
        <c:crosses val="autoZero"/>
        <c:crossBetween val="midCat"/>
      </c:valAx>
      <c:valAx>
        <c:axId val="400009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FSC Percentage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5829907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sz="14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r>
              <a:rPr lang="en-GB" sz="1800" b="0">
                <a:solidFill>
                  <a:srgbClr val="000000"/>
                </a:solidFill>
                <a:latin typeface="+mn-lt"/>
              </a:rPr>
              <a:t>USS FSC monitoring March 2018 - February 2020 data-grab against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Mar_2018!$F$2:$F$25</c:f>
              <c:numCache>
                <c:formatCode>General</c:formatCode>
                <c:ptCount val="24"/>
                <c:pt idx="0">
                  <c:v>1.8331</c:v>
                </c:pt>
                <c:pt idx="1">
                  <c:v>1.8387</c:v>
                </c:pt>
                <c:pt idx="2">
                  <c:v>1.8548</c:v>
                </c:pt>
                <c:pt idx="3">
                  <c:v>1.7859</c:v>
                </c:pt>
                <c:pt idx="4">
                  <c:v>1.7230000000000001</c:v>
                </c:pt>
                <c:pt idx="5">
                  <c:v>1.7545999999999999</c:v>
                </c:pt>
                <c:pt idx="6">
                  <c:v>1.8685</c:v>
                </c:pt>
                <c:pt idx="7">
                  <c:v>1.9291</c:v>
                </c:pt>
                <c:pt idx="8">
                  <c:v>1.8972</c:v>
                </c:pt>
                <c:pt idx="9">
                  <c:v>1.7303999999999999</c:v>
                </c:pt>
                <c:pt idx="10">
                  <c:v>1.7203999999999999</c:v>
                </c:pt>
                <c:pt idx="11">
                  <c:v>1.6575</c:v>
                </c:pt>
                <c:pt idx="12">
                  <c:v>1.5876999999999999</c:v>
                </c:pt>
                <c:pt idx="13">
                  <c:v>1.6135999999999999</c:v>
                </c:pt>
                <c:pt idx="14">
                  <c:v>1.5161</c:v>
                </c:pt>
                <c:pt idx="15">
                  <c:v>1.3475999999999999</c:v>
                </c:pt>
                <c:pt idx="16">
                  <c:v>1.2152000000000001</c:v>
                </c:pt>
                <c:pt idx="17">
                  <c:v>0.94040000000000001</c:v>
                </c:pt>
                <c:pt idx="18">
                  <c:v>0.90369999999999995</c:v>
                </c:pt>
                <c:pt idx="19">
                  <c:v>0.96179999999999999</c:v>
                </c:pt>
                <c:pt idx="20">
                  <c:v>1.1077999999999999</c:v>
                </c:pt>
                <c:pt idx="21">
                  <c:v>1.1787000000000001</c:v>
                </c:pt>
                <c:pt idx="22">
                  <c:v>1.0439000000000001</c:v>
                </c:pt>
                <c:pt idx="23">
                  <c:v>0.91549999999999998</c:v>
                </c:pt>
              </c:numCache>
            </c:numRef>
          </c:xVal>
          <c:yVal>
            <c:numRef>
              <c:f>Mar_2018!$B$2:$B$25</c:f>
              <c:numCache>
                <c:formatCode>General</c:formatCode>
                <c:ptCount val="24"/>
                <c:pt idx="0">
                  <c:v>26.374752606385801</c:v>
                </c:pt>
                <c:pt idx="1">
                  <c:v>26.4460558215054</c:v>
                </c:pt>
                <c:pt idx="2">
                  <c:v>26.460921016298201</c:v>
                </c:pt>
                <c:pt idx="3">
                  <c:v>26.505339834130002</c:v>
                </c:pt>
                <c:pt idx="4">
                  <c:v>26.8836796292812</c:v>
                </c:pt>
                <c:pt idx="5">
                  <c:v>26.923291707027801</c:v>
                </c:pt>
                <c:pt idx="6">
                  <c:v>26.3884620516362</c:v>
                </c:pt>
                <c:pt idx="7">
                  <c:v>25.5802623678182</c:v>
                </c:pt>
                <c:pt idx="8">
                  <c:v>24.520587395538598</c:v>
                </c:pt>
                <c:pt idx="9">
                  <c:v>24.534050783783499</c:v>
                </c:pt>
                <c:pt idx="10">
                  <c:v>25.5888570232257</c:v>
                </c:pt>
                <c:pt idx="11">
                  <c:v>26.121406468488601</c:v>
                </c:pt>
                <c:pt idx="12">
                  <c:v>27.5316007802396</c:v>
                </c:pt>
                <c:pt idx="13">
                  <c:v>27.746460504320201</c:v>
                </c:pt>
                <c:pt idx="14">
                  <c:v>27.762866642196599</c:v>
                </c:pt>
                <c:pt idx="15">
                  <c:v>28.5570570415586</c:v>
                </c:pt>
                <c:pt idx="16">
                  <c:v>29.826023300721001</c:v>
                </c:pt>
                <c:pt idx="17">
                  <c:v>30.046273193717401</c:v>
                </c:pt>
                <c:pt idx="18">
                  <c:v>30.3121702146647</c:v>
                </c:pt>
                <c:pt idx="19">
                  <c:v>29.467143694288001</c:v>
                </c:pt>
                <c:pt idx="20">
                  <c:v>29.458864568119399</c:v>
                </c:pt>
                <c:pt idx="21">
                  <c:v>29.709965539655801</c:v>
                </c:pt>
                <c:pt idx="22">
                  <c:v>30.359199132552298</c:v>
                </c:pt>
                <c:pt idx="23">
                  <c:v>29.6194201535987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A-5B4B-9B8B-FF6CF46C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674448"/>
        <c:axId val="664162287"/>
      </c:scatterChart>
      <c:valAx>
        <c:axId val="1613674448"/>
        <c:scaling>
          <c:orientation val="minMax"/>
          <c:max val="4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UK nominal gilt yield 20-yr monthly BoE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4162287"/>
        <c:crosses val="autoZero"/>
        <c:crossBetween val="midCat"/>
      </c:valAx>
      <c:valAx>
        <c:axId val="664162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Raw FSC Percentage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36744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000000"/>
                </a:solidFill>
                <a:latin typeface="+mn-lt"/>
              </a:defRPr>
            </a:pPr>
            <a:r>
              <a:rPr lang="en-GB" sz="2400" b="0">
                <a:solidFill>
                  <a:srgbClr val="000000"/>
                </a:solidFill>
                <a:latin typeface="+mn-lt"/>
              </a:rPr>
              <a:t>USS FSC monitoring March 2020 - October 2022 data-grab against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Mar_2020!$G$2:$G$33</c:f>
              <c:numCache>
                <c:formatCode>General</c:formatCode>
                <c:ptCount val="32"/>
                <c:pt idx="0">
                  <c:v>0.7661</c:v>
                </c:pt>
                <c:pt idx="1">
                  <c:v>0.67020000000000002</c:v>
                </c:pt>
                <c:pt idx="2">
                  <c:v>0.56899999999999995</c:v>
                </c:pt>
                <c:pt idx="3">
                  <c:v>0.60980000000000001</c:v>
                </c:pt>
                <c:pt idx="4">
                  <c:v>0.57779999999999998</c:v>
                </c:pt>
                <c:pt idx="5">
                  <c:v>0.70109999999999995</c:v>
                </c:pt>
                <c:pt idx="6">
                  <c:v>0.70860000000000001</c:v>
                </c:pt>
                <c:pt idx="7">
                  <c:v>0.73280000000000001</c:v>
                </c:pt>
                <c:pt idx="8">
                  <c:v>0.82340000000000002</c:v>
                </c:pt>
                <c:pt idx="9">
                  <c:v>0.74809999999999999</c:v>
                </c:pt>
                <c:pt idx="10">
                  <c:v>0.78069999999999995</c:v>
                </c:pt>
                <c:pt idx="11">
                  <c:v>1.0806</c:v>
                </c:pt>
                <c:pt idx="12">
                  <c:v>1.2827</c:v>
                </c:pt>
                <c:pt idx="13">
                  <c:v>1.2795000000000001</c:v>
                </c:pt>
                <c:pt idx="14">
                  <c:v>1.3416999999999999</c:v>
                </c:pt>
                <c:pt idx="15">
                  <c:v>1.2650999999999999</c:v>
                </c:pt>
                <c:pt idx="16">
                  <c:v>1.0741000000000001</c:v>
                </c:pt>
                <c:pt idx="17">
                  <c:v>0.97750000000000004</c:v>
                </c:pt>
                <c:pt idx="18">
                  <c:v>1.1359999999999999</c:v>
                </c:pt>
                <c:pt idx="19">
                  <c:v>1.3640000000000001</c:v>
                </c:pt>
                <c:pt idx="20">
                  <c:v>1.1203000000000001</c:v>
                </c:pt>
                <c:pt idx="21">
                  <c:v>1.0208999999999999</c:v>
                </c:pt>
                <c:pt idx="22">
                  <c:v>1.3588</c:v>
                </c:pt>
                <c:pt idx="23">
                  <c:v>1.5829</c:v>
                </c:pt>
                <c:pt idx="24">
                  <c:v>1.6918</c:v>
                </c:pt>
                <c:pt idx="25">
                  <c:v>1.9461999999999999</c:v>
                </c:pt>
                <c:pt idx="26">
                  <c:v>2.1484999999999999</c:v>
                </c:pt>
                <c:pt idx="27">
                  <c:v>2.6343999999999999</c:v>
                </c:pt>
                <c:pt idx="28">
                  <c:v>2.5064000000000002</c:v>
                </c:pt>
                <c:pt idx="29">
                  <c:v>2.5767000000000002</c:v>
                </c:pt>
                <c:pt idx="30">
                  <c:v>3.6339999999999999</c:v>
                </c:pt>
                <c:pt idx="31">
                  <c:v>4.1809000000000003</c:v>
                </c:pt>
              </c:numCache>
            </c:numRef>
          </c:xVal>
          <c:yVal>
            <c:numRef>
              <c:f>Mar_2020!$B$2:$B$33</c:f>
              <c:numCache>
                <c:formatCode>General</c:formatCode>
                <c:ptCount val="32"/>
                <c:pt idx="0">
                  <c:v>20.674740128263601</c:v>
                </c:pt>
                <c:pt idx="1">
                  <c:v>22.169259418304701</c:v>
                </c:pt>
                <c:pt idx="2">
                  <c:v>23.316942544520799</c:v>
                </c:pt>
                <c:pt idx="3">
                  <c:v>23.605662977329398</c:v>
                </c:pt>
                <c:pt idx="4">
                  <c:v>23.4719570661929</c:v>
                </c:pt>
                <c:pt idx="5">
                  <c:v>22.460762902001399</c:v>
                </c:pt>
                <c:pt idx="6">
                  <c:v>22.792487682017601</c:v>
                </c:pt>
                <c:pt idx="7">
                  <c:v>22.529438226635001</c:v>
                </c:pt>
                <c:pt idx="8">
                  <c:v>23.229628924524999</c:v>
                </c:pt>
                <c:pt idx="9">
                  <c:v>24.0313156021193</c:v>
                </c:pt>
                <c:pt idx="10">
                  <c:v>23.2232938200215</c:v>
                </c:pt>
                <c:pt idx="11">
                  <c:v>22.061338775309299</c:v>
                </c:pt>
                <c:pt idx="12">
                  <c:v>21.287946187078798</c:v>
                </c:pt>
                <c:pt idx="13">
                  <c:v>21.8180158680217</c:v>
                </c:pt>
                <c:pt idx="14">
                  <c:v>22.4856891347432</c:v>
                </c:pt>
                <c:pt idx="15">
                  <c:v>22.614511913530801</c:v>
                </c:pt>
                <c:pt idx="16">
                  <c:v>23.375237434247801</c:v>
                </c:pt>
                <c:pt idx="17">
                  <c:v>23.371107787604998</c:v>
                </c:pt>
                <c:pt idx="18">
                  <c:v>21.749019540565399</c:v>
                </c:pt>
                <c:pt idx="19">
                  <c:v>23.029198780719302</c:v>
                </c:pt>
                <c:pt idx="20">
                  <c:v>23.956063531436602</c:v>
                </c:pt>
                <c:pt idx="21">
                  <c:v>23.052180922596101</c:v>
                </c:pt>
                <c:pt idx="22">
                  <c:v>21.497685583298299</c:v>
                </c:pt>
                <c:pt idx="23">
                  <c:v>20.6947559045364</c:v>
                </c:pt>
                <c:pt idx="24">
                  <c:v>19.327657289451</c:v>
                </c:pt>
                <c:pt idx="25">
                  <c:v>17.5445531618861</c:v>
                </c:pt>
                <c:pt idx="26">
                  <c:v>16.440450381627599</c:v>
                </c:pt>
                <c:pt idx="27">
                  <c:v>15.400639133935099</c:v>
                </c:pt>
                <c:pt idx="28">
                  <c:v>16.0521569396155</c:v>
                </c:pt>
                <c:pt idx="29">
                  <c:v>14.9678784931381</c:v>
                </c:pt>
                <c:pt idx="30">
                  <c:v>13.5790814317927</c:v>
                </c:pt>
                <c:pt idx="31">
                  <c:v>12.7945538133126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8-3B4B-861E-BD8BF69A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57207"/>
        <c:axId val="221772510"/>
      </c:scatterChart>
      <c:valAx>
        <c:axId val="1779257207"/>
        <c:scaling>
          <c:orientation val="minMax"/>
          <c:max val="4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600" b="0">
                    <a:solidFill>
                      <a:srgbClr val="000000"/>
                    </a:solidFill>
                    <a:latin typeface="+mn-lt"/>
                  </a:rPr>
                  <a:t>UK nominal gilt yield 20-yr monthly BoE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772510"/>
        <c:crosses val="autoZero"/>
        <c:crossBetween val="midCat"/>
      </c:valAx>
      <c:valAx>
        <c:axId val="221772510"/>
        <c:scaling>
          <c:orientation val="minMax"/>
          <c:max val="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600" b="0">
                    <a:solidFill>
                      <a:srgbClr val="000000"/>
                    </a:solidFill>
                    <a:latin typeface="+mn-lt"/>
                  </a:rPr>
                  <a:t>FSC Percentage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2572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6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8D376F-2E84-384F-9653-9B8B02F2A287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0379-5BA1-ADE7-B88B-9E2EBD1C0B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2</xdr:row>
      <xdr:rowOff>66675</xdr:rowOff>
    </xdr:from>
    <xdr:ext cx="5305425" cy="3981450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25</xdr:row>
      <xdr:rowOff>114300</xdr:rowOff>
    </xdr:from>
    <xdr:ext cx="5305425" cy="398145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733425</xdr:colOff>
      <xdr:row>4</xdr:row>
      <xdr:rowOff>180975</xdr:rowOff>
    </xdr:from>
    <xdr:ext cx="8039100" cy="2790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utomeris.io/WebPlotDigitizer/tutorial.html" TargetMode="External"/><Relationship Id="rId1" Type="http://schemas.openxmlformats.org/officeDocument/2006/relationships/hyperlink" Target="https://www.bankofengland.co.uk/boeapps/database/fromshowcolumns.asp?Travel=NIxIRxSUx&amp;FromSeries=1&amp;ToSeries=50&amp;DAT=RNG&amp;FD=1&amp;FM=Jan&amp;FY=2012&amp;TD=19&amp;TM=Nov&amp;TY=2022&amp;FNY=&amp;CSVF=TT&amp;html.x=110&amp;html.y=41&amp;C=MW&amp;Filter=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workbookViewId="0">
      <selection activeCell="A13" sqref="A1:D13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2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>
        <v>-19</v>
      </c>
      <c r="B2" s="1">
        <v>22.2481251683583</v>
      </c>
      <c r="C2" s="2"/>
      <c r="E2" s="3">
        <v>41699</v>
      </c>
      <c r="F2" s="1">
        <f>BoE_monthly!B29</f>
        <v>3.3469000000000002</v>
      </c>
      <c r="G2" s="4">
        <f>BoE_monthly!A29</f>
        <v>41729</v>
      </c>
    </row>
    <row r="3" spans="1:7" ht="15.75" customHeight="1" x14ac:dyDescent="0.15">
      <c r="A3" s="1">
        <v>-18</v>
      </c>
      <c r="B3" s="1">
        <v>22.537981984999298</v>
      </c>
      <c r="C3" s="2">
        <f t="shared" ref="C3:C37" si="0">A3-A2</f>
        <v>1</v>
      </c>
      <c r="E3" s="3">
        <v>41730</v>
      </c>
      <c r="F3" s="1">
        <f>BoE_monthly!B30</f>
        <v>3.3127</v>
      </c>
      <c r="G3" s="4">
        <f>BoE_monthly!A30</f>
        <v>41759</v>
      </c>
    </row>
    <row r="4" spans="1:7" ht="15.75" customHeight="1" x14ac:dyDescent="0.15">
      <c r="A4" s="1">
        <v>-17</v>
      </c>
      <c r="B4" s="1">
        <v>22.494548838483698</v>
      </c>
      <c r="C4" s="2">
        <f t="shared" si="0"/>
        <v>1</v>
      </c>
      <c r="E4" s="3">
        <v>41760</v>
      </c>
      <c r="F4" s="1">
        <f>BoE_monthly!B31</f>
        <v>3.2387000000000001</v>
      </c>
      <c r="G4" s="5">
        <f>BoE_monthly!A31</f>
        <v>41790</v>
      </c>
    </row>
    <row r="5" spans="1:7" ht="15.75" customHeight="1" x14ac:dyDescent="0.15">
      <c r="A5" s="1">
        <v>-16</v>
      </c>
      <c r="B5" s="1">
        <v>22.4863003920117</v>
      </c>
      <c r="C5" s="2">
        <f t="shared" si="0"/>
        <v>1</v>
      </c>
      <c r="E5" s="3">
        <v>41791</v>
      </c>
      <c r="F5" s="1">
        <f>BoE_monthly!B32</f>
        <v>3.3054999999999999</v>
      </c>
      <c r="G5" s="4">
        <f>BoE_monthly!A32</f>
        <v>41820</v>
      </c>
    </row>
    <row r="6" spans="1:7" ht="15.75" customHeight="1" x14ac:dyDescent="0.15">
      <c r="A6" s="1">
        <v>-15</v>
      </c>
      <c r="B6" s="1">
        <v>22.8205909456847</v>
      </c>
      <c r="C6" s="2">
        <f t="shared" si="0"/>
        <v>1</v>
      </c>
      <c r="E6" s="3">
        <v>41821</v>
      </c>
      <c r="F6" s="1">
        <f>BoE_monthly!B33</f>
        <v>3.2280000000000002</v>
      </c>
      <c r="G6" s="4">
        <f>BoE_monthly!A33</f>
        <v>41851</v>
      </c>
    </row>
    <row r="7" spans="1:7" ht="15.75" customHeight="1" x14ac:dyDescent="0.15">
      <c r="A7" s="1">
        <v>-14</v>
      </c>
      <c r="B7" s="1">
        <v>24.3878270619742</v>
      </c>
      <c r="C7" s="2">
        <f t="shared" si="0"/>
        <v>1</v>
      </c>
      <c r="E7" s="3">
        <v>41852</v>
      </c>
      <c r="F7" s="1">
        <f>BoE_monthly!B34</f>
        <v>2.9986000000000002</v>
      </c>
      <c r="G7" s="4">
        <f>BoE_monthly!A34</f>
        <v>41882</v>
      </c>
    </row>
    <row r="8" spans="1:7" ht="15.75" customHeight="1" x14ac:dyDescent="0.15">
      <c r="A8" s="1">
        <v>-13</v>
      </c>
      <c r="B8" s="1">
        <v>24.325539356744201</v>
      </c>
      <c r="C8" s="2">
        <f t="shared" si="0"/>
        <v>1</v>
      </c>
      <c r="E8" s="3">
        <v>41883</v>
      </c>
      <c r="F8" s="1">
        <f>BoE_monthly!B35</f>
        <v>2.9780000000000002</v>
      </c>
      <c r="G8" s="4">
        <f>BoE_monthly!A35</f>
        <v>41912</v>
      </c>
    </row>
    <row r="9" spans="1:7" ht="15.75" customHeight="1" x14ac:dyDescent="0.15">
      <c r="A9" s="1">
        <v>-12</v>
      </c>
      <c r="B9" s="1">
        <v>24.921643321161302</v>
      </c>
      <c r="C9" s="2">
        <f t="shared" si="0"/>
        <v>1</v>
      </c>
      <c r="E9" s="3">
        <v>41913</v>
      </c>
      <c r="F9" s="1">
        <f>BoE_monthly!B36</f>
        <v>2.7955000000000001</v>
      </c>
      <c r="G9" s="4">
        <f>BoE_monthly!A36</f>
        <v>41943</v>
      </c>
    </row>
    <row r="10" spans="1:7" ht="15.75" customHeight="1" x14ac:dyDescent="0.15">
      <c r="A10" s="1">
        <v>-11</v>
      </c>
      <c r="B10" s="1">
        <v>26.3920787880195</v>
      </c>
      <c r="C10" s="2">
        <f t="shared" si="0"/>
        <v>1</v>
      </c>
      <c r="E10" s="3">
        <v>41944</v>
      </c>
      <c r="F10" s="1">
        <f>BoE_monthly!B37</f>
        <v>2.7235</v>
      </c>
      <c r="G10" s="4">
        <f>BoE_monthly!A37</f>
        <v>41973</v>
      </c>
    </row>
    <row r="11" spans="1:7" ht="15.75" customHeight="1" x14ac:dyDescent="0.15">
      <c r="A11" s="1">
        <v>-10</v>
      </c>
      <c r="B11" s="1">
        <v>27.474765601792001</v>
      </c>
      <c r="C11" s="2">
        <f t="shared" si="0"/>
        <v>1</v>
      </c>
      <c r="E11" s="3">
        <v>41974</v>
      </c>
      <c r="F11" s="1">
        <f>BoE_monthly!B38</f>
        <v>2.4744000000000002</v>
      </c>
      <c r="G11" s="4">
        <f>BoE_monthly!A38</f>
        <v>42004</v>
      </c>
    </row>
    <row r="12" spans="1:7" ht="15.75" customHeight="1" x14ac:dyDescent="0.15">
      <c r="A12" s="1">
        <v>-9</v>
      </c>
      <c r="B12" s="1">
        <v>29.350835515429701</v>
      </c>
      <c r="C12" s="2">
        <f t="shared" si="0"/>
        <v>1</v>
      </c>
      <c r="E12" s="3">
        <v>42005</v>
      </c>
      <c r="F12" s="1">
        <f>BoE_monthly!B39</f>
        <v>2.1112000000000002</v>
      </c>
      <c r="G12" s="4">
        <f>BoE_monthly!A39</f>
        <v>42035</v>
      </c>
    </row>
    <row r="13" spans="1:7" ht="15.75" customHeight="1" x14ac:dyDescent="0.15">
      <c r="A13" s="1">
        <v>-8</v>
      </c>
      <c r="B13" s="1">
        <v>27.689451596118399</v>
      </c>
      <c r="C13" s="2">
        <f t="shared" si="0"/>
        <v>1</v>
      </c>
      <c r="E13" s="3">
        <v>42036</v>
      </c>
      <c r="F13" s="1">
        <f>BoE_monthly!B40</f>
        <v>2.2503000000000002</v>
      </c>
      <c r="G13" s="4">
        <f>BoE_monthly!A40</f>
        <v>42063</v>
      </c>
    </row>
    <row r="14" spans="1:7" ht="15.75" customHeight="1" x14ac:dyDescent="0.15">
      <c r="A14" s="1">
        <v>-7</v>
      </c>
      <c r="B14" s="1">
        <v>28.372597931439898</v>
      </c>
      <c r="C14" s="2">
        <f t="shared" si="0"/>
        <v>1</v>
      </c>
      <c r="E14" s="3">
        <v>42064</v>
      </c>
      <c r="F14" s="1">
        <f>BoE_monthly!B41</f>
        <v>2.2852999999999999</v>
      </c>
      <c r="G14" s="4">
        <f>BoE_monthly!A41</f>
        <v>42094</v>
      </c>
    </row>
    <row r="15" spans="1:7" ht="15.75" customHeight="1" x14ac:dyDescent="0.15">
      <c r="A15" s="1">
        <v>-6</v>
      </c>
      <c r="B15" s="1">
        <v>28.486933857215998</v>
      </c>
      <c r="C15" s="2">
        <f t="shared" si="0"/>
        <v>1</v>
      </c>
      <c r="E15" s="3">
        <v>42095</v>
      </c>
      <c r="F15" s="1">
        <f>BoE_monthly!B42</f>
        <v>2.2061000000000002</v>
      </c>
      <c r="G15" s="4">
        <f>BoE_monthly!A42</f>
        <v>42124</v>
      </c>
    </row>
    <row r="16" spans="1:7" ht="15.75" customHeight="1" x14ac:dyDescent="0.15">
      <c r="A16" s="1">
        <v>-5</v>
      </c>
      <c r="B16" s="1">
        <v>28.195830084833599</v>
      </c>
      <c r="C16" s="2">
        <f t="shared" si="0"/>
        <v>1</v>
      </c>
      <c r="E16" s="3">
        <v>42125</v>
      </c>
      <c r="F16" s="1">
        <f>BoE_monthly!B43</f>
        <v>2.4790999999999999</v>
      </c>
      <c r="G16" s="5">
        <f>BoE_monthly!A43</f>
        <v>42155</v>
      </c>
    </row>
    <row r="17" spans="1:7" ht="15.75" customHeight="1" x14ac:dyDescent="0.15">
      <c r="A17" s="1">
        <v>-4</v>
      </c>
      <c r="B17" s="1">
        <v>27.3907361653091</v>
      </c>
      <c r="C17" s="2">
        <f t="shared" si="0"/>
        <v>1</v>
      </c>
      <c r="E17" s="3">
        <v>42156</v>
      </c>
      <c r="F17" s="1">
        <f>BoE_monthly!B44</f>
        <v>2.6379000000000001</v>
      </c>
      <c r="G17" s="4">
        <f>BoE_monthly!A44</f>
        <v>42185</v>
      </c>
    </row>
    <row r="18" spans="1:7" ht="15.75" customHeight="1" x14ac:dyDescent="0.15">
      <c r="A18" s="1">
        <v>-3</v>
      </c>
      <c r="B18" s="1">
        <v>27.284458404700398</v>
      </c>
      <c r="C18" s="2">
        <f t="shared" si="0"/>
        <v>1</v>
      </c>
      <c r="E18" s="3">
        <v>42186</v>
      </c>
      <c r="F18" s="1">
        <f>BoE_monthly!B45</f>
        <v>2.5968</v>
      </c>
      <c r="G18" s="4">
        <f>BoE_monthly!A45</f>
        <v>42216</v>
      </c>
    </row>
    <row r="19" spans="1:7" ht="15.75" customHeight="1" x14ac:dyDescent="0.15">
      <c r="A19" s="1">
        <v>-2</v>
      </c>
      <c r="B19" s="1">
        <v>27.076705539556599</v>
      </c>
      <c r="C19" s="2">
        <f t="shared" si="0"/>
        <v>1</v>
      </c>
      <c r="E19" s="3">
        <v>42217</v>
      </c>
      <c r="F19" s="1">
        <f>BoE_monthly!B46</f>
        <v>2.4306999999999999</v>
      </c>
      <c r="G19" s="4">
        <f>BoE_monthly!A46</f>
        <v>42247</v>
      </c>
    </row>
    <row r="20" spans="1:7" ht="15.75" customHeight="1" x14ac:dyDescent="0.15">
      <c r="A20" s="1">
        <v>-1</v>
      </c>
      <c r="B20" s="1">
        <v>26.685463185418399</v>
      </c>
      <c r="C20" s="2">
        <f t="shared" si="0"/>
        <v>1</v>
      </c>
      <c r="E20" s="3">
        <v>42248</v>
      </c>
      <c r="F20" s="1">
        <f>BoE_monthly!B47</f>
        <v>2.4175</v>
      </c>
      <c r="G20" s="4">
        <f>BoE_monthly!A47</f>
        <v>42277</v>
      </c>
    </row>
    <row r="21" spans="1:7" ht="15.75" customHeight="1" x14ac:dyDescent="0.15">
      <c r="A21" s="6">
        <v>-3.5527136788005001E-15</v>
      </c>
      <c r="B21" s="1">
        <v>26.422161616621899</v>
      </c>
      <c r="C21" s="2">
        <f t="shared" si="0"/>
        <v>0.99999999999999645</v>
      </c>
      <c r="E21" s="3">
        <v>42278</v>
      </c>
      <c r="F21" s="1">
        <f>BoE_monthly!B48</f>
        <v>2.4420999999999999</v>
      </c>
      <c r="G21" s="4">
        <f>BoE_monthly!A48</f>
        <v>42308</v>
      </c>
    </row>
    <row r="22" spans="1:7" ht="15.75" customHeight="1" x14ac:dyDescent="0.15">
      <c r="A22" s="1">
        <v>0.999999999999996</v>
      </c>
      <c r="B22" s="1">
        <v>26.593384256958601</v>
      </c>
      <c r="C22" s="2">
        <f t="shared" si="0"/>
        <v>0.99999999999999956</v>
      </c>
      <c r="E22" s="3">
        <v>42309</v>
      </c>
      <c r="F22" s="1">
        <f>BoE_monthly!B49</f>
        <v>2.5375000000000001</v>
      </c>
      <c r="G22" s="4">
        <f>BoE_monthly!A49</f>
        <v>42338</v>
      </c>
    </row>
    <row r="23" spans="1:7" ht="15.75" customHeight="1" x14ac:dyDescent="0.15">
      <c r="A23" s="1">
        <v>2</v>
      </c>
      <c r="B23" s="1">
        <v>25.416881542290501</v>
      </c>
      <c r="C23" s="2">
        <f t="shared" si="0"/>
        <v>1.000000000000004</v>
      </c>
      <c r="E23" s="3">
        <v>42339</v>
      </c>
      <c r="F23" s="1">
        <f>BoE_monthly!B50</f>
        <v>2.4748999999999999</v>
      </c>
      <c r="G23" s="4">
        <f>BoE_monthly!A50</f>
        <v>42369</v>
      </c>
    </row>
    <row r="24" spans="1:7" ht="15.75" customHeight="1" x14ac:dyDescent="0.15">
      <c r="A24" s="1">
        <v>2.9999999999999898</v>
      </c>
      <c r="B24" s="1">
        <v>26.558769553047199</v>
      </c>
      <c r="C24" s="2">
        <f t="shared" si="0"/>
        <v>0.99999999999998979</v>
      </c>
      <c r="E24" s="3">
        <v>42370</v>
      </c>
      <c r="F24" s="1">
        <f>BoE_monthly!B51</f>
        <v>2.3860000000000001</v>
      </c>
      <c r="G24" s="4">
        <f>BoE_monthly!A51</f>
        <v>42400</v>
      </c>
    </row>
    <row r="25" spans="1:7" ht="15.75" customHeight="1" x14ac:dyDescent="0.15">
      <c r="A25" s="1">
        <v>4</v>
      </c>
      <c r="B25" s="1">
        <v>26.9681958819382</v>
      </c>
      <c r="C25" s="2">
        <f t="shared" si="0"/>
        <v>1.0000000000000102</v>
      </c>
      <c r="E25" s="3">
        <v>42401</v>
      </c>
      <c r="F25" s="1">
        <f>BoE_monthly!B52</f>
        <v>2.1972</v>
      </c>
      <c r="G25" s="4">
        <f>BoE_monthly!A52</f>
        <v>42429</v>
      </c>
    </row>
    <row r="26" spans="1:7" ht="15.75" customHeight="1" x14ac:dyDescent="0.15">
      <c r="A26" s="1">
        <v>4.9999999999999902</v>
      </c>
      <c r="B26" s="1">
        <v>27.991925902188701</v>
      </c>
      <c r="C26" s="2">
        <f t="shared" si="0"/>
        <v>0.99999999999999023</v>
      </c>
      <c r="E26" s="3">
        <v>42430</v>
      </c>
      <c r="F26" s="1">
        <f>BoE_monthly!B53</f>
        <v>2.222</v>
      </c>
      <c r="G26" s="4">
        <f>BoE_monthly!A53</f>
        <v>42460</v>
      </c>
    </row>
    <row r="27" spans="1:7" ht="15.75" customHeight="1" x14ac:dyDescent="0.15">
      <c r="A27" s="1">
        <v>5.9999999999999902</v>
      </c>
      <c r="B27" s="1">
        <v>27.870932323455399</v>
      </c>
      <c r="C27" s="2">
        <f t="shared" si="0"/>
        <v>1</v>
      </c>
      <c r="E27" s="3">
        <v>42461</v>
      </c>
      <c r="F27" s="1">
        <f>BoE_monthly!B54</f>
        <v>2.2450999999999999</v>
      </c>
      <c r="G27" s="4">
        <f>BoE_monthly!A54</f>
        <v>42490</v>
      </c>
    </row>
    <row r="28" spans="1:7" ht="15.75" customHeight="1" x14ac:dyDescent="0.15">
      <c r="A28" s="1">
        <v>7</v>
      </c>
      <c r="B28" s="1">
        <v>27.450762943303701</v>
      </c>
      <c r="C28" s="2">
        <f t="shared" si="0"/>
        <v>1.0000000000000098</v>
      </c>
      <c r="E28" s="3">
        <v>42491</v>
      </c>
      <c r="F28" s="1">
        <f>BoE_monthly!B55</f>
        <v>2.1985000000000001</v>
      </c>
      <c r="G28" s="5">
        <f>BoE_monthly!A55</f>
        <v>42521</v>
      </c>
    </row>
    <row r="29" spans="1:7" ht="15.75" customHeight="1" x14ac:dyDescent="0.15">
      <c r="A29" s="1">
        <v>7.9999999999999902</v>
      </c>
      <c r="B29" s="1">
        <v>30.115920870600199</v>
      </c>
      <c r="C29" s="2">
        <f t="shared" si="0"/>
        <v>0.99999999999999023</v>
      </c>
      <c r="E29" s="3">
        <v>42522</v>
      </c>
      <c r="F29" s="1">
        <f>BoE_monthly!B56</f>
        <v>1.9487000000000001</v>
      </c>
      <c r="G29" s="4">
        <f>BoE_monthly!A56</f>
        <v>42551</v>
      </c>
    </row>
    <row r="30" spans="1:7" ht="15.75" customHeight="1" x14ac:dyDescent="0.15">
      <c r="A30" s="1">
        <v>8.9999999999999893</v>
      </c>
      <c r="B30" s="1">
        <v>31.712469041067301</v>
      </c>
      <c r="C30" s="2">
        <f t="shared" si="0"/>
        <v>0.99999999999999911</v>
      </c>
      <c r="E30" s="3">
        <v>42552</v>
      </c>
      <c r="F30" s="1">
        <f>BoE_monthly!B57</f>
        <v>1.5431999999999999</v>
      </c>
      <c r="G30" s="4">
        <f>BoE_monthly!A57</f>
        <v>42582</v>
      </c>
    </row>
    <row r="31" spans="1:7" ht="15.75" customHeight="1" x14ac:dyDescent="0.15">
      <c r="A31" s="1">
        <v>10</v>
      </c>
      <c r="B31" s="1">
        <v>34.530602057550198</v>
      </c>
      <c r="C31" s="2">
        <f t="shared" si="0"/>
        <v>1.0000000000000107</v>
      </c>
      <c r="E31" s="3">
        <v>42583</v>
      </c>
      <c r="F31" s="1">
        <f>BoE_monthly!B58</f>
        <v>1.2661</v>
      </c>
      <c r="G31" s="4">
        <f>BoE_monthly!A58</f>
        <v>42613</v>
      </c>
    </row>
    <row r="32" spans="1:7" ht="15.75" customHeight="1" x14ac:dyDescent="0.15">
      <c r="A32" s="1">
        <v>10.999999999999901</v>
      </c>
      <c r="B32" s="1">
        <v>34.018791430614598</v>
      </c>
      <c r="C32" s="2">
        <f t="shared" si="0"/>
        <v>0.99999999999990052</v>
      </c>
      <c r="E32" s="3">
        <v>42614</v>
      </c>
      <c r="F32" s="1">
        <f>BoE_monthly!B59</f>
        <v>1.3562000000000001</v>
      </c>
      <c r="G32" s="4">
        <f>BoE_monthly!A59</f>
        <v>42643</v>
      </c>
    </row>
    <row r="33" spans="1:7" ht="15.75" customHeight="1" x14ac:dyDescent="0.15">
      <c r="A33" s="1">
        <v>11.999999999999901</v>
      </c>
      <c r="B33" s="1">
        <v>33.390261335337797</v>
      </c>
      <c r="C33" s="2">
        <f t="shared" si="0"/>
        <v>1</v>
      </c>
      <c r="E33" s="3">
        <v>42644</v>
      </c>
      <c r="F33" s="1">
        <f>BoE_monthly!B60</f>
        <v>1.655</v>
      </c>
      <c r="G33" s="4">
        <f>BoE_monthly!A60</f>
        <v>42674</v>
      </c>
    </row>
    <row r="34" spans="1:7" ht="15.75" customHeight="1" x14ac:dyDescent="0.15">
      <c r="A34" s="1">
        <v>13</v>
      </c>
      <c r="B34" s="1">
        <v>31.457056263761402</v>
      </c>
      <c r="C34" s="2">
        <f t="shared" si="0"/>
        <v>1.0000000000000995</v>
      </c>
      <c r="E34" s="3">
        <v>42675</v>
      </c>
      <c r="F34" s="1">
        <f>BoE_monthly!B61</f>
        <v>1.9505999999999999</v>
      </c>
      <c r="G34" s="4">
        <f>BoE_monthly!A61</f>
        <v>42704</v>
      </c>
    </row>
    <row r="35" spans="1:7" ht="15.75" customHeight="1" x14ac:dyDescent="0.15">
      <c r="A35" s="1">
        <v>13.999999999999901</v>
      </c>
      <c r="B35" s="1">
        <v>32.761646890951802</v>
      </c>
      <c r="C35" s="2">
        <f t="shared" si="0"/>
        <v>0.99999999999990052</v>
      </c>
      <c r="E35" s="3">
        <v>42705</v>
      </c>
      <c r="F35" s="1">
        <f>BoE_monthly!B62</f>
        <v>1.9984999999999999</v>
      </c>
      <c r="G35" s="4">
        <f>BoE_monthly!A62</f>
        <v>42735</v>
      </c>
    </row>
    <row r="36" spans="1:7" ht="15.75" customHeight="1" x14ac:dyDescent="0.15">
      <c r="A36" s="1">
        <v>14.999999999999901</v>
      </c>
      <c r="B36" s="1">
        <v>32.709641669941597</v>
      </c>
      <c r="C36" s="2">
        <f t="shared" si="0"/>
        <v>1</v>
      </c>
      <c r="E36" s="3">
        <v>42736</v>
      </c>
      <c r="F36" s="1">
        <f>BoE_monthly!B63</f>
        <v>1.9869000000000001</v>
      </c>
      <c r="G36" s="4">
        <f>BoE_monthly!A63</f>
        <v>42766</v>
      </c>
    </row>
    <row r="37" spans="1:7" ht="15.75" customHeight="1" x14ac:dyDescent="0.15">
      <c r="A37" s="1">
        <v>16</v>
      </c>
      <c r="B37" s="1">
        <v>33.397294505813299</v>
      </c>
      <c r="C37" s="2">
        <f t="shared" si="0"/>
        <v>1.0000000000000995</v>
      </c>
      <c r="E37" s="3">
        <v>42767</v>
      </c>
      <c r="F37" s="1">
        <f>BoE_monthly!B64</f>
        <v>1.9125000000000001</v>
      </c>
      <c r="G37" s="4">
        <f>BoE_monthly!A64</f>
        <v>42794</v>
      </c>
    </row>
    <row r="38" spans="1:7" ht="15.75" customHeight="1" x14ac:dyDescent="0.15">
      <c r="C38" s="2"/>
      <c r="F38" s="1">
        <f>BoE_quarter!B46</f>
        <v>0</v>
      </c>
      <c r="G38" s="1">
        <f>BoE_quarter!A46</f>
        <v>0</v>
      </c>
    </row>
    <row r="39" spans="1:7" ht="15.75" customHeight="1" x14ac:dyDescent="0.15">
      <c r="C39" s="2"/>
    </row>
    <row r="40" spans="1:7" ht="15.75" customHeight="1" x14ac:dyDescent="0.15">
      <c r="C40" s="2"/>
    </row>
    <row r="41" spans="1:7" ht="15.75" customHeight="1" x14ac:dyDescent="0.15">
      <c r="C41" s="2"/>
    </row>
    <row r="42" spans="1:7" ht="15.75" customHeight="1" x14ac:dyDescent="0.15">
      <c r="C42" s="2"/>
    </row>
    <row r="43" spans="1:7" ht="15.75" customHeight="1" x14ac:dyDescent="0.15">
      <c r="C43" s="2"/>
    </row>
    <row r="44" spans="1:7" ht="15.75" customHeight="1" x14ac:dyDescent="0.15">
      <c r="C44" s="2"/>
    </row>
    <row r="45" spans="1:7" ht="15.75" customHeight="1" x14ac:dyDescent="0.15">
      <c r="C45" s="2"/>
    </row>
    <row r="46" spans="1:7" ht="15.75" customHeight="1" x14ac:dyDescent="0.15">
      <c r="C46" s="2"/>
    </row>
    <row r="47" spans="1:7" ht="15.75" customHeight="1" x14ac:dyDescent="0.15">
      <c r="C47" s="2"/>
    </row>
    <row r="48" spans="1:7" ht="15.75" customHeight="1" x14ac:dyDescent="0.15">
      <c r="C48" s="2"/>
    </row>
    <row r="49" spans="3:3" ht="15.75" customHeight="1" x14ac:dyDescent="0.15">
      <c r="C49" s="2"/>
    </row>
    <row r="50" spans="3:3" ht="15.75" customHeight="1" x14ac:dyDescent="0.15">
      <c r="C50" s="2"/>
    </row>
    <row r="51" spans="3:3" ht="13" x14ac:dyDescent="0.15">
      <c r="C51" s="2"/>
    </row>
    <row r="52" spans="3:3" ht="13" x14ac:dyDescent="0.15">
      <c r="C52" s="2"/>
    </row>
    <row r="53" spans="3:3" ht="13" x14ac:dyDescent="0.15">
      <c r="C53" s="2"/>
    </row>
    <row r="54" spans="3:3" ht="13" x14ac:dyDescent="0.15">
      <c r="C54" s="2"/>
    </row>
    <row r="55" spans="3:3" ht="13" x14ac:dyDescent="0.15">
      <c r="C55" s="2"/>
    </row>
    <row r="56" spans="3:3" ht="13" x14ac:dyDescent="0.15">
      <c r="C56" s="2"/>
    </row>
    <row r="57" spans="3:3" ht="13" x14ac:dyDescent="0.15">
      <c r="C57" s="2"/>
    </row>
    <row r="58" spans="3:3" ht="13" x14ac:dyDescent="0.15">
      <c r="C58" s="2"/>
    </row>
    <row r="59" spans="3:3" ht="13" x14ac:dyDescent="0.15">
      <c r="C59" s="2"/>
    </row>
    <row r="60" spans="3:3" ht="13" x14ac:dyDescent="0.15">
      <c r="C60" s="2"/>
    </row>
    <row r="61" spans="3:3" ht="13" x14ac:dyDescent="0.15">
      <c r="C61" s="2"/>
    </row>
    <row r="62" spans="3:3" ht="13" x14ac:dyDescent="0.15">
      <c r="C62" s="2"/>
    </row>
    <row r="63" spans="3:3" ht="13" x14ac:dyDescent="0.15">
      <c r="C63" s="2"/>
    </row>
    <row r="64" spans="3:3" ht="13" x14ac:dyDescent="0.15">
      <c r="C64" s="2"/>
    </row>
    <row r="65" spans="3:3" ht="13" x14ac:dyDescent="0.15">
      <c r="C65" s="2"/>
    </row>
    <row r="66" spans="3:3" ht="13" x14ac:dyDescent="0.15">
      <c r="C66" s="2"/>
    </row>
    <row r="67" spans="3:3" ht="13" x14ac:dyDescent="0.15">
      <c r="C67" s="2"/>
    </row>
    <row r="68" spans="3:3" ht="13" x14ac:dyDescent="0.15">
      <c r="C68" s="2"/>
    </row>
    <row r="69" spans="3:3" ht="13" x14ac:dyDescent="0.15">
      <c r="C69" s="2"/>
    </row>
    <row r="70" spans="3:3" ht="13" x14ac:dyDescent="0.15">
      <c r="C70" s="2"/>
    </row>
    <row r="71" spans="3:3" ht="13" x14ac:dyDescent="0.15">
      <c r="C71" s="2"/>
    </row>
    <row r="72" spans="3:3" ht="13" x14ac:dyDescent="0.15">
      <c r="C72" s="2"/>
    </row>
    <row r="73" spans="3:3" ht="13" x14ac:dyDescent="0.15">
      <c r="C73" s="2"/>
    </row>
    <row r="74" spans="3:3" ht="13" x14ac:dyDescent="0.15">
      <c r="C74" s="2"/>
    </row>
    <row r="75" spans="3:3" ht="13" x14ac:dyDescent="0.15">
      <c r="C75" s="2"/>
    </row>
    <row r="76" spans="3:3" ht="13" x14ac:dyDescent="0.15">
      <c r="C76" s="2"/>
    </row>
    <row r="77" spans="3:3" ht="13" x14ac:dyDescent="0.15">
      <c r="C77" s="2"/>
    </row>
    <row r="78" spans="3:3" ht="13" x14ac:dyDescent="0.15">
      <c r="C78" s="2"/>
    </row>
    <row r="79" spans="3:3" ht="13" x14ac:dyDescent="0.15">
      <c r="C79" s="2"/>
    </row>
    <row r="80" spans="3:3" ht="13" x14ac:dyDescent="0.15">
      <c r="C80" s="2"/>
    </row>
    <row r="81" spans="3:3" ht="13" x14ac:dyDescent="0.15">
      <c r="C81" s="2"/>
    </row>
    <row r="82" spans="3:3" ht="13" x14ac:dyDescent="0.15">
      <c r="C82" s="2"/>
    </row>
    <row r="83" spans="3:3" ht="13" x14ac:dyDescent="0.15">
      <c r="C83" s="2"/>
    </row>
    <row r="84" spans="3:3" ht="13" x14ac:dyDescent="0.15">
      <c r="C84" s="2"/>
    </row>
    <row r="85" spans="3:3" ht="13" x14ac:dyDescent="0.15">
      <c r="C85" s="2"/>
    </row>
    <row r="86" spans="3:3" ht="13" x14ac:dyDescent="0.15">
      <c r="C86" s="2"/>
    </row>
    <row r="87" spans="3:3" ht="13" x14ac:dyDescent="0.15">
      <c r="C87" s="2"/>
    </row>
    <row r="88" spans="3:3" ht="13" x14ac:dyDescent="0.15">
      <c r="C88" s="2"/>
    </row>
    <row r="89" spans="3:3" ht="13" x14ac:dyDescent="0.15">
      <c r="C89" s="2"/>
    </row>
    <row r="90" spans="3:3" ht="13" x14ac:dyDescent="0.15">
      <c r="C90" s="2"/>
    </row>
    <row r="91" spans="3:3" ht="13" x14ac:dyDescent="0.15">
      <c r="C91" s="2"/>
    </row>
    <row r="92" spans="3:3" ht="13" x14ac:dyDescent="0.15">
      <c r="C92" s="2"/>
    </row>
    <row r="93" spans="3:3" ht="13" x14ac:dyDescent="0.15">
      <c r="C93" s="2"/>
    </row>
    <row r="94" spans="3:3" ht="13" x14ac:dyDescent="0.15">
      <c r="C94" s="2"/>
    </row>
    <row r="95" spans="3:3" ht="13" x14ac:dyDescent="0.15">
      <c r="C95" s="2"/>
    </row>
    <row r="96" spans="3:3" ht="13" x14ac:dyDescent="0.15">
      <c r="C96" s="2"/>
    </row>
    <row r="97" spans="3:3" ht="13" x14ac:dyDescent="0.15">
      <c r="C97" s="2"/>
    </row>
    <row r="98" spans="3:3" ht="13" x14ac:dyDescent="0.15">
      <c r="C98" s="2"/>
    </row>
    <row r="99" spans="3:3" ht="13" x14ac:dyDescent="0.15">
      <c r="C99" s="2"/>
    </row>
    <row r="100" spans="3:3" ht="13" x14ac:dyDescent="0.15">
      <c r="C100" s="2"/>
    </row>
    <row r="101" spans="3:3" ht="13" x14ac:dyDescent="0.15">
      <c r="C101" s="2"/>
    </row>
    <row r="102" spans="3:3" ht="13" x14ac:dyDescent="0.15">
      <c r="C102" s="2"/>
    </row>
    <row r="103" spans="3:3" ht="13" x14ac:dyDescent="0.15">
      <c r="C103" s="2"/>
    </row>
    <row r="104" spans="3:3" ht="13" x14ac:dyDescent="0.15">
      <c r="C104" s="2"/>
    </row>
    <row r="105" spans="3:3" ht="13" x14ac:dyDescent="0.15">
      <c r="C105" s="2"/>
    </row>
    <row r="106" spans="3:3" ht="13" x14ac:dyDescent="0.15">
      <c r="C106" s="2"/>
    </row>
    <row r="107" spans="3:3" ht="13" x14ac:dyDescent="0.15">
      <c r="C107" s="2"/>
    </row>
    <row r="108" spans="3:3" ht="13" x14ac:dyDescent="0.15">
      <c r="C108" s="2"/>
    </row>
    <row r="109" spans="3:3" ht="13" x14ac:dyDescent="0.15">
      <c r="C109" s="2"/>
    </row>
    <row r="110" spans="3:3" ht="13" x14ac:dyDescent="0.15">
      <c r="C110" s="2"/>
    </row>
    <row r="111" spans="3:3" ht="13" x14ac:dyDescent="0.15">
      <c r="C111" s="2"/>
    </row>
    <row r="112" spans="3:3" ht="13" x14ac:dyDescent="0.15">
      <c r="C112" s="2"/>
    </row>
    <row r="113" spans="3:3" ht="13" x14ac:dyDescent="0.15">
      <c r="C113" s="2"/>
    </row>
    <row r="114" spans="3:3" ht="13" x14ac:dyDescent="0.15">
      <c r="C114" s="2"/>
    </row>
    <row r="115" spans="3:3" ht="13" x14ac:dyDescent="0.15">
      <c r="C115" s="2"/>
    </row>
    <row r="116" spans="3:3" ht="13" x14ac:dyDescent="0.15">
      <c r="C116" s="2"/>
    </row>
    <row r="117" spans="3:3" ht="13" x14ac:dyDescent="0.15">
      <c r="C117" s="2"/>
    </row>
    <row r="118" spans="3:3" ht="13" x14ac:dyDescent="0.15">
      <c r="C118" s="2"/>
    </row>
    <row r="119" spans="3:3" ht="13" x14ac:dyDescent="0.15">
      <c r="C119" s="2"/>
    </row>
    <row r="120" spans="3:3" ht="13" x14ac:dyDescent="0.15">
      <c r="C120" s="2"/>
    </row>
    <row r="121" spans="3:3" ht="13" x14ac:dyDescent="0.15">
      <c r="C121" s="2"/>
    </row>
    <row r="122" spans="3:3" ht="13" x14ac:dyDescent="0.15">
      <c r="C122" s="2"/>
    </row>
    <row r="123" spans="3:3" ht="13" x14ac:dyDescent="0.15">
      <c r="C123" s="2"/>
    </row>
    <row r="124" spans="3:3" ht="13" x14ac:dyDescent="0.15">
      <c r="C124" s="2"/>
    </row>
    <row r="125" spans="3:3" ht="13" x14ac:dyDescent="0.15">
      <c r="C125" s="2"/>
    </row>
    <row r="126" spans="3:3" ht="13" x14ac:dyDescent="0.15">
      <c r="C126" s="2"/>
    </row>
    <row r="127" spans="3:3" ht="13" x14ac:dyDescent="0.15">
      <c r="C127" s="2"/>
    </row>
    <row r="128" spans="3:3" ht="13" x14ac:dyDescent="0.15">
      <c r="C128" s="2"/>
    </row>
    <row r="129" spans="3:3" ht="13" x14ac:dyDescent="0.15">
      <c r="C129" s="2"/>
    </row>
    <row r="130" spans="3:3" ht="13" x14ac:dyDescent="0.15">
      <c r="C130" s="2"/>
    </row>
    <row r="131" spans="3:3" ht="13" x14ac:dyDescent="0.15">
      <c r="C131" s="2"/>
    </row>
    <row r="132" spans="3:3" ht="13" x14ac:dyDescent="0.15">
      <c r="C132" s="2"/>
    </row>
    <row r="133" spans="3:3" ht="13" x14ac:dyDescent="0.15">
      <c r="C133" s="2"/>
    </row>
    <row r="134" spans="3:3" ht="13" x14ac:dyDescent="0.15">
      <c r="C134" s="2"/>
    </row>
    <row r="135" spans="3:3" ht="13" x14ac:dyDescent="0.15">
      <c r="C135" s="2"/>
    </row>
    <row r="136" spans="3:3" ht="13" x14ac:dyDescent="0.15">
      <c r="C136" s="2"/>
    </row>
    <row r="137" spans="3:3" ht="13" x14ac:dyDescent="0.15">
      <c r="C137" s="2"/>
    </row>
    <row r="138" spans="3:3" ht="13" x14ac:dyDescent="0.15">
      <c r="C138" s="2"/>
    </row>
    <row r="139" spans="3:3" ht="13" x14ac:dyDescent="0.15">
      <c r="C139" s="2"/>
    </row>
    <row r="140" spans="3:3" ht="13" x14ac:dyDescent="0.15">
      <c r="C140" s="2"/>
    </row>
    <row r="141" spans="3:3" ht="13" x14ac:dyDescent="0.15">
      <c r="C141" s="2"/>
    </row>
    <row r="142" spans="3:3" ht="13" x14ac:dyDescent="0.15">
      <c r="C142" s="2"/>
    </row>
    <row r="143" spans="3:3" ht="13" x14ac:dyDescent="0.15">
      <c r="C143" s="2"/>
    </row>
    <row r="144" spans="3:3" ht="13" x14ac:dyDescent="0.15">
      <c r="C144" s="2"/>
    </row>
    <row r="145" spans="3:3" ht="13" x14ac:dyDescent="0.15">
      <c r="C145" s="2"/>
    </row>
    <row r="146" spans="3:3" ht="13" x14ac:dyDescent="0.15">
      <c r="C146" s="2"/>
    </row>
    <row r="147" spans="3:3" ht="13" x14ac:dyDescent="0.15">
      <c r="C147" s="2"/>
    </row>
    <row r="148" spans="3:3" ht="13" x14ac:dyDescent="0.15">
      <c r="C148" s="2"/>
    </row>
    <row r="149" spans="3:3" ht="13" x14ac:dyDescent="0.15">
      <c r="C149" s="2"/>
    </row>
    <row r="150" spans="3:3" ht="13" x14ac:dyDescent="0.15">
      <c r="C150" s="2"/>
    </row>
    <row r="151" spans="3:3" ht="13" x14ac:dyDescent="0.15">
      <c r="C151" s="2"/>
    </row>
    <row r="152" spans="3:3" ht="13" x14ac:dyDescent="0.15">
      <c r="C152" s="2"/>
    </row>
    <row r="153" spans="3:3" ht="13" x14ac:dyDescent="0.15">
      <c r="C153" s="2"/>
    </row>
    <row r="154" spans="3:3" ht="13" x14ac:dyDescent="0.15">
      <c r="C154" s="2"/>
    </row>
    <row r="155" spans="3:3" ht="13" x14ac:dyDescent="0.15">
      <c r="C155" s="2"/>
    </row>
    <row r="156" spans="3:3" ht="13" x14ac:dyDescent="0.15">
      <c r="C156" s="2"/>
    </row>
    <row r="157" spans="3:3" ht="13" x14ac:dyDescent="0.15">
      <c r="C157" s="2"/>
    </row>
    <row r="158" spans="3:3" ht="13" x14ac:dyDescent="0.15">
      <c r="C158" s="2"/>
    </row>
    <row r="159" spans="3:3" ht="13" x14ac:dyDescent="0.15">
      <c r="C159" s="2"/>
    </row>
    <row r="160" spans="3:3" ht="13" x14ac:dyDescent="0.15">
      <c r="C160" s="2"/>
    </row>
    <row r="161" spans="3:3" ht="13" x14ac:dyDescent="0.15">
      <c r="C161" s="2"/>
    </row>
    <row r="162" spans="3:3" ht="13" x14ac:dyDescent="0.15">
      <c r="C162" s="2"/>
    </row>
    <row r="163" spans="3:3" ht="13" x14ac:dyDescent="0.15">
      <c r="C163" s="2"/>
    </row>
    <row r="164" spans="3:3" ht="13" x14ac:dyDescent="0.15">
      <c r="C164" s="2"/>
    </row>
    <row r="165" spans="3:3" ht="13" x14ac:dyDescent="0.15">
      <c r="C165" s="2"/>
    </row>
    <row r="166" spans="3:3" ht="13" x14ac:dyDescent="0.15">
      <c r="C166" s="2"/>
    </row>
    <row r="167" spans="3:3" ht="13" x14ac:dyDescent="0.15">
      <c r="C167" s="2"/>
    </row>
    <row r="168" spans="3:3" ht="13" x14ac:dyDescent="0.15">
      <c r="C168" s="2"/>
    </row>
    <row r="169" spans="3:3" ht="13" x14ac:dyDescent="0.15">
      <c r="C169" s="2"/>
    </row>
    <row r="170" spans="3:3" ht="13" x14ac:dyDescent="0.15">
      <c r="C170" s="2"/>
    </row>
    <row r="171" spans="3:3" ht="13" x14ac:dyDescent="0.15">
      <c r="C171" s="2"/>
    </row>
    <row r="172" spans="3:3" ht="13" x14ac:dyDescent="0.15">
      <c r="C172" s="2"/>
    </row>
    <row r="173" spans="3:3" ht="13" x14ac:dyDescent="0.15">
      <c r="C173" s="2"/>
    </row>
    <row r="174" spans="3:3" ht="13" x14ac:dyDescent="0.15">
      <c r="C174" s="2"/>
    </row>
    <row r="175" spans="3:3" ht="13" x14ac:dyDescent="0.15">
      <c r="C175" s="2"/>
    </row>
    <row r="176" spans="3:3" ht="13" x14ac:dyDescent="0.15">
      <c r="C176" s="2"/>
    </row>
    <row r="177" spans="3:3" ht="13" x14ac:dyDescent="0.15">
      <c r="C177" s="2"/>
    </row>
    <row r="178" spans="3:3" ht="13" x14ac:dyDescent="0.15">
      <c r="C178" s="2"/>
    </row>
    <row r="179" spans="3:3" ht="13" x14ac:dyDescent="0.15">
      <c r="C179" s="2"/>
    </row>
    <row r="180" spans="3:3" ht="13" x14ac:dyDescent="0.15">
      <c r="C180" s="2"/>
    </row>
    <row r="181" spans="3:3" ht="13" x14ac:dyDescent="0.15">
      <c r="C181" s="2"/>
    </row>
    <row r="182" spans="3:3" ht="13" x14ac:dyDescent="0.15">
      <c r="C182" s="2"/>
    </row>
    <row r="183" spans="3:3" ht="13" x14ac:dyDescent="0.15">
      <c r="C183" s="2"/>
    </row>
    <row r="184" spans="3:3" ht="13" x14ac:dyDescent="0.15">
      <c r="C184" s="2"/>
    </row>
    <row r="185" spans="3:3" ht="13" x14ac:dyDescent="0.15">
      <c r="C185" s="2"/>
    </row>
    <row r="186" spans="3:3" ht="13" x14ac:dyDescent="0.15">
      <c r="C186" s="2"/>
    </row>
    <row r="187" spans="3:3" ht="13" x14ac:dyDescent="0.15">
      <c r="C187" s="2"/>
    </row>
    <row r="188" spans="3:3" ht="13" x14ac:dyDescent="0.15">
      <c r="C188" s="2"/>
    </row>
    <row r="189" spans="3:3" ht="13" x14ac:dyDescent="0.15">
      <c r="C189" s="2"/>
    </row>
    <row r="190" spans="3:3" ht="13" x14ac:dyDescent="0.15">
      <c r="C190" s="2"/>
    </row>
    <row r="191" spans="3:3" ht="13" x14ac:dyDescent="0.15">
      <c r="C191" s="2"/>
    </row>
    <row r="192" spans="3:3" ht="13" x14ac:dyDescent="0.15">
      <c r="C192" s="2"/>
    </row>
    <row r="193" spans="3:3" ht="13" x14ac:dyDescent="0.15">
      <c r="C193" s="2"/>
    </row>
    <row r="194" spans="3:3" ht="13" x14ac:dyDescent="0.15">
      <c r="C194" s="2"/>
    </row>
    <row r="195" spans="3:3" ht="13" x14ac:dyDescent="0.15">
      <c r="C195" s="2"/>
    </row>
    <row r="196" spans="3:3" ht="13" x14ac:dyDescent="0.15">
      <c r="C196" s="2"/>
    </row>
    <row r="197" spans="3:3" ht="13" x14ac:dyDescent="0.15">
      <c r="C197" s="2"/>
    </row>
    <row r="198" spans="3:3" ht="13" x14ac:dyDescent="0.15">
      <c r="C198" s="2"/>
    </row>
    <row r="199" spans="3:3" ht="13" x14ac:dyDescent="0.15">
      <c r="C199" s="2"/>
    </row>
    <row r="200" spans="3:3" ht="13" x14ac:dyDescent="0.15">
      <c r="C200" s="2"/>
    </row>
    <row r="201" spans="3:3" ht="13" x14ac:dyDescent="0.15">
      <c r="C201" s="2"/>
    </row>
    <row r="202" spans="3:3" ht="13" x14ac:dyDescent="0.15">
      <c r="C202" s="2"/>
    </row>
    <row r="203" spans="3:3" ht="13" x14ac:dyDescent="0.15">
      <c r="C203" s="2"/>
    </row>
    <row r="204" spans="3:3" ht="13" x14ac:dyDescent="0.15">
      <c r="C204" s="2"/>
    </row>
    <row r="205" spans="3:3" ht="13" x14ac:dyDescent="0.15">
      <c r="C205" s="2"/>
    </row>
    <row r="206" spans="3:3" ht="13" x14ac:dyDescent="0.15">
      <c r="C206" s="2"/>
    </row>
    <row r="207" spans="3:3" ht="13" x14ac:dyDescent="0.15">
      <c r="C207" s="2"/>
    </row>
    <row r="208" spans="3:3" ht="13" x14ac:dyDescent="0.15">
      <c r="C208" s="2"/>
    </row>
    <row r="209" spans="3:3" ht="13" x14ac:dyDescent="0.15">
      <c r="C209" s="2"/>
    </row>
    <row r="210" spans="3:3" ht="13" x14ac:dyDescent="0.15">
      <c r="C210" s="2"/>
    </row>
    <row r="211" spans="3:3" ht="13" x14ac:dyDescent="0.15">
      <c r="C211" s="2"/>
    </row>
    <row r="212" spans="3:3" ht="13" x14ac:dyDescent="0.15">
      <c r="C212" s="2"/>
    </row>
    <row r="213" spans="3:3" ht="13" x14ac:dyDescent="0.15">
      <c r="C213" s="2"/>
    </row>
    <row r="214" spans="3:3" ht="13" x14ac:dyDescent="0.15">
      <c r="C214" s="2"/>
    </row>
    <row r="215" spans="3:3" ht="13" x14ac:dyDescent="0.15">
      <c r="C215" s="2"/>
    </row>
    <row r="216" spans="3:3" ht="13" x14ac:dyDescent="0.15">
      <c r="C216" s="2"/>
    </row>
    <row r="217" spans="3:3" ht="13" x14ac:dyDescent="0.15">
      <c r="C217" s="2"/>
    </row>
    <row r="218" spans="3:3" ht="13" x14ac:dyDescent="0.15">
      <c r="C218" s="2"/>
    </row>
    <row r="219" spans="3:3" ht="13" x14ac:dyDescent="0.15">
      <c r="C219" s="2"/>
    </row>
    <row r="220" spans="3:3" ht="13" x14ac:dyDescent="0.15">
      <c r="C220" s="2"/>
    </row>
    <row r="221" spans="3:3" ht="13" x14ac:dyDescent="0.15">
      <c r="C221" s="2"/>
    </row>
    <row r="222" spans="3:3" ht="13" x14ac:dyDescent="0.15">
      <c r="C222" s="2"/>
    </row>
    <row r="223" spans="3:3" ht="13" x14ac:dyDescent="0.15">
      <c r="C223" s="2"/>
    </row>
    <row r="224" spans="3:3" ht="13" x14ac:dyDescent="0.15">
      <c r="C224" s="2"/>
    </row>
    <row r="225" spans="3:3" ht="13" x14ac:dyDescent="0.15">
      <c r="C225" s="2"/>
    </row>
    <row r="226" spans="3:3" ht="13" x14ac:dyDescent="0.15">
      <c r="C226" s="2"/>
    </row>
    <row r="227" spans="3:3" ht="13" x14ac:dyDescent="0.15">
      <c r="C227" s="2"/>
    </row>
    <row r="228" spans="3:3" ht="13" x14ac:dyDescent="0.15">
      <c r="C228" s="2"/>
    </row>
    <row r="229" spans="3:3" ht="13" x14ac:dyDescent="0.15">
      <c r="C229" s="2"/>
    </row>
    <row r="230" spans="3:3" ht="13" x14ac:dyDescent="0.15">
      <c r="C230" s="2"/>
    </row>
    <row r="231" spans="3:3" ht="13" x14ac:dyDescent="0.15">
      <c r="C231" s="2"/>
    </row>
    <row r="232" spans="3:3" ht="13" x14ac:dyDescent="0.15">
      <c r="C232" s="2"/>
    </row>
    <row r="233" spans="3:3" ht="13" x14ac:dyDescent="0.15">
      <c r="C233" s="2"/>
    </row>
    <row r="234" spans="3:3" ht="13" x14ac:dyDescent="0.15">
      <c r="C234" s="2"/>
    </row>
    <row r="235" spans="3:3" ht="13" x14ac:dyDescent="0.15">
      <c r="C235" s="2"/>
    </row>
    <row r="236" spans="3:3" ht="13" x14ac:dyDescent="0.15">
      <c r="C236" s="2"/>
    </row>
    <row r="237" spans="3:3" ht="13" x14ac:dyDescent="0.15">
      <c r="C237" s="2"/>
    </row>
    <row r="238" spans="3:3" ht="13" x14ac:dyDescent="0.15">
      <c r="C238" s="2"/>
    </row>
    <row r="239" spans="3:3" ht="13" x14ac:dyDescent="0.15">
      <c r="C239" s="2"/>
    </row>
    <row r="240" spans="3:3" ht="13" x14ac:dyDescent="0.15">
      <c r="C240" s="2"/>
    </row>
    <row r="241" spans="3:3" ht="13" x14ac:dyDescent="0.15">
      <c r="C241" s="2"/>
    </row>
    <row r="242" spans="3:3" ht="13" x14ac:dyDescent="0.15">
      <c r="C242" s="2"/>
    </row>
    <row r="243" spans="3:3" ht="13" x14ac:dyDescent="0.15">
      <c r="C243" s="2"/>
    </row>
    <row r="244" spans="3:3" ht="13" x14ac:dyDescent="0.15">
      <c r="C244" s="2"/>
    </row>
    <row r="245" spans="3:3" ht="13" x14ac:dyDescent="0.15">
      <c r="C245" s="2"/>
    </row>
    <row r="246" spans="3:3" ht="13" x14ac:dyDescent="0.15">
      <c r="C246" s="2"/>
    </row>
    <row r="247" spans="3:3" ht="13" x14ac:dyDescent="0.15">
      <c r="C247" s="2"/>
    </row>
    <row r="248" spans="3:3" ht="13" x14ac:dyDescent="0.15">
      <c r="C248" s="2"/>
    </row>
    <row r="249" spans="3:3" ht="13" x14ac:dyDescent="0.15">
      <c r="C249" s="2"/>
    </row>
    <row r="250" spans="3:3" ht="13" x14ac:dyDescent="0.15">
      <c r="C250" s="2"/>
    </row>
    <row r="251" spans="3:3" ht="13" x14ac:dyDescent="0.15">
      <c r="C251" s="2"/>
    </row>
    <row r="252" spans="3:3" ht="13" x14ac:dyDescent="0.15">
      <c r="C252" s="2"/>
    </row>
    <row r="253" spans="3:3" ht="13" x14ac:dyDescent="0.15">
      <c r="C253" s="2"/>
    </row>
    <row r="254" spans="3:3" ht="13" x14ac:dyDescent="0.15">
      <c r="C254" s="2"/>
    </row>
    <row r="255" spans="3:3" ht="13" x14ac:dyDescent="0.15">
      <c r="C255" s="2"/>
    </row>
    <row r="256" spans="3:3" ht="13" x14ac:dyDescent="0.15">
      <c r="C256" s="2"/>
    </row>
    <row r="257" spans="3:3" ht="13" x14ac:dyDescent="0.15">
      <c r="C257" s="2"/>
    </row>
    <row r="258" spans="3:3" ht="13" x14ac:dyDescent="0.15">
      <c r="C258" s="2"/>
    </row>
    <row r="259" spans="3:3" ht="13" x14ac:dyDescent="0.15">
      <c r="C259" s="2"/>
    </row>
    <row r="260" spans="3:3" ht="13" x14ac:dyDescent="0.15">
      <c r="C260" s="2"/>
    </row>
    <row r="261" spans="3:3" ht="13" x14ac:dyDescent="0.15">
      <c r="C261" s="2"/>
    </row>
    <row r="262" spans="3:3" ht="13" x14ac:dyDescent="0.15">
      <c r="C262" s="2"/>
    </row>
    <row r="263" spans="3:3" ht="13" x14ac:dyDescent="0.15">
      <c r="C263" s="2"/>
    </row>
    <row r="264" spans="3:3" ht="13" x14ac:dyDescent="0.15">
      <c r="C264" s="2"/>
    </row>
    <row r="265" spans="3:3" ht="13" x14ac:dyDescent="0.15">
      <c r="C265" s="2"/>
    </row>
    <row r="266" spans="3:3" ht="13" x14ac:dyDescent="0.15">
      <c r="C266" s="2"/>
    </row>
    <row r="267" spans="3:3" ht="13" x14ac:dyDescent="0.15">
      <c r="C267" s="2"/>
    </row>
    <row r="268" spans="3:3" ht="13" x14ac:dyDescent="0.15">
      <c r="C268" s="2"/>
    </row>
    <row r="269" spans="3:3" ht="13" x14ac:dyDescent="0.15">
      <c r="C269" s="2"/>
    </row>
    <row r="270" spans="3:3" ht="13" x14ac:dyDescent="0.15">
      <c r="C270" s="2"/>
    </row>
    <row r="271" spans="3:3" ht="13" x14ac:dyDescent="0.15">
      <c r="C271" s="2"/>
    </row>
    <row r="272" spans="3:3" ht="13" x14ac:dyDescent="0.15">
      <c r="C272" s="2"/>
    </row>
    <row r="273" spans="3:3" ht="13" x14ac:dyDescent="0.15">
      <c r="C273" s="2"/>
    </row>
    <row r="274" spans="3:3" ht="13" x14ac:dyDescent="0.15">
      <c r="C274" s="2"/>
    </row>
    <row r="275" spans="3:3" ht="13" x14ac:dyDescent="0.15">
      <c r="C275" s="2"/>
    </row>
    <row r="276" spans="3:3" ht="13" x14ac:dyDescent="0.15">
      <c r="C276" s="2"/>
    </row>
    <row r="277" spans="3:3" ht="13" x14ac:dyDescent="0.15">
      <c r="C277" s="2"/>
    </row>
    <row r="278" spans="3:3" ht="13" x14ac:dyDescent="0.15">
      <c r="C278" s="2"/>
    </row>
    <row r="279" spans="3:3" ht="13" x14ac:dyDescent="0.15">
      <c r="C279" s="2"/>
    </row>
    <row r="280" spans="3:3" ht="13" x14ac:dyDescent="0.15">
      <c r="C280" s="2"/>
    </row>
    <row r="281" spans="3:3" ht="13" x14ac:dyDescent="0.15">
      <c r="C281" s="2"/>
    </row>
    <row r="282" spans="3:3" ht="13" x14ac:dyDescent="0.15">
      <c r="C282" s="2"/>
    </row>
    <row r="283" spans="3:3" ht="13" x14ac:dyDescent="0.15">
      <c r="C283" s="2"/>
    </row>
    <row r="284" spans="3:3" ht="13" x14ac:dyDescent="0.15">
      <c r="C284" s="2"/>
    </row>
    <row r="285" spans="3:3" ht="13" x14ac:dyDescent="0.15">
      <c r="C285" s="2"/>
    </row>
    <row r="286" spans="3:3" ht="13" x14ac:dyDescent="0.15">
      <c r="C286" s="2"/>
    </row>
    <row r="287" spans="3:3" ht="13" x14ac:dyDescent="0.15">
      <c r="C287" s="2"/>
    </row>
    <row r="288" spans="3:3" ht="13" x14ac:dyDescent="0.15">
      <c r="C288" s="2"/>
    </row>
    <row r="289" spans="3:3" ht="13" x14ac:dyDescent="0.15">
      <c r="C289" s="2"/>
    </row>
    <row r="290" spans="3:3" ht="13" x14ac:dyDescent="0.15">
      <c r="C290" s="2"/>
    </row>
    <row r="291" spans="3:3" ht="13" x14ac:dyDescent="0.15">
      <c r="C291" s="2"/>
    </row>
    <row r="292" spans="3:3" ht="13" x14ac:dyDescent="0.15">
      <c r="C292" s="2"/>
    </row>
    <row r="293" spans="3:3" ht="13" x14ac:dyDescent="0.15">
      <c r="C293" s="2"/>
    </row>
    <row r="294" spans="3:3" ht="13" x14ac:dyDescent="0.15">
      <c r="C294" s="2"/>
    </row>
    <row r="295" spans="3:3" ht="13" x14ac:dyDescent="0.15">
      <c r="C295" s="2"/>
    </row>
    <row r="296" spans="3:3" ht="13" x14ac:dyDescent="0.15">
      <c r="C296" s="2"/>
    </row>
    <row r="297" spans="3:3" ht="13" x14ac:dyDescent="0.15">
      <c r="C297" s="2"/>
    </row>
    <row r="298" spans="3:3" ht="13" x14ac:dyDescent="0.15">
      <c r="C298" s="2"/>
    </row>
    <row r="299" spans="3:3" ht="13" x14ac:dyDescent="0.15">
      <c r="C299" s="2"/>
    </row>
    <row r="300" spans="3:3" ht="13" x14ac:dyDescent="0.15">
      <c r="C300" s="2"/>
    </row>
    <row r="301" spans="3:3" ht="13" x14ac:dyDescent="0.15">
      <c r="C301" s="2"/>
    </row>
    <row r="302" spans="3:3" ht="13" x14ac:dyDescent="0.15">
      <c r="C302" s="2"/>
    </row>
    <row r="303" spans="3:3" ht="13" x14ac:dyDescent="0.15">
      <c r="C303" s="2"/>
    </row>
    <row r="304" spans="3:3" ht="13" x14ac:dyDescent="0.15">
      <c r="C304" s="2"/>
    </row>
    <row r="305" spans="3:3" ht="13" x14ac:dyDescent="0.15">
      <c r="C305" s="2"/>
    </row>
    <row r="306" spans="3:3" ht="13" x14ac:dyDescent="0.15">
      <c r="C306" s="2"/>
    </row>
    <row r="307" spans="3:3" ht="13" x14ac:dyDescent="0.15">
      <c r="C307" s="2"/>
    </row>
    <row r="308" spans="3:3" ht="13" x14ac:dyDescent="0.15">
      <c r="C308" s="2"/>
    </row>
    <row r="309" spans="3:3" ht="13" x14ac:dyDescent="0.15">
      <c r="C309" s="2"/>
    </row>
    <row r="310" spans="3:3" ht="13" x14ac:dyDescent="0.15">
      <c r="C310" s="2"/>
    </row>
    <row r="311" spans="3:3" ht="13" x14ac:dyDescent="0.15">
      <c r="C311" s="2"/>
    </row>
    <row r="312" spans="3:3" ht="13" x14ac:dyDescent="0.15">
      <c r="C312" s="2"/>
    </row>
    <row r="313" spans="3:3" ht="13" x14ac:dyDescent="0.15">
      <c r="C313" s="2"/>
    </row>
    <row r="314" spans="3:3" ht="13" x14ac:dyDescent="0.15">
      <c r="C314" s="2"/>
    </row>
    <row r="315" spans="3:3" ht="13" x14ac:dyDescent="0.15">
      <c r="C315" s="2"/>
    </row>
    <row r="316" spans="3:3" ht="13" x14ac:dyDescent="0.15">
      <c r="C316" s="2"/>
    </row>
    <row r="317" spans="3:3" ht="13" x14ac:dyDescent="0.15">
      <c r="C317" s="2"/>
    </row>
    <row r="318" spans="3:3" ht="13" x14ac:dyDescent="0.15">
      <c r="C318" s="2"/>
    </row>
    <row r="319" spans="3:3" ht="13" x14ac:dyDescent="0.15">
      <c r="C319" s="2"/>
    </row>
    <row r="320" spans="3:3" ht="13" x14ac:dyDescent="0.15">
      <c r="C320" s="2"/>
    </row>
    <row r="321" spans="3:3" ht="13" x14ac:dyDescent="0.15">
      <c r="C321" s="2"/>
    </row>
    <row r="322" spans="3:3" ht="13" x14ac:dyDescent="0.15">
      <c r="C322" s="2"/>
    </row>
    <row r="323" spans="3:3" ht="13" x14ac:dyDescent="0.15">
      <c r="C323" s="2"/>
    </row>
    <row r="324" spans="3:3" ht="13" x14ac:dyDescent="0.15">
      <c r="C324" s="2"/>
    </row>
    <row r="325" spans="3:3" ht="13" x14ac:dyDescent="0.15">
      <c r="C325" s="2"/>
    </row>
    <row r="326" spans="3:3" ht="13" x14ac:dyDescent="0.15">
      <c r="C326" s="2"/>
    </row>
    <row r="327" spans="3:3" ht="13" x14ac:dyDescent="0.15">
      <c r="C327" s="2"/>
    </row>
    <row r="328" spans="3:3" ht="13" x14ac:dyDescent="0.15">
      <c r="C328" s="2"/>
    </row>
    <row r="329" spans="3:3" ht="13" x14ac:dyDescent="0.15">
      <c r="C329" s="2"/>
    </row>
    <row r="330" spans="3:3" ht="13" x14ac:dyDescent="0.15">
      <c r="C330" s="2"/>
    </row>
    <row r="331" spans="3:3" ht="13" x14ac:dyDescent="0.15">
      <c r="C331" s="2"/>
    </row>
    <row r="332" spans="3:3" ht="13" x14ac:dyDescent="0.15">
      <c r="C332" s="2"/>
    </row>
    <row r="333" spans="3:3" ht="13" x14ac:dyDescent="0.15">
      <c r="C333" s="2"/>
    </row>
    <row r="334" spans="3:3" ht="13" x14ac:dyDescent="0.15">
      <c r="C334" s="2"/>
    </row>
    <row r="335" spans="3:3" ht="13" x14ac:dyDescent="0.15">
      <c r="C335" s="2"/>
    </row>
    <row r="336" spans="3:3" ht="13" x14ac:dyDescent="0.15">
      <c r="C336" s="2"/>
    </row>
    <row r="337" spans="3:3" ht="13" x14ac:dyDescent="0.15">
      <c r="C337" s="2"/>
    </row>
    <row r="338" spans="3:3" ht="13" x14ac:dyDescent="0.15">
      <c r="C338" s="2"/>
    </row>
    <row r="339" spans="3:3" ht="13" x14ac:dyDescent="0.15">
      <c r="C339" s="2"/>
    </row>
    <row r="340" spans="3:3" ht="13" x14ac:dyDescent="0.15">
      <c r="C340" s="2"/>
    </row>
    <row r="341" spans="3:3" ht="13" x14ac:dyDescent="0.15">
      <c r="C341" s="2"/>
    </row>
    <row r="342" spans="3:3" ht="13" x14ac:dyDescent="0.15">
      <c r="C342" s="2"/>
    </row>
    <row r="343" spans="3:3" ht="13" x14ac:dyDescent="0.15">
      <c r="C343" s="2"/>
    </row>
    <row r="344" spans="3:3" ht="13" x14ac:dyDescent="0.15">
      <c r="C344" s="2"/>
    </row>
    <row r="345" spans="3:3" ht="13" x14ac:dyDescent="0.15">
      <c r="C345" s="2"/>
    </row>
    <row r="346" spans="3:3" ht="13" x14ac:dyDescent="0.15">
      <c r="C346" s="2"/>
    </row>
    <row r="347" spans="3:3" ht="13" x14ac:dyDescent="0.15">
      <c r="C347" s="2"/>
    </row>
    <row r="348" spans="3:3" ht="13" x14ac:dyDescent="0.15">
      <c r="C348" s="2"/>
    </row>
    <row r="349" spans="3:3" ht="13" x14ac:dyDescent="0.15">
      <c r="C349" s="2"/>
    </row>
    <row r="350" spans="3:3" ht="13" x14ac:dyDescent="0.15">
      <c r="C350" s="2"/>
    </row>
    <row r="351" spans="3:3" ht="13" x14ac:dyDescent="0.15">
      <c r="C351" s="2"/>
    </row>
    <row r="352" spans="3:3" ht="13" x14ac:dyDescent="0.15">
      <c r="C352" s="2"/>
    </row>
    <row r="353" spans="3:3" ht="13" x14ac:dyDescent="0.15">
      <c r="C353" s="2"/>
    </row>
    <row r="354" spans="3:3" ht="13" x14ac:dyDescent="0.15">
      <c r="C354" s="2"/>
    </row>
    <row r="355" spans="3:3" ht="13" x14ac:dyDescent="0.15">
      <c r="C355" s="2"/>
    </row>
    <row r="356" spans="3:3" ht="13" x14ac:dyDescent="0.15">
      <c r="C356" s="2"/>
    </row>
    <row r="357" spans="3:3" ht="13" x14ac:dyDescent="0.15">
      <c r="C357" s="2"/>
    </row>
    <row r="358" spans="3:3" ht="13" x14ac:dyDescent="0.15">
      <c r="C358" s="2"/>
    </row>
    <row r="359" spans="3:3" ht="13" x14ac:dyDescent="0.15">
      <c r="C359" s="2"/>
    </row>
    <row r="360" spans="3:3" ht="13" x14ac:dyDescent="0.15">
      <c r="C360" s="2"/>
    </row>
    <row r="361" spans="3:3" ht="13" x14ac:dyDescent="0.15">
      <c r="C361" s="2"/>
    </row>
    <row r="362" spans="3:3" ht="13" x14ac:dyDescent="0.15">
      <c r="C362" s="2"/>
    </row>
    <row r="363" spans="3:3" ht="13" x14ac:dyDescent="0.15">
      <c r="C363" s="2"/>
    </row>
    <row r="364" spans="3:3" ht="13" x14ac:dyDescent="0.15">
      <c r="C364" s="2"/>
    </row>
    <row r="365" spans="3:3" ht="13" x14ac:dyDescent="0.15">
      <c r="C365" s="2"/>
    </row>
    <row r="366" spans="3:3" ht="13" x14ac:dyDescent="0.15">
      <c r="C366" s="2"/>
    </row>
    <row r="367" spans="3:3" ht="13" x14ac:dyDescent="0.15">
      <c r="C367" s="2"/>
    </row>
    <row r="368" spans="3:3" ht="13" x14ac:dyDescent="0.15">
      <c r="C368" s="2"/>
    </row>
    <row r="369" spans="3:3" ht="13" x14ac:dyDescent="0.15">
      <c r="C369" s="2"/>
    </row>
    <row r="370" spans="3:3" ht="13" x14ac:dyDescent="0.15">
      <c r="C370" s="2"/>
    </row>
    <row r="371" spans="3:3" ht="13" x14ac:dyDescent="0.15">
      <c r="C371" s="2"/>
    </row>
    <row r="372" spans="3:3" ht="13" x14ac:dyDescent="0.15">
      <c r="C372" s="2"/>
    </row>
    <row r="373" spans="3:3" ht="13" x14ac:dyDescent="0.15">
      <c r="C373" s="2"/>
    </row>
    <row r="374" spans="3:3" ht="13" x14ac:dyDescent="0.15">
      <c r="C374" s="2"/>
    </row>
    <row r="375" spans="3:3" ht="13" x14ac:dyDescent="0.15">
      <c r="C375" s="2"/>
    </row>
    <row r="376" spans="3:3" ht="13" x14ac:dyDescent="0.15">
      <c r="C376" s="2"/>
    </row>
    <row r="377" spans="3:3" ht="13" x14ac:dyDescent="0.15">
      <c r="C377" s="2"/>
    </row>
    <row r="378" spans="3:3" ht="13" x14ac:dyDescent="0.15">
      <c r="C378" s="2"/>
    </row>
    <row r="379" spans="3:3" ht="13" x14ac:dyDescent="0.15">
      <c r="C379" s="2"/>
    </row>
    <row r="380" spans="3:3" ht="13" x14ac:dyDescent="0.15">
      <c r="C380" s="2"/>
    </row>
    <row r="381" spans="3:3" ht="13" x14ac:dyDescent="0.15">
      <c r="C381" s="2"/>
    </row>
    <row r="382" spans="3:3" ht="13" x14ac:dyDescent="0.15">
      <c r="C382" s="2"/>
    </row>
    <row r="383" spans="3:3" ht="13" x14ac:dyDescent="0.15">
      <c r="C383" s="2"/>
    </row>
    <row r="384" spans="3:3" ht="13" x14ac:dyDescent="0.15">
      <c r="C384" s="2"/>
    </row>
    <row r="385" spans="3:3" ht="13" x14ac:dyDescent="0.15">
      <c r="C385" s="2"/>
    </row>
    <row r="386" spans="3:3" ht="13" x14ac:dyDescent="0.15">
      <c r="C386" s="2"/>
    </row>
    <row r="387" spans="3:3" ht="13" x14ac:dyDescent="0.15">
      <c r="C387" s="2"/>
    </row>
    <row r="388" spans="3:3" ht="13" x14ac:dyDescent="0.15">
      <c r="C388" s="2"/>
    </row>
    <row r="389" spans="3:3" ht="13" x14ac:dyDescent="0.15">
      <c r="C389" s="2"/>
    </row>
    <row r="390" spans="3:3" ht="13" x14ac:dyDescent="0.15">
      <c r="C390" s="2"/>
    </row>
    <row r="391" spans="3:3" ht="13" x14ac:dyDescent="0.15">
      <c r="C391" s="2"/>
    </row>
    <row r="392" spans="3:3" ht="13" x14ac:dyDescent="0.15">
      <c r="C392" s="2"/>
    </row>
    <row r="393" spans="3:3" ht="13" x14ac:dyDescent="0.15">
      <c r="C393" s="2"/>
    </row>
    <row r="394" spans="3:3" ht="13" x14ac:dyDescent="0.15">
      <c r="C394" s="2"/>
    </row>
    <row r="395" spans="3:3" ht="13" x14ac:dyDescent="0.15">
      <c r="C395" s="2"/>
    </row>
    <row r="396" spans="3:3" ht="13" x14ac:dyDescent="0.15">
      <c r="C396" s="2"/>
    </row>
    <row r="397" spans="3:3" ht="13" x14ac:dyDescent="0.15">
      <c r="C397" s="2"/>
    </row>
    <row r="398" spans="3:3" ht="13" x14ac:dyDescent="0.15">
      <c r="C398" s="2"/>
    </row>
    <row r="399" spans="3:3" ht="13" x14ac:dyDescent="0.15">
      <c r="C399" s="2"/>
    </row>
    <row r="400" spans="3:3" ht="13" x14ac:dyDescent="0.15">
      <c r="C400" s="2"/>
    </row>
    <row r="401" spans="3:3" ht="13" x14ac:dyDescent="0.15">
      <c r="C401" s="2"/>
    </row>
    <row r="402" spans="3:3" ht="13" x14ac:dyDescent="0.15">
      <c r="C402" s="2"/>
    </row>
    <row r="403" spans="3:3" ht="13" x14ac:dyDescent="0.15">
      <c r="C403" s="2"/>
    </row>
    <row r="404" spans="3:3" ht="13" x14ac:dyDescent="0.15">
      <c r="C404" s="2"/>
    </row>
    <row r="405" spans="3:3" ht="13" x14ac:dyDescent="0.15">
      <c r="C405" s="2"/>
    </row>
    <row r="406" spans="3:3" ht="13" x14ac:dyDescent="0.15">
      <c r="C406" s="2"/>
    </row>
    <row r="407" spans="3:3" ht="13" x14ac:dyDescent="0.15">
      <c r="C407" s="2"/>
    </row>
    <row r="408" spans="3:3" ht="13" x14ac:dyDescent="0.15">
      <c r="C408" s="2"/>
    </row>
    <row r="409" spans="3:3" ht="13" x14ac:dyDescent="0.15">
      <c r="C409" s="2"/>
    </row>
    <row r="410" spans="3:3" ht="13" x14ac:dyDescent="0.15">
      <c r="C410" s="2"/>
    </row>
    <row r="411" spans="3:3" ht="13" x14ac:dyDescent="0.15">
      <c r="C411" s="2"/>
    </row>
    <row r="412" spans="3:3" ht="13" x14ac:dyDescent="0.15">
      <c r="C412" s="2"/>
    </row>
    <row r="413" spans="3:3" ht="13" x14ac:dyDescent="0.15">
      <c r="C413" s="2"/>
    </row>
    <row r="414" spans="3:3" ht="13" x14ac:dyDescent="0.15">
      <c r="C414" s="2"/>
    </row>
    <row r="415" spans="3:3" ht="13" x14ac:dyDescent="0.15">
      <c r="C415" s="2"/>
    </row>
    <row r="416" spans="3:3" ht="13" x14ac:dyDescent="0.15">
      <c r="C416" s="2"/>
    </row>
    <row r="417" spans="3:3" ht="13" x14ac:dyDescent="0.15">
      <c r="C417" s="2"/>
    </row>
    <row r="418" spans="3:3" ht="13" x14ac:dyDescent="0.15">
      <c r="C418" s="2"/>
    </row>
    <row r="419" spans="3:3" ht="13" x14ac:dyDescent="0.15">
      <c r="C419" s="2"/>
    </row>
    <row r="420" spans="3:3" ht="13" x14ac:dyDescent="0.15">
      <c r="C420" s="2"/>
    </row>
    <row r="421" spans="3:3" ht="13" x14ac:dyDescent="0.15">
      <c r="C421" s="2"/>
    </row>
    <row r="422" spans="3:3" ht="13" x14ac:dyDescent="0.15">
      <c r="C422" s="2"/>
    </row>
    <row r="423" spans="3:3" ht="13" x14ac:dyDescent="0.15">
      <c r="C423" s="2"/>
    </row>
    <row r="424" spans="3:3" ht="13" x14ac:dyDescent="0.15">
      <c r="C424" s="2"/>
    </row>
    <row r="425" spans="3:3" ht="13" x14ac:dyDescent="0.15">
      <c r="C425" s="2"/>
    </row>
    <row r="426" spans="3:3" ht="13" x14ac:dyDescent="0.15">
      <c r="C426" s="2"/>
    </row>
    <row r="427" spans="3:3" ht="13" x14ac:dyDescent="0.15">
      <c r="C427" s="2"/>
    </row>
    <row r="428" spans="3:3" ht="13" x14ac:dyDescent="0.15">
      <c r="C428" s="2"/>
    </row>
    <row r="429" spans="3:3" ht="13" x14ac:dyDescent="0.15">
      <c r="C429" s="2"/>
    </row>
    <row r="430" spans="3:3" ht="13" x14ac:dyDescent="0.15">
      <c r="C430" s="2"/>
    </row>
    <row r="431" spans="3:3" ht="13" x14ac:dyDescent="0.15">
      <c r="C431" s="2"/>
    </row>
    <row r="432" spans="3:3" ht="13" x14ac:dyDescent="0.15">
      <c r="C432" s="2"/>
    </row>
    <row r="433" spans="3:3" ht="13" x14ac:dyDescent="0.15">
      <c r="C433" s="2"/>
    </row>
    <row r="434" spans="3:3" ht="13" x14ac:dyDescent="0.15">
      <c r="C434" s="2"/>
    </row>
    <row r="435" spans="3:3" ht="13" x14ac:dyDescent="0.15">
      <c r="C435" s="2"/>
    </row>
    <row r="436" spans="3:3" ht="13" x14ac:dyDescent="0.15">
      <c r="C436" s="2"/>
    </row>
    <row r="437" spans="3:3" ht="13" x14ac:dyDescent="0.15">
      <c r="C437" s="2"/>
    </row>
    <row r="438" spans="3:3" ht="13" x14ac:dyDescent="0.15">
      <c r="C438" s="2"/>
    </row>
    <row r="439" spans="3:3" ht="13" x14ac:dyDescent="0.15">
      <c r="C439" s="2"/>
    </row>
    <row r="440" spans="3:3" ht="13" x14ac:dyDescent="0.15">
      <c r="C440" s="2"/>
    </row>
    <row r="441" spans="3:3" ht="13" x14ac:dyDescent="0.15">
      <c r="C441" s="2"/>
    </row>
    <row r="442" spans="3:3" ht="13" x14ac:dyDescent="0.15">
      <c r="C442" s="2"/>
    </row>
    <row r="443" spans="3:3" ht="13" x14ac:dyDescent="0.15">
      <c r="C443" s="2"/>
    </row>
    <row r="444" spans="3:3" ht="13" x14ac:dyDescent="0.15">
      <c r="C444" s="2"/>
    </row>
    <row r="445" spans="3:3" ht="13" x14ac:dyDescent="0.15">
      <c r="C445" s="2"/>
    </row>
    <row r="446" spans="3:3" ht="13" x14ac:dyDescent="0.15">
      <c r="C446" s="2"/>
    </row>
    <row r="447" spans="3:3" ht="13" x14ac:dyDescent="0.15">
      <c r="C447" s="2"/>
    </row>
    <row r="448" spans="3:3" ht="13" x14ac:dyDescent="0.15">
      <c r="C448" s="2"/>
    </row>
    <row r="449" spans="3:3" ht="13" x14ac:dyDescent="0.15">
      <c r="C449" s="2"/>
    </row>
    <row r="450" spans="3:3" ht="13" x14ac:dyDescent="0.15">
      <c r="C450" s="2"/>
    </row>
    <row r="451" spans="3:3" ht="13" x14ac:dyDescent="0.15">
      <c r="C451" s="2"/>
    </row>
    <row r="452" spans="3:3" ht="13" x14ac:dyDescent="0.15">
      <c r="C452" s="2"/>
    </row>
    <row r="453" spans="3:3" ht="13" x14ac:dyDescent="0.15">
      <c r="C453" s="2"/>
    </row>
    <row r="454" spans="3:3" ht="13" x14ac:dyDescent="0.15">
      <c r="C454" s="2"/>
    </row>
    <row r="455" spans="3:3" ht="13" x14ac:dyDescent="0.15">
      <c r="C455" s="2"/>
    </row>
    <row r="456" spans="3:3" ht="13" x14ac:dyDescent="0.15">
      <c r="C456" s="2"/>
    </row>
    <row r="457" spans="3:3" ht="13" x14ac:dyDescent="0.15">
      <c r="C457" s="2"/>
    </row>
    <row r="458" spans="3:3" ht="13" x14ac:dyDescent="0.15">
      <c r="C458" s="2"/>
    </row>
    <row r="459" spans="3:3" ht="13" x14ac:dyDescent="0.15">
      <c r="C459" s="2"/>
    </row>
    <row r="460" spans="3:3" ht="13" x14ac:dyDescent="0.15">
      <c r="C460" s="2"/>
    </row>
    <row r="461" spans="3:3" ht="13" x14ac:dyDescent="0.15">
      <c r="C461" s="2"/>
    </row>
    <row r="462" spans="3:3" ht="13" x14ac:dyDescent="0.15">
      <c r="C462" s="2"/>
    </row>
    <row r="463" spans="3:3" ht="13" x14ac:dyDescent="0.15">
      <c r="C463" s="2"/>
    </row>
    <row r="464" spans="3:3" ht="13" x14ac:dyDescent="0.15">
      <c r="C464" s="2"/>
    </row>
    <row r="465" spans="3:3" ht="13" x14ac:dyDescent="0.15">
      <c r="C465" s="2"/>
    </row>
    <row r="466" spans="3:3" ht="13" x14ac:dyDescent="0.15">
      <c r="C466" s="2"/>
    </row>
    <row r="467" spans="3:3" ht="13" x14ac:dyDescent="0.15">
      <c r="C467" s="2"/>
    </row>
    <row r="468" spans="3:3" ht="13" x14ac:dyDescent="0.15">
      <c r="C468" s="2"/>
    </row>
    <row r="469" spans="3:3" ht="13" x14ac:dyDescent="0.15">
      <c r="C469" s="2"/>
    </row>
    <row r="470" spans="3:3" ht="13" x14ac:dyDescent="0.15">
      <c r="C470" s="2"/>
    </row>
    <row r="471" spans="3:3" ht="13" x14ac:dyDescent="0.15">
      <c r="C471" s="2"/>
    </row>
    <row r="472" spans="3:3" ht="13" x14ac:dyDescent="0.15">
      <c r="C472" s="2"/>
    </row>
    <row r="473" spans="3:3" ht="13" x14ac:dyDescent="0.15">
      <c r="C473" s="2"/>
    </row>
    <row r="474" spans="3:3" ht="13" x14ac:dyDescent="0.15">
      <c r="C474" s="2"/>
    </row>
    <row r="475" spans="3:3" ht="13" x14ac:dyDescent="0.15">
      <c r="C475" s="2"/>
    </row>
    <row r="476" spans="3:3" ht="13" x14ac:dyDescent="0.15">
      <c r="C476" s="2"/>
    </row>
    <row r="477" spans="3:3" ht="13" x14ac:dyDescent="0.15">
      <c r="C477" s="2"/>
    </row>
    <row r="478" spans="3:3" ht="13" x14ac:dyDescent="0.15">
      <c r="C478" s="2"/>
    </row>
    <row r="479" spans="3:3" ht="13" x14ac:dyDescent="0.15">
      <c r="C479" s="2"/>
    </row>
    <row r="480" spans="3:3" ht="13" x14ac:dyDescent="0.15">
      <c r="C480" s="2"/>
    </row>
    <row r="481" spans="3:3" ht="13" x14ac:dyDescent="0.15">
      <c r="C481" s="2"/>
    </row>
    <row r="482" spans="3:3" ht="13" x14ac:dyDescent="0.15">
      <c r="C482" s="2"/>
    </row>
    <row r="483" spans="3:3" ht="13" x14ac:dyDescent="0.15">
      <c r="C483" s="2"/>
    </row>
    <row r="484" spans="3:3" ht="13" x14ac:dyDescent="0.15">
      <c r="C484" s="2"/>
    </row>
    <row r="485" spans="3:3" ht="13" x14ac:dyDescent="0.15">
      <c r="C485" s="2"/>
    </row>
    <row r="486" spans="3:3" ht="13" x14ac:dyDescent="0.15">
      <c r="C486" s="2"/>
    </row>
    <row r="487" spans="3:3" ht="13" x14ac:dyDescent="0.15">
      <c r="C487" s="2"/>
    </row>
    <row r="488" spans="3:3" ht="13" x14ac:dyDescent="0.15">
      <c r="C488" s="2"/>
    </row>
    <row r="489" spans="3:3" ht="13" x14ac:dyDescent="0.15">
      <c r="C489" s="2"/>
    </row>
    <row r="490" spans="3:3" ht="13" x14ac:dyDescent="0.15">
      <c r="C490" s="2"/>
    </row>
    <row r="491" spans="3:3" ht="13" x14ac:dyDescent="0.15">
      <c r="C491" s="2"/>
    </row>
    <row r="492" spans="3:3" ht="13" x14ac:dyDescent="0.15">
      <c r="C492" s="2"/>
    </row>
    <row r="493" spans="3:3" ht="13" x14ac:dyDescent="0.15">
      <c r="C493" s="2"/>
    </row>
    <row r="494" spans="3:3" ht="13" x14ac:dyDescent="0.15">
      <c r="C494" s="2"/>
    </row>
    <row r="495" spans="3:3" ht="13" x14ac:dyDescent="0.15">
      <c r="C495" s="2"/>
    </row>
    <row r="496" spans="3:3" ht="13" x14ac:dyDescent="0.15">
      <c r="C496" s="2"/>
    </row>
    <row r="497" spans="3:3" ht="13" x14ac:dyDescent="0.15">
      <c r="C497" s="2"/>
    </row>
    <row r="498" spans="3:3" ht="13" x14ac:dyDescent="0.15">
      <c r="C498" s="2"/>
    </row>
    <row r="499" spans="3:3" ht="13" x14ac:dyDescent="0.15">
      <c r="C499" s="2"/>
    </row>
    <row r="500" spans="3:3" ht="13" x14ac:dyDescent="0.15">
      <c r="C500" s="2"/>
    </row>
    <row r="501" spans="3:3" ht="13" x14ac:dyDescent="0.15">
      <c r="C501" s="2"/>
    </row>
    <row r="502" spans="3:3" ht="13" x14ac:dyDescent="0.15">
      <c r="C502" s="2"/>
    </row>
    <row r="503" spans="3:3" ht="13" x14ac:dyDescent="0.15">
      <c r="C503" s="2"/>
    </row>
    <row r="504" spans="3:3" ht="13" x14ac:dyDescent="0.15">
      <c r="C504" s="2"/>
    </row>
    <row r="505" spans="3:3" ht="13" x14ac:dyDescent="0.15">
      <c r="C505" s="2"/>
    </row>
    <row r="506" spans="3:3" ht="13" x14ac:dyDescent="0.15">
      <c r="C506" s="2"/>
    </row>
    <row r="507" spans="3:3" ht="13" x14ac:dyDescent="0.15">
      <c r="C507" s="2"/>
    </row>
    <row r="508" spans="3:3" ht="13" x14ac:dyDescent="0.15">
      <c r="C508" s="2"/>
    </row>
    <row r="509" spans="3:3" ht="13" x14ac:dyDescent="0.15">
      <c r="C509" s="2"/>
    </row>
    <row r="510" spans="3:3" ht="13" x14ac:dyDescent="0.15">
      <c r="C510" s="2"/>
    </row>
    <row r="511" spans="3:3" ht="13" x14ac:dyDescent="0.15">
      <c r="C511" s="2"/>
    </row>
    <row r="512" spans="3:3" ht="13" x14ac:dyDescent="0.15">
      <c r="C512" s="2"/>
    </row>
    <row r="513" spans="3:3" ht="13" x14ac:dyDescent="0.15">
      <c r="C513" s="2"/>
    </row>
    <row r="514" spans="3:3" ht="13" x14ac:dyDescent="0.15">
      <c r="C514" s="2"/>
    </row>
    <row r="515" spans="3:3" ht="13" x14ac:dyDescent="0.15">
      <c r="C515" s="2"/>
    </row>
    <row r="516" spans="3:3" ht="13" x14ac:dyDescent="0.15">
      <c r="C516" s="2"/>
    </row>
    <row r="517" spans="3:3" ht="13" x14ac:dyDescent="0.15">
      <c r="C517" s="2"/>
    </row>
    <row r="518" spans="3:3" ht="13" x14ac:dyDescent="0.15">
      <c r="C518" s="2"/>
    </row>
    <row r="519" spans="3:3" ht="13" x14ac:dyDescent="0.15">
      <c r="C519" s="2"/>
    </row>
    <row r="520" spans="3:3" ht="13" x14ac:dyDescent="0.15">
      <c r="C520" s="2"/>
    </row>
    <row r="521" spans="3:3" ht="13" x14ac:dyDescent="0.15">
      <c r="C521" s="2"/>
    </row>
    <row r="522" spans="3:3" ht="13" x14ac:dyDescent="0.15">
      <c r="C522" s="2"/>
    </row>
    <row r="523" spans="3:3" ht="13" x14ac:dyDescent="0.15">
      <c r="C523" s="2"/>
    </row>
    <row r="524" spans="3:3" ht="13" x14ac:dyDescent="0.15">
      <c r="C524" s="2"/>
    </row>
    <row r="525" spans="3:3" ht="13" x14ac:dyDescent="0.15">
      <c r="C525" s="2"/>
    </row>
    <row r="526" spans="3:3" ht="13" x14ac:dyDescent="0.15">
      <c r="C526" s="2"/>
    </row>
    <row r="527" spans="3:3" ht="13" x14ac:dyDescent="0.15">
      <c r="C527" s="2"/>
    </row>
    <row r="528" spans="3:3" ht="13" x14ac:dyDescent="0.15">
      <c r="C528" s="2"/>
    </row>
    <row r="529" spans="3:3" ht="13" x14ac:dyDescent="0.15">
      <c r="C529" s="2"/>
    </row>
    <row r="530" spans="3:3" ht="13" x14ac:dyDescent="0.15">
      <c r="C530" s="2"/>
    </row>
    <row r="531" spans="3:3" ht="13" x14ac:dyDescent="0.15">
      <c r="C531" s="2"/>
    </row>
    <row r="532" spans="3:3" ht="13" x14ac:dyDescent="0.15">
      <c r="C532" s="2"/>
    </row>
    <row r="533" spans="3:3" ht="13" x14ac:dyDescent="0.15">
      <c r="C533" s="2"/>
    </row>
    <row r="534" spans="3:3" ht="13" x14ac:dyDescent="0.15">
      <c r="C534" s="2"/>
    </row>
    <row r="535" spans="3:3" ht="13" x14ac:dyDescent="0.15">
      <c r="C535" s="2"/>
    </row>
    <row r="536" spans="3:3" ht="13" x14ac:dyDescent="0.15">
      <c r="C536" s="2"/>
    </row>
    <row r="537" spans="3:3" ht="13" x14ac:dyDescent="0.15">
      <c r="C537" s="2"/>
    </row>
    <row r="538" spans="3:3" ht="13" x14ac:dyDescent="0.15">
      <c r="C538" s="2"/>
    </row>
    <row r="539" spans="3:3" ht="13" x14ac:dyDescent="0.15">
      <c r="C539" s="2"/>
    </row>
    <row r="540" spans="3:3" ht="13" x14ac:dyDescent="0.15">
      <c r="C540" s="2"/>
    </row>
    <row r="541" spans="3:3" ht="13" x14ac:dyDescent="0.15">
      <c r="C541" s="2"/>
    </row>
    <row r="542" spans="3:3" ht="13" x14ac:dyDescent="0.15">
      <c r="C542" s="2"/>
    </row>
    <row r="543" spans="3:3" ht="13" x14ac:dyDescent="0.15">
      <c r="C543" s="2"/>
    </row>
    <row r="544" spans="3:3" ht="13" x14ac:dyDescent="0.15">
      <c r="C544" s="2"/>
    </row>
    <row r="545" spans="3:3" ht="13" x14ac:dyDescent="0.15">
      <c r="C545" s="2"/>
    </row>
    <row r="546" spans="3:3" ht="13" x14ac:dyDescent="0.15">
      <c r="C546" s="2"/>
    </row>
    <row r="547" spans="3:3" ht="13" x14ac:dyDescent="0.15">
      <c r="C547" s="2"/>
    </row>
    <row r="548" spans="3:3" ht="13" x14ac:dyDescent="0.15">
      <c r="C548" s="2"/>
    </row>
    <row r="549" spans="3:3" ht="13" x14ac:dyDescent="0.15">
      <c r="C549" s="2"/>
    </row>
    <row r="550" spans="3:3" ht="13" x14ac:dyDescent="0.15">
      <c r="C550" s="2"/>
    </row>
    <row r="551" spans="3:3" ht="13" x14ac:dyDescent="0.15">
      <c r="C551" s="2"/>
    </row>
    <row r="552" spans="3:3" ht="13" x14ac:dyDescent="0.15">
      <c r="C552" s="2"/>
    </row>
    <row r="553" spans="3:3" ht="13" x14ac:dyDescent="0.15">
      <c r="C553" s="2"/>
    </row>
    <row r="554" spans="3:3" ht="13" x14ac:dyDescent="0.15">
      <c r="C554" s="2"/>
    </row>
    <row r="555" spans="3:3" ht="13" x14ac:dyDescent="0.15">
      <c r="C555" s="2"/>
    </row>
    <row r="556" spans="3:3" ht="13" x14ac:dyDescent="0.15">
      <c r="C556" s="2"/>
    </row>
    <row r="557" spans="3:3" ht="13" x14ac:dyDescent="0.15">
      <c r="C557" s="2"/>
    </row>
    <row r="558" spans="3:3" ht="13" x14ac:dyDescent="0.15">
      <c r="C558" s="2"/>
    </row>
    <row r="559" spans="3:3" ht="13" x14ac:dyDescent="0.15">
      <c r="C559" s="2"/>
    </row>
    <row r="560" spans="3:3" ht="13" x14ac:dyDescent="0.15">
      <c r="C560" s="2"/>
    </row>
    <row r="561" spans="3:3" ht="13" x14ac:dyDescent="0.15">
      <c r="C561" s="2"/>
    </row>
    <row r="562" spans="3:3" ht="13" x14ac:dyDescent="0.15">
      <c r="C562" s="2"/>
    </row>
    <row r="563" spans="3:3" ht="13" x14ac:dyDescent="0.15">
      <c r="C563" s="2"/>
    </row>
    <row r="564" spans="3:3" ht="13" x14ac:dyDescent="0.15">
      <c r="C564" s="2"/>
    </row>
    <row r="565" spans="3:3" ht="13" x14ac:dyDescent="0.15">
      <c r="C565" s="2"/>
    </row>
    <row r="566" spans="3:3" ht="13" x14ac:dyDescent="0.15">
      <c r="C566" s="2"/>
    </row>
    <row r="567" spans="3:3" ht="13" x14ac:dyDescent="0.15">
      <c r="C567" s="2"/>
    </row>
    <row r="568" spans="3:3" ht="13" x14ac:dyDescent="0.15">
      <c r="C568" s="2"/>
    </row>
    <row r="569" spans="3:3" ht="13" x14ac:dyDescent="0.15">
      <c r="C569" s="2"/>
    </row>
    <row r="570" spans="3:3" ht="13" x14ac:dyDescent="0.15">
      <c r="C570" s="2"/>
    </row>
    <row r="571" spans="3:3" ht="13" x14ac:dyDescent="0.15">
      <c r="C571" s="2"/>
    </row>
    <row r="572" spans="3:3" ht="13" x14ac:dyDescent="0.15">
      <c r="C572" s="2"/>
    </row>
    <row r="573" spans="3:3" ht="13" x14ac:dyDescent="0.15">
      <c r="C573" s="2"/>
    </row>
    <row r="574" spans="3:3" ht="13" x14ac:dyDescent="0.15">
      <c r="C574" s="2"/>
    </row>
    <row r="575" spans="3:3" ht="13" x14ac:dyDescent="0.15">
      <c r="C575" s="2"/>
    </row>
    <row r="576" spans="3:3" ht="13" x14ac:dyDescent="0.15">
      <c r="C576" s="2"/>
    </row>
    <row r="577" spans="3:3" ht="13" x14ac:dyDescent="0.15">
      <c r="C577" s="2"/>
    </row>
    <row r="578" spans="3:3" ht="13" x14ac:dyDescent="0.15">
      <c r="C578" s="2"/>
    </row>
    <row r="579" spans="3:3" ht="13" x14ac:dyDescent="0.15">
      <c r="C579" s="2"/>
    </row>
    <row r="580" spans="3:3" ht="13" x14ac:dyDescent="0.15">
      <c r="C580" s="2"/>
    </row>
    <row r="581" spans="3:3" ht="13" x14ac:dyDescent="0.15">
      <c r="C581" s="2"/>
    </row>
    <row r="582" spans="3:3" ht="13" x14ac:dyDescent="0.15">
      <c r="C582" s="2"/>
    </row>
    <row r="583" spans="3:3" ht="13" x14ac:dyDescent="0.15">
      <c r="C583" s="2"/>
    </row>
    <row r="584" spans="3:3" ht="13" x14ac:dyDescent="0.15">
      <c r="C584" s="2"/>
    </row>
    <row r="585" spans="3:3" ht="13" x14ac:dyDescent="0.15">
      <c r="C585" s="2"/>
    </row>
    <row r="586" spans="3:3" ht="13" x14ac:dyDescent="0.15">
      <c r="C586" s="2"/>
    </row>
    <row r="587" spans="3:3" ht="13" x14ac:dyDescent="0.15">
      <c r="C587" s="2"/>
    </row>
    <row r="588" spans="3:3" ht="13" x14ac:dyDescent="0.15">
      <c r="C588" s="2"/>
    </row>
    <row r="589" spans="3:3" ht="13" x14ac:dyDescent="0.15">
      <c r="C589" s="2"/>
    </row>
    <row r="590" spans="3:3" ht="13" x14ac:dyDescent="0.15">
      <c r="C590" s="2"/>
    </row>
    <row r="591" spans="3:3" ht="13" x14ac:dyDescent="0.15">
      <c r="C591" s="2"/>
    </row>
    <row r="592" spans="3:3" ht="13" x14ac:dyDescent="0.15">
      <c r="C592" s="2"/>
    </row>
    <row r="593" spans="3:3" ht="13" x14ac:dyDescent="0.15">
      <c r="C593" s="2"/>
    </row>
    <row r="594" spans="3:3" ht="13" x14ac:dyDescent="0.15">
      <c r="C594" s="2"/>
    </row>
    <row r="595" spans="3:3" ht="13" x14ac:dyDescent="0.15">
      <c r="C595" s="2"/>
    </row>
    <row r="596" spans="3:3" ht="13" x14ac:dyDescent="0.15">
      <c r="C596" s="2"/>
    </row>
    <row r="597" spans="3:3" ht="13" x14ac:dyDescent="0.15">
      <c r="C597" s="2"/>
    </row>
    <row r="598" spans="3:3" ht="13" x14ac:dyDescent="0.15">
      <c r="C598" s="2"/>
    </row>
    <row r="599" spans="3:3" ht="13" x14ac:dyDescent="0.15">
      <c r="C599" s="2"/>
    </row>
    <row r="600" spans="3:3" ht="13" x14ac:dyDescent="0.15">
      <c r="C600" s="2"/>
    </row>
    <row r="601" spans="3:3" ht="13" x14ac:dyDescent="0.15">
      <c r="C601" s="2"/>
    </row>
    <row r="602" spans="3:3" ht="13" x14ac:dyDescent="0.15">
      <c r="C602" s="2"/>
    </row>
    <row r="603" spans="3:3" ht="13" x14ac:dyDescent="0.15">
      <c r="C603" s="2"/>
    </row>
    <row r="604" spans="3:3" ht="13" x14ac:dyDescent="0.15">
      <c r="C604" s="2"/>
    </row>
    <row r="605" spans="3:3" ht="13" x14ac:dyDescent="0.15">
      <c r="C605" s="2"/>
    </row>
    <row r="606" spans="3:3" ht="13" x14ac:dyDescent="0.15">
      <c r="C606" s="2"/>
    </row>
    <row r="607" spans="3:3" ht="13" x14ac:dyDescent="0.15">
      <c r="C607" s="2"/>
    </row>
    <row r="608" spans="3:3" ht="13" x14ac:dyDescent="0.15">
      <c r="C608" s="2"/>
    </row>
    <row r="609" spans="3:3" ht="13" x14ac:dyDescent="0.15">
      <c r="C609" s="2"/>
    </row>
    <row r="610" spans="3:3" ht="13" x14ac:dyDescent="0.15">
      <c r="C610" s="2"/>
    </row>
    <row r="611" spans="3:3" ht="13" x14ac:dyDescent="0.15">
      <c r="C611" s="2"/>
    </row>
    <row r="612" spans="3:3" ht="13" x14ac:dyDescent="0.15">
      <c r="C612" s="2"/>
    </row>
    <row r="613" spans="3:3" ht="13" x14ac:dyDescent="0.15">
      <c r="C613" s="2"/>
    </row>
    <row r="614" spans="3:3" ht="13" x14ac:dyDescent="0.15">
      <c r="C614" s="2"/>
    </row>
    <row r="615" spans="3:3" ht="13" x14ac:dyDescent="0.15">
      <c r="C615" s="2"/>
    </row>
    <row r="616" spans="3:3" ht="13" x14ac:dyDescent="0.15">
      <c r="C616" s="2"/>
    </row>
    <row r="617" spans="3:3" ht="13" x14ac:dyDescent="0.15">
      <c r="C617" s="2"/>
    </row>
    <row r="618" spans="3:3" ht="13" x14ac:dyDescent="0.15">
      <c r="C618" s="2"/>
    </row>
    <row r="619" spans="3:3" ht="13" x14ac:dyDescent="0.15">
      <c r="C619" s="2"/>
    </row>
    <row r="620" spans="3:3" ht="13" x14ac:dyDescent="0.15">
      <c r="C620" s="2"/>
    </row>
    <row r="621" spans="3:3" ht="13" x14ac:dyDescent="0.15">
      <c r="C621" s="2"/>
    </row>
    <row r="622" spans="3:3" ht="13" x14ac:dyDescent="0.15">
      <c r="C622" s="2"/>
    </row>
    <row r="623" spans="3:3" ht="13" x14ac:dyDescent="0.15">
      <c r="C623" s="2"/>
    </row>
    <row r="624" spans="3:3" ht="13" x14ac:dyDescent="0.15">
      <c r="C624" s="2"/>
    </row>
    <row r="625" spans="3:3" ht="13" x14ac:dyDescent="0.15">
      <c r="C625" s="2"/>
    </row>
    <row r="626" spans="3:3" ht="13" x14ac:dyDescent="0.15">
      <c r="C626" s="2"/>
    </row>
    <row r="627" spans="3:3" ht="13" x14ac:dyDescent="0.15">
      <c r="C627" s="2"/>
    </row>
    <row r="628" spans="3:3" ht="13" x14ac:dyDescent="0.15">
      <c r="C628" s="2"/>
    </row>
    <row r="629" spans="3:3" ht="13" x14ac:dyDescent="0.15">
      <c r="C629" s="2"/>
    </row>
    <row r="630" spans="3:3" ht="13" x14ac:dyDescent="0.15">
      <c r="C630" s="2"/>
    </row>
    <row r="631" spans="3:3" ht="13" x14ac:dyDescent="0.15">
      <c r="C631" s="2"/>
    </row>
    <row r="632" spans="3:3" ht="13" x14ac:dyDescent="0.15">
      <c r="C632" s="2"/>
    </row>
    <row r="633" spans="3:3" ht="13" x14ac:dyDescent="0.15">
      <c r="C633" s="2"/>
    </row>
    <row r="634" spans="3:3" ht="13" x14ac:dyDescent="0.15">
      <c r="C634" s="2"/>
    </row>
    <row r="635" spans="3:3" ht="13" x14ac:dyDescent="0.15">
      <c r="C635" s="2"/>
    </row>
    <row r="636" spans="3:3" ht="13" x14ac:dyDescent="0.15">
      <c r="C636" s="2"/>
    </row>
    <row r="637" spans="3:3" ht="13" x14ac:dyDescent="0.15">
      <c r="C637" s="2"/>
    </row>
    <row r="638" spans="3:3" ht="13" x14ac:dyDescent="0.15">
      <c r="C638" s="2"/>
    </row>
    <row r="639" spans="3:3" ht="13" x14ac:dyDescent="0.15">
      <c r="C639" s="2"/>
    </row>
    <row r="640" spans="3:3" ht="13" x14ac:dyDescent="0.15">
      <c r="C640" s="2"/>
    </row>
    <row r="641" spans="3:3" ht="13" x14ac:dyDescent="0.15">
      <c r="C641" s="2"/>
    </row>
    <row r="642" spans="3:3" ht="13" x14ac:dyDescent="0.15">
      <c r="C642" s="2"/>
    </row>
    <row r="643" spans="3:3" ht="13" x14ac:dyDescent="0.15">
      <c r="C643" s="2"/>
    </row>
    <row r="644" spans="3:3" ht="13" x14ac:dyDescent="0.15">
      <c r="C644" s="2"/>
    </row>
    <row r="645" spans="3:3" ht="13" x14ac:dyDescent="0.15">
      <c r="C645" s="2"/>
    </row>
    <row r="646" spans="3:3" ht="13" x14ac:dyDescent="0.15">
      <c r="C646" s="2"/>
    </row>
    <row r="647" spans="3:3" ht="13" x14ac:dyDescent="0.15">
      <c r="C647" s="2"/>
    </row>
    <row r="648" spans="3:3" ht="13" x14ac:dyDescent="0.15">
      <c r="C648" s="2"/>
    </row>
    <row r="649" spans="3:3" ht="13" x14ac:dyDescent="0.15">
      <c r="C649" s="2"/>
    </row>
    <row r="650" spans="3:3" ht="13" x14ac:dyDescent="0.15">
      <c r="C650" s="2"/>
    </row>
    <row r="651" spans="3:3" ht="13" x14ac:dyDescent="0.15">
      <c r="C651" s="2"/>
    </row>
    <row r="652" spans="3:3" ht="13" x14ac:dyDescent="0.15">
      <c r="C652" s="2"/>
    </row>
    <row r="653" spans="3:3" ht="13" x14ac:dyDescent="0.15">
      <c r="C653" s="2"/>
    </row>
    <row r="654" spans="3:3" ht="13" x14ac:dyDescent="0.15">
      <c r="C654" s="2"/>
    </row>
    <row r="655" spans="3:3" ht="13" x14ac:dyDescent="0.15">
      <c r="C655" s="2"/>
    </row>
    <row r="656" spans="3:3" ht="13" x14ac:dyDescent="0.15">
      <c r="C656" s="2"/>
    </row>
    <row r="657" spans="3:3" ht="13" x14ac:dyDescent="0.15">
      <c r="C657" s="2"/>
    </row>
    <row r="658" spans="3:3" ht="13" x14ac:dyDescent="0.15">
      <c r="C658" s="2"/>
    </row>
    <row r="659" spans="3:3" ht="13" x14ac:dyDescent="0.15">
      <c r="C659" s="2"/>
    </row>
    <row r="660" spans="3:3" ht="13" x14ac:dyDescent="0.15">
      <c r="C660" s="2"/>
    </row>
    <row r="661" spans="3:3" ht="13" x14ac:dyDescent="0.15">
      <c r="C661" s="2"/>
    </row>
    <row r="662" spans="3:3" ht="13" x14ac:dyDescent="0.15">
      <c r="C662" s="2"/>
    </row>
    <row r="663" spans="3:3" ht="13" x14ac:dyDescent="0.15">
      <c r="C663" s="2"/>
    </row>
    <row r="664" spans="3:3" ht="13" x14ac:dyDescent="0.15">
      <c r="C664" s="2"/>
    </row>
    <row r="665" spans="3:3" ht="13" x14ac:dyDescent="0.15">
      <c r="C665" s="2"/>
    </row>
    <row r="666" spans="3:3" ht="13" x14ac:dyDescent="0.15">
      <c r="C666" s="2"/>
    </row>
    <row r="667" spans="3:3" ht="13" x14ac:dyDescent="0.15">
      <c r="C667" s="2"/>
    </row>
    <row r="668" spans="3:3" ht="13" x14ac:dyDescent="0.15">
      <c r="C668" s="2"/>
    </row>
    <row r="669" spans="3:3" ht="13" x14ac:dyDescent="0.15">
      <c r="C669" s="2"/>
    </row>
    <row r="670" spans="3:3" ht="13" x14ac:dyDescent="0.15">
      <c r="C670" s="2"/>
    </row>
    <row r="671" spans="3:3" ht="13" x14ac:dyDescent="0.15">
      <c r="C671" s="2"/>
    </row>
    <row r="672" spans="3:3" ht="13" x14ac:dyDescent="0.15">
      <c r="C672" s="2"/>
    </row>
    <row r="673" spans="3:3" ht="13" x14ac:dyDescent="0.15">
      <c r="C673" s="2"/>
    </row>
    <row r="674" spans="3:3" ht="13" x14ac:dyDescent="0.15">
      <c r="C674" s="2"/>
    </row>
    <row r="675" spans="3:3" ht="13" x14ac:dyDescent="0.15">
      <c r="C675" s="2"/>
    </row>
    <row r="676" spans="3:3" ht="13" x14ac:dyDescent="0.15">
      <c r="C676" s="2"/>
    </row>
    <row r="677" spans="3:3" ht="13" x14ac:dyDescent="0.15">
      <c r="C677" s="2"/>
    </row>
    <row r="678" spans="3:3" ht="13" x14ac:dyDescent="0.15">
      <c r="C678" s="2"/>
    </row>
    <row r="679" spans="3:3" ht="13" x14ac:dyDescent="0.15">
      <c r="C679" s="2"/>
    </row>
    <row r="680" spans="3:3" ht="13" x14ac:dyDescent="0.15">
      <c r="C680" s="2"/>
    </row>
    <row r="681" spans="3:3" ht="13" x14ac:dyDescent="0.15">
      <c r="C681" s="2"/>
    </row>
    <row r="682" spans="3:3" ht="13" x14ac:dyDescent="0.15">
      <c r="C682" s="2"/>
    </row>
    <row r="683" spans="3:3" ht="13" x14ac:dyDescent="0.15">
      <c r="C683" s="2"/>
    </row>
    <row r="684" spans="3:3" ht="13" x14ac:dyDescent="0.15">
      <c r="C684" s="2"/>
    </row>
    <row r="685" spans="3:3" ht="13" x14ac:dyDescent="0.15">
      <c r="C685" s="2"/>
    </row>
    <row r="686" spans="3:3" ht="13" x14ac:dyDescent="0.15">
      <c r="C686" s="2"/>
    </row>
    <row r="687" spans="3:3" ht="13" x14ac:dyDescent="0.15">
      <c r="C687" s="2"/>
    </row>
    <row r="688" spans="3:3" ht="13" x14ac:dyDescent="0.15">
      <c r="C688" s="2"/>
    </row>
    <row r="689" spans="3:3" ht="13" x14ac:dyDescent="0.15">
      <c r="C689" s="2"/>
    </row>
    <row r="690" spans="3:3" ht="13" x14ac:dyDescent="0.15">
      <c r="C690" s="2"/>
    </row>
    <row r="691" spans="3:3" ht="13" x14ac:dyDescent="0.15">
      <c r="C691" s="2"/>
    </row>
    <row r="692" spans="3:3" ht="13" x14ac:dyDescent="0.15">
      <c r="C692" s="2"/>
    </row>
    <row r="693" spans="3:3" ht="13" x14ac:dyDescent="0.15">
      <c r="C693" s="2"/>
    </row>
    <row r="694" spans="3:3" ht="13" x14ac:dyDescent="0.15">
      <c r="C694" s="2"/>
    </row>
    <row r="695" spans="3:3" ht="13" x14ac:dyDescent="0.15">
      <c r="C695" s="2"/>
    </row>
    <row r="696" spans="3:3" ht="13" x14ac:dyDescent="0.15">
      <c r="C696" s="2"/>
    </row>
    <row r="697" spans="3:3" ht="13" x14ac:dyDescent="0.15">
      <c r="C697" s="2"/>
    </row>
    <row r="698" spans="3:3" ht="13" x14ac:dyDescent="0.15">
      <c r="C698" s="2"/>
    </row>
    <row r="699" spans="3:3" ht="13" x14ac:dyDescent="0.15">
      <c r="C699" s="2"/>
    </row>
    <row r="700" spans="3:3" ht="13" x14ac:dyDescent="0.15">
      <c r="C700" s="2"/>
    </row>
    <row r="701" spans="3:3" ht="13" x14ac:dyDescent="0.15">
      <c r="C701" s="2"/>
    </row>
    <row r="702" spans="3:3" ht="13" x14ac:dyDescent="0.15">
      <c r="C702" s="2"/>
    </row>
    <row r="703" spans="3:3" ht="13" x14ac:dyDescent="0.15">
      <c r="C703" s="2"/>
    </row>
    <row r="704" spans="3:3" ht="13" x14ac:dyDescent="0.15">
      <c r="C704" s="2"/>
    </row>
    <row r="705" spans="3:3" ht="13" x14ac:dyDescent="0.15">
      <c r="C705" s="2"/>
    </row>
    <row r="706" spans="3:3" ht="13" x14ac:dyDescent="0.15">
      <c r="C706" s="2"/>
    </row>
    <row r="707" spans="3:3" ht="13" x14ac:dyDescent="0.15">
      <c r="C707" s="2"/>
    </row>
    <row r="708" spans="3:3" ht="13" x14ac:dyDescent="0.15">
      <c r="C708" s="2"/>
    </row>
    <row r="709" spans="3:3" ht="13" x14ac:dyDescent="0.15">
      <c r="C709" s="2"/>
    </row>
    <row r="710" spans="3:3" ht="13" x14ac:dyDescent="0.15">
      <c r="C710" s="2"/>
    </row>
    <row r="711" spans="3:3" ht="13" x14ac:dyDescent="0.15">
      <c r="C711" s="2"/>
    </row>
    <row r="712" spans="3:3" ht="13" x14ac:dyDescent="0.15">
      <c r="C712" s="2"/>
    </row>
    <row r="713" spans="3:3" ht="13" x14ac:dyDescent="0.15">
      <c r="C713" s="2"/>
    </row>
    <row r="714" spans="3:3" ht="13" x14ac:dyDescent="0.15">
      <c r="C714" s="2"/>
    </row>
    <row r="715" spans="3:3" ht="13" x14ac:dyDescent="0.15">
      <c r="C715" s="2"/>
    </row>
    <row r="716" spans="3:3" ht="13" x14ac:dyDescent="0.15">
      <c r="C716" s="2"/>
    </row>
    <row r="717" spans="3:3" ht="13" x14ac:dyDescent="0.15">
      <c r="C717" s="2"/>
    </row>
    <row r="718" spans="3:3" ht="13" x14ac:dyDescent="0.15">
      <c r="C718" s="2"/>
    </row>
    <row r="719" spans="3:3" ht="13" x14ac:dyDescent="0.15">
      <c r="C719" s="2"/>
    </row>
    <row r="720" spans="3:3" ht="13" x14ac:dyDescent="0.15">
      <c r="C720" s="2"/>
    </row>
    <row r="721" spans="3:3" ht="13" x14ac:dyDescent="0.15">
      <c r="C721" s="2"/>
    </row>
    <row r="722" spans="3:3" ht="13" x14ac:dyDescent="0.15">
      <c r="C722" s="2"/>
    </row>
    <row r="723" spans="3:3" ht="13" x14ac:dyDescent="0.15">
      <c r="C723" s="2"/>
    </row>
    <row r="724" spans="3:3" ht="13" x14ac:dyDescent="0.15">
      <c r="C724" s="2"/>
    </row>
    <row r="725" spans="3:3" ht="13" x14ac:dyDescent="0.15">
      <c r="C725" s="2"/>
    </row>
    <row r="726" spans="3:3" ht="13" x14ac:dyDescent="0.15">
      <c r="C726" s="2"/>
    </row>
    <row r="727" spans="3:3" ht="13" x14ac:dyDescent="0.15">
      <c r="C727" s="2"/>
    </row>
    <row r="728" spans="3:3" ht="13" x14ac:dyDescent="0.15">
      <c r="C728" s="2"/>
    </row>
    <row r="729" spans="3:3" ht="13" x14ac:dyDescent="0.15">
      <c r="C729" s="2"/>
    </row>
    <row r="730" spans="3:3" ht="13" x14ac:dyDescent="0.15">
      <c r="C730" s="2"/>
    </row>
    <row r="731" spans="3:3" ht="13" x14ac:dyDescent="0.15">
      <c r="C731" s="2"/>
    </row>
    <row r="732" spans="3:3" ht="13" x14ac:dyDescent="0.15">
      <c r="C732" s="2"/>
    </row>
    <row r="733" spans="3:3" ht="13" x14ac:dyDescent="0.15">
      <c r="C733" s="2"/>
    </row>
    <row r="734" spans="3:3" ht="13" x14ac:dyDescent="0.15">
      <c r="C734" s="2"/>
    </row>
    <row r="735" spans="3:3" ht="13" x14ac:dyDescent="0.15">
      <c r="C735" s="2"/>
    </row>
    <row r="736" spans="3:3" ht="13" x14ac:dyDescent="0.15">
      <c r="C736" s="2"/>
    </row>
    <row r="737" spans="3:3" ht="13" x14ac:dyDescent="0.15">
      <c r="C737" s="2"/>
    </row>
    <row r="738" spans="3:3" ht="13" x14ac:dyDescent="0.15">
      <c r="C738" s="2"/>
    </row>
    <row r="739" spans="3:3" ht="13" x14ac:dyDescent="0.15">
      <c r="C739" s="2"/>
    </row>
    <row r="740" spans="3:3" ht="13" x14ac:dyDescent="0.15">
      <c r="C740" s="2"/>
    </row>
    <row r="741" spans="3:3" ht="13" x14ac:dyDescent="0.15">
      <c r="C741" s="2"/>
    </row>
    <row r="742" spans="3:3" ht="13" x14ac:dyDescent="0.15">
      <c r="C742" s="2"/>
    </row>
    <row r="743" spans="3:3" ht="13" x14ac:dyDescent="0.15">
      <c r="C743" s="2"/>
    </row>
    <row r="744" spans="3:3" ht="13" x14ac:dyDescent="0.15">
      <c r="C744" s="2"/>
    </row>
    <row r="745" spans="3:3" ht="13" x14ac:dyDescent="0.15">
      <c r="C745" s="2"/>
    </row>
    <row r="746" spans="3:3" ht="13" x14ac:dyDescent="0.15">
      <c r="C746" s="2"/>
    </row>
    <row r="747" spans="3:3" ht="13" x14ac:dyDescent="0.15">
      <c r="C747" s="2"/>
    </row>
    <row r="748" spans="3:3" ht="13" x14ac:dyDescent="0.15">
      <c r="C748" s="2"/>
    </row>
    <row r="749" spans="3:3" ht="13" x14ac:dyDescent="0.15">
      <c r="C749" s="2"/>
    </row>
    <row r="750" spans="3:3" ht="13" x14ac:dyDescent="0.15">
      <c r="C750" s="2"/>
    </row>
    <row r="751" spans="3:3" ht="13" x14ac:dyDescent="0.15">
      <c r="C751" s="2"/>
    </row>
    <row r="752" spans="3:3" ht="13" x14ac:dyDescent="0.15">
      <c r="C752" s="2"/>
    </row>
    <row r="753" spans="3:3" ht="13" x14ac:dyDescent="0.15">
      <c r="C753" s="2"/>
    </row>
    <row r="754" spans="3:3" ht="13" x14ac:dyDescent="0.15">
      <c r="C754" s="2"/>
    </row>
    <row r="755" spans="3:3" ht="13" x14ac:dyDescent="0.15">
      <c r="C755" s="2"/>
    </row>
    <row r="756" spans="3:3" ht="13" x14ac:dyDescent="0.15">
      <c r="C756" s="2"/>
    </row>
    <row r="757" spans="3:3" ht="13" x14ac:dyDescent="0.15">
      <c r="C757" s="2"/>
    </row>
    <row r="758" spans="3:3" ht="13" x14ac:dyDescent="0.15">
      <c r="C758" s="2"/>
    </row>
    <row r="759" spans="3:3" ht="13" x14ac:dyDescent="0.15">
      <c r="C759" s="2"/>
    </row>
    <row r="760" spans="3:3" ht="13" x14ac:dyDescent="0.15">
      <c r="C760" s="2"/>
    </row>
    <row r="761" spans="3:3" ht="13" x14ac:dyDescent="0.15">
      <c r="C761" s="2"/>
    </row>
    <row r="762" spans="3:3" ht="13" x14ac:dyDescent="0.15">
      <c r="C762" s="2"/>
    </row>
    <row r="763" spans="3:3" ht="13" x14ac:dyDescent="0.15">
      <c r="C763" s="2"/>
    </row>
    <row r="764" spans="3:3" ht="13" x14ac:dyDescent="0.15">
      <c r="C764" s="2"/>
    </row>
    <row r="765" spans="3:3" ht="13" x14ac:dyDescent="0.15">
      <c r="C765" s="2"/>
    </row>
    <row r="766" spans="3:3" ht="13" x14ac:dyDescent="0.15">
      <c r="C766" s="2"/>
    </row>
    <row r="767" spans="3:3" ht="13" x14ac:dyDescent="0.15">
      <c r="C767" s="2"/>
    </row>
    <row r="768" spans="3:3" ht="13" x14ac:dyDescent="0.15">
      <c r="C768" s="2"/>
    </row>
    <row r="769" spans="3:3" ht="13" x14ac:dyDescent="0.15">
      <c r="C769" s="2"/>
    </row>
    <row r="770" spans="3:3" ht="13" x14ac:dyDescent="0.15">
      <c r="C770" s="2"/>
    </row>
    <row r="771" spans="3:3" ht="13" x14ac:dyDescent="0.15">
      <c r="C771" s="2"/>
    </row>
    <row r="772" spans="3:3" ht="13" x14ac:dyDescent="0.15">
      <c r="C772" s="2"/>
    </row>
    <row r="773" spans="3:3" ht="13" x14ac:dyDescent="0.15">
      <c r="C773" s="2"/>
    </row>
    <row r="774" spans="3:3" ht="13" x14ac:dyDescent="0.15">
      <c r="C774" s="2"/>
    </row>
    <row r="775" spans="3:3" ht="13" x14ac:dyDescent="0.15">
      <c r="C775" s="2"/>
    </row>
    <row r="776" spans="3:3" ht="13" x14ac:dyDescent="0.15">
      <c r="C776" s="2"/>
    </row>
    <row r="777" spans="3:3" ht="13" x14ac:dyDescent="0.15">
      <c r="C777" s="2"/>
    </row>
    <row r="778" spans="3:3" ht="13" x14ac:dyDescent="0.15">
      <c r="C778" s="2"/>
    </row>
    <row r="779" spans="3:3" ht="13" x14ac:dyDescent="0.15">
      <c r="C779" s="2"/>
    </row>
    <row r="780" spans="3:3" ht="13" x14ac:dyDescent="0.15">
      <c r="C780" s="2"/>
    </row>
    <row r="781" spans="3:3" ht="13" x14ac:dyDescent="0.15">
      <c r="C781" s="2"/>
    </row>
    <row r="782" spans="3:3" ht="13" x14ac:dyDescent="0.15">
      <c r="C782" s="2"/>
    </row>
    <row r="783" spans="3:3" ht="13" x14ac:dyDescent="0.15">
      <c r="C783" s="2"/>
    </row>
    <row r="784" spans="3:3" ht="13" x14ac:dyDescent="0.15">
      <c r="C784" s="2"/>
    </row>
    <row r="785" spans="3:3" ht="13" x14ac:dyDescent="0.15">
      <c r="C785" s="2"/>
    </row>
    <row r="786" spans="3:3" ht="13" x14ac:dyDescent="0.15">
      <c r="C786" s="2"/>
    </row>
    <row r="787" spans="3:3" ht="13" x14ac:dyDescent="0.15">
      <c r="C787" s="2"/>
    </row>
    <row r="788" spans="3:3" ht="13" x14ac:dyDescent="0.15">
      <c r="C788" s="2"/>
    </row>
    <row r="789" spans="3:3" ht="13" x14ac:dyDescent="0.15">
      <c r="C789" s="2"/>
    </row>
    <row r="790" spans="3:3" ht="13" x14ac:dyDescent="0.15">
      <c r="C790" s="2"/>
    </row>
    <row r="791" spans="3:3" ht="13" x14ac:dyDescent="0.15">
      <c r="C791" s="2"/>
    </row>
    <row r="792" spans="3:3" ht="13" x14ac:dyDescent="0.15">
      <c r="C792" s="2"/>
    </row>
    <row r="793" spans="3:3" ht="13" x14ac:dyDescent="0.15">
      <c r="C793" s="2"/>
    </row>
    <row r="794" spans="3:3" ht="13" x14ac:dyDescent="0.15">
      <c r="C794" s="2"/>
    </row>
    <row r="795" spans="3:3" ht="13" x14ac:dyDescent="0.15">
      <c r="C795" s="2"/>
    </row>
    <row r="796" spans="3:3" ht="13" x14ac:dyDescent="0.15">
      <c r="C796" s="2"/>
    </row>
    <row r="797" spans="3:3" ht="13" x14ac:dyDescent="0.15">
      <c r="C797" s="2"/>
    </row>
    <row r="798" spans="3:3" ht="13" x14ac:dyDescent="0.15">
      <c r="C798" s="2"/>
    </row>
    <row r="799" spans="3:3" ht="13" x14ac:dyDescent="0.15">
      <c r="C799" s="2"/>
    </row>
    <row r="800" spans="3:3" ht="13" x14ac:dyDescent="0.15">
      <c r="C800" s="2"/>
    </row>
    <row r="801" spans="3:3" ht="13" x14ac:dyDescent="0.15">
      <c r="C801" s="2"/>
    </row>
    <row r="802" spans="3:3" ht="13" x14ac:dyDescent="0.15">
      <c r="C802" s="2"/>
    </row>
    <row r="803" spans="3:3" ht="13" x14ac:dyDescent="0.15">
      <c r="C803" s="2"/>
    </row>
    <row r="804" spans="3:3" ht="13" x14ac:dyDescent="0.15">
      <c r="C804" s="2"/>
    </row>
    <row r="805" spans="3:3" ht="13" x14ac:dyDescent="0.15">
      <c r="C805" s="2"/>
    </row>
    <row r="806" spans="3:3" ht="13" x14ac:dyDescent="0.15">
      <c r="C806" s="2"/>
    </row>
    <row r="807" spans="3:3" ht="13" x14ac:dyDescent="0.15">
      <c r="C807" s="2"/>
    </row>
    <row r="808" spans="3:3" ht="13" x14ac:dyDescent="0.15">
      <c r="C808" s="2"/>
    </row>
    <row r="809" spans="3:3" ht="13" x14ac:dyDescent="0.15">
      <c r="C809" s="2"/>
    </row>
    <row r="810" spans="3:3" ht="13" x14ac:dyDescent="0.15">
      <c r="C810" s="2"/>
    </row>
    <row r="811" spans="3:3" ht="13" x14ac:dyDescent="0.15">
      <c r="C811" s="2"/>
    </row>
    <row r="812" spans="3:3" ht="13" x14ac:dyDescent="0.15">
      <c r="C812" s="2"/>
    </row>
    <row r="813" spans="3:3" ht="13" x14ac:dyDescent="0.15">
      <c r="C813" s="2"/>
    </row>
    <row r="814" spans="3:3" ht="13" x14ac:dyDescent="0.15">
      <c r="C814" s="2"/>
    </row>
    <row r="815" spans="3:3" ht="13" x14ac:dyDescent="0.15">
      <c r="C815" s="2"/>
    </row>
    <row r="816" spans="3:3" ht="13" x14ac:dyDescent="0.15">
      <c r="C816" s="2"/>
    </row>
    <row r="817" spans="3:3" ht="13" x14ac:dyDescent="0.15">
      <c r="C817" s="2"/>
    </row>
    <row r="818" spans="3:3" ht="13" x14ac:dyDescent="0.15">
      <c r="C818" s="2"/>
    </row>
    <row r="819" spans="3:3" ht="13" x14ac:dyDescent="0.15">
      <c r="C819" s="2"/>
    </row>
    <row r="820" spans="3:3" ht="13" x14ac:dyDescent="0.15">
      <c r="C820" s="2"/>
    </row>
    <row r="821" spans="3:3" ht="13" x14ac:dyDescent="0.15">
      <c r="C821" s="2"/>
    </row>
    <row r="822" spans="3:3" ht="13" x14ac:dyDescent="0.15">
      <c r="C822" s="2"/>
    </row>
    <row r="823" spans="3:3" ht="13" x14ac:dyDescent="0.15">
      <c r="C823" s="2"/>
    </row>
    <row r="824" spans="3:3" ht="13" x14ac:dyDescent="0.15">
      <c r="C824" s="2"/>
    </row>
    <row r="825" spans="3:3" ht="13" x14ac:dyDescent="0.15">
      <c r="C825" s="2"/>
    </row>
    <row r="826" spans="3:3" ht="13" x14ac:dyDescent="0.15">
      <c r="C826" s="2"/>
    </row>
    <row r="827" spans="3:3" ht="13" x14ac:dyDescent="0.15">
      <c r="C827" s="2"/>
    </row>
    <row r="828" spans="3:3" ht="13" x14ac:dyDescent="0.15">
      <c r="C828" s="2"/>
    </row>
    <row r="829" spans="3:3" ht="13" x14ac:dyDescent="0.15">
      <c r="C829" s="2"/>
    </row>
    <row r="830" spans="3:3" ht="13" x14ac:dyDescent="0.15">
      <c r="C830" s="2"/>
    </row>
    <row r="831" spans="3:3" ht="13" x14ac:dyDescent="0.15">
      <c r="C831" s="2"/>
    </row>
    <row r="832" spans="3:3" ht="13" x14ac:dyDescent="0.15">
      <c r="C832" s="2"/>
    </row>
    <row r="833" spans="3:3" ht="13" x14ac:dyDescent="0.15">
      <c r="C833" s="2"/>
    </row>
    <row r="834" spans="3:3" ht="13" x14ac:dyDescent="0.15">
      <c r="C834" s="2"/>
    </row>
    <row r="835" spans="3:3" ht="13" x14ac:dyDescent="0.15">
      <c r="C835" s="2"/>
    </row>
    <row r="836" spans="3:3" ht="13" x14ac:dyDescent="0.15">
      <c r="C836" s="2"/>
    </row>
    <row r="837" spans="3:3" ht="13" x14ac:dyDescent="0.15">
      <c r="C837" s="2"/>
    </row>
    <row r="838" spans="3:3" ht="13" x14ac:dyDescent="0.15">
      <c r="C838" s="2"/>
    </row>
    <row r="839" spans="3:3" ht="13" x14ac:dyDescent="0.15">
      <c r="C839" s="2"/>
    </row>
    <row r="840" spans="3:3" ht="13" x14ac:dyDescent="0.15">
      <c r="C840" s="2"/>
    </row>
    <row r="841" spans="3:3" ht="13" x14ac:dyDescent="0.15">
      <c r="C841" s="2"/>
    </row>
    <row r="842" spans="3:3" ht="13" x14ac:dyDescent="0.15">
      <c r="C842" s="2"/>
    </row>
    <row r="843" spans="3:3" ht="13" x14ac:dyDescent="0.15">
      <c r="C843" s="2"/>
    </row>
    <row r="844" spans="3:3" ht="13" x14ac:dyDescent="0.15">
      <c r="C844" s="2"/>
    </row>
    <row r="845" spans="3:3" ht="13" x14ac:dyDescent="0.15">
      <c r="C845" s="2"/>
    </row>
    <row r="846" spans="3:3" ht="13" x14ac:dyDescent="0.15">
      <c r="C846" s="2"/>
    </row>
    <row r="847" spans="3:3" ht="13" x14ac:dyDescent="0.15">
      <c r="C847" s="2"/>
    </row>
    <row r="848" spans="3:3" ht="13" x14ac:dyDescent="0.15">
      <c r="C848" s="2"/>
    </row>
    <row r="849" spans="3:3" ht="13" x14ac:dyDescent="0.15">
      <c r="C849" s="2"/>
    </row>
    <row r="850" spans="3:3" ht="13" x14ac:dyDescent="0.15">
      <c r="C850" s="2"/>
    </row>
    <row r="851" spans="3:3" ht="13" x14ac:dyDescent="0.15">
      <c r="C851" s="2"/>
    </row>
    <row r="852" spans="3:3" ht="13" x14ac:dyDescent="0.15">
      <c r="C852" s="2"/>
    </row>
    <row r="853" spans="3:3" ht="13" x14ac:dyDescent="0.15">
      <c r="C853" s="2"/>
    </row>
    <row r="854" spans="3:3" ht="13" x14ac:dyDescent="0.15">
      <c r="C854" s="2"/>
    </row>
    <row r="855" spans="3:3" ht="13" x14ac:dyDescent="0.15">
      <c r="C855" s="2"/>
    </row>
    <row r="856" spans="3:3" ht="13" x14ac:dyDescent="0.15">
      <c r="C856" s="2"/>
    </row>
    <row r="857" spans="3:3" ht="13" x14ac:dyDescent="0.15">
      <c r="C857" s="2"/>
    </row>
    <row r="858" spans="3:3" ht="13" x14ac:dyDescent="0.15">
      <c r="C858" s="2"/>
    </row>
    <row r="859" spans="3:3" ht="13" x14ac:dyDescent="0.15">
      <c r="C859" s="2"/>
    </row>
    <row r="860" spans="3:3" ht="13" x14ac:dyDescent="0.15">
      <c r="C860" s="2"/>
    </row>
    <row r="861" spans="3:3" ht="13" x14ac:dyDescent="0.15">
      <c r="C861" s="2"/>
    </row>
    <row r="862" spans="3:3" ht="13" x14ac:dyDescent="0.15">
      <c r="C862" s="2"/>
    </row>
    <row r="863" spans="3:3" ht="13" x14ac:dyDescent="0.15">
      <c r="C863" s="2"/>
    </row>
    <row r="864" spans="3:3" ht="13" x14ac:dyDescent="0.15">
      <c r="C864" s="2"/>
    </row>
    <row r="865" spans="3:3" ht="13" x14ac:dyDescent="0.15">
      <c r="C865" s="2"/>
    </row>
    <row r="866" spans="3:3" ht="13" x14ac:dyDescent="0.15">
      <c r="C866" s="2"/>
    </row>
    <row r="867" spans="3:3" ht="13" x14ac:dyDescent="0.15">
      <c r="C867" s="2"/>
    </row>
    <row r="868" spans="3:3" ht="13" x14ac:dyDescent="0.15">
      <c r="C868" s="2"/>
    </row>
    <row r="869" spans="3:3" ht="13" x14ac:dyDescent="0.15">
      <c r="C869" s="2"/>
    </row>
    <row r="870" spans="3:3" ht="13" x14ac:dyDescent="0.15">
      <c r="C870" s="2"/>
    </row>
    <row r="871" spans="3:3" ht="13" x14ac:dyDescent="0.15">
      <c r="C871" s="2"/>
    </row>
    <row r="872" spans="3:3" ht="13" x14ac:dyDescent="0.15">
      <c r="C872" s="2"/>
    </row>
    <row r="873" spans="3:3" ht="13" x14ac:dyDescent="0.15">
      <c r="C873" s="2"/>
    </row>
    <row r="874" spans="3:3" ht="13" x14ac:dyDescent="0.15">
      <c r="C874" s="2"/>
    </row>
    <row r="875" spans="3:3" ht="13" x14ac:dyDescent="0.15">
      <c r="C875" s="2"/>
    </row>
    <row r="876" spans="3:3" ht="13" x14ac:dyDescent="0.15">
      <c r="C876" s="2"/>
    </row>
    <row r="877" spans="3:3" ht="13" x14ac:dyDescent="0.15">
      <c r="C877" s="2"/>
    </row>
    <row r="878" spans="3:3" ht="13" x14ac:dyDescent="0.15">
      <c r="C878" s="2"/>
    </row>
    <row r="879" spans="3:3" ht="13" x14ac:dyDescent="0.15">
      <c r="C879" s="2"/>
    </row>
    <row r="880" spans="3:3" ht="13" x14ac:dyDescent="0.15">
      <c r="C880" s="2"/>
    </row>
    <row r="881" spans="3:3" ht="13" x14ac:dyDescent="0.15">
      <c r="C881" s="2"/>
    </row>
    <row r="882" spans="3:3" ht="13" x14ac:dyDescent="0.15">
      <c r="C882" s="2"/>
    </row>
    <row r="883" spans="3:3" ht="13" x14ac:dyDescent="0.15">
      <c r="C883" s="2"/>
    </row>
    <row r="884" spans="3:3" ht="13" x14ac:dyDescent="0.15">
      <c r="C884" s="2"/>
    </row>
    <row r="885" spans="3:3" ht="13" x14ac:dyDescent="0.15">
      <c r="C885" s="2"/>
    </row>
    <row r="886" spans="3:3" ht="13" x14ac:dyDescent="0.15">
      <c r="C886" s="2"/>
    </row>
    <row r="887" spans="3:3" ht="13" x14ac:dyDescent="0.15">
      <c r="C887" s="2"/>
    </row>
    <row r="888" spans="3:3" ht="13" x14ac:dyDescent="0.15">
      <c r="C888" s="2"/>
    </row>
    <row r="889" spans="3:3" ht="13" x14ac:dyDescent="0.15">
      <c r="C889" s="2"/>
    </row>
    <row r="890" spans="3:3" ht="13" x14ac:dyDescent="0.15">
      <c r="C890" s="2"/>
    </row>
    <row r="891" spans="3:3" ht="13" x14ac:dyDescent="0.15">
      <c r="C891" s="2"/>
    </row>
    <row r="892" spans="3:3" ht="13" x14ac:dyDescent="0.15">
      <c r="C892" s="2"/>
    </row>
    <row r="893" spans="3:3" ht="13" x14ac:dyDescent="0.15">
      <c r="C893" s="2"/>
    </row>
    <row r="894" spans="3:3" ht="13" x14ac:dyDescent="0.15">
      <c r="C894" s="2"/>
    </row>
    <row r="895" spans="3:3" ht="13" x14ac:dyDescent="0.15">
      <c r="C895" s="2"/>
    </row>
    <row r="896" spans="3:3" ht="13" x14ac:dyDescent="0.15">
      <c r="C896" s="2"/>
    </row>
    <row r="897" spans="3:3" ht="13" x14ac:dyDescent="0.15">
      <c r="C897" s="2"/>
    </row>
    <row r="898" spans="3:3" ht="13" x14ac:dyDescent="0.15">
      <c r="C898" s="2"/>
    </row>
    <row r="899" spans="3:3" ht="13" x14ac:dyDescent="0.15">
      <c r="C899" s="2"/>
    </row>
    <row r="900" spans="3:3" ht="13" x14ac:dyDescent="0.15">
      <c r="C900" s="2"/>
    </row>
    <row r="901" spans="3:3" ht="13" x14ac:dyDescent="0.15">
      <c r="C901" s="2"/>
    </row>
    <row r="902" spans="3:3" ht="13" x14ac:dyDescent="0.15">
      <c r="C902" s="2"/>
    </row>
    <row r="903" spans="3:3" ht="13" x14ac:dyDescent="0.15">
      <c r="C903" s="2"/>
    </row>
    <row r="904" spans="3:3" ht="13" x14ac:dyDescent="0.15">
      <c r="C904" s="2"/>
    </row>
    <row r="905" spans="3:3" ht="13" x14ac:dyDescent="0.15">
      <c r="C905" s="2"/>
    </row>
    <row r="906" spans="3:3" ht="13" x14ac:dyDescent="0.15">
      <c r="C906" s="2"/>
    </row>
    <row r="907" spans="3:3" ht="13" x14ac:dyDescent="0.15">
      <c r="C907" s="2"/>
    </row>
    <row r="908" spans="3:3" ht="13" x14ac:dyDescent="0.15">
      <c r="C908" s="2"/>
    </row>
    <row r="909" spans="3:3" ht="13" x14ac:dyDescent="0.15">
      <c r="C909" s="2"/>
    </row>
    <row r="910" spans="3:3" ht="13" x14ac:dyDescent="0.15">
      <c r="C910" s="2"/>
    </row>
    <row r="911" spans="3:3" ht="13" x14ac:dyDescent="0.15">
      <c r="C911" s="2"/>
    </row>
    <row r="912" spans="3:3" ht="13" x14ac:dyDescent="0.15">
      <c r="C912" s="2"/>
    </row>
    <row r="913" spans="3:3" ht="13" x14ac:dyDescent="0.15">
      <c r="C913" s="2"/>
    </row>
    <row r="914" spans="3:3" ht="13" x14ac:dyDescent="0.15">
      <c r="C914" s="2"/>
    </row>
    <row r="915" spans="3:3" ht="13" x14ac:dyDescent="0.15">
      <c r="C915" s="2"/>
    </row>
    <row r="916" spans="3:3" ht="13" x14ac:dyDescent="0.15">
      <c r="C916" s="2"/>
    </row>
    <row r="917" spans="3:3" ht="13" x14ac:dyDescent="0.15">
      <c r="C917" s="2"/>
    </row>
    <row r="918" spans="3:3" ht="13" x14ac:dyDescent="0.15">
      <c r="C918" s="2"/>
    </row>
    <row r="919" spans="3:3" ht="13" x14ac:dyDescent="0.15">
      <c r="C919" s="2"/>
    </row>
    <row r="920" spans="3:3" ht="13" x14ac:dyDescent="0.15">
      <c r="C920" s="2"/>
    </row>
    <row r="921" spans="3:3" ht="13" x14ac:dyDescent="0.15">
      <c r="C921" s="2"/>
    </row>
    <row r="922" spans="3:3" ht="13" x14ac:dyDescent="0.15">
      <c r="C922" s="2"/>
    </row>
    <row r="923" spans="3:3" ht="13" x14ac:dyDescent="0.15">
      <c r="C923" s="2"/>
    </row>
    <row r="924" spans="3:3" ht="13" x14ac:dyDescent="0.15">
      <c r="C924" s="2"/>
    </row>
    <row r="925" spans="3:3" ht="13" x14ac:dyDescent="0.15">
      <c r="C925" s="2"/>
    </row>
    <row r="926" spans="3:3" ht="13" x14ac:dyDescent="0.15">
      <c r="C926" s="2"/>
    </row>
    <row r="927" spans="3:3" ht="13" x14ac:dyDescent="0.15">
      <c r="C927" s="2"/>
    </row>
    <row r="928" spans="3:3" ht="13" x14ac:dyDescent="0.15">
      <c r="C928" s="2"/>
    </row>
    <row r="929" spans="3:3" ht="13" x14ac:dyDescent="0.15">
      <c r="C929" s="2"/>
    </row>
    <row r="930" spans="3:3" ht="13" x14ac:dyDescent="0.15">
      <c r="C930" s="2"/>
    </row>
    <row r="931" spans="3:3" ht="13" x14ac:dyDescent="0.15">
      <c r="C931" s="2"/>
    </row>
    <row r="932" spans="3:3" ht="13" x14ac:dyDescent="0.15">
      <c r="C932" s="2"/>
    </row>
    <row r="933" spans="3:3" ht="13" x14ac:dyDescent="0.15">
      <c r="C933" s="2"/>
    </row>
    <row r="934" spans="3:3" ht="13" x14ac:dyDescent="0.15">
      <c r="C934" s="2"/>
    </row>
    <row r="935" spans="3:3" ht="13" x14ac:dyDescent="0.15">
      <c r="C935" s="2"/>
    </row>
    <row r="936" spans="3:3" ht="13" x14ac:dyDescent="0.15">
      <c r="C936" s="2"/>
    </row>
    <row r="937" spans="3:3" ht="13" x14ac:dyDescent="0.15">
      <c r="C937" s="2"/>
    </row>
    <row r="938" spans="3:3" ht="13" x14ac:dyDescent="0.15">
      <c r="C938" s="2"/>
    </row>
    <row r="939" spans="3:3" ht="13" x14ac:dyDescent="0.15">
      <c r="C939" s="2"/>
    </row>
    <row r="940" spans="3:3" ht="13" x14ac:dyDescent="0.15">
      <c r="C940" s="2"/>
    </row>
    <row r="941" spans="3:3" ht="13" x14ac:dyDescent="0.15">
      <c r="C941" s="2"/>
    </row>
    <row r="942" spans="3:3" ht="13" x14ac:dyDescent="0.15">
      <c r="C942" s="2"/>
    </row>
    <row r="943" spans="3:3" ht="13" x14ac:dyDescent="0.15">
      <c r="C943" s="2"/>
    </row>
    <row r="944" spans="3:3" ht="13" x14ac:dyDescent="0.15">
      <c r="C944" s="2"/>
    </row>
    <row r="945" spans="3:3" ht="13" x14ac:dyDescent="0.15">
      <c r="C945" s="2"/>
    </row>
    <row r="946" spans="3:3" ht="13" x14ac:dyDescent="0.15">
      <c r="C946" s="2"/>
    </row>
    <row r="947" spans="3:3" ht="13" x14ac:dyDescent="0.15">
      <c r="C947" s="2"/>
    </row>
    <row r="948" spans="3:3" ht="13" x14ac:dyDescent="0.15">
      <c r="C948" s="2"/>
    </row>
    <row r="949" spans="3:3" ht="13" x14ac:dyDescent="0.15">
      <c r="C949" s="2"/>
    </row>
    <row r="950" spans="3:3" ht="13" x14ac:dyDescent="0.15">
      <c r="C950" s="2"/>
    </row>
    <row r="951" spans="3:3" ht="13" x14ac:dyDescent="0.15">
      <c r="C951" s="2"/>
    </row>
    <row r="952" spans="3:3" ht="13" x14ac:dyDescent="0.15">
      <c r="C952" s="2"/>
    </row>
    <row r="953" spans="3:3" ht="13" x14ac:dyDescent="0.15">
      <c r="C953" s="2"/>
    </row>
    <row r="954" spans="3:3" ht="13" x14ac:dyDescent="0.15">
      <c r="C954" s="2"/>
    </row>
    <row r="955" spans="3:3" ht="13" x14ac:dyDescent="0.15">
      <c r="C955" s="2"/>
    </row>
    <row r="956" spans="3:3" ht="13" x14ac:dyDescent="0.15">
      <c r="C956" s="2"/>
    </row>
    <row r="957" spans="3:3" ht="13" x14ac:dyDescent="0.15">
      <c r="C957" s="2"/>
    </row>
    <row r="958" spans="3:3" ht="13" x14ac:dyDescent="0.15">
      <c r="C958" s="2"/>
    </row>
    <row r="959" spans="3:3" ht="13" x14ac:dyDescent="0.15">
      <c r="C959" s="2"/>
    </row>
    <row r="960" spans="3:3" ht="13" x14ac:dyDescent="0.15">
      <c r="C960" s="2"/>
    </row>
    <row r="961" spans="3:3" ht="13" x14ac:dyDescent="0.15">
      <c r="C961" s="2"/>
    </row>
    <row r="962" spans="3:3" ht="13" x14ac:dyDescent="0.15">
      <c r="C962" s="2"/>
    </row>
    <row r="963" spans="3:3" ht="13" x14ac:dyDescent="0.15">
      <c r="C963" s="2"/>
    </row>
    <row r="964" spans="3:3" ht="13" x14ac:dyDescent="0.15">
      <c r="C964" s="2"/>
    </row>
    <row r="965" spans="3:3" ht="13" x14ac:dyDescent="0.15">
      <c r="C965" s="2"/>
    </row>
    <row r="966" spans="3:3" ht="13" x14ac:dyDescent="0.15">
      <c r="C966" s="2"/>
    </row>
    <row r="967" spans="3:3" ht="13" x14ac:dyDescent="0.15">
      <c r="C967" s="2"/>
    </row>
    <row r="968" spans="3:3" ht="13" x14ac:dyDescent="0.15">
      <c r="C968" s="2"/>
    </row>
    <row r="969" spans="3:3" ht="13" x14ac:dyDescent="0.15">
      <c r="C969" s="2"/>
    </row>
    <row r="970" spans="3:3" ht="13" x14ac:dyDescent="0.15">
      <c r="C970" s="2"/>
    </row>
    <row r="971" spans="3:3" ht="13" x14ac:dyDescent="0.15">
      <c r="C971" s="2"/>
    </row>
    <row r="972" spans="3:3" ht="13" x14ac:dyDescent="0.15">
      <c r="C972" s="2"/>
    </row>
    <row r="973" spans="3:3" ht="13" x14ac:dyDescent="0.15">
      <c r="C973" s="2"/>
    </row>
    <row r="974" spans="3:3" ht="13" x14ac:dyDescent="0.15">
      <c r="C974" s="2"/>
    </row>
    <row r="975" spans="3:3" ht="13" x14ac:dyDescent="0.15">
      <c r="C975" s="2"/>
    </row>
    <row r="976" spans="3:3" ht="13" x14ac:dyDescent="0.15">
      <c r="C976" s="2"/>
    </row>
    <row r="977" spans="3:3" ht="13" x14ac:dyDescent="0.15">
      <c r="C977" s="2"/>
    </row>
    <row r="978" spans="3:3" ht="13" x14ac:dyDescent="0.15">
      <c r="C978" s="2"/>
    </row>
    <row r="979" spans="3:3" ht="13" x14ac:dyDescent="0.15">
      <c r="C979" s="2"/>
    </row>
    <row r="980" spans="3:3" ht="13" x14ac:dyDescent="0.15">
      <c r="C980" s="2"/>
    </row>
    <row r="981" spans="3:3" ht="13" x14ac:dyDescent="0.15">
      <c r="C981" s="2"/>
    </row>
    <row r="982" spans="3:3" ht="13" x14ac:dyDescent="0.15">
      <c r="C982" s="2"/>
    </row>
    <row r="983" spans="3:3" ht="13" x14ac:dyDescent="0.15">
      <c r="C983" s="2"/>
    </row>
    <row r="984" spans="3:3" ht="13" x14ac:dyDescent="0.15">
      <c r="C984" s="2"/>
    </row>
    <row r="985" spans="3:3" ht="13" x14ac:dyDescent="0.15">
      <c r="C985" s="2"/>
    </row>
    <row r="986" spans="3:3" ht="13" x14ac:dyDescent="0.15">
      <c r="C986" s="2"/>
    </row>
    <row r="987" spans="3:3" ht="13" x14ac:dyDescent="0.15">
      <c r="C987" s="2"/>
    </row>
    <row r="988" spans="3:3" ht="13" x14ac:dyDescent="0.15">
      <c r="C988" s="2"/>
    </row>
    <row r="989" spans="3:3" ht="13" x14ac:dyDescent="0.15">
      <c r="C989" s="2"/>
    </row>
    <row r="990" spans="3:3" ht="13" x14ac:dyDescent="0.15">
      <c r="C990" s="2"/>
    </row>
    <row r="991" spans="3:3" ht="13" x14ac:dyDescent="0.15">
      <c r="C991" s="2"/>
    </row>
    <row r="992" spans="3:3" ht="13" x14ac:dyDescent="0.15">
      <c r="C992" s="2"/>
    </row>
    <row r="993" spans="3:3" ht="13" x14ac:dyDescent="0.15">
      <c r="C993" s="2"/>
    </row>
    <row r="994" spans="3:3" ht="13" x14ac:dyDescent="0.15">
      <c r="C994" s="2"/>
    </row>
    <row r="995" spans="3:3" ht="13" x14ac:dyDescent="0.15">
      <c r="C995" s="2"/>
    </row>
    <row r="996" spans="3:3" ht="13" x14ac:dyDescent="0.15">
      <c r="C996" s="2"/>
    </row>
    <row r="997" spans="3:3" ht="13" x14ac:dyDescent="0.15">
      <c r="C997" s="2"/>
    </row>
    <row r="998" spans="3:3" ht="13" x14ac:dyDescent="0.15">
      <c r="C998" s="2"/>
    </row>
    <row r="999" spans="3:3" ht="13" x14ac:dyDescent="0.15">
      <c r="C999" s="2"/>
    </row>
    <row r="1000" spans="3:3" ht="13" x14ac:dyDescent="0.15">
      <c r="C1000" s="2"/>
    </row>
    <row r="1001" spans="3:3" ht="13" x14ac:dyDescent="0.15">
      <c r="C100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1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2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>
        <v>16.999999999999901</v>
      </c>
      <c r="B2" s="1">
        <v>28.087556376940299</v>
      </c>
      <c r="C2" s="2"/>
      <c r="E2" s="3">
        <v>42795</v>
      </c>
      <c r="F2" s="1">
        <f>BoE_monthly!B65</f>
        <v>1.8129</v>
      </c>
      <c r="G2" s="4">
        <f>BoE_monthly!A65</f>
        <v>42825</v>
      </c>
    </row>
    <row r="3" spans="1:7" ht="15.75" customHeight="1" x14ac:dyDescent="0.15">
      <c r="A3" s="1">
        <v>17.999999999999901</v>
      </c>
      <c r="B3" s="1">
        <v>28.287983304385801</v>
      </c>
      <c r="C3" s="2">
        <f t="shared" ref="C3:C13" si="0">A3-A2</f>
        <v>1</v>
      </c>
      <c r="E3" s="3">
        <v>42826</v>
      </c>
      <c r="F3" s="1">
        <f>BoE_monthly!B66</f>
        <v>1.6922999999999999</v>
      </c>
      <c r="G3" s="4">
        <f>BoE_monthly!A66</f>
        <v>42855</v>
      </c>
    </row>
    <row r="4" spans="1:7" ht="15.75" customHeight="1" x14ac:dyDescent="0.15">
      <c r="A4" s="1">
        <v>18.999999999999901</v>
      </c>
      <c r="B4" s="1">
        <v>28.743270310853799</v>
      </c>
      <c r="C4" s="2">
        <f t="shared" si="0"/>
        <v>1</v>
      </c>
      <c r="E4" s="3">
        <v>42856</v>
      </c>
      <c r="F4" s="1">
        <f>BoE_monthly!B67</f>
        <v>1.7488999999999999</v>
      </c>
      <c r="G4" s="5">
        <f>BoE_monthly!A67</f>
        <v>42886</v>
      </c>
    </row>
    <row r="5" spans="1:7" ht="15.75" customHeight="1" x14ac:dyDescent="0.15">
      <c r="A5" s="1">
        <v>19.999999999999901</v>
      </c>
      <c r="B5" s="1">
        <v>28.2667009392094</v>
      </c>
      <c r="C5" s="2">
        <f t="shared" si="0"/>
        <v>1</v>
      </c>
      <c r="E5" s="3">
        <v>42887</v>
      </c>
      <c r="F5" s="1">
        <f>BoE_monthly!B68</f>
        <v>1.7134</v>
      </c>
      <c r="G5" s="4">
        <f>BoE_monthly!A68</f>
        <v>42916</v>
      </c>
    </row>
    <row r="6" spans="1:7" ht="15.75" customHeight="1" x14ac:dyDescent="0.15">
      <c r="A6" s="1">
        <v>20.999999999999901</v>
      </c>
      <c r="B6" s="1">
        <v>28.371885264100701</v>
      </c>
      <c r="C6" s="2">
        <f t="shared" si="0"/>
        <v>1</v>
      </c>
      <c r="E6" s="3">
        <v>42917</v>
      </c>
      <c r="F6" s="1">
        <f>BoE_monthly!B69</f>
        <v>1.88</v>
      </c>
      <c r="G6" s="4">
        <f>BoE_monthly!A69</f>
        <v>42947</v>
      </c>
    </row>
    <row r="7" spans="1:7" ht="15.75" customHeight="1" x14ac:dyDescent="0.15">
      <c r="A7" s="1">
        <v>21.999999999999901</v>
      </c>
      <c r="B7" s="1">
        <v>29.549310475730199</v>
      </c>
      <c r="C7" s="2">
        <f t="shared" si="0"/>
        <v>1</v>
      </c>
      <c r="E7" s="3">
        <v>42948</v>
      </c>
      <c r="F7" s="1">
        <f>BoE_monthly!B70</f>
        <v>1.7476</v>
      </c>
      <c r="G7" s="4">
        <f>BoE_monthly!A70</f>
        <v>42978</v>
      </c>
    </row>
    <row r="8" spans="1:7" ht="15.75" customHeight="1" x14ac:dyDescent="0.15">
      <c r="A8" s="1">
        <v>22.999999999999901</v>
      </c>
      <c r="B8" s="1">
        <v>28.225029428693698</v>
      </c>
      <c r="C8" s="2">
        <f t="shared" si="0"/>
        <v>1</v>
      </c>
      <c r="E8" s="3">
        <v>42979</v>
      </c>
      <c r="F8" s="1">
        <f>BoE_monthly!B71</f>
        <v>1.823</v>
      </c>
      <c r="G8" s="4">
        <f>BoE_monthly!A71</f>
        <v>43008</v>
      </c>
    </row>
    <row r="9" spans="1:7" ht="15.75" customHeight="1" x14ac:dyDescent="0.15">
      <c r="A9" s="1">
        <v>23.999999999999901</v>
      </c>
      <c r="B9" s="1">
        <v>28.946931039055901</v>
      </c>
      <c r="C9" s="2">
        <f t="shared" si="0"/>
        <v>1</v>
      </c>
      <c r="E9" s="3">
        <v>43009</v>
      </c>
      <c r="F9" s="1">
        <f>BoE_monthly!B72</f>
        <v>1.9186000000000001</v>
      </c>
      <c r="G9" s="4">
        <f>BoE_monthly!A72</f>
        <v>43039</v>
      </c>
    </row>
    <row r="10" spans="1:7" ht="15.75" customHeight="1" x14ac:dyDescent="0.15">
      <c r="A10" s="1">
        <v>24.999999999999901</v>
      </c>
      <c r="B10" s="1">
        <v>29.1857741481179</v>
      </c>
      <c r="C10" s="2">
        <f t="shared" si="0"/>
        <v>1</v>
      </c>
      <c r="E10" s="3">
        <v>43040</v>
      </c>
      <c r="F10" s="1">
        <f>BoE_monthly!B73</f>
        <v>1.8509</v>
      </c>
      <c r="G10" s="4">
        <f>BoE_monthly!A73</f>
        <v>43069</v>
      </c>
    </row>
    <row r="11" spans="1:7" ht="15.75" customHeight="1" x14ac:dyDescent="0.15">
      <c r="A11" s="1">
        <v>25.999999999999901</v>
      </c>
      <c r="B11" s="1">
        <v>29.854168515042598</v>
      </c>
      <c r="C11" s="2">
        <f t="shared" si="0"/>
        <v>1</v>
      </c>
      <c r="E11" s="3">
        <v>43070</v>
      </c>
      <c r="F11" s="1">
        <f>BoE_monthly!B74</f>
        <v>1.7830999999999999</v>
      </c>
      <c r="G11" s="4">
        <f>BoE_monthly!A74</f>
        <v>43100</v>
      </c>
    </row>
    <row r="12" spans="1:7" ht="15.75" customHeight="1" x14ac:dyDescent="0.15">
      <c r="A12" s="1">
        <v>26.999999999999901</v>
      </c>
      <c r="B12" s="1">
        <v>29.753680016047799</v>
      </c>
      <c r="C12" s="2">
        <f t="shared" si="0"/>
        <v>1</v>
      </c>
      <c r="E12" s="3">
        <v>43101</v>
      </c>
      <c r="F12" s="1">
        <f>BoE_monthly!B75</f>
        <v>1.8432999999999999</v>
      </c>
      <c r="G12" s="4">
        <f>BoE_monthly!A75</f>
        <v>43131</v>
      </c>
    </row>
    <row r="13" spans="1:7" ht="15.75" customHeight="1" x14ac:dyDescent="0.15">
      <c r="A13" s="1">
        <v>27.999999999999901</v>
      </c>
      <c r="B13" s="1">
        <v>30.188844821258201</v>
      </c>
      <c r="C13" s="2">
        <f t="shared" si="0"/>
        <v>1</v>
      </c>
      <c r="E13" s="3">
        <v>43132</v>
      </c>
      <c r="F13" s="1">
        <f>BoE_monthly!B76</f>
        <v>1.9717</v>
      </c>
      <c r="G13" s="4">
        <f>BoE_monthly!A76</f>
        <v>43159</v>
      </c>
    </row>
    <row r="14" spans="1:7" ht="15.75" customHeight="1" x14ac:dyDescent="0.15">
      <c r="C14" s="2"/>
    </row>
    <row r="15" spans="1:7" ht="15.75" customHeight="1" x14ac:dyDescent="0.15">
      <c r="C15" s="2"/>
    </row>
    <row r="16" spans="1:7" ht="15.75" customHeight="1" x14ac:dyDescent="0.15">
      <c r="C16" s="2"/>
    </row>
    <row r="17" spans="3:3" ht="15.75" customHeight="1" x14ac:dyDescent="0.15">
      <c r="C17" s="2"/>
    </row>
    <row r="18" spans="3:3" ht="15.75" customHeight="1" x14ac:dyDescent="0.15">
      <c r="C18" s="2"/>
    </row>
    <row r="19" spans="3:3" ht="15.75" customHeight="1" x14ac:dyDescent="0.15">
      <c r="C19" s="2"/>
    </row>
    <row r="20" spans="3:3" ht="15.75" customHeight="1" x14ac:dyDescent="0.15">
      <c r="C20" s="2"/>
    </row>
    <row r="21" spans="3:3" ht="15.75" customHeight="1" x14ac:dyDescent="0.15">
      <c r="C21" s="2"/>
    </row>
    <row r="22" spans="3:3" ht="15.75" customHeight="1" x14ac:dyDescent="0.15">
      <c r="C22" s="2"/>
    </row>
    <row r="23" spans="3:3" ht="15.75" customHeight="1" x14ac:dyDescent="0.15">
      <c r="C23" s="2"/>
    </row>
    <row r="24" spans="3:3" ht="15.75" customHeight="1" x14ac:dyDescent="0.15">
      <c r="C24" s="2"/>
    </row>
    <row r="25" spans="3:3" ht="15.75" customHeight="1" x14ac:dyDescent="0.15">
      <c r="C25" s="2"/>
    </row>
    <row r="26" spans="3:3" ht="15.75" customHeight="1" x14ac:dyDescent="0.15">
      <c r="C26" s="2"/>
    </row>
    <row r="27" spans="3:3" ht="15.75" customHeight="1" x14ac:dyDescent="0.15">
      <c r="C27" s="2"/>
    </row>
    <row r="28" spans="3:3" ht="15.75" customHeight="1" x14ac:dyDescent="0.15">
      <c r="C28" s="2"/>
    </row>
    <row r="29" spans="3:3" ht="15.75" customHeight="1" x14ac:dyDescent="0.15">
      <c r="C29" s="2"/>
    </row>
    <row r="30" spans="3:3" ht="15.75" customHeight="1" x14ac:dyDescent="0.15">
      <c r="C30" s="2"/>
    </row>
    <row r="31" spans="3:3" ht="15.75" customHeight="1" x14ac:dyDescent="0.15">
      <c r="C31" s="2"/>
    </row>
    <row r="32" spans="3:3" ht="15.75" customHeight="1" x14ac:dyDescent="0.15">
      <c r="C32" s="2"/>
    </row>
    <row r="33" spans="3:3" ht="15.75" customHeight="1" x14ac:dyDescent="0.15">
      <c r="C33" s="2"/>
    </row>
    <row r="34" spans="3:3" ht="15.75" customHeight="1" x14ac:dyDescent="0.15">
      <c r="C34" s="2"/>
    </row>
    <row r="35" spans="3:3" ht="15.75" customHeight="1" x14ac:dyDescent="0.15">
      <c r="C35" s="2"/>
    </row>
    <row r="36" spans="3:3" ht="15.75" customHeight="1" x14ac:dyDescent="0.15">
      <c r="C36" s="2"/>
    </row>
    <row r="37" spans="3:3" ht="15.75" customHeight="1" x14ac:dyDescent="0.15">
      <c r="C37" s="2"/>
    </row>
    <row r="38" spans="3:3" ht="15.75" customHeight="1" x14ac:dyDescent="0.15">
      <c r="C38" s="2"/>
    </row>
    <row r="39" spans="3:3" ht="15.75" customHeight="1" x14ac:dyDescent="0.15">
      <c r="C39" s="2"/>
    </row>
    <row r="40" spans="3:3" ht="15.75" customHeight="1" x14ac:dyDescent="0.15">
      <c r="C40" s="2"/>
    </row>
    <row r="41" spans="3:3" ht="15.75" customHeight="1" x14ac:dyDescent="0.15">
      <c r="C41" s="2"/>
    </row>
    <row r="42" spans="3:3" ht="15.75" customHeight="1" x14ac:dyDescent="0.15">
      <c r="C42" s="2"/>
    </row>
    <row r="43" spans="3:3" ht="15.75" customHeight="1" x14ac:dyDescent="0.15">
      <c r="C43" s="2"/>
    </row>
    <row r="44" spans="3:3" ht="15.75" customHeight="1" x14ac:dyDescent="0.15">
      <c r="C44" s="2"/>
    </row>
    <row r="45" spans="3:3" ht="15.75" customHeight="1" x14ac:dyDescent="0.15">
      <c r="C45" s="2"/>
    </row>
    <row r="46" spans="3:3" ht="15.75" customHeight="1" x14ac:dyDescent="0.15">
      <c r="C46" s="2"/>
    </row>
    <row r="47" spans="3:3" ht="15.75" customHeight="1" x14ac:dyDescent="0.15">
      <c r="C47" s="2"/>
    </row>
    <row r="48" spans="3:3" ht="15.75" customHeight="1" x14ac:dyDescent="0.15">
      <c r="C48" s="2"/>
    </row>
    <row r="49" spans="3:3" ht="15.75" customHeight="1" x14ac:dyDescent="0.15">
      <c r="C49" s="2"/>
    </row>
    <row r="50" spans="3:3" ht="15.75" customHeight="1" x14ac:dyDescent="0.15">
      <c r="C50" s="2"/>
    </row>
    <row r="51" spans="3:3" ht="13" x14ac:dyDescent="0.15">
      <c r="C51" s="2"/>
    </row>
    <row r="52" spans="3:3" ht="13" x14ac:dyDescent="0.15">
      <c r="C52" s="2"/>
    </row>
    <row r="53" spans="3:3" ht="13" x14ac:dyDescent="0.15">
      <c r="C53" s="2"/>
    </row>
    <row r="54" spans="3:3" ht="13" x14ac:dyDescent="0.15">
      <c r="C54" s="2"/>
    </row>
    <row r="55" spans="3:3" ht="13" x14ac:dyDescent="0.15">
      <c r="C55" s="2"/>
    </row>
    <row r="56" spans="3:3" ht="13" x14ac:dyDescent="0.15">
      <c r="C56" s="2"/>
    </row>
    <row r="57" spans="3:3" ht="13" x14ac:dyDescent="0.15">
      <c r="C57" s="2"/>
    </row>
    <row r="58" spans="3:3" ht="13" x14ac:dyDescent="0.15">
      <c r="C58" s="2"/>
    </row>
    <row r="59" spans="3:3" ht="13" x14ac:dyDescent="0.15">
      <c r="C59" s="2"/>
    </row>
    <row r="60" spans="3:3" ht="13" x14ac:dyDescent="0.15">
      <c r="C60" s="2"/>
    </row>
    <row r="61" spans="3:3" ht="13" x14ac:dyDescent="0.15">
      <c r="C61" s="2"/>
    </row>
    <row r="62" spans="3:3" ht="13" x14ac:dyDescent="0.15">
      <c r="C62" s="2"/>
    </row>
    <row r="63" spans="3:3" ht="13" x14ac:dyDescent="0.15">
      <c r="C63" s="2"/>
    </row>
    <row r="64" spans="3:3" ht="13" x14ac:dyDescent="0.15">
      <c r="C64" s="2"/>
    </row>
    <row r="65" spans="3:3" ht="13" x14ac:dyDescent="0.15">
      <c r="C65" s="2"/>
    </row>
    <row r="66" spans="3:3" ht="13" x14ac:dyDescent="0.15">
      <c r="C66" s="2"/>
    </row>
    <row r="67" spans="3:3" ht="13" x14ac:dyDescent="0.15">
      <c r="C67" s="2"/>
    </row>
    <row r="68" spans="3:3" ht="13" x14ac:dyDescent="0.15">
      <c r="C68" s="2"/>
    </row>
    <row r="69" spans="3:3" ht="13" x14ac:dyDescent="0.15">
      <c r="C69" s="2"/>
    </row>
    <row r="70" spans="3:3" ht="13" x14ac:dyDescent="0.15">
      <c r="C70" s="2"/>
    </row>
    <row r="71" spans="3:3" ht="13" x14ac:dyDescent="0.15">
      <c r="C71" s="2"/>
    </row>
    <row r="72" spans="3:3" ht="13" x14ac:dyDescent="0.15">
      <c r="C72" s="2"/>
    </row>
    <row r="73" spans="3:3" ht="13" x14ac:dyDescent="0.15">
      <c r="C73" s="2"/>
    </row>
    <row r="74" spans="3:3" ht="13" x14ac:dyDescent="0.15">
      <c r="C74" s="2"/>
    </row>
    <row r="75" spans="3:3" ht="13" x14ac:dyDescent="0.15">
      <c r="C75" s="2"/>
    </row>
    <row r="76" spans="3:3" ht="13" x14ac:dyDescent="0.15">
      <c r="C76" s="2"/>
    </row>
    <row r="77" spans="3:3" ht="13" x14ac:dyDescent="0.15">
      <c r="C77" s="2"/>
    </row>
    <row r="78" spans="3:3" ht="13" x14ac:dyDescent="0.15">
      <c r="C78" s="2"/>
    </row>
    <row r="79" spans="3:3" ht="13" x14ac:dyDescent="0.15">
      <c r="C79" s="2"/>
    </row>
    <row r="80" spans="3:3" ht="13" x14ac:dyDescent="0.15">
      <c r="C80" s="2"/>
    </row>
    <row r="81" spans="3:3" ht="13" x14ac:dyDescent="0.15">
      <c r="C81" s="2"/>
    </row>
    <row r="82" spans="3:3" ht="13" x14ac:dyDescent="0.15">
      <c r="C82" s="2"/>
    </row>
    <row r="83" spans="3:3" ht="13" x14ac:dyDescent="0.15">
      <c r="C83" s="2"/>
    </row>
    <row r="84" spans="3:3" ht="13" x14ac:dyDescent="0.15">
      <c r="C84" s="2"/>
    </row>
    <row r="85" spans="3:3" ht="13" x14ac:dyDescent="0.15">
      <c r="C85" s="2"/>
    </row>
    <row r="86" spans="3:3" ht="13" x14ac:dyDescent="0.15">
      <c r="C86" s="2"/>
    </row>
    <row r="87" spans="3:3" ht="13" x14ac:dyDescent="0.15">
      <c r="C87" s="2"/>
    </row>
    <row r="88" spans="3:3" ht="13" x14ac:dyDescent="0.15">
      <c r="C88" s="2"/>
    </row>
    <row r="89" spans="3:3" ht="13" x14ac:dyDescent="0.15">
      <c r="C89" s="2"/>
    </row>
    <row r="90" spans="3:3" ht="13" x14ac:dyDescent="0.15">
      <c r="C90" s="2"/>
    </row>
    <row r="91" spans="3:3" ht="13" x14ac:dyDescent="0.15">
      <c r="C91" s="2"/>
    </row>
    <row r="92" spans="3:3" ht="13" x14ac:dyDescent="0.15">
      <c r="C92" s="2"/>
    </row>
    <row r="93" spans="3:3" ht="13" x14ac:dyDescent="0.15">
      <c r="C93" s="2"/>
    </row>
    <row r="94" spans="3:3" ht="13" x14ac:dyDescent="0.15">
      <c r="C94" s="2"/>
    </row>
    <row r="95" spans="3:3" ht="13" x14ac:dyDescent="0.15">
      <c r="C95" s="2"/>
    </row>
    <row r="96" spans="3:3" ht="13" x14ac:dyDescent="0.15">
      <c r="C96" s="2"/>
    </row>
    <row r="97" spans="3:3" ht="13" x14ac:dyDescent="0.15">
      <c r="C97" s="2"/>
    </row>
    <row r="98" spans="3:3" ht="13" x14ac:dyDescent="0.15">
      <c r="C98" s="2"/>
    </row>
    <row r="99" spans="3:3" ht="13" x14ac:dyDescent="0.15">
      <c r="C99" s="2"/>
    </row>
    <row r="100" spans="3:3" ht="13" x14ac:dyDescent="0.15">
      <c r="C100" s="2"/>
    </row>
    <row r="101" spans="3:3" ht="13" x14ac:dyDescent="0.15">
      <c r="C101" s="2"/>
    </row>
    <row r="102" spans="3:3" ht="13" x14ac:dyDescent="0.15">
      <c r="C102" s="2"/>
    </row>
    <row r="103" spans="3:3" ht="13" x14ac:dyDescent="0.15">
      <c r="C103" s="2"/>
    </row>
    <row r="104" spans="3:3" ht="13" x14ac:dyDescent="0.15">
      <c r="C104" s="2"/>
    </row>
    <row r="105" spans="3:3" ht="13" x14ac:dyDescent="0.15">
      <c r="C105" s="2"/>
    </row>
    <row r="106" spans="3:3" ht="13" x14ac:dyDescent="0.15">
      <c r="C106" s="2"/>
    </row>
    <row r="107" spans="3:3" ht="13" x14ac:dyDescent="0.15">
      <c r="C107" s="2"/>
    </row>
    <row r="108" spans="3:3" ht="13" x14ac:dyDescent="0.15">
      <c r="C108" s="2"/>
    </row>
    <row r="109" spans="3:3" ht="13" x14ac:dyDescent="0.15">
      <c r="C109" s="2"/>
    </row>
    <row r="110" spans="3:3" ht="13" x14ac:dyDescent="0.15">
      <c r="C110" s="2"/>
    </row>
    <row r="111" spans="3:3" ht="13" x14ac:dyDescent="0.15">
      <c r="C111" s="2"/>
    </row>
    <row r="112" spans="3:3" ht="13" x14ac:dyDescent="0.15">
      <c r="C112" s="2"/>
    </row>
    <row r="113" spans="3:3" ht="13" x14ac:dyDescent="0.15">
      <c r="C113" s="2"/>
    </row>
    <row r="114" spans="3:3" ht="13" x14ac:dyDescent="0.15">
      <c r="C114" s="2"/>
    </row>
    <row r="115" spans="3:3" ht="13" x14ac:dyDescent="0.15">
      <c r="C115" s="2"/>
    </row>
    <row r="116" spans="3:3" ht="13" x14ac:dyDescent="0.15">
      <c r="C116" s="2"/>
    </row>
    <row r="117" spans="3:3" ht="13" x14ac:dyDescent="0.15">
      <c r="C117" s="2"/>
    </row>
    <row r="118" spans="3:3" ht="13" x14ac:dyDescent="0.15">
      <c r="C118" s="2"/>
    </row>
    <row r="119" spans="3:3" ht="13" x14ac:dyDescent="0.15">
      <c r="C119" s="2"/>
    </row>
    <row r="120" spans="3:3" ht="13" x14ac:dyDescent="0.15">
      <c r="C120" s="2"/>
    </row>
    <row r="121" spans="3:3" ht="13" x14ac:dyDescent="0.15">
      <c r="C121" s="2"/>
    </row>
    <row r="122" spans="3:3" ht="13" x14ac:dyDescent="0.15">
      <c r="C122" s="2"/>
    </row>
    <row r="123" spans="3:3" ht="13" x14ac:dyDescent="0.15">
      <c r="C123" s="2"/>
    </row>
    <row r="124" spans="3:3" ht="13" x14ac:dyDescent="0.15">
      <c r="C124" s="2"/>
    </row>
    <row r="125" spans="3:3" ht="13" x14ac:dyDescent="0.15">
      <c r="C125" s="2"/>
    </row>
    <row r="126" spans="3:3" ht="13" x14ac:dyDescent="0.15">
      <c r="C126" s="2"/>
    </row>
    <row r="127" spans="3:3" ht="13" x14ac:dyDescent="0.15">
      <c r="C127" s="2"/>
    </row>
    <row r="128" spans="3:3" ht="13" x14ac:dyDescent="0.15">
      <c r="C128" s="2"/>
    </row>
    <row r="129" spans="3:3" ht="13" x14ac:dyDescent="0.15">
      <c r="C129" s="2"/>
    </row>
    <row r="130" spans="3:3" ht="13" x14ac:dyDescent="0.15">
      <c r="C130" s="2"/>
    </row>
    <row r="131" spans="3:3" ht="13" x14ac:dyDescent="0.15">
      <c r="C131" s="2"/>
    </row>
    <row r="132" spans="3:3" ht="13" x14ac:dyDescent="0.15">
      <c r="C132" s="2"/>
    </row>
    <row r="133" spans="3:3" ht="13" x14ac:dyDescent="0.15">
      <c r="C133" s="2"/>
    </row>
    <row r="134" spans="3:3" ht="13" x14ac:dyDescent="0.15">
      <c r="C134" s="2"/>
    </row>
    <row r="135" spans="3:3" ht="13" x14ac:dyDescent="0.15">
      <c r="C135" s="2"/>
    </row>
    <row r="136" spans="3:3" ht="13" x14ac:dyDescent="0.15">
      <c r="C136" s="2"/>
    </row>
    <row r="137" spans="3:3" ht="13" x14ac:dyDescent="0.15">
      <c r="C137" s="2"/>
    </row>
    <row r="138" spans="3:3" ht="13" x14ac:dyDescent="0.15">
      <c r="C138" s="2"/>
    </row>
    <row r="139" spans="3:3" ht="13" x14ac:dyDescent="0.15">
      <c r="C139" s="2"/>
    </row>
    <row r="140" spans="3:3" ht="13" x14ac:dyDescent="0.15">
      <c r="C140" s="2"/>
    </row>
    <row r="141" spans="3:3" ht="13" x14ac:dyDescent="0.15">
      <c r="C141" s="2"/>
    </row>
    <row r="142" spans="3:3" ht="13" x14ac:dyDescent="0.15">
      <c r="C142" s="2"/>
    </row>
    <row r="143" spans="3:3" ht="13" x14ac:dyDescent="0.15">
      <c r="C143" s="2"/>
    </row>
    <row r="144" spans="3:3" ht="13" x14ac:dyDescent="0.15">
      <c r="C144" s="2"/>
    </row>
    <row r="145" spans="3:3" ht="13" x14ac:dyDescent="0.15">
      <c r="C145" s="2"/>
    </row>
    <row r="146" spans="3:3" ht="13" x14ac:dyDescent="0.15">
      <c r="C146" s="2"/>
    </row>
    <row r="147" spans="3:3" ht="13" x14ac:dyDescent="0.15">
      <c r="C147" s="2"/>
    </row>
    <row r="148" spans="3:3" ht="13" x14ac:dyDescent="0.15">
      <c r="C148" s="2"/>
    </row>
    <row r="149" spans="3:3" ht="13" x14ac:dyDescent="0.15">
      <c r="C149" s="2"/>
    </row>
    <row r="150" spans="3:3" ht="13" x14ac:dyDescent="0.15">
      <c r="C150" s="2"/>
    </row>
    <row r="151" spans="3:3" ht="13" x14ac:dyDescent="0.15">
      <c r="C151" s="2"/>
    </row>
    <row r="152" spans="3:3" ht="13" x14ac:dyDescent="0.15">
      <c r="C152" s="2"/>
    </row>
    <row r="153" spans="3:3" ht="13" x14ac:dyDescent="0.15">
      <c r="C153" s="2"/>
    </row>
    <row r="154" spans="3:3" ht="13" x14ac:dyDescent="0.15">
      <c r="C154" s="2"/>
    </row>
    <row r="155" spans="3:3" ht="13" x14ac:dyDescent="0.15">
      <c r="C155" s="2"/>
    </row>
    <row r="156" spans="3:3" ht="13" x14ac:dyDescent="0.15">
      <c r="C156" s="2"/>
    </row>
    <row r="157" spans="3:3" ht="13" x14ac:dyDescent="0.15">
      <c r="C157" s="2"/>
    </row>
    <row r="158" spans="3:3" ht="13" x14ac:dyDescent="0.15">
      <c r="C158" s="2"/>
    </row>
    <row r="159" spans="3:3" ht="13" x14ac:dyDescent="0.15">
      <c r="C159" s="2"/>
    </row>
    <row r="160" spans="3:3" ht="13" x14ac:dyDescent="0.15">
      <c r="C160" s="2"/>
    </row>
    <row r="161" spans="3:3" ht="13" x14ac:dyDescent="0.15">
      <c r="C161" s="2"/>
    </row>
    <row r="162" spans="3:3" ht="13" x14ac:dyDescent="0.15">
      <c r="C162" s="2"/>
    </row>
    <row r="163" spans="3:3" ht="13" x14ac:dyDescent="0.15">
      <c r="C163" s="2"/>
    </row>
    <row r="164" spans="3:3" ht="13" x14ac:dyDescent="0.15">
      <c r="C164" s="2"/>
    </row>
    <row r="165" spans="3:3" ht="13" x14ac:dyDescent="0.15">
      <c r="C165" s="2"/>
    </row>
    <row r="166" spans="3:3" ht="13" x14ac:dyDescent="0.15">
      <c r="C166" s="2"/>
    </row>
    <row r="167" spans="3:3" ht="13" x14ac:dyDescent="0.15">
      <c r="C167" s="2"/>
    </row>
    <row r="168" spans="3:3" ht="13" x14ac:dyDescent="0.15">
      <c r="C168" s="2"/>
    </row>
    <row r="169" spans="3:3" ht="13" x14ac:dyDescent="0.15">
      <c r="C169" s="2"/>
    </row>
    <row r="170" spans="3:3" ht="13" x14ac:dyDescent="0.15">
      <c r="C170" s="2"/>
    </row>
    <row r="171" spans="3:3" ht="13" x14ac:dyDescent="0.15">
      <c r="C171" s="2"/>
    </row>
    <row r="172" spans="3:3" ht="13" x14ac:dyDescent="0.15">
      <c r="C172" s="2"/>
    </row>
    <row r="173" spans="3:3" ht="13" x14ac:dyDescent="0.15">
      <c r="C173" s="2"/>
    </row>
    <row r="174" spans="3:3" ht="13" x14ac:dyDescent="0.15">
      <c r="C174" s="2"/>
    </row>
    <row r="175" spans="3:3" ht="13" x14ac:dyDescent="0.15">
      <c r="C175" s="2"/>
    </row>
    <row r="176" spans="3:3" ht="13" x14ac:dyDescent="0.15">
      <c r="C176" s="2"/>
    </row>
    <row r="177" spans="3:3" ht="13" x14ac:dyDescent="0.15">
      <c r="C177" s="2"/>
    </row>
    <row r="178" spans="3:3" ht="13" x14ac:dyDescent="0.15">
      <c r="C178" s="2"/>
    </row>
    <row r="179" spans="3:3" ht="13" x14ac:dyDescent="0.15">
      <c r="C179" s="2"/>
    </row>
    <row r="180" spans="3:3" ht="13" x14ac:dyDescent="0.15">
      <c r="C180" s="2"/>
    </row>
    <row r="181" spans="3:3" ht="13" x14ac:dyDescent="0.15">
      <c r="C181" s="2"/>
    </row>
    <row r="182" spans="3:3" ht="13" x14ac:dyDescent="0.15">
      <c r="C182" s="2"/>
    </row>
    <row r="183" spans="3:3" ht="13" x14ac:dyDescent="0.15">
      <c r="C183" s="2"/>
    </row>
    <row r="184" spans="3:3" ht="13" x14ac:dyDescent="0.15">
      <c r="C184" s="2"/>
    </row>
    <row r="185" spans="3:3" ht="13" x14ac:dyDescent="0.15">
      <c r="C185" s="2"/>
    </row>
    <row r="186" spans="3:3" ht="13" x14ac:dyDescent="0.15">
      <c r="C186" s="2"/>
    </row>
    <row r="187" spans="3:3" ht="13" x14ac:dyDescent="0.15">
      <c r="C187" s="2"/>
    </row>
    <row r="188" spans="3:3" ht="13" x14ac:dyDescent="0.15">
      <c r="C188" s="2"/>
    </row>
    <row r="189" spans="3:3" ht="13" x14ac:dyDescent="0.15">
      <c r="C189" s="2"/>
    </row>
    <row r="190" spans="3:3" ht="13" x14ac:dyDescent="0.15">
      <c r="C190" s="2"/>
    </row>
    <row r="191" spans="3:3" ht="13" x14ac:dyDescent="0.15">
      <c r="C191" s="2"/>
    </row>
    <row r="192" spans="3:3" ht="13" x14ac:dyDescent="0.15">
      <c r="C192" s="2"/>
    </row>
    <row r="193" spans="3:3" ht="13" x14ac:dyDescent="0.15">
      <c r="C193" s="2"/>
    </row>
    <row r="194" spans="3:3" ht="13" x14ac:dyDescent="0.15">
      <c r="C194" s="2"/>
    </row>
    <row r="195" spans="3:3" ht="13" x14ac:dyDescent="0.15">
      <c r="C195" s="2"/>
    </row>
    <row r="196" spans="3:3" ht="13" x14ac:dyDescent="0.15">
      <c r="C196" s="2"/>
    </row>
    <row r="197" spans="3:3" ht="13" x14ac:dyDescent="0.15">
      <c r="C197" s="2"/>
    </row>
    <row r="198" spans="3:3" ht="13" x14ac:dyDescent="0.15">
      <c r="C198" s="2"/>
    </row>
    <row r="199" spans="3:3" ht="13" x14ac:dyDescent="0.15">
      <c r="C199" s="2"/>
    </row>
    <row r="200" spans="3:3" ht="13" x14ac:dyDescent="0.15">
      <c r="C200" s="2"/>
    </row>
    <row r="201" spans="3:3" ht="13" x14ac:dyDescent="0.15">
      <c r="C201" s="2"/>
    </row>
    <row r="202" spans="3:3" ht="13" x14ac:dyDescent="0.15">
      <c r="C202" s="2"/>
    </row>
    <row r="203" spans="3:3" ht="13" x14ac:dyDescent="0.15">
      <c r="C203" s="2"/>
    </row>
    <row r="204" spans="3:3" ht="13" x14ac:dyDescent="0.15">
      <c r="C204" s="2"/>
    </row>
    <row r="205" spans="3:3" ht="13" x14ac:dyDescent="0.15">
      <c r="C205" s="2"/>
    </row>
    <row r="206" spans="3:3" ht="13" x14ac:dyDescent="0.15">
      <c r="C206" s="2"/>
    </row>
    <row r="207" spans="3:3" ht="13" x14ac:dyDescent="0.15">
      <c r="C207" s="2"/>
    </row>
    <row r="208" spans="3:3" ht="13" x14ac:dyDescent="0.15">
      <c r="C208" s="2"/>
    </row>
    <row r="209" spans="3:3" ht="13" x14ac:dyDescent="0.15">
      <c r="C209" s="2"/>
    </row>
    <row r="210" spans="3:3" ht="13" x14ac:dyDescent="0.15">
      <c r="C210" s="2"/>
    </row>
    <row r="211" spans="3:3" ht="13" x14ac:dyDescent="0.15">
      <c r="C211" s="2"/>
    </row>
    <row r="212" spans="3:3" ht="13" x14ac:dyDescent="0.15">
      <c r="C212" s="2"/>
    </row>
    <row r="213" spans="3:3" ht="13" x14ac:dyDescent="0.15">
      <c r="C213" s="2"/>
    </row>
    <row r="214" spans="3:3" ht="13" x14ac:dyDescent="0.15">
      <c r="C214" s="2"/>
    </row>
    <row r="215" spans="3:3" ht="13" x14ac:dyDescent="0.15">
      <c r="C215" s="2"/>
    </row>
    <row r="216" spans="3:3" ht="13" x14ac:dyDescent="0.15">
      <c r="C216" s="2"/>
    </row>
    <row r="217" spans="3:3" ht="13" x14ac:dyDescent="0.15">
      <c r="C217" s="2"/>
    </row>
    <row r="218" spans="3:3" ht="13" x14ac:dyDescent="0.15">
      <c r="C218" s="2"/>
    </row>
    <row r="219" spans="3:3" ht="13" x14ac:dyDescent="0.15">
      <c r="C219" s="2"/>
    </row>
    <row r="220" spans="3:3" ht="13" x14ac:dyDescent="0.15">
      <c r="C220" s="2"/>
    </row>
    <row r="221" spans="3:3" ht="13" x14ac:dyDescent="0.15">
      <c r="C221" s="2"/>
    </row>
    <row r="222" spans="3:3" ht="13" x14ac:dyDescent="0.15">
      <c r="C222" s="2"/>
    </row>
    <row r="223" spans="3:3" ht="13" x14ac:dyDescent="0.15">
      <c r="C223" s="2"/>
    </row>
    <row r="224" spans="3:3" ht="13" x14ac:dyDescent="0.15">
      <c r="C224" s="2"/>
    </row>
    <row r="225" spans="3:3" ht="13" x14ac:dyDescent="0.15">
      <c r="C225" s="2"/>
    </row>
    <row r="226" spans="3:3" ht="13" x14ac:dyDescent="0.15">
      <c r="C226" s="2"/>
    </row>
    <row r="227" spans="3:3" ht="13" x14ac:dyDescent="0.15">
      <c r="C227" s="2"/>
    </row>
    <row r="228" spans="3:3" ht="13" x14ac:dyDescent="0.15">
      <c r="C228" s="2"/>
    </row>
    <row r="229" spans="3:3" ht="13" x14ac:dyDescent="0.15">
      <c r="C229" s="2"/>
    </row>
    <row r="230" spans="3:3" ht="13" x14ac:dyDescent="0.15">
      <c r="C230" s="2"/>
    </row>
    <row r="231" spans="3:3" ht="13" x14ac:dyDescent="0.15">
      <c r="C231" s="2"/>
    </row>
    <row r="232" spans="3:3" ht="13" x14ac:dyDescent="0.15">
      <c r="C232" s="2"/>
    </row>
    <row r="233" spans="3:3" ht="13" x14ac:dyDescent="0.15">
      <c r="C233" s="2"/>
    </row>
    <row r="234" spans="3:3" ht="13" x14ac:dyDescent="0.15">
      <c r="C234" s="2"/>
    </row>
    <row r="235" spans="3:3" ht="13" x14ac:dyDescent="0.15">
      <c r="C235" s="2"/>
    </row>
    <row r="236" spans="3:3" ht="13" x14ac:dyDescent="0.15">
      <c r="C236" s="2"/>
    </row>
    <row r="237" spans="3:3" ht="13" x14ac:dyDescent="0.15">
      <c r="C237" s="2"/>
    </row>
    <row r="238" spans="3:3" ht="13" x14ac:dyDescent="0.15">
      <c r="C238" s="2"/>
    </row>
    <row r="239" spans="3:3" ht="13" x14ac:dyDescent="0.15">
      <c r="C239" s="2"/>
    </row>
    <row r="240" spans="3:3" ht="13" x14ac:dyDescent="0.15">
      <c r="C240" s="2"/>
    </row>
    <row r="241" spans="3:3" ht="13" x14ac:dyDescent="0.15">
      <c r="C241" s="2"/>
    </row>
    <row r="242" spans="3:3" ht="13" x14ac:dyDescent="0.15">
      <c r="C242" s="2"/>
    </row>
    <row r="243" spans="3:3" ht="13" x14ac:dyDescent="0.15">
      <c r="C243" s="2"/>
    </row>
    <row r="244" spans="3:3" ht="13" x14ac:dyDescent="0.15">
      <c r="C244" s="2"/>
    </row>
    <row r="245" spans="3:3" ht="13" x14ac:dyDescent="0.15">
      <c r="C245" s="2"/>
    </row>
    <row r="246" spans="3:3" ht="13" x14ac:dyDescent="0.15">
      <c r="C246" s="2"/>
    </row>
    <row r="247" spans="3:3" ht="13" x14ac:dyDescent="0.15">
      <c r="C247" s="2"/>
    </row>
    <row r="248" spans="3:3" ht="13" x14ac:dyDescent="0.15">
      <c r="C248" s="2"/>
    </row>
    <row r="249" spans="3:3" ht="13" x14ac:dyDescent="0.15">
      <c r="C249" s="2"/>
    </row>
    <row r="250" spans="3:3" ht="13" x14ac:dyDescent="0.15">
      <c r="C250" s="2"/>
    </row>
    <row r="251" spans="3:3" ht="13" x14ac:dyDescent="0.15">
      <c r="C251" s="2"/>
    </row>
    <row r="252" spans="3:3" ht="13" x14ac:dyDescent="0.15">
      <c r="C252" s="2"/>
    </row>
    <row r="253" spans="3:3" ht="13" x14ac:dyDescent="0.15">
      <c r="C253" s="2"/>
    </row>
    <row r="254" spans="3:3" ht="13" x14ac:dyDescent="0.15">
      <c r="C254" s="2"/>
    </row>
    <row r="255" spans="3:3" ht="13" x14ac:dyDescent="0.15">
      <c r="C255" s="2"/>
    </row>
    <row r="256" spans="3:3" ht="13" x14ac:dyDescent="0.15">
      <c r="C256" s="2"/>
    </row>
    <row r="257" spans="3:3" ht="13" x14ac:dyDescent="0.15">
      <c r="C257" s="2"/>
    </row>
    <row r="258" spans="3:3" ht="13" x14ac:dyDescent="0.15">
      <c r="C258" s="2"/>
    </row>
    <row r="259" spans="3:3" ht="13" x14ac:dyDescent="0.15">
      <c r="C259" s="2"/>
    </row>
    <row r="260" spans="3:3" ht="13" x14ac:dyDescent="0.15">
      <c r="C260" s="2"/>
    </row>
    <row r="261" spans="3:3" ht="13" x14ac:dyDescent="0.15">
      <c r="C261" s="2"/>
    </row>
    <row r="262" spans="3:3" ht="13" x14ac:dyDescent="0.15">
      <c r="C262" s="2"/>
    </row>
    <row r="263" spans="3:3" ht="13" x14ac:dyDescent="0.15">
      <c r="C263" s="2"/>
    </row>
    <row r="264" spans="3:3" ht="13" x14ac:dyDescent="0.15">
      <c r="C264" s="2"/>
    </row>
    <row r="265" spans="3:3" ht="13" x14ac:dyDescent="0.15">
      <c r="C265" s="2"/>
    </row>
    <row r="266" spans="3:3" ht="13" x14ac:dyDescent="0.15">
      <c r="C266" s="2"/>
    </row>
    <row r="267" spans="3:3" ht="13" x14ac:dyDescent="0.15">
      <c r="C267" s="2"/>
    </row>
    <row r="268" spans="3:3" ht="13" x14ac:dyDescent="0.15">
      <c r="C268" s="2"/>
    </row>
    <row r="269" spans="3:3" ht="13" x14ac:dyDescent="0.15">
      <c r="C269" s="2"/>
    </row>
    <row r="270" spans="3:3" ht="13" x14ac:dyDescent="0.15">
      <c r="C270" s="2"/>
    </row>
    <row r="271" spans="3:3" ht="13" x14ac:dyDescent="0.15">
      <c r="C271" s="2"/>
    </row>
    <row r="272" spans="3:3" ht="13" x14ac:dyDescent="0.15">
      <c r="C272" s="2"/>
    </row>
    <row r="273" spans="3:3" ht="13" x14ac:dyDescent="0.15">
      <c r="C273" s="2"/>
    </row>
    <row r="274" spans="3:3" ht="13" x14ac:dyDescent="0.15">
      <c r="C274" s="2"/>
    </row>
    <row r="275" spans="3:3" ht="13" x14ac:dyDescent="0.15">
      <c r="C275" s="2"/>
    </row>
    <row r="276" spans="3:3" ht="13" x14ac:dyDescent="0.15">
      <c r="C276" s="2"/>
    </row>
    <row r="277" spans="3:3" ht="13" x14ac:dyDescent="0.15">
      <c r="C277" s="2"/>
    </row>
    <row r="278" spans="3:3" ht="13" x14ac:dyDescent="0.15">
      <c r="C278" s="2"/>
    </row>
    <row r="279" spans="3:3" ht="13" x14ac:dyDescent="0.15">
      <c r="C279" s="2"/>
    </row>
    <row r="280" spans="3:3" ht="13" x14ac:dyDescent="0.15">
      <c r="C280" s="2"/>
    </row>
    <row r="281" spans="3:3" ht="13" x14ac:dyDescent="0.15">
      <c r="C281" s="2"/>
    </row>
    <row r="282" spans="3:3" ht="13" x14ac:dyDescent="0.15">
      <c r="C282" s="2"/>
    </row>
    <row r="283" spans="3:3" ht="13" x14ac:dyDescent="0.15">
      <c r="C283" s="2"/>
    </row>
    <row r="284" spans="3:3" ht="13" x14ac:dyDescent="0.15">
      <c r="C284" s="2"/>
    </row>
    <row r="285" spans="3:3" ht="13" x14ac:dyDescent="0.15">
      <c r="C285" s="2"/>
    </row>
    <row r="286" spans="3:3" ht="13" x14ac:dyDescent="0.15">
      <c r="C286" s="2"/>
    </row>
    <row r="287" spans="3:3" ht="13" x14ac:dyDescent="0.15">
      <c r="C287" s="2"/>
    </row>
    <row r="288" spans="3:3" ht="13" x14ac:dyDescent="0.15">
      <c r="C288" s="2"/>
    </row>
    <row r="289" spans="3:3" ht="13" x14ac:dyDescent="0.15">
      <c r="C289" s="2"/>
    </row>
    <row r="290" spans="3:3" ht="13" x14ac:dyDescent="0.15">
      <c r="C290" s="2"/>
    </row>
    <row r="291" spans="3:3" ht="13" x14ac:dyDescent="0.15">
      <c r="C291" s="2"/>
    </row>
    <row r="292" spans="3:3" ht="13" x14ac:dyDescent="0.15">
      <c r="C292" s="2"/>
    </row>
    <row r="293" spans="3:3" ht="13" x14ac:dyDescent="0.15">
      <c r="C293" s="2"/>
    </row>
    <row r="294" spans="3:3" ht="13" x14ac:dyDescent="0.15">
      <c r="C294" s="2"/>
    </row>
    <row r="295" spans="3:3" ht="13" x14ac:dyDescent="0.15">
      <c r="C295" s="2"/>
    </row>
    <row r="296" spans="3:3" ht="13" x14ac:dyDescent="0.15">
      <c r="C296" s="2"/>
    </row>
    <row r="297" spans="3:3" ht="13" x14ac:dyDescent="0.15">
      <c r="C297" s="2"/>
    </row>
    <row r="298" spans="3:3" ht="13" x14ac:dyDescent="0.15">
      <c r="C298" s="2"/>
    </row>
    <row r="299" spans="3:3" ht="13" x14ac:dyDescent="0.15">
      <c r="C299" s="2"/>
    </row>
    <row r="300" spans="3:3" ht="13" x14ac:dyDescent="0.15">
      <c r="C300" s="2"/>
    </row>
    <row r="301" spans="3:3" ht="13" x14ac:dyDescent="0.15">
      <c r="C301" s="2"/>
    </row>
    <row r="302" spans="3:3" ht="13" x14ac:dyDescent="0.15">
      <c r="C302" s="2"/>
    </row>
    <row r="303" spans="3:3" ht="13" x14ac:dyDescent="0.15">
      <c r="C303" s="2"/>
    </row>
    <row r="304" spans="3:3" ht="13" x14ac:dyDescent="0.15">
      <c r="C304" s="2"/>
    </row>
    <row r="305" spans="3:3" ht="13" x14ac:dyDescent="0.15">
      <c r="C305" s="2"/>
    </row>
    <row r="306" spans="3:3" ht="13" x14ac:dyDescent="0.15">
      <c r="C306" s="2"/>
    </row>
    <row r="307" spans="3:3" ht="13" x14ac:dyDescent="0.15">
      <c r="C307" s="2"/>
    </row>
    <row r="308" spans="3:3" ht="13" x14ac:dyDescent="0.15">
      <c r="C308" s="2"/>
    </row>
    <row r="309" spans="3:3" ht="13" x14ac:dyDescent="0.15">
      <c r="C309" s="2"/>
    </row>
    <row r="310" spans="3:3" ht="13" x14ac:dyDescent="0.15">
      <c r="C310" s="2"/>
    </row>
    <row r="311" spans="3:3" ht="13" x14ac:dyDescent="0.15">
      <c r="C311" s="2"/>
    </row>
    <row r="312" spans="3:3" ht="13" x14ac:dyDescent="0.15">
      <c r="C312" s="2"/>
    </row>
    <row r="313" spans="3:3" ht="13" x14ac:dyDescent="0.15">
      <c r="C313" s="2"/>
    </row>
    <row r="314" spans="3:3" ht="13" x14ac:dyDescent="0.15">
      <c r="C314" s="2"/>
    </row>
    <row r="315" spans="3:3" ht="13" x14ac:dyDescent="0.15">
      <c r="C315" s="2"/>
    </row>
    <row r="316" spans="3:3" ht="13" x14ac:dyDescent="0.15">
      <c r="C316" s="2"/>
    </row>
    <row r="317" spans="3:3" ht="13" x14ac:dyDescent="0.15">
      <c r="C317" s="2"/>
    </row>
    <row r="318" spans="3:3" ht="13" x14ac:dyDescent="0.15">
      <c r="C318" s="2"/>
    </row>
    <row r="319" spans="3:3" ht="13" x14ac:dyDescent="0.15">
      <c r="C319" s="2"/>
    </row>
    <row r="320" spans="3:3" ht="13" x14ac:dyDescent="0.15">
      <c r="C320" s="2"/>
    </row>
    <row r="321" spans="3:3" ht="13" x14ac:dyDescent="0.15">
      <c r="C321" s="2"/>
    </row>
    <row r="322" spans="3:3" ht="13" x14ac:dyDescent="0.15">
      <c r="C322" s="2"/>
    </row>
    <row r="323" spans="3:3" ht="13" x14ac:dyDescent="0.15">
      <c r="C323" s="2"/>
    </row>
    <row r="324" spans="3:3" ht="13" x14ac:dyDescent="0.15">
      <c r="C324" s="2"/>
    </row>
    <row r="325" spans="3:3" ht="13" x14ac:dyDescent="0.15">
      <c r="C325" s="2"/>
    </row>
    <row r="326" spans="3:3" ht="13" x14ac:dyDescent="0.15">
      <c r="C326" s="2"/>
    </row>
    <row r="327" spans="3:3" ht="13" x14ac:dyDescent="0.15">
      <c r="C327" s="2"/>
    </row>
    <row r="328" spans="3:3" ht="13" x14ac:dyDescent="0.15">
      <c r="C328" s="2"/>
    </row>
    <row r="329" spans="3:3" ht="13" x14ac:dyDescent="0.15">
      <c r="C329" s="2"/>
    </row>
    <row r="330" spans="3:3" ht="13" x14ac:dyDescent="0.15">
      <c r="C330" s="2"/>
    </row>
    <row r="331" spans="3:3" ht="13" x14ac:dyDescent="0.15">
      <c r="C331" s="2"/>
    </row>
    <row r="332" spans="3:3" ht="13" x14ac:dyDescent="0.15">
      <c r="C332" s="2"/>
    </row>
    <row r="333" spans="3:3" ht="13" x14ac:dyDescent="0.15">
      <c r="C333" s="2"/>
    </row>
    <row r="334" spans="3:3" ht="13" x14ac:dyDescent="0.15">
      <c r="C334" s="2"/>
    </row>
    <row r="335" spans="3:3" ht="13" x14ac:dyDescent="0.15">
      <c r="C335" s="2"/>
    </row>
    <row r="336" spans="3:3" ht="13" x14ac:dyDescent="0.15">
      <c r="C336" s="2"/>
    </row>
    <row r="337" spans="3:3" ht="13" x14ac:dyDescent="0.15">
      <c r="C337" s="2"/>
    </row>
    <row r="338" spans="3:3" ht="13" x14ac:dyDescent="0.15">
      <c r="C338" s="2"/>
    </row>
    <row r="339" spans="3:3" ht="13" x14ac:dyDescent="0.15">
      <c r="C339" s="2"/>
    </row>
    <row r="340" spans="3:3" ht="13" x14ac:dyDescent="0.15">
      <c r="C340" s="2"/>
    </row>
    <row r="341" spans="3:3" ht="13" x14ac:dyDescent="0.15">
      <c r="C341" s="2"/>
    </row>
    <row r="342" spans="3:3" ht="13" x14ac:dyDescent="0.15">
      <c r="C342" s="2"/>
    </row>
    <row r="343" spans="3:3" ht="13" x14ac:dyDescent="0.15">
      <c r="C343" s="2"/>
    </row>
    <row r="344" spans="3:3" ht="13" x14ac:dyDescent="0.15">
      <c r="C344" s="2"/>
    </row>
    <row r="345" spans="3:3" ht="13" x14ac:dyDescent="0.15">
      <c r="C345" s="2"/>
    </row>
    <row r="346" spans="3:3" ht="13" x14ac:dyDescent="0.15">
      <c r="C346" s="2"/>
    </row>
    <row r="347" spans="3:3" ht="13" x14ac:dyDescent="0.15">
      <c r="C347" s="2"/>
    </row>
    <row r="348" spans="3:3" ht="13" x14ac:dyDescent="0.15">
      <c r="C348" s="2"/>
    </row>
    <row r="349" spans="3:3" ht="13" x14ac:dyDescent="0.15">
      <c r="C349" s="2"/>
    </row>
    <row r="350" spans="3:3" ht="13" x14ac:dyDescent="0.15">
      <c r="C350" s="2"/>
    </row>
    <row r="351" spans="3:3" ht="13" x14ac:dyDescent="0.15">
      <c r="C351" s="2"/>
    </row>
    <row r="352" spans="3:3" ht="13" x14ac:dyDescent="0.15">
      <c r="C352" s="2"/>
    </row>
    <row r="353" spans="3:3" ht="13" x14ac:dyDescent="0.15">
      <c r="C353" s="2"/>
    </row>
    <row r="354" spans="3:3" ht="13" x14ac:dyDescent="0.15">
      <c r="C354" s="2"/>
    </row>
    <row r="355" spans="3:3" ht="13" x14ac:dyDescent="0.15">
      <c r="C355" s="2"/>
    </row>
    <row r="356" spans="3:3" ht="13" x14ac:dyDescent="0.15">
      <c r="C356" s="2"/>
    </row>
    <row r="357" spans="3:3" ht="13" x14ac:dyDescent="0.15">
      <c r="C357" s="2"/>
    </row>
    <row r="358" spans="3:3" ht="13" x14ac:dyDescent="0.15">
      <c r="C358" s="2"/>
    </row>
    <row r="359" spans="3:3" ht="13" x14ac:dyDescent="0.15">
      <c r="C359" s="2"/>
    </row>
    <row r="360" spans="3:3" ht="13" x14ac:dyDescent="0.15">
      <c r="C360" s="2"/>
    </row>
    <row r="361" spans="3:3" ht="13" x14ac:dyDescent="0.15">
      <c r="C361" s="2"/>
    </row>
    <row r="362" spans="3:3" ht="13" x14ac:dyDescent="0.15">
      <c r="C362" s="2"/>
    </row>
    <row r="363" spans="3:3" ht="13" x14ac:dyDescent="0.15">
      <c r="C363" s="2"/>
    </row>
    <row r="364" spans="3:3" ht="13" x14ac:dyDescent="0.15">
      <c r="C364" s="2"/>
    </row>
    <row r="365" spans="3:3" ht="13" x14ac:dyDescent="0.15">
      <c r="C365" s="2"/>
    </row>
    <row r="366" spans="3:3" ht="13" x14ac:dyDescent="0.15">
      <c r="C366" s="2"/>
    </row>
    <row r="367" spans="3:3" ht="13" x14ac:dyDescent="0.15">
      <c r="C367" s="2"/>
    </row>
    <row r="368" spans="3:3" ht="13" x14ac:dyDescent="0.15">
      <c r="C368" s="2"/>
    </row>
    <row r="369" spans="3:3" ht="13" x14ac:dyDescent="0.15">
      <c r="C369" s="2"/>
    </row>
    <row r="370" spans="3:3" ht="13" x14ac:dyDescent="0.15">
      <c r="C370" s="2"/>
    </row>
    <row r="371" spans="3:3" ht="13" x14ac:dyDescent="0.15">
      <c r="C371" s="2"/>
    </row>
    <row r="372" spans="3:3" ht="13" x14ac:dyDescent="0.15">
      <c r="C372" s="2"/>
    </row>
    <row r="373" spans="3:3" ht="13" x14ac:dyDescent="0.15">
      <c r="C373" s="2"/>
    </row>
    <row r="374" spans="3:3" ht="13" x14ac:dyDescent="0.15">
      <c r="C374" s="2"/>
    </row>
    <row r="375" spans="3:3" ht="13" x14ac:dyDescent="0.15">
      <c r="C375" s="2"/>
    </row>
    <row r="376" spans="3:3" ht="13" x14ac:dyDescent="0.15">
      <c r="C376" s="2"/>
    </row>
    <row r="377" spans="3:3" ht="13" x14ac:dyDescent="0.15">
      <c r="C377" s="2"/>
    </row>
    <row r="378" spans="3:3" ht="13" x14ac:dyDescent="0.15">
      <c r="C378" s="2"/>
    </row>
    <row r="379" spans="3:3" ht="13" x14ac:dyDescent="0.15">
      <c r="C379" s="2"/>
    </row>
    <row r="380" spans="3:3" ht="13" x14ac:dyDescent="0.15">
      <c r="C380" s="2"/>
    </row>
    <row r="381" spans="3:3" ht="13" x14ac:dyDescent="0.15">
      <c r="C381" s="2"/>
    </row>
    <row r="382" spans="3:3" ht="13" x14ac:dyDescent="0.15">
      <c r="C382" s="2"/>
    </row>
    <row r="383" spans="3:3" ht="13" x14ac:dyDescent="0.15">
      <c r="C383" s="2"/>
    </row>
    <row r="384" spans="3:3" ht="13" x14ac:dyDescent="0.15">
      <c r="C384" s="2"/>
    </row>
    <row r="385" spans="3:3" ht="13" x14ac:dyDescent="0.15">
      <c r="C385" s="2"/>
    </row>
    <row r="386" spans="3:3" ht="13" x14ac:dyDescent="0.15">
      <c r="C386" s="2"/>
    </row>
    <row r="387" spans="3:3" ht="13" x14ac:dyDescent="0.15">
      <c r="C387" s="2"/>
    </row>
    <row r="388" spans="3:3" ht="13" x14ac:dyDescent="0.15">
      <c r="C388" s="2"/>
    </row>
    <row r="389" spans="3:3" ht="13" x14ac:dyDescent="0.15">
      <c r="C389" s="2"/>
    </row>
    <row r="390" spans="3:3" ht="13" x14ac:dyDescent="0.15">
      <c r="C390" s="2"/>
    </row>
    <row r="391" spans="3:3" ht="13" x14ac:dyDescent="0.15">
      <c r="C391" s="2"/>
    </row>
    <row r="392" spans="3:3" ht="13" x14ac:dyDescent="0.15">
      <c r="C392" s="2"/>
    </row>
    <row r="393" spans="3:3" ht="13" x14ac:dyDescent="0.15">
      <c r="C393" s="2"/>
    </row>
    <row r="394" spans="3:3" ht="13" x14ac:dyDescent="0.15">
      <c r="C394" s="2"/>
    </row>
    <row r="395" spans="3:3" ht="13" x14ac:dyDescent="0.15">
      <c r="C395" s="2"/>
    </row>
    <row r="396" spans="3:3" ht="13" x14ac:dyDescent="0.15">
      <c r="C396" s="2"/>
    </row>
    <row r="397" spans="3:3" ht="13" x14ac:dyDescent="0.15">
      <c r="C397" s="2"/>
    </row>
    <row r="398" spans="3:3" ht="13" x14ac:dyDescent="0.15">
      <c r="C398" s="2"/>
    </row>
    <row r="399" spans="3:3" ht="13" x14ac:dyDescent="0.15">
      <c r="C399" s="2"/>
    </row>
    <row r="400" spans="3:3" ht="13" x14ac:dyDescent="0.15">
      <c r="C400" s="2"/>
    </row>
    <row r="401" spans="3:3" ht="13" x14ac:dyDescent="0.15">
      <c r="C401" s="2"/>
    </row>
    <row r="402" spans="3:3" ht="13" x14ac:dyDescent="0.15">
      <c r="C402" s="2"/>
    </row>
    <row r="403" spans="3:3" ht="13" x14ac:dyDescent="0.15">
      <c r="C403" s="2"/>
    </row>
    <row r="404" spans="3:3" ht="13" x14ac:dyDescent="0.15">
      <c r="C404" s="2"/>
    </row>
    <row r="405" spans="3:3" ht="13" x14ac:dyDescent="0.15">
      <c r="C405" s="2"/>
    </row>
    <row r="406" spans="3:3" ht="13" x14ac:dyDescent="0.15">
      <c r="C406" s="2"/>
    </row>
    <row r="407" spans="3:3" ht="13" x14ac:dyDescent="0.15">
      <c r="C407" s="2"/>
    </row>
    <row r="408" spans="3:3" ht="13" x14ac:dyDescent="0.15">
      <c r="C408" s="2"/>
    </row>
    <row r="409" spans="3:3" ht="13" x14ac:dyDescent="0.15">
      <c r="C409" s="2"/>
    </row>
    <row r="410" spans="3:3" ht="13" x14ac:dyDescent="0.15">
      <c r="C410" s="2"/>
    </row>
    <row r="411" spans="3:3" ht="13" x14ac:dyDescent="0.15">
      <c r="C411" s="2"/>
    </row>
    <row r="412" spans="3:3" ht="13" x14ac:dyDescent="0.15">
      <c r="C412" s="2"/>
    </row>
    <row r="413" spans="3:3" ht="13" x14ac:dyDescent="0.15">
      <c r="C413" s="2"/>
    </row>
    <row r="414" spans="3:3" ht="13" x14ac:dyDescent="0.15">
      <c r="C414" s="2"/>
    </row>
    <row r="415" spans="3:3" ht="13" x14ac:dyDescent="0.15">
      <c r="C415" s="2"/>
    </row>
    <row r="416" spans="3:3" ht="13" x14ac:dyDescent="0.15">
      <c r="C416" s="2"/>
    </row>
    <row r="417" spans="3:3" ht="13" x14ac:dyDescent="0.15">
      <c r="C417" s="2"/>
    </row>
    <row r="418" spans="3:3" ht="13" x14ac:dyDescent="0.15">
      <c r="C418" s="2"/>
    </row>
    <row r="419" spans="3:3" ht="13" x14ac:dyDescent="0.15">
      <c r="C419" s="2"/>
    </row>
    <row r="420" spans="3:3" ht="13" x14ac:dyDescent="0.15">
      <c r="C420" s="2"/>
    </row>
    <row r="421" spans="3:3" ht="13" x14ac:dyDescent="0.15">
      <c r="C421" s="2"/>
    </row>
    <row r="422" spans="3:3" ht="13" x14ac:dyDescent="0.15">
      <c r="C422" s="2"/>
    </row>
    <row r="423" spans="3:3" ht="13" x14ac:dyDescent="0.15">
      <c r="C423" s="2"/>
    </row>
    <row r="424" spans="3:3" ht="13" x14ac:dyDescent="0.15">
      <c r="C424" s="2"/>
    </row>
    <row r="425" spans="3:3" ht="13" x14ac:dyDescent="0.15">
      <c r="C425" s="2"/>
    </row>
    <row r="426" spans="3:3" ht="13" x14ac:dyDescent="0.15">
      <c r="C426" s="2"/>
    </row>
    <row r="427" spans="3:3" ht="13" x14ac:dyDescent="0.15">
      <c r="C427" s="2"/>
    </row>
    <row r="428" spans="3:3" ht="13" x14ac:dyDescent="0.15">
      <c r="C428" s="2"/>
    </row>
    <row r="429" spans="3:3" ht="13" x14ac:dyDescent="0.15">
      <c r="C429" s="2"/>
    </row>
    <row r="430" spans="3:3" ht="13" x14ac:dyDescent="0.15">
      <c r="C430" s="2"/>
    </row>
    <row r="431" spans="3:3" ht="13" x14ac:dyDescent="0.15">
      <c r="C431" s="2"/>
    </row>
    <row r="432" spans="3:3" ht="13" x14ac:dyDescent="0.15">
      <c r="C432" s="2"/>
    </row>
    <row r="433" spans="3:3" ht="13" x14ac:dyDescent="0.15">
      <c r="C433" s="2"/>
    </row>
    <row r="434" spans="3:3" ht="13" x14ac:dyDescent="0.15">
      <c r="C434" s="2"/>
    </row>
    <row r="435" spans="3:3" ht="13" x14ac:dyDescent="0.15">
      <c r="C435" s="2"/>
    </row>
    <row r="436" spans="3:3" ht="13" x14ac:dyDescent="0.15">
      <c r="C436" s="2"/>
    </row>
    <row r="437" spans="3:3" ht="13" x14ac:dyDescent="0.15">
      <c r="C437" s="2"/>
    </row>
    <row r="438" spans="3:3" ht="13" x14ac:dyDescent="0.15">
      <c r="C438" s="2"/>
    </row>
    <row r="439" spans="3:3" ht="13" x14ac:dyDescent="0.15">
      <c r="C439" s="2"/>
    </row>
    <row r="440" spans="3:3" ht="13" x14ac:dyDescent="0.15">
      <c r="C440" s="2"/>
    </row>
    <row r="441" spans="3:3" ht="13" x14ac:dyDescent="0.15">
      <c r="C441" s="2"/>
    </row>
    <row r="442" spans="3:3" ht="13" x14ac:dyDescent="0.15">
      <c r="C442" s="2"/>
    </row>
    <row r="443" spans="3:3" ht="13" x14ac:dyDescent="0.15">
      <c r="C443" s="2"/>
    </row>
    <row r="444" spans="3:3" ht="13" x14ac:dyDescent="0.15">
      <c r="C444" s="2"/>
    </row>
    <row r="445" spans="3:3" ht="13" x14ac:dyDescent="0.15">
      <c r="C445" s="2"/>
    </row>
    <row r="446" spans="3:3" ht="13" x14ac:dyDescent="0.15">
      <c r="C446" s="2"/>
    </row>
    <row r="447" spans="3:3" ht="13" x14ac:dyDescent="0.15">
      <c r="C447" s="2"/>
    </row>
    <row r="448" spans="3:3" ht="13" x14ac:dyDescent="0.15">
      <c r="C448" s="2"/>
    </row>
    <row r="449" spans="3:3" ht="13" x14ac:dyDescent="0.15">
      <c r="C449" s="2"/>
    </row>
    <row r="450" spans="3:3" ht="13" x14ac:dyDescent="0.15">
      <c r="C450" s="2"/>
    </row>
    <row r="451" spans="3:3" ht="13" x14ac:dyDescent="0.15">
      <c r="C451" s="2"/>
    </row>
    <row r="452" spans="3:3" ht="13" x14ac:dyDescent="0.15">
      <c r="C452" s="2"/>
    </row>
    <row r="453" spans="3:3" ht="13" x14ac:dyDescent="0.15">
      <c r="C453" s="2"/>
    </row>
    <row r="454" spans="3:3" ht="13" x14ac:dyDescent="0.15">
      <c r="C454" s="2"/>
    </row>
    <row r="455" spans="3:3" ht="13" x14ac:dyDescent="0.15">
      <c r="C455" s="2"/>
    </row>
    <row r="456" spans="3:3" ht="13" x14ac:dyDescent="0.15">
      <c r="C456" s="2"/>
    </row>
    <row r="457" spans="3:3" ht="13" x14ac:dyDescent="0.15">
      <c r="C457" s="2"/>
    </row>
    <row r="458" spans="3:3" ht="13" x14ac:dyDescent="0.15">
      <c r="C458" s="2"/>
    </row>
    <row r="459" spans="3:3" ht="13" x14ac:dyDescent="0.15">
      <c r="C459" s="2"/>
    </row>
    <row r="460" spans="3:3" ht="13" x14ac:dyDescent="0.15">
      <c r="C460" s="2"/>
    </row>
    <row r="461" spans="3:3" ht="13" x14ac:dyDescent="0.15">
      <c r="C461" s="2"/>
    </row>
    <row r="462" spans="3:3" ht="13" x14ac:dyDescent="0.15">
      <c r="C462" s="2"/>
    </row>
    <row r="463" spans="3:3" ht="13" x14ac:dyDescent="0.15">
      <c r="C463" s="2"/>
    </row>
    <row r="464" spans="3:3" ht="13" x14ac:dyDescent="0.15">
      <c r="C464" s="2"/>
    </row>
    <row r="465" spans="3:3" ht="13" x14ac:dyDescent="0.15">
      <c r="C465" s="2"/>
    </row>
    <row r="466" spans="3:3" ht="13" x14ac:dyDescent="0.15">
      <c r="C466" s="2"/>
    </row>
    <row r="467" spans="3:3" ht="13" x14ac:dyDescent="0.15">
      <c r="C467" s="2"/>
    </row>
    <row r="468" spans="3:3" ht="13" x14ac:dyDescent="0.15">
      <c r="C468" s="2"/>
    </row>
    <row r="469" spans="3:3" ht="13" x14ac:dyDescent="0.15">
      <c r="C469" s="2"/>
    </row>
    <row r="470" spans="3:3" ht="13" x14ac:dyDescent="0.15">
      <c r="C470" s="2"/>
    </row>
    <row r="471" spans="3:3" ht="13" x14ac:dyDescent="0.15">
      <c r="C471" s="2"/>
    </row>
    <row r="472" spans="3:3" ht="13" x14ac:dyDescent="0.15">
      <c r="C472" s="2"/>
    </row>
    <row r="473" spans="3:3" ht="13" x14ac:dyDescent="0.15">
      <c r="C473" s="2"/>
    </row>
    <row r="474" spans="3:3" ht="13" x14ac:dyDescent="0.15">
      <c r="C474" s="2"/>
    </row>
    <row r="475" spans="3:3" ht="13" x14ac:dyDescent="0.15">
      <c r="C475" s="2"/>
    </row>
    <row r="476" spans="3:3" ht="13" x14ac:dyDescent="0.15">
      <c r="C476" s="2"/>
    </row>
    <row r="477" spans="3:3" ht="13" x14ac:dyDescent="0.15">
      <c r="C477" s="2"/>
    </row>
    <row r="478" spans="3:3" ht="13" x14ac:dyDescent="0.15">
      <c r="C478" s="2"/>
    </row>
    <row r="479" spans="3:3" ht="13" x14ac:dyDescent="0.15">
      <c r="C479" s="2"/>
    </row>
    <row r="480" spans="3:3" ht="13" x14ac:dyDescent="0.15">
      <c r="C480" s="2"/>
    </row>
    <row r="481" spans="3:3" ht="13" x14ac:dyDescent="0.15">
      <c r="C481" s="2"/>
    </row>
    <row r="482" spans="3:3" ht="13" x14ac:dyDescent="0.15">
      <c r="C482" s="2"/>
    </row>
    <row r="483" spans="3:3" ht="13" x14ac:dyDescent="0.15">
      <c r="C483" s="2"/>
    </row>
    <row r="484" spans="3:3" ht="13" x14ac:dyDescent="0.15">
      <c r="C484" s="2"/>
    </row>
    <row r="485" spans="3:3" ht="13" x14ac:dyDescent="0.15">
      <c r="C485" s="2"/>
    </row>
    <row r="486" spans="3:3" ht="13" x14ac:dyDescent="0.15">
      <c r="C486" s="2"/>
    </row>
    <row r="487" spans="3:3" ht="13" x14ac:dyDescent="0.15">
      <c r="C487" s="2"/>
    </row>
    <row r="488" spans="3:3" ht="13" x14ac:dyDescent="0.15">
      <c r="C488" s="2"/>
    </row>
    <row r="489" spans="3:3" ht="13" x14ac:dyDescent="0.15">
      <c r="C489" s="2"/>
    </row>
    <row r="490" spans="3:3" ht="13" x14ac:dyDescent="0.15">
      <c r="C490" s="2"/>
    </row>
    <row r="491" spans="3:3" ht="13" x14ac:dyDescent="0.15">
      <c r="C491" s="2"/>
    </row>
    <row r="492" spans="3:3" ht="13" x14ac:dyDescent="0.15">
      <c r="C492" s="2"/>
    </row>
    <row r="493" spans="3:3" ht="13" x14ac:dyDescent="0.15">
      <c r="C493" s="2"/>
    </row>
    <row r="494" spans="3:3" ht="13" x14ac:dyDescent="0.15">
      <c r="C494" s="2"/>
    </row>
    <row r="495" spans="3:3" ht="13" x14ac:dyDescent="0.15">
      <c r="C495" s="2"/>
    </row>
    <row r="496" spans="3:3" ht="13" x14ac:dyDescent="0.15">
      <c r="C496" s="2"/>
    </row>
    <row r="497" spans="3:3" ht="13" x14ac:dyDescent="0.15">
      <c r="C497" s="2"/>
    </row>
    <row r="498" spans="3:3" ht="13" x14ac:dyDescent="0.15">
      <c r="C498" s="2"/>
    </row>
    <row r="499" spans="3:3" ht="13" x14ac:dyDescent="0.15">
      <c r="C499" s="2"/>
    </row>
    <row r="500" spans="3:3" ht="13" x14ac:dyDescent="0.15">
      <c r="C500" s="2"/>
    </row>
    <row r="501" spans="3:3" ht="13" x14ac:dyDescent="0.15">
      <c r="C501" s="2"/>
    </row>
    <row r="502" spans="3:3" ht="13" x14ac:dyDescent="0.15">
      <c r="C502" s="2"/>
    </row>
    <row r="503" spans="3:3" ht="13" x14ac:dyDescent="0.15">
      <c r="C503" s="2"/>
    </row>
    <row r="504" spans="3:3" ht="13" x14ac:dyDescent="0.15">
      <c r="C504" s="2"/>
    </row>
    <row r="505" spans="3:3" ht="13" x14ac:dyDescent="0.15">
      <c r="C505" s="2"/>
    </row>
    <row r="506" spans="3:3" ht="13" x14ac:dyDescent="0.15">
      <c r="C506" s="2"/>
    </row>
    <row r="507" spans="3:3" ht="13" x14ac:dyDescent="0.15">
      <c r="C507" s="2"/>
    </row>
    <row r="508" spans="3:3" ht="13" x14ac:dyDescent="0.15">
      <c r="C508" s="2"/>
    </row>
    <row r="509" spans="3:3" ht="13" x14ac:dyDescent="0.15">
      <c r="C509" s="2"/>
    </row>
    <row r="510" spans="3:3" ht="13" x14ac:dyDescent="0.15">
      <c r="C510" s="2"/>
    </row>
    <row r="511" spans="3:3" ht="13" x14ac:dyDescent="0.15">
      <c r="C511" s="2"/>
    </row>
    <row r="512" spans="3:3" ht="13" x14ac:dyDescent="0.15">
      <c r="C512" s="2"/>
    </row>
    <row r="513" spans="3:3" ht="13" x14ac:dyDescent="0.15">
      <c r="C513" s="2"/>
    </row>
    <row r="514" spans="3:3" ht="13" x14ac:dyDescent="0.15">
      <c r="C514" s="2"/>
    </row>
    <row r="515" spans="3:3" ht="13" x14ac:dyDescent="0.15">
      <c r="C515" s="2"/>
    </row>
    <row r="516" spans="3:3" ht="13" x14ac:dyDescent="0.15">
      <c r="C516" s="2"/>
    </row>
    <row r="517" spans="3:3" ht="13" x14ac:dyDescent="0.15">
      <c r="C517" s="2"/>
    </row>
    <row r="518" spans="3:3" ht="13" x14ac:dyDescent="0.15">
      <c r="C518" s="2"/>
    </row>
    <row r="519" spans="3:3" ht="13" x14ac:dyDescent="0.15">
      <c r="C519" s="2"/>
    </row>
    <row r="520" spans="3:3" ht="13" x14ac:dyDescent="0.15">
      <c r="C520" s="2"/>
    </row>
    <row r="521" spans="3:3" ht="13" x14ac:dyDescent="0.15">
      <c r="C521" s="2"/>
    </row>
    <row r="522" spans="3:3" ht="13" x14ac:dyDescent="0.15">
      <c r="C522" s="2"/>
    </row>
    <row r="523" spans="3:3" ht="13" x14ac:dyDescent="0.15">
      <c r="C523" s="2"/>
    </row>
    <row r="524" spans="3:3" ht="13" x14ac:dyDescent="0.15">
      <c r="C524" s="2"/>
    </row>
    <row r="525" spans="3:3" ht="13" x14ac:dyDescent="0.15">
      <c r="C525" s="2"/>
    </row>
    <row r="526" spans="3:3" ht="13" x14ac:dyDescent="0.15">
      <c r="C526" s="2"/>
    </row>
    <row r="527" spans="3:3" ht="13" x14ac:dyDescent="0.15">
      <c r="C527" s="2"/>
    </row>
    <row r="528" spans="3:3" ht="13" x14ac:dyDescent="0.15">
      <c r="C528" s="2"/>
    </row>
    <row r="529" spans="3:3" ht="13" x14ac:dyDescent="0.15">
      <c r="C529" s="2"/>
    </row>
    <row r="530" spans="3:3" ht="13" x14ac:dyDescent="0.15">
      <c r="C530" s="2"/>
    </row>
    <row r="531" spans="3:3" ht="13" x14ac:dyDescent="0.15">
      <c r="C531" s="2"/>
    </row>
    <row r="532" spans="3:3" ht="13" x14ac:dyDescent="0.15">
      <c r="C532" s="2"/>
    </row>
    <row r="533" spans="3:3" ht="13" x14ac:dyDescent="0.15">
      <c r="C533" s="2"/>
    </row>
    <row r="534" spans="3:3" ht="13" x14ac:dyDescent="0.15">
      <c r="C534" s="2"/>
    </row>
    <row r="535" spans="3:3" ht="13" x14ac:dyDescent="0.15">
      <c r="C535" s="2"/>
    </row>
    <row r="536" spans="3:3" ht="13" x14ac:dyDescent="0.15">
      <c r="C536" s="2"/>
    </row>
    <row r="537" spans="3:3" ht="13" x14ac:dyDescent="0.15">
      <c r="C537" s="2"/>
    </row>
    <row r="538" spans="3:3" ht="13" x14ac:dyDescent="0.15">
      <c r="C538" s="2"/>
    </row>
    <row r="539" spans="3:3" ht="13" x14ac:dyDescent="0.15">
      <c r="C539" s="2"/>
    </row>
    <row r="540" spans="3:3" ht="13" x14ac:dyDescent="0.15">
      <c r="C540" s="2"/>
    </row>
    <row r="541" spans="3:3" ht="13" x14ac:dyDescent="0.15">
      <c r="C541" s="2"/>
    </row>
    <row r="542" spans="3:3" ht="13" x14ac:dyDescent="0.15">
      <c r="C542" s="2"/>
    </row>
    <row r="543" spans="3:3" ht="13" x14ac:dyDescent="0.15">
      <c r="C543" s="2"/>
    </row>
    <row r="544" spans="3:3" ht="13" x14ac:dyDescent="0.15">
      <c r="C544" s="2"/>
    </row>
    <row r="545" spans="3:3" ht="13" x14ac:dyDescent="0.15">
      <c r="C545" s="2"/>
    </row>
    <row r="546" spans="3:3" ht="13" x14ac:dyDescent="0.15">
      <c r="C546" s="2"/>
    </row>
    <row r="547" spans="3:3" ht="13" x14ac:dyDescent="0.15">
      <c r="C547" s="2"/>
    </row>
    <row r="548" spans="3:3" ht="13" x14ac:dyDescent="0.15">
      <c r="C548" s="2"/>
    </row>
    <row r="549" spans="3:3" ht="13" x14ac:dyDescent="0.15">
      <c r="C549" s="2"/>
    </row>
    <row r="550" spans="3:3" ht="13" x14ac:dyDescent="0.15">
      <c r="C550" s="2"/>
    </row>
    <row r="551" spans="3:3" ht="13" x14ac:dyDescent="0.15">
      <c r="C551" s="2"/>
    </row>
    <row r="552" spans="3:3" ht="13" x14ac:dyDescent="0.15">
      <c r="C552" s="2"/>
    </row>
    <row r="553" spans="3:3" ht="13" x14ac:dyDescent="0.15">
      <c r="C553" s="2"/>
    </row>
    <row r="554" spans="3:3" ht="13" x14ac:dyDescent="0.15">
      <c r="C554" s="2"/>
    </row>
    <row r="555" spans="3:3" ht="13" x14ac:dyDescent="0.15">
      <c r="C555" s="2"/>
    </row>
    <row r="556" spans="3:3" ht="13" x14ac:dyDescent="0.15">
      <c r="C556" s="2"/>
    </row>
    <row r="557" spans="3:3" ht="13" x14ac:dyDescent="0.15">
      <c r="C557" s="2"/>
    </row>
    <row r="558" spans="3:3" ht="13" x14ac:dyDescent="0.15">
      <c r="C558" s="2"/>
    </row>
    <row r="559" spans="3:3" ht="13" x14ac:dyDescent="0.15">
      <c r="C559" s="2"/>
    </row>
    <row r="560" spans="3:3" ht="13" x14ac:dyDescent="0.15">
      <c r="C560" s="2"/>
    </row>
    <row r="561" spans="3:3" ht="13" x14ac:dyDescent="0.15">
      <c r="C561" s="2"/>
    </row>
    <row r="562" spans="3:3" ht="13" x14ac:dyDescent="0.15">
      <c r="C562" s="2"/>
    </row>
    <row r="563" spans="3:3" ht="13" x14ac:dyDescent="0.15">
      <c r="C563" s="2"/>
    </row>
    <row r="564" spans="3:3" ht="13" x14ac:dyDescent="0.15">
      <c r="C564" s="2"/>
    </row>
    <row r="565" spans="3:3" ht="13" x14ac:dyDescent="0.15">
      <c r="C565" s="2"/>
    </row>
    <row r="566" spans="3:3" ht="13" x14ac:dyDescent="0.15">
      <c r="C566" s="2"/>
    </row>
    <row r="567" spans="3:3" ht="13" x14ac:dyDescent="0.15">
      <c r="C567" s="2"/>
    </row>
    <row r="568" spans="3:3" ht="13" x14ac:dyDescent="0.15">
      <c r="C568" s="2"/>
    </row>
    <row r="569" spans="3:3" ht="13" x14ac:dyDescent="0.15">
      <c r="C569" s="2"/>
    </row>
    <row r="570" spans="3:3" ht="13" x14ac:dyDescent="0.15">
      <c r="C570" s="2"/>
    </row>
    <row r="571" spans="3:3" ht="13" x14ac:dyDescent="0.15">
      <c r="C571" s="2"/>
    </row>
    <row r="572" spans="3:3" ht="13" x14ac:dyDescent="0.15">
      <c r="C572" s="2"/>
    </row>
    <row r="573" spans="3:3" ht="13" x14ac:dyDescent="0.15">
      <c r="C573" s="2"/>
    </row>
    <row r="574" spans="3:3" ht="13" x14ac:dyDescent="0.15">
      <c r="C574" s="2"/>
    </row>
    <row r="575" spans="3:3" ht="13" x14ac:dyDescent="0.15">
      <c r="C575" s="2"/>
    </row>
    <row r="576" spans="3:3" ht="13" x14ac:dyDescent="0.15">
      <c r="C576" s="2"/>
    </row>
    <row r="577" spans="3:3" ht="13" x14ac:dyDescent="0.15">
      <c r="C577" s="2"/>
    </row>
    <row r="578" spans="3:3" ht="13" x14ac:dyDescent="0.15">
      <c r="C578" s="2"/>
    </row>
    <row r="579" spans="3:3" ht="13" x14ac:dyDescent="0.15">
      <c r="C579" s="2"/>
    </row>
    <row r="580" spans="3:3" ht="13" x14ac:dyDescent="0.15">
      <c r="C580" s="2"/>
    </row>
    <row r="581" spans="3:3" ht="13" x14ac:dyDescent="0.15">
      <c r="C581" s="2"/>
    </row>
    <row r="582" spans="3:3" ht="13" x14ac:dyDescent="0.15">
      <c r="C582" s="2"/>
    </row>
    <row r="583" spans="3:3" ht="13" x14ac:dyDescent="0.15">
      <c r="C583" s="2"/>
    </row>
    <row r="584" spans="3:3" ht="13" x14ac:dyDescent="0.15">
      <c r="C584" s="2"/>
    </row>
    <row r="585" spans="3:3" ht="13" x14ac:dyDescent="0.15">
      <c r="C585" s="2"/>
    </row>
    <row r="586" spans="3:3" ht="13" x14ac:dyDescent="0.15">
      <c r="C586" s="2"/>
    </row>
    <row r="587" spans="3:3" ht="13" x14ac:dyDescent="0.15">
      <c r="C587" s="2"/>
    </row>
    <row r="588" spans="3:3" ht="13" x14ac:dyDescent="0.15">
      <c r="C588" s="2"/>
    </row>
    <row r="589" spans="3:3" ht="13" x14ac:dyDescent="0.15">
      <c r="C589" s="2"/>
    </row>
    <row r="590" spans="3:3" ht="13" x14ac:dyDescent="0.15">
      <c r="C590" s="2"/>
    </row>
    <row r="591" spans="3:3" ht="13" x14ac:dyDescent="0.15">
      <c r="C591" s="2"/>
    </row>
    <row r="592" spans="3:3" ht="13" x14ac:dyDescent="0.15">
      <c r="C592" s="2"/>
    </row>
    <row r="593" spans="3:3" ht="13" x14ac:dyDescent="0.15">
      <c r="C593" s="2"/>
    </row>
    <row r="594" spans="3:3" ht="13" x14ac:dyDescent="0.15">
      <c r="C594" s="2"/>
    </row>
    <row r="595" spans="3:3" ht="13" x14ac:dyDescent="0.15">
      <c r="C595" s="2"/>
    </row>
    <row r="596" spans="3:3" ht="13" x14ac:dyDescent="0.15">
      <c r="C596" s="2"/>
    </row>
    <row r="597" spans="3:3" ht="13" x14ac:dyDescent="0.15">
      <c r="C597" s="2"/>
    </row>
    <row r="598" spans="3:3" ht="13" x14ac:dyDescent="0.15">
      <c r="C598" s="2"/>
    </row>
    <row r="599" spans="3:3" ht="13" x14ac:dyDescent="0.15">
      <c r="C599" s="2"/>
    </row>
    <row r="600" spans="3:3" ht="13" x14ac:dyDescent="0.15">
      <c r="C600" s="2"/>
    </row>
    <row r="601" spans="3:3" ht="13" x14ac:dyDescent="0.15">
      <c r="C601" s="2"/>
    </row>
    <row r="602" spans="3:3" ht="13" x14ac:dyDescent="0.15">
      <c r="C602" s="2"/>
    </row>
    <row r="603" spans="3:3" ht="13" x14ac:dyDescent="0.15">
      <c r="C603" s="2"/>
    </row>
    <row r="604" spans="3:3" ht="13" x14ac:dyDescent="0.15">
      <c r="C604" s="2"/>
    </row>
    <row r="605" spans="3:3" ht="13" x14ac:dyDescent="0.15">
      <c r="C605" s="2"/>
    </row>
    <row r="606" spans="3:3" ht="13" x14ac:dyDescent="0.15">
      <c r="C606" s="2"/>
    </row>
    <row r="607" spans="3:3" ht="13" x14ac:dyDescent="0.15">
      <c r="C607" s="2"/>
    </row>
    <row r="608" spans="3:3" ht="13" x14ac:dyDescent="0.15">
      <c r="C608" s="2"/>
    </row>
    <row r="609" spans="3:3" ht="13" x14ac:dyDescent="0.15">
      <c r="C609" s="2"/>
    </row>
    <row r="610" spans="3:3" ht="13" x14ac:dyDescent="0.15">
      <c r="C610" s="2"/>
    </row>
    <row r="611" spans="3:3" ht="13" x14ac:dyDescent="0.15">
      <c r="C611" s="2"/>
    </row>
    <row r="612" spans="3:3" ht="13" x14ac:dyDescent="0.15">
      <c r="C612" s="2"/>
    </row>
    <row r="613" spans="3:3" ht="13" x14ac:dyDescent="0.15">
      <c r="C613" s="2"/>
    </row>
    <row r="614" spans="3:3" ht="13" x14ac:dyDescent="0.15">
      <c r="C614" s="2"/>
    </row>
    <row r="615" spans="3:3" ht="13" x14ac:dyDescent="0.15">
      <c r="C615" s="2"/>
    </row>
    <row r="616" spans="3:3" ht="13" x14ac:dyDescent="0.15">
      <c r="C616" s="2"/>
    </row>
    <row r="617" spans="3:3" ht="13" x14ac:dyDescent="0.15">
      <c r="C617" s="2"/>
    </row>
    <row r="618" spans="3:3" ht="13" x14ac:dyDescent="0.15">
      <c r="C618" s="2"/>
    </row>
    <row r="619" spans="3:3" ht="13" x14ac:dyDescent="0.15">
      <c r="C619" s="2"/>
    </row>
    <row r="620" spans="3:3" ht="13" x14ac:dyDescent="0.15">
      <c r="C620" s="2"/>
    </row>
    <row r="621" spans="3:3" ht="13" x14ac:dyDescent="0.15">
      <c r="C621" s="2"/>
    </row>
    <row r="622" spans="3:3" ht="13" x14ac:dyDescent="0.15">
      <c r="C622" s="2"/>
    </row>
    <row r="623" spans="3:3" ht="13" x14ac:dyDescent="0.15">
      <c r="C623" s="2"/>
    </row>
    <row r="624" spans="3:3" ht="13" x14ac:dyDescent="0.15">
      <c r="C624" s="2"/>
    </row>
    <row r="625" spans="3:3" ht="13" x14ac:dyDescent="0.15">
      <c r="C625" s="2"/>
    </row>
    <row r="626" spans="3:3" ht="13" x14ac:dyDescent="0.15">
      <c r="C626" s="2"/>
    </row>
    <row r="627" spans="3:3" ht="13" x14ac:dyDescent="0.15">
      <c r="C627" s="2"/>
    </row>
    <row r="628" spans="3:3" ht="13" x14ac:dyDescent="0.15">
      <c r="C628" s="2"/>
    </row>
    <row r="629" spans="3:3" ht="13" x14ac:dyDescent="0.15">
      <c r="C629" s="2"/>
    </row>
    <row r="630" spans="3:3" ht="13" x14ac:dyDescent="0.15">
      <c r="C630" s="2"/>
    </row>
    <row r="631" spans="3:3" ht="13" x14ac:dyDescent="0.15">
      <c r="C631" s="2"/>
    </row>
    <row r="632" spans="3:3" ht="13" x14ac:dyDescent="0.15">
      <c r="C632" s="2"/>
    </row>
    <row r="633" spans="3:3" ht="13" x14ac:dyDescent="0.15">
      <c r="C633" s="2"/>
    </row>
    <row r="634" spans="3:3" ht="13" x14ac:dyDescent="0.15">
      <c r="C634" s="2"/>
    </row>
    <row r="635" spans="3:3" ht="13" x14ac:dyDescent="0.15">
      <c r="C635" s="2"/>
    </row>
    <row r="636" spans="3:3" ht="13" x14ac:dyDescent="0.15">
      <c r="C636" s="2"/>
    </row>
    <row r="637" spans="3:3" ht="13" x14ac:dyDescent="0.15">
      <c r="C637" s="2"/>
    </row>
    <row r="638" spans="3:3" ht="13" x14ac:dyDescent="0.15">
      <c r="C638" s="2"/>
    </row>
    <row r="639" spans="3:3" ht="13" x14ac:dyDescent="0.15">
      <c r="C639" s="2"/>
    </row>
    <row r="640" spans="3:3" ht="13" x14ac:dyDescent="0.15">
      <c r="C640" s="2"/>
    </row>
    <row r="641" spans="3:3" ht="13" x14ac:dyDescent="0.15">
      <c r="C641" s="2"/>
    </row>
    <row r="642" spans="3:3" ht="13" x14ac:dyDescent="0.15">
      <c r="C642" s="2"/>
    </row>
    <row r="643" spans="3:3" ht="13" x14ac:dyDescent="0.15">
      <c r="C643" s="2"/>
    </row>
    <row r="644" spans="3:3" ht="13" x14ac:dyDescent="0.15">
      <c r="C644" s="2"/>
    </row>
    <row r="645" spans="3:3" ht="13" x14ac:dyDescent="0.15">
      <c r="C645" s="2"/>
    </row>
    <row r="646" spans="3:3" ht="13" x14ac:dyDescent="0.15">
      <c r="C646" s="2"/>
    </row>
    <row r="647" spans="3:3" ht="13" x14ac:dyDescent="0.15">
      <c r="C647" s="2"/>
    </row>
    <row r="648" spans="3:3" ht="13" x14ac:dyDescent="0.15">
      <c r="C648" s="2"/>
    </row>
    <row r="649" spans="3:3" ht="13" x14ac:dyDescent="0.15">
      <c r="C649" s="2"/>
    </row>
    <row r="650" spans="3:3" ht="13" x14ac:dyDescent="0.15">
      <c r="C650" s="2"/>
    </row>
    <row r="651" spans="3:3" ht="13" x14ac:dyDescent="0.15">
      <c r="C651" s="2"/>
    </row>
    <row r="652" spans="3:3" ht="13" x14ac:dyDescent="0.15">
      <c r="C652" s="2"/>
    </row>
    <row r="653" spans="3:3" ht="13" x14ac:dyDescent="0.15">
      <c r="C653" s="2"/>
    </row>
    <row r="654" spans="3:3" ht="13" x14ac:dyDescent="0.15">
      <c r="C654" s="2"/>
    </row>
    <row r="655" spans="3:3" ht="13" x14ac:dyDescent="0.15">
      <c r="C655" s="2"/>
    </row>
    <row r="656" spans="3:3" ht="13" x14ac:dyDescent="0.15">
      <c r="C656" s="2"/>
    </row>
    <row r="657" spans="3:3" ht="13" x14ac:dyDescent="0.15">
      <c r="C657" s="2"/>
    </row>
    <row r="658" spans="3:3" ht="13" x14ac:dyDescent="0.15">
      <c r="C658" s="2"/>
    </row>
    <row r="659" spans="3:3" ht="13" x14ac:dyDescent="0.15">
      <c r="C659" s="2"/>
    </row>
    <row r="660" spans="3:3" ht="13" x14ac:dyDescent="0.15">
      <c r="C660" s="2"/>
    </row>
    <row r="661" spans="3:3" ht="13" x14ac:dyDescent="0.15">
      <c r="C661" s="2"/>
    </row>
    <row r="662" spans="3:3" ht="13" x14ac:dyDescent="0.15">
      <c r="C662" s="2"/>
    </row>
    <row r="663" spans="3:3" ht="13" x14ac:dyDescent="0.15">
      <c r="C663" s="2"/>
    </row>
    <row r="664" spans="3:3" ht="13" x14ac:dyDescent="0.15">
      <c r="C664" s="2"/>
    </row>
    <row r="665" spans="3:3" ht="13" x14ac:dyDescent="0.15">
      <c r="C665" s="2"/>
    </row>
    <row r="666" spans="3:3" ht="13" x14ac:dyDescent="0.15">
      <c r="C666" s="2"/>
    </row>
    <row r="667" spans="3:3" ht="13" x14ac:dyDescent="0.15">
      <c r="C667" s="2"/>
    </row>
    <row r="668" spans="3:3" ht="13" x14ac:dyDescent="0.15">
      <c r="C668" s="2"/>
    </row>
    <row r="669" spans="3:3" ht="13" x14ac:dyDescent="0.15">
      <c r="C669" s="2"/>
    </row>
    <row r="670" spans="3:3" ht="13" x14ac:dyDescent="0.15">
      <c r="C670" s="2"/>
    </row>
    <row r="671" spans="3:3" ht="13" x14ac:dyDescent="0.15">
      <c r="C671" s="2"/>
    </row>
    <row r="672" spans="3:3" ht="13" x14ac:dyDescent="0.15">
      <c r="C672" s="2"/>
    </row>
    <row r="673" spans="3:3" ht="13" x14ac:dyDescent="0.15">
      <c r="C673" s="2"/>
    </row>
    <row r="674" spans="3:3" ht="13" x14ac:dyDescent="0.15">
      <c r="C674" s="2"/>
    </row>
    <row r="675" spans="3:3" ht="13" x14ac:dyDescent="0.15">
      <c r="C675" s="2"/>
    </row>
    <row r="676" spans="3:3" ht="13" x14ac:dyDescent="0.15">
      <c r="C676" s="2"/>
    </row>
    <row r="677" spans="3:3" ht="13" x14ac:dyDescent="0.15">
      <c r="C677" s="2"/>
    </row>
    <row r="678" spans="3:3" ht="13" x14ac:dyDescent="0.15">
      <c r="C678" s="2"/>
    </row>
    <row r="679" spans="3:3" ht="13" x14ac:dyDescent="0.15">
      <c r="C679" s="2"/>
    </row>
    <row r="680" spans="3:3" ht="13" x14ac:dyDescent="0.15">
      <c r="C680" s="2"/>
    </row>
    <row r="681" spans="3:3" ht="13" x14ac:dyDescent="0.15">
      <c r="C681" s="2"/>
    </row>
    <row r="682" spans="3:3" ht="13" x14ac:dyDescent="0.15">
      <c r="C682" s="2"/>
    </row>
    <row r="683" spans="3:3" ht="13" x14ac:dyDescent="0.15">
      <c r="C683" s="2"/>
    </row>
    <row r="684" spans="3:3" ht="13" x14ac:dyDescent="0.15">
      <c r="C684" s="2"/>
    </row>
    <row r="685" spans="3:3" ht="13" x14ac:dyDescent="0.15">
      <c r="C685" s="2"/>
    </row>
    <row r="686" spans="3:3" ht="13" x14ac:dyDescent="0.15">
      <c r="C686" s="2"/>
    </row>
    <row r="687" spans="3:3" ht="13" x14ac:dyDescent="0.15">
      <c r="C687" s="2"/>
    </row>
    <row r="688" spans="3:3" ht="13" x14ac:dyDescent="0.15">
      <c r="C688" s="2"/>
    </row>
    <row r="689" spans="3:3" ht="13" x14ac:dyDescent="0.15">
      <c r="C689" s="2"/>
    </row>
    <row r="690" spans="3:3" ht="13" x14ac:dyDescent="0.15">
      <c r="C690" s="2"/>
    </row>
    <row r="691" spans="3:3" ht="13" x14ac:dyDescent="0.15">
      <c r="C691" s="2"/>
    </row>
    <row r="692" spans="3:3" ht="13" x14ac:dyDescent="0.15">
      <c r="C692" s="2"/>
    </row>
    <row r="693" spans="3:3" ht="13" x14ac:dyDescent="0.15">
      <c r="C693" s="2"/>
    </row>
    <row r="694" spans="3:3" ht="13" x14ac:dyDescent="0.15">
      <c r="C694" s="2"/>
    </row>
    <row r="695" spans="3:3" ht="13" x14ac:dyDescent="0.15">
      <c r="C695" s="2"/>
    </row>
    <row r="696" spans="3:3" ht="13" x14ac:dyDescent="0.15">
      <c r="C696" s="2"/>
    </row>
    <row r="697" spans="3:3" ht="13" x14ac:dyDescent="0.15">
      <c r="C697" s="2"/>
    </row>
    <row r="698" spans="3:3" ht="13" x14ac:dyDescent="0.15">
      <c r="C698" s="2"/>
    </row>
    <row r="699" spans="3:3" ht="13" x14ac:dyDescent="0.15">
      <c r="C699" s="2"/>
    </row>
    <row r="700" spans="3:3" ht="13" x14ac:dyDescent="0.15">
      <c r="C700" s="2"/>
    </row>
    <row r="701" spans="3:3" ht="13" x14ac:dyDescent="0.15">
      <c r="C701" s="2"/>
    </row>
    <row r="702" spans="3:3" ht="13" x14ac:dyDescent="0.15">
      <c r="C702" s="2"/>
    </row>
    <row r="703" spans="3:3" ht="13" x14ac:dyDescent="0.15">
      <c r="C703" s="2"/>
    </row>
    <row r="704" spans="3:3" ht="13" x14ac:dyDescent="0.15">
      <c r="C704" s="2"/>
    </row>
    <row r="705" spans="3:3" ht="13" x14ac:dyDescent="0.15">
      <c r="C705" s="2"/>
    </row>
    <row r="706" spans="3:3" ht="13" x14ac:dyDescent="0.15">
      <c r="C706" s="2"/>
    </row>
    <row r="707" spans="3:3" ht="13" x14ac:dyDescent="0.15">
      <c r="C707" s="2"/>
    </row>
    <row r="708" spans="3:3" ht="13" x14ac:dyDescent="0.15">
      <c r="C708" s="2"/>
    </row>
    <row r="709" spans="3:3" ht="13" x14ac:dyDescent="0.15">
      <c r="C709" s="2"/>
    </row>
    <row r="710" spans="3:3" ht="13" x14ac:dyDescent="0.15">
      <c r="C710" s="2"/>
    </row>
    <row r="711" spans="3:3" ht="13" x14ac:dyDescent="0.15">
      <c r="C711" s="2"/>
    </row>
    <row r="712" spans="3:3" ht="13" x14ac:dyDescent="0.15">
      <c r="C712" s="2"/>
    </row>
    <row r="713" spans="3:3" ht="13" x14ac:dyDescent="0.15">
      <c r="C713" s="2"/>
    </row>
    <row r="714" spans="3:3" ht="13" x14ac:dyDescent="0.15">
      <c r="C714" s="2"/>
    </row>
    <row r="715" spans="3:3" ht="13" x14ac:dyDescent="0.15">
      <c r="C715" s="2"/>
    </row>
    <row r="716" spans="3:3" ht="13" x14ac:dyDescent="0.15">
      <c r="C716" s="2"/>
    </row>
    <row r="717" spans="3:3" ht="13" x14ac:dyDescent="0.15">
      <c r="C717" s="2"/>
    </row>
    <row r="718" spans="3:3" ht="13" x14ac:dyDescent="0.15">
      <c r="C718" s="2"/>
    </row>
    <row r="719" spans="3:3" ht="13" x14ac:dyDescent="0.15">
      <c r="C719" s="2"/>
    </row>
    <row r="720" spans="3:3" ht="13" x14ac:dyDescent="0.15">
      <c r="C720" s="2"/>
    </row>
    <row r="721" spans="3:3" ht="13" x14ac:dyDescent="0.15">
      <c r="C721" s="2"/>
    </row>
    <row r="722" spans="3:3" ht="13" x14ac:dyDescent="0.15">
      <c r="C722" s="2"/>
    </row>
    <row r="723" spans="3:3" ht="13" x14ac:dyDescent="0.15">
      <c r="C723" s="2"/>
    </row>
    <row r="724" spans="3:3" ht="13" x14ac:dyDescent="0.15">
      <c r="C724" s="2"/>
    </row>
    <row r="725" spans="3:3" ht="13" x14ac:dyDescent="0.15">
      <c r="C725" s="2"/>
    </row>
    <row r="726" spans="3:3" ht="13" x14ac:dyDescent="0.15">
      <c r="C726" s="2"/>
    </row>
    <row r="727" spans="3:3" ht="13" x14ac:dyDescent="0.15">
      <c r="C727" s="2"/>
    </row>
    <row r="728" spans="3:3" ht="13" x14ac:dyDescent="0.15">
      <c r="C728" s="2"/>
    </row>
    <row r="729" spans="3:3" ht="13" x14ac:dyDescent="0.15">
      <c r="C729" s="2"/>
    </row>
    <row r="730" spans="3:3" ht="13" x14ac:dyDescent="0.15">
      <c r="C730" s="2"/>
    </row>
    <row r="731" spans="3:3" ht="13" x14ac:dyDescent="0.15">
      <c r="C731" s="2"/>
    </row>
    <row r="732" spans="3:3" ht="13" x14ac:dyDescent="0.15">
      <c r="C732" s="2"/>
    </row>
    <row r="733" spans="3:3" ht="13" x14ac:dyDescent="0.15">
      <c r="C733" s="2"/>
    </row>
    <row r="734" spans="3:3" ht="13" x14ac:dyDescent="0.15">
      <c r="C734" s="2"/>
    </row>
    <row r="735" spans="3:3" ht="13" x14ac:dyDescent="0.15">
      <c r="C735" s="2"/>
    </row>
    <row r="736" spans="3:3" ht="13" x14ac:dyDescent="0.15">
      <c r="C736" s="2"/>
    </row>
    <row r="737" spans="3:3" ht="13" x14ac:dyDescent="0.15">
      <c r="C737" s="2"/>
    </row>
    <row r="738" spans="3:3" ht="13" x14ac:dyDescent="0.15">
      <c r="C738" s="2"/>
    </row>
    <row r="739" spans="3:3" ht="13" x14ac:dyDescent="0.15">
      <c r="C739" s="2"/>
    </row>
    <row r="740" spans="3:3" ht="13" x14ac:dyDescent="0.15">
      <c r="C740" s="2"/>
    </row>
    <row r="741" spans="3:3" ht="13" x14ac:dyDescent="0.15">
      <c r="C741" s="2"/>
    </row>
    <row r="742" spans="3:3" ht="13" x14ac:dyDescent="0.15">
      <c r="C742" s="2"/>
    </row>
    <row r="743" spans="3:3" ht="13" x14ac:dyDescent="0.15">
      <c r="C743" s="2"/>
    </row>
    <row r="744" spans="3:3" ht="13" x14ac:dyDescent="0.15">
      <c r="C744" s="2"/>
    </row>
    <row r="745" spans="3:3" ht="13" x14ac:dyDescent="0.15">
      <c r="C745" s="2"/>
    </row>
    <row r="746" spans="3:3" ht="13" x14ac:dyDescent="0.15">
      <c r="C746" s="2"/>
    </row>
    <row r="747" spans="3:3" ht="13" x14ac:dyDescent="0.15">
      <c r="C747" s="2"/>
    </row>
    <row r="748" spans="3:3" ht="13" x14ac:dyDescent="0.15">
      <c r="C748" s="2"/>
    </row>
    <row r="749" spans="3:3" ht="13" x14ac:dyDescent="0.15">
      <c r="C749" s="2"/>
    </row>
    <row r="750" spans="3:3" ht="13" x14ac:dyDescent="0.15">
      <c r="C750" s="2"/>
    </row>
    <row r="751" spans="3:3" ht="13" x14ac:dyDescent="0.15">
      <c r="C751" s="2"/>
    </row>
    <row r="752" spans="3:3" ht="13" x14ac:dyDescent="0.15">
      <c r="C752" s="2"/>
    </row>
    <row r="753" spans="3:3" ht="13" x14ac:dyDescent="0.15">
      <c r="C753" s="2"/>
    </row>
    <row r="754" spans="3:3" ht="13" x14ac:dyDescent="0.15">
      <c r="C754" s="2"/>
    </row>
    <row r="755" spans="3:3" ht="13" x14ac:dyDescent="0.15">
      <c r="C755" s="2"/>
    </row>
    <row r="756" spans="3:3" ht="13" x14ac:dyDescent="0.15">
      <c r="C756" s="2"/>
    </row>
    <row r="757" spans="3:3" ht="13" x14ac:dyDescent="0.15">
      <c r="C757" s="2"/>
    </row>
    <row r="758" spans="3:3" ht="13" x14ac:dyDescent="0.15">
      <c r="C758" s="2"/>
    </row>
    <row r="759" spans="3:3" ht="13" x14ac:dyDescent="0.15">
      <c r="C759" s="2"/>
    </row>
    <row r="760" spans="3:3" ht="13" x14ac:dyDescent="0.15">
      <c r="C760" s="2"/>
    </row>
    <row r="761" spans="3:3" ht="13" x14ac:dyDescent="0.15">
      <c r="C761" s="2"/>
    </row>
    <row r="762" spans="3:3" ht="13" x14ac:dyDescent="0.15">
      <c r="C762" s="2"/>
    </row>
    <row r="763" spans="3:3" ht="13" x14ac:dyDescent="0.15">
      <c r="C763" s="2"/>
    </row>
    <row r="764" spans="3:3" ht="13" x14ac:dyDescent="0.15">
      <c r="C764" s="2"/>
    </row>
    <row r="765" spans="3:3" ht="13" x14ac:dyDescent="0.15">
      <c r="C765" s="2"/>
    </row>
    <row r="766" spans="3:3" ht="13" x14ac:dyDescent="0.15">
      <c r="C766" s="2"/>
    </row>
    <row r="767" spans="3:3" ht="13" x14ac:dyDescent="0.15">
      <c r="C767" s="2"/>
    </row>
    <row r="768" spans="3:3" ht="13" x14ac:dyDescent="0.15">
      <c r="C768" s="2"/>
    </row>
    <row r="769" spans="3:3" ht="13" x14ac:dyDescent="0.15">
      <c r="C769" s="2"/>
    </row>
    <row r="770" spans="3:3" ht="13" x14ac:dyDescent="0.15">
      <c r="C770" s="2"/>
    </row>
    <row r="771" spans="3:3" ht="13" x14ac:dyDescent="0.15">
      <c r="C771" s="2"/>
    </row>
    <row r="772" spans="3:3" ht="13" x14ac:dyDescent="0.15">
      <c r="C772" s="2"/>
    </row>
    <row r="773" spans="3:3" ht="13" x14ac:dyDescent="0.15">
      <c r="C773" s="2"/>
    </row>
    <row r="774" spans="3:3" ht="13" x14ac:dyDescent="0.15">
      <c r="C774" s="2"/>
    </row>
    <row r="775" spans="3:3" ht="13" x14ac:dyDescent="0.15">
      <c r="C775" s="2"/>
    </row>
    <row r="776" spans="3:3" ht="13" x14ac:dyDescent="0.15">
      <c r="C776" s="2"/>
    </row>
    <row r="777" spans="3:3" ht="13" x14ac:dyDescent="0.15">
      <c r="C777" s="2"/>
    </row>
    <row r="778" spans="3:3" ht="13" x14ac:dyDescent="0.15">
      <c r="C778" s="2"/>
    </row>
    <row r="779" spans="3:3" ht="13" x14ac:dyDescent="0.15">
      <c r="C779" s="2"/>
    </row>
    <row r="780" spans="3:3" ht="13" x14ac:dyDescent="0.15">
      <c r="C780" s="2"/>
    </row>
    <row r="781" spans="3:3" ht="13" x14ac:dyDescent="0.15">
      <c r="C781" s="2"/>
    </row>
    <row r="782" spans="3:3" ht="13" x14ac:dyDescent="0.15">
      <c r="C782" s="2"/>
    </row>
    <row r="783" spans="3:3" ht="13" x14ac:dyDescent="0.15">
      <c r="C783" s="2"/>
    </row>
    <row r="784" spans="3:3" ht="13" x14ac:dyDescent="0.15">
      <c r="C784" s="2"/>
    </row>
    <row r="785" spans="3:3" ht="13" x14ac:dyDescent="0.15">
      <c r="C785" s="2"/>
    </row>
    <row r="786" spans="3:3" ht="13" x14ac:dyDescent="0.15">
      <c r="C786" s="2"/>
    </row>
    <row r="787" spans="3:3" ht="13" x14ac:dyDescent="0.15">
      <c r="C787" s="2"/>
    </row>
    <row r="788" spans="3:3" ht="13" x14ac:dyDescent="0.15">
      <c r="C788" s="2"/>
    </row>
    <row r="789" spans="3:3" ht="13" x14ac:dyDescent="0.15">
      <c r="C789" s="2"/>
    </row>
    <row r="790" spans="3:3" ht="13" x14ac:dyDescent="0.15">
      <c r="C790" s="2"/>
    </row>
    <row r="791" spans="3:3" ht="13" x14ac:dyDescent="0.15">
      <c r="C791" s="2"/>
    </row>
    <row r="792" spans="3:3" ht="13" x14ac:dyDescent="0.15">
      <c r="C792" s="2"/>
    </row>
    <row r="793" spans="3:3" ht="13" x14ac:dyDescent="0.15">
      <c r="C793" s="2"/>
    </row>
    <row r="794" spans="3:3" ht="13" x14ac:dyDescent="0.15">
      <c r="C794" s="2"/>
    </row>
    <row r="795" spans="3:3" ht="13" x14ac:dyDescent="0.15">
      <c r="C795" s="2"/>
    </row>
    <row r="796" spans="3:3" ht="13" x14ac:dyDescent="0.15">
      <c r="C796" s="2"/>
    </row>
    <row r="797" spans="3:3" ht="13" x14ac:dyDescent="0.15">
      <c r="C797" s="2"/>
    </row>
    <row r="798" spans="3:3" ht="13" x14ac:dyDescent="0.15">
      <c r="C798" s="2"/>
    </row>
    <row r="799" spans="3:3" ht="13" x14ac:dyDescent="0.15">
      <c r="C799" s="2"/>
    </row>
    <row r="800" spans="3:3" ht="13" x14ac:dyDescent="0.15">
      <c r="C800" s="2"/>
    </row>
    <row r="801" spans="3:3" ht="13" x14ac:dyDescent="0.15">
      <c r="C801" s="2"/>
    </row>
    <row r="802" spans="3:3" ht="13" x14ac:dyDescent="0.15">
      <c r="C802" s="2"/>
    </row>
    <row r="803" spans="3:3" ht="13" x14ac:dyDescent="0.15">
      <c r="C803" s="2"/>
    </row>
    <row r="804" spans="3:3" ht="13" x14ac:dyDescent="0.15">
      <c r="C804" s="2"/>
    </row>
    <row r="805" spans="3:3" ht="13" x14ac:dyDescent="0.15">
      <c r="C805" s="2"/>
    </row>
    <row r="806" spans="3:3" ht="13" x14ac:dyDescent="0.15">
      <c r="C806" s="2"/>
    </row>
    <row r="807" spans="3:3" ht="13" x14ac:dyDescent="0.15">
      <c r="C807" s="2"/>
    </row>
    <row r="808" spans="3:3" ht="13" x14ac:dyDescent="0.15">
      <c r="C808" s="2"/>
    </row>
    <row r="809" spans="3:3" ht="13" x14ac:dyDescent="0.15">
      <c r="C809" s="2"/>
    </row>
    <row r="810" spans="3:3" ht="13" x14ac:dyDescent="0.15">
      <c r="C810" s="2"/>
    </row>
    <row r="811" spans="3:3" ht="13" x14ac:dyDescent="0.15">
      <c r="C811" s="2"/>
    </row>
    <row r="812" spans="3:3" ht="13" x14ac:dyDescent="0.15">
      <c r="C812" s="2"/>
    </row>
    <row r="813" spans="3:3" ht="13" x14ac:dyDescent="0.15">
      <c r="C813" s="2"/>
    </row>
    <row r="814" spans="3:3" ht="13" x14ac:dyDescent="0.15">
      <c r="C814" s="2"/>
    </row>
    <row r="815" spans="3:3" ht="13" x14ac:dyDescent="0.15">
      <c r="C815" s="2"/>
    </row>
    <row r="816" spans="3:3" ht="13" x14ac:dyDescent="0.15">
      <c r="C816" s="2"/>
    </row>
    <row r="817" spans="3:3" ht="13" x14ac:dyDescent="0.15">
      <c r="C817" s="2"/>
    </row>
    <row r="818" spans="3:3" ht="13" x14ac:dyDescent="0.15">
      <c r="C818" s="2"/>
    </row>
    <row r="819" spans="3:3" ht="13" x14ac:dyDescent="0.15">
      <c r="C819" s="2"/>
    </row>
    <row r="820" spans="3:3" ht="13" x14ac:dyDescent="0.15">
      <c r="C820" s="2"/>
    </row>
    <row r="821" spans="3:3" ht="13" x14ac:dyDescent="0.15">
      <c r="C821" s="2"/>
    </row>
    <row r="822" spans="3:3" ht="13" x14ac:dyDescent="0.15">
      <c r="C822" s="2"/>
    </row>
    <row r="823" spans="3:3" ht="13" x14ac:dyDescent="0.15">
      <c r="C823" s="2"/>
    </row>
    <row r="824" spans="3:3" ht="13" x14ac:dyDescent="0.15">
      <c r="C824" s="2"/>
    </row>
    <row r="825" spans="3:3" ht="13" x14ac:dyDescent="0.15">
      <c r="C825" s="2"/>
    </row>
    <row r="826" spans="3:3" ht="13" x14ac:dyDescent="0.15">
      <c r="C826" s="2"/>
    </row>
    <row r="827" spans="3:3" ht="13" x14ac:dyDescent="0.15">
      <c r="C827" s="2"/>
    </row>
    <row r="828" spans="3:3" ht="13" x14ac:dyDescent="0.15">
      <c r="C828" s="2"/>
    </row>
    <row r="829" spans="3:3" ht="13" x14ac:dyDescent="0.15">
      <c r="C829" s="2"/>
    </row>
    <row r="830" spans="3:3" ht="13" x14ac:dyDescent="0.15">
      <c r="C830" s="2"/>
    </row>
    <row r="831" spans="3:3" ht="13" x14ac:dyDescent="0.15">
      <c r="C831" s="2"/>
    </row>
    <row r="832" spans="3:3" ht="13" x14ac:dyDescent="0.15">
      <c r="C832" s="2"/>
    </row>
    <row r="833" spans="3:3" ht="13" x14ac:dyDescent="0.15">
      <c r="C833" s="2"/>
    </row>
    <row r="834" spans="3:3" ht="13" x14ac:dyDescent="0.15">
      <c r="C834" s="2"/>
    </row>
    <row r="835" spans="3:3" ht="13" x14ac:dyDescent="0.15">
      <c r="C835" s="2"/>
    </row>
    <row r="836" spans="3:3" ht="13" x14ac:dyDescent="0.15">
      <c r="C836" s="2"/>
    </row>
    <row r="837" spans="3:3" ht="13" x14ac:dyDescent="0.15">
      <c r="C837" s="2"/>
    </row>
    <row r="838" spans="3:3" ht="13" x14ac:dyDescent="0.15">
      <c r="C838" s="2"/>
    </row>
    <row r="839" spans="3:3" ht="13" x14ac:dyDescent="0.15">
      <c r="C839" s="2"/>
    </row>
    <row r="840" spans="3:3" ht="13" x14ac:dyDescent="0.15">
      <c r="C840" s="2"/>
    </row>
    <row r="841" spans="3:3" ht="13" x14ac:dyDescent="0.15">
      <c r="C841" s="2"/>
    </row>
    <row r="842" spans="3:3" ht="13" x14ac:dyDescent="0.15">
      <c r="C842" s="2"/>
    </row>
    <row r="843" spans="3:3" ht="13" x14ac:dyDescent="0.15">
      <c r="C843" s="2"/>
    </row>
    <row r="844" spans="3:3" ht="13" x14ac:dyDescent="0.15">
      <c r="C844" s="2"/>
    </row>
    <row r="845" spans="3:3" ht="13" x14ac:dyDescent="0.15">
      <c r="C845" s="2"/>
    </row>
    <row r="846" spans="3:3" ht="13" x14ac:dyDescent="0.15">
      <c r="C846" s="2"/>
    </row>
    <row r="847" spans="3:3" ht="13" x14ac:dyDescent="0.15">
      <c r="C847" s="2"/>
    </row>
    <row r="848" spans="3:3" ht="13" x14ac:dyDescent="0.15">
      <c r="C848" s="2"/>
    </row>
    <row r="849" spans="3:3" ht="13" x14ac:dyDescent="0.15">
      <c r="C849" s="2"/>
    </row>
    <row r="850" spans="3:3" ht="13" x14ac:dyDescent="0.15">
      <c r="C850" s="2"/>
    </row>
    <row r="851" spans="3:3" ht="13" x14ac:dyDescent="0.15">
      <c r="C851" s="2"/>
    </row>
    <row r="852" spans="3:3" ht="13" x14ac:dyDescent="0.15">
      <c r="C852" s="2"/>
    </row>
    <row r="853" spans="3:3" ht="13" x14ac:dyDescent="0.15">
      <c r="C853" s="2"/>
    </row>
    <row r="854" spans="3:3" ht="13" x14ac:dyDescent="0.15">
      <c r="C854" s="2"/>
    </row>
    <row r="855" spans="3:3" ht="13" x14ac:dyDescent="0.15">
      <c r="C855" s="2"/>
    </row>
    <row r="856" spans="3:3" ht="13" x14ac:dyDescent="0.15">
      <c r="C856" s="2"/>
    </row>
    <row r="857" spans="3:3" ht="13" x14ac:dyDescent="0.15">
      <c r="C857" s="2"/>
    </row>
    <row r="858" spans="3:3" ht="13" x14ac:dyDescent="0.15">
      <c r="C858" s="2"/>
    </row>
    <row r="859" spans="3:3" ht="13" x14ac:dyDescent="0.15">
      <c r="C859" s="2"/>
    </row>
    <row r="860" spans="3:3" ht="13" x14ac:dyDescent="0.15">
      <c r="C860" s="2"/>
    </row>
    <row r="861" spans="3:3" ht="13" x14ac:dyDescent="0.15">
      <c r="C861" s="2"/>
    </row>
    <row r="862" spans="3:3" ht="13" x14ac:dyDescent="0.15">
      <c r="C862" s="2"/>
    </row>
    <row r="863" spans="3:3" ht="13" x14ac:dyDescent="0.15">
      <c r="C863" s="2"/>
    </row>
    <row r="864" spans="3:3" ht="13" x14ac:dyDescent="0.15">
      <c r="C864" s="2"/>
    </row>
    <row r="865" spans="3:3" ht="13" x14ac:dyDescent="0.15">
      <c r="C865" s="2"/>
    </row>
    <row r="866" spans="3:3" ht="13" x14ac:dyDescent="0.15">
      <c r="C866" s="2"/>
    </row>
    <row r="867" spans="3:3" ht="13" x14ac:dyDescent="0.15">
      <c r="C867" s="2"/>
    </row>
    <row r="868" spans="3:3" ht="13" x14ac:dyDescent="0.15">
      <c r="C868" s="2"/>
    </row>
    <row r="869" spans="3:3" ht="13" x14ac:dyDescent="0.15">
      <c r="C869" s="2"/>
    </row>
    <row r="870" spans="3:3" ht="13" x14ac:dyDescent="0.15">
      <c r="C870" s="2"/>
    </row>
    <row r="871" spans="3:3" ht="13" x14ac:dyDescent="0.15">
      <c r="C871" s="2"/>
    </row>
    <row r="872" spans="3:3" ht="13" x14ac:dyDescent="0.15">
      <c r="C872" s="2"/>
    </row>
    <row r="873" spans="3:3" ht="13" x14ac:dyDescent="0.15">
      <c r="C873" s="2"/>
    </row>
    <row r="874" spans="3:3" ht="13" x14ac:dyDescent="0.15">
      <c r="C874" s="2"/>
    </row>
    <row r="875" spans="3:3" ht="13" x14ac:dyDescent="0.15">
      <c r="C875" s="2"/>
    </row>
    <row r="876" spans="3:3" ht="13" x14ac:dyDescent="0.15">
      <c r="C876" s="2"/>
    </row>
    <row r="877" spans="3:3" ht="13" x14ac:dyDescent="0.15">
      <c r="C877" s="2"/>
    </row>
    <row r="878" spans="3:3" ht="13" x14ac:dyDescent="0.15">
      <c r="C878" s="2"/>
    </row>
    <row r="879" spans="3:3" ht="13" x14ac:dyDescent="0.15">
      <c r="C879" s="2"/>
    </row>
    <row r="880" spans="3:3" ht="13" x14ac:dyDescent="0.15">
      <c r="C880" s="2"/>
    </row>
    <row r="881" spans="3:3" ht="13" x14ac:dyDescent="0.15">
      <c r="C881" s="2"/>
    </row>
    <row r="882" spans="3:3" ht="13" x14ac:dyDescent="0.15">
      <c r="C882" s="2"/>
    </row>
    <row r="883" spans="3:3" ht="13" x14ac:dyDescent="0.15">
      <c r="C883" s="2"/>
    </row>
    <row r="884" spans="3:3" ht="13" x14ac:dyDescent="0.15">
      <c r="C884" s="2"/>
    </row>
    <row r="885" spans="3:3" ht="13" x14ac:dyDescent="0.15">
      <c r="C885" s="2"/>
    </row>
    <row r="886" spans="3:3" ht="13" x14ac:dyDescent="0.15">
      <c r="C886" s="2"/>
    </row>
    <row r="887" spans="3:3" ht="13" x14ac:dyDescent="0.15">
      <c r="C887" s="2"/>
    </row>
    <row r="888" spans="3:3" ht="13" x14ac:dyDescent="0.15">
      <c r="C888" s="2"/>
    </row>
    <row r="889" spans="3:3" ht="13" x14ac:dyDescent="0.15">
      <c r="C889" s="2"/>
    </row>
    <row r="890" spans="3:3" ht="13" x14ac:dyDescent="0.15">
      <c r="C890" s="2"/>
    </row>
    <row r="891" spans="3:3" ht="13" x14ac:dyDescent="0.15">
      <c r="C891" s="2"/>
    </row>
    <row r="892" spans="3:3" ht="13" x14ac:dyDescent="0.15">
      <c r="C892" s="2"/>
    </row>
    <row r="893" spans="3:3" ht="13" x14ac:dyDescent="0.15">
      <c r="C893" s="2"/>
    </row>
    <row r="894" spans="3:3" ht="13" x14ac:dyDescent="0.15">
      <c r="C894" s="2"/>
    </row>
    <row r="895" spans="3:3" ht="13" x14ac:dyDescent="0.15">
      <c r="C895" s="2"/>
    </row>
    <row r="896" spans="3:3" ht="13" x14ac:dyDescent="0.15">
      <c r="C896" s="2"/>
    </row>
    <row r="897" spans="3:3" ht="13" x14ac:dyDescent="0.15">
      <c r="C897" s="2"/>
    </row>
    <row r="898" spans="3:3" ht="13" x14ac:dyDescent="0.15">
      <c r="C898" s="2"/>
    </row>
    <row r="899" spans="3:3" ht="13" x14ac:dyDescent="0.15">
      <c r="C899" s="2"/>
    </row>
    <row r="900" spans="3:3" ht="13" x14ac:dyDescent="0.15">
      <c r="C900" s="2"/>
    </row>
    <row r="901" spans="3:3" ht="13" x14ac:dyDescent="0.15">
      <c r="C901" s="2"/>
    </row>
    <row r="902" spans="3:3" ht="13" x14ac:dyDescent="0.15">
      <c r="C902" s="2"/>
    </row>
    <row r="903" spans="3:3" ht="13" x14ac:dyDescent="0.15">
      <c r="C903" s="2"/>
    </row>
    <row r="904" spans="3:3" ht="13" x14ac:dyDescent="0.15">
      <c r="C904" s="2"/>
    </row>
    <row r="905" spans="3:3" ht="13" x14ac:dyDescent="0.15">
      <c r="C905" s="2"/>
    </row>
    <row r="906" spans="3:3" ht="13" x14ac:dyDescent="0.15">
      <c r="C906" s="2"/>
    </row>
    <row r="907" spans="3:3" ht="13" x14ac:dyDescent="0.15">
      <c r="C907" s="2"/>
    </row>
    <row r="908" spans="3:3" ht="13" x14ac:dyDescent="0.15">
      <c r="C908" s="2"/>
    </row>
    <row r="909" spans="3:3" ht="13" x14ac:dyDescent="0.15">
      <c r="C909" s="2"/>
    </row>
    <row r="910" spans="3:3" ht="13" x14ac:dyDescent="0.15">
      <c r="C910" s="2"/>
    </row>
    <row r="911" spans="3:3" ht="13" x14ac:dyDescent="0.15">
      <c r="C911" s="2"/>
    </row>
    <row r="912" spans="3:3" ht="13" x14ac:dyDescent="0.15">
      <c r="C912" s="2"/>
    </row>
    <row r="913" spans="3:3" ht="13" x14ac:dyDescent="0.15">
      <c r="C913" s="2"/>
    </row>
    <row r="914" spans="3:3" ht="13" x14ac:dyDescent="0.15">
      <c r="C914" s="2"/>
    </row>
    <row r="915" spans="3:3" ht="13" x14ac:dyDescent="0.15">
      <c r="C915" s="2"/>
    </row>
    <row r="916" spans="3:3" ht="13" x14ac:dyDescent="0.15">
      <c r="C916" s="2"/>
    </row>
    <row r="917" spans="3:3" ht="13" x14ac:dyDescent="0.15">
      <c r="C917" s="2"/>
    </row>
    <row r="918" spans="3:3" ht="13" x14ac:dyDescent="0.15">
      <c r="C918" s="2"/>
    </row>
    <row r="919" spans="3:3" ht="13" x14ac:dyDescent="0.15">
      <c r="C919" s="2"/>
    </row>
    <row r="920" spans="3:3" ht="13" x14ac:dyDescent="0.15">
      <c r="C920" s="2"/>
    </row>
    <row r="921" spans="3:3" ht="13" x14ac:dyDescent="0.15">
      <c r="C921" s="2"/>
    </row>
    <row r="922" spans="3:3" ht="13" x14ac:dyDescent="0.15">
      <c r="C922" s="2"/>
    </row>
    <row r="923" spans="3:3" ht="13" x14ac:dyDescent="0.15">
      <c r="C923" s="2"/>
    </row>
    <row r="924" spans="3:3" ht="13" x14ac:dyDescent="0.15">
      <c r="C924" s="2"/>
    </row>
    <row r="925" spans="3:3" ht="13" x14ac:dyDescent="0.15">
      <c r="C925" s="2"/>
    </row>
    <row r="926" spans="3:3" ht="13" x14ac:dyDescent="0.15">
      <c r="C926" s="2"/>
    </row>
    <row r="927" spans="3:3" ht="13" x14ac:dyDescent="0.15">
      <c r="C927" s="2"/>
    </row>
    <row r="928" spans="3:3" ht="13" x14ac:dyDescent="0.15">
      <c r="C928" s="2"/>
    </row>
    <row r="929" spans="3:3" ht="13" x14ac:dyDescent="0.15">
      <c r="C929" s="2"/>
    </row>
    <row r="930" spans="3:3" ht="13" x14ac:dyDescent="0.15">
      <c r="C930" s="2"/>
    </row>
    <row r="931" spans="3:3" ht="13" x14ac:dyDescent="0.15">
      <c r="C931" s="2"/>
    </row>
    <row r="932" spans="3:3" ht="13" x14ac:dyDescent="0.15">
      <c r="C932" s="2"/>
    </row>
    <row r="933" spans="3:3" ht="13" x14ac:dyDescent="0.15">
      <c r="C933" s="2"/>
    </row>
    <row r="934" spans="3:3" ht="13" x14ac:dyDescent="0.15">
      <c r="C934" s="2"/>
    </row>
    <row r="935" spans="3:3" ht="13" x14ac:dyDescent="0.15">
      <c r="C935" s="2"/>
    </row>
    <row r="936" spans="3:3" ht="13" x14ac:dyDescent="0.15">
      <c r="C936" s="2"/>
    </row>
    <row r="937" spans="3:3" ht="13" x14ac:dyDescent="0.15">
      <c r="C937" s="2"/>
    </row>
    <row r="938" spans="3:3" ht="13" x14ac:dyDescent="0.15">
      <c r="C938" s="2"/>
    </row>
    <row r="939" spans="3:3" ht="13" x14ac:dyDescent="0.15">
      <c r="C939" s="2"/>
    </row>
    <row r="940" spans="3:3" ht="13" x14ac:dyDescent="0.15">
      <c r="C940" s="2"/>
    </row>
    <row r="941" spans="3:3" ht="13" x14ac:dyDescent="0.15">
      <c r="C941" s="2"/>
    </row>
    <row r="942" spans="3:3" ht="13" x14ac:dyDescent="0.15">
      <c r="C942" s="2"/>
    </row>
    <row r="943" spans="3:3" ht="13" x14ac:dyDescent="0.15">
      <c r="C943" s="2"/>
    </row>
    <row r="944" spans="3:3" ht="13" x14ac:dyDescent="0.15">
      <c r="C944" s="2"/>
    </row>
    <row r="945" spans="3:3" ht="13" x14ac:dyDescent="0.15">
      <c r="C945" s="2"/>
    </row>
    <row r="946" spans="3:3" ht="13" x14ac:dyDescent="0.15">
      <c r="C946" s="2"/>
    </row>
    <row r="947" spans="3:3" ht="13" x14ac:dyDescent="0.15">
      <c r="C947" s="2"/>
    </row>
    <row r="948" spans="3:3" ht="13" x14ac:dyDescent="0.15">
      <c r="C948" s="2"/>
    </row>
    <row r="949" spans="3:3" ht="13" x14ac:dyDescent="0.15">
      <c r="C949" s="2"/>
    </row>
    <row r="950" spans="3:3" ht="13" x14ac:dyDescent="0.15">
      <c r="C950" s="2"/>
    </row>
    <row r="951" spans="3:3" ht="13" x14ac:dyDescent="0.15">
      <c r="C951" s="2"/>
    </row>
    <row r="952" spans="3:3" ht="13" x14ac:dyDescent="0.15">
      <c r="C952" s="2"/>
    </row>
    <row r="953" spans="3:3" ht="13" x14ac:dyDescent="0.15">
      <c r="C953" s="2"/>
    </row>
    <row r="954" spans="3:3" ht="13" x14ac:dyDescent="0.15">
      <c r="C954" s="2"/>
    </row>
    <row r="955" spans="3:3" ht="13" x14ac:dyDescent="0.15">
      <c r="C955" s="2"/>
    </row>
    <row r="956" spans="3:3" ht="13" x14ac:dyDescent="0.15">
      <c r="C956" s="2"/>
    </row>
    <row r="957" spans="3:3" ht="13" x14ac:dyDescent="0.15">
      <c r="C957" s="2"/>
    </row>
    <row r="958" spans="3:3" ht="13" x14ac:dyDescent="0.15">
      <c r="C958" s="2"/>
    </row>
    <row r="959" spans="3:3" ht="13" x14ac:dyDescent="0.15">
      <c r="C959" s="2"/>
    </row>
    <row r="960" spans="3:3" ht="13" x14ac:dyDescent="0.15">
      <c r="C960" s="2"/>
    </row>
    <row r="961" spans="3:3" ht="13" x14ac:dyDescent="0.15">
      <c r="C961" s="2"/>
    </row>
    <row r="962" spans="3:3" ht="13" x14ac:dyDescent="0.15">
      <c r="C962" s="2"/>
    </row>
    <row r="963" spans="3:3" ht="13" x14ac:dyDescent="0.15">
      <c r="C963" s="2"/>
    </row>
    <row r="964" spans="3:3" ht="13" x14ac:dyDescent="0.15">
      <c r="C964" s="2"/>
    </row>
    <row r="965" spans="3:3" ht="13" x14ac:dyDescent="0.15">
      <c r="C965" s="2"/>
    </row>
    <row r="966" spans="3:3" ht="13" x14ac:dyDescent="0.15">
      <c r="C966" s="2"/>
    </row>
    <row r="967" spans="3:3" ht="13" x14ac:dyDescent="0.15">
      <c r="C967" s="2"/>
    </row>
    <row r="968" spans="3:3" ht="13" x14ac:dyDescent="0.15">
      <c r="C968" s="2"/>
    </row>
    <row r="969" spans="3:3" ht="13" x14ac:dyDescent="0.15">
      <c r="C969" s="2"/>
    </row>
    <row r="970" spans="3:3" ht="13" x14ac:dyDescent="0.15">
      <c r="C970" s="2"/>
    </row>
    <row r="971" spans="3:3" ht="13" x14ac:dyDescent="0.15">
      <c r="C971" s="2"/>
    </row>
    <row r="972" spans="3:3" ht="13" x14ac:dyDescent="0.15">
      <c r="C972" s="2"/>
    </row>
    <row r="973" spans="3:3" ht="13" x14ac:dyDescent="0.15">
      <c r="C973" s="2"/>
    </row>
    <row r="974" spans="3:3" ht="13" x14ac:dyDescent="0.15">
      <c r="C974" s="2"/>
    </row>
    <row r="975" spans="3:3" ht="13" x14ac:dyDescent="0.15">
      <c r="C975" s="2"/>
    </row>
    <row r="976" spans="3:3" ht="13" x14ac:dyDescent="0.15">
      <c r="C976" s="2"/>
    </row>
    <row r="977" spans="3:3" ht="13" x14ac:dyDescent="0.15">
      <c r="C977" s="2"/>
    </row>
    <row r="978" spans="3:3" ht="13" x14ac:dyDescent="0.15">
      <c r="C978" s="2"/>
    </row>
    <row r="979" spans="3:3" ht="13" x14ac:dyDescent="0.15">
      <c r="C979" s="2"/>
    </row>
    <row r="980" spans="3:3" ht="13" x14ac:dyDescent="0.15">
      <c r="C980" s="2"/>
    </row>
    <row r="981" spans="3:3" ht="13" x14ac:dyDescent="0.15">
      <c r="C981" s="2"/>
    </row>
    <row r="982" spans="3:3" ht="13" x14ac:dyDescent="0.15">
      <c r="C982" s="2"/>
    </row>
    <row r="983" spans="3:3" ht="13" x14ac:dyDescent="0.15">
      <c r="C983" s="2"/>
    </row>
    <row r="984" spans="3:3" ht="13" x14ac:dyDescent="0.15">
      <c r="C984" s="2"/>
    </row>
    <row r="985" spans="3:3" ht="13" x14ac:dyDescent="0.15">
      <c r="C985" s="2"/>
    </row>
    <row r="986" spans="3:3" ht="13" x14ac:dyDescent="0.15">
      <c r="C986" s="2"/>
    </row>
    <row r="987" spans="3:3" ht="13" x14ac:dyDescent="0.15">
      <c r="C987" s="2"/>
    </row>
    <row r="988" spans="3:3" ht="13" x14ac:dyDescent="0.15">
      <c r="C988" s="2"/>
    </row>
    <row r="989" spans="3:3" ht="13" x14ac:dyDescent="0.15">
      <c r="C989" s="2"/>
    </row>
    <row r="990" spans="3:3" ht="13" x14ac:dyDescent="0.15">
      <c r="C990" s="2"/>
    </row>
    <row r="991" spans="3:3" ht="13" x14ac:dyDescent="0.15">
      <c r="C991" s="2"/>
    </row>
    <row r="992" spans="3:3" ht="13" x14ac:dyDescent="0.15">
      <c r="C992" s="2"/>
    </row>
    <row r="993" spans="3:3" ht="13" x14ac:dyDescent="0.15">
      <c r="C993" s="2"/>
    </row>
    <row r="994" spans="3:3" ht="13" x14ac:dyDescent="0.15">
      <c r="C994" s="2"/>
    </row>
    <row r="995" spans="3:3" ht="13" x14ac:dyDescent="0.15">
      <c r="C995" s="2"/>
    </row>
    <row r="996" spans="3:3" ht="13" x14ac:dyDescent="0.15">
      <c r="C996" s="2"/>
    </row>
    <row r="997" spans="3:3" ht="13" x14ac:dyDescent="0.15">
      <c r="C997" s="2"/>
    </row>
    <row r="998" spans="3:3" ht="13" x14ac:dyDescent="0.15">
      <c r="C998" s="2"/>
    </row>
    <row r="999" spans="3:3" ht="13" x14ac:dyDescent="0.15">
      <c r="C999" s="2"/>
    </row>
    <row r="1000" spans="3:3" ht="13" x14ac:dyDescent="0.15">
      <c r="C1000" s="2"/>
    </row>
    <row r="1001" spans="3:3" ht="13" x14ac:dyDescent="0.15">
      <c r="C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1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2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>
        <v>28.999999999999901</v>
      </c>
      <c r="B2" s="1">
        <v>26.374752606385801</v>
      </c>
      <c r="C2" s="2"/>
      <c r="E2" s="3">
        <v>43160</v>
      </c>
      <c r="F2" s="1">
        <f>BoE_monthly!B77</f>
        <v>1.8331</v>
      </c>
      <c r="G2" s="4">
        <f>BoE_monthly!A77</f>
        <v>43190</v>
      </c>
    </row>
    <row r="3" spans="1:7" ht="15.75" customHeight="1" x14ac:dyDescent="0.15">
      <c r="A3" s="1">
        <v>29.999999999999901</v>
      </c>
      <c r="B3" s="1">
        <v>26.4460558215054</v>
      </c>
      <c r="C3" s="2">
        <f t="shared" ref="C3:C25" si="0">A3-A2</f>
        <v>1</v>
      </c>
      <c r="E3" s="3">
        <v>43191</v>
      </c>
      <c r="F3" s="1">
        <f>BoE_monthly!B78</f>
        <v>1.8387</v>
      </c>
      <c r="G3" s="4">
        <f>BoE_monthly!A78</f>
        <v>43220</v>
      </c>
    </row>
    <row r="4" spans="1:7" ht="15.75" customHeight="1" x14ac:dyDescent="0.15">
      <c r="A4" s="1">
        <v>30.999999999999901</v>
      </c>
      <c r="B4" s="1">
        <v>26.460921016298201</v>
      </c>
      <c r="C4" s="2">
        <f t="shared" si="0"/>
        <v>1</v>
      </c>
      <c r="E4" s="3">
        <v>43221</v>
      </c>
      <c r="F4" s="1">
        <f>BoE_monthly!B79</f>
        <v>1.8548</v>
      </c>
      <c r="G4" s="5">
        <f>BoE_monthly!A79</f>
        <v>43251</v>
      </c>
    </row>
    <row r="5" spans="1:7" ht="15.75" customHeight="1" x14ac:dyDescent="0.15">
      <c r="A5" s="1">
        <v>31.999999999999901</v>
      </c>
      <c r="B5" s="1">
        <v>26.505339834130002</v>
      </c>
      <c r="C5" s="2">
        <f t="shared" si="0"/>
        <v>1</v>
      </c>
      <c r="E5" s="3">
        <v>43252</v>
      </c>
      <c r="F5" s="1">
        <f>BoE_monthly!B80</f>
        <v>1.7859</v>
      </c>
      <c r="G5" s="4">
        <f>BoE_monthly!A80</f>
        <v>43281</v>
      </c>
    </row>
    <row r="6" spans="1:7" ht="15.75" customHeight="1" x14ac:dyDescent="0.15">
      <c r="A6" s="1">
        <v>32.999999999999901</v>
      </c>
      <c r="B6" s="1">
        <v>26.8836796292812</v>
      </c>
      <c r="C6" s="2">
        <f t="shared" si="0"/>
        <v>1</v>
      </c>
      <c r="E6" s="3">
        <v>43282</v>
      </c>
      <c r="F6" s="1">
        <f>BoE_monthly!B81</f>
        <v>1.7230000000000001</v>
      </c>
      <c r="G6" s="4">
        <f>BoE_monthly!A81</f>
        <v>43312</v>
      </c>
    </row>
    <row r="7" spans="1:7" ht="15.75" customHeight="1" x14ac:dyDescent="0.15">
      <c r="A7" s="1">
        <v>34</v>
      </c>
      <c r="B7" s="1">
        <v>26.923291707027801</v>
      </c>
      <c r="C7" s="2">
        <f t="shared" si="0"/>
        <v>1.0000000000000995</v>
      </c>
      <c r="E7" s="3">
        <v>43313</v>
      </c>
      <c r="F7" s="1">
        <f>BoE_monthly!B82</f>
        <v>1.7545999999999999</v>
      </c>
      <c r="G7" s="4">
        <f>BoE_monthly!A82</f>
        <v>43343</v>
      </c>
    </row>
    <row r="8" spans="1:7" ht="15.75" customHeight="1" x14ac:dyDescent="0.15">
      <c r="A8" s="1">
        <v>35</v>
      </c>
      <c r="B8" s="1">
        <v>26.3884620516362</v>
      </c>
      <c r="C8" s="2">
        <f t="shared" si="0"/>
        <v>1</v>
      </c>
      <c r="E8" s="3">
        <v>43344</v>
      </c>
      <c r="F8" s="1">
        <f>BoE_monthly!B83</f>
        <v>1.8685</v>
      </c>
      <c r="G8" s="4">
        <f>BoE_monthly!A83</f>
        <v>43373</v>
      </c>
    </row>
    <row r="9" spans="1:7" ht="15.75" customHeight="1" x14ac:dyDescent="0.15">
      <c r="A9" s="1">
        <v>35.999999999999901</v>
      </c>
      <c r="B9" s="1">
        <v>25.5802623678182</v>
      </c>
      <c r="C9" s="2">
        <f t="shared" si="0"/>
        <v>0.99999999999990052</v>
      </c>
      <c r="E9" s="3">
        <v>43374</v>
      </c>
      <c r="F9" s="1">
        <f>BoE_monthly!B84</f>
        <v>1.9291</v>
      </c>
      <c r="G9" s="4">
        <f>BoE_monthly!A84</f>
        <v>43404</v>
      </c>
    </row>
    <row r="10" spans="1:7" ht="15.75" customHeight="1" x14ac:dyDescent="0.15">
      <c r="A10" s="1">
        <v>36.999999999999901</v>
      </c>
      <c r="B10" s="1">
        <v>24.520587395538598</v>
      </c>
      <c r="C10" s="2">
        <f t="shared" si="0"/>
        <v>1</v>
      </c>
      <c r="E10" s="3">
        <v>43405</v>
      </c>
      <c r="F10" s="1">
        <f>BoE_monthly!B85</f>
        <v>1.8972</v>
      </c>
      <c r="G10" s="4">
        <f>BoE_monthly!A85</f>
        <v>43434</v>
      </c>
    </row>
    <row r="11" spans="1:7" ht="15.75" customHeight="1" x14ac:dyDescent="0.15">
      <c r="A11" s="1">
        <v>37.999999999999901</v>
      </c>
      <c r="B11" s="1">
        <v>24.534050783783499</v>
      </c>
      <c r="C11" s="2">
        <f t="shared" si="0"/>
        <v>1</v>
      </c>
      <c r="E11" s="3">
        <v>43435</v>
      </c>
      <c r="F11" s="1">
        <f>BoE_monthly!B86</f>
        <v>1.7303999999999999</v>
      </c>
      <c r="G11" s="4">
        <f>BoE_monthly!A86</f>
        <v>43465</v>
      </c>
    </row>
    <row r="12" spans="1:7" ht="15.75" customHeight="1" x14ac:dyDescent="0.15">
      <c r="A12" s="1">
        <v>38.999999999999901</v>
      </c>
      <c r="B12" s="1">
        <v>25.5888570232257</v>
      </c>
      <c r="C12" s="2">
        <f t="shared" si="0"/>
        <v>1</v>
      </c>
      <c r="E12" s="3">
        <v>43466</v>
      </c>
      <c r="F12" s="1">
        <f>BoE_monthly!B87</f>
        <v>1.7203999999999999</v>
      </c>
      <c r="G12" s="4">
        <f>BoE_monthly!A87</f>
        <v>43496</v>
      </c>
    </row>
    <row r="13" spans="1:7" ht="15.75" customHeight="1" x14ac:dyDescent="0.15">
      <c r="A13" s="1">
        <v>40</v>
      </c>
      <c r="B13" s="1">
        <v>26.121406468488601</v>
      </c>
      <c r="C13" s="2">
        <f t="shared" si="0"/>
        <v>1.0000000000000995</v>
      </c>
      <c r="E13" s="3">
        <v>43497</v>
      </c>
      <c r="F13" s="1">
        <f>BoE_monthly!B88</f>
        <v>1.6575</v>
      </c>
      <c r="G13" s="4">
        <f>BoE_monthly!A88</f>
        <v>43524</v>
      </c>
    </row>
    <row r="14" spans="1:7" ht="15.75" customHeight="1" x14ac:dyDescent="0.15">
      <c r="A14" s="1">
        <v>41</v>
      </c>
      <c r="B14" s="1">
        <v>27.5316007802396</v>
      </c>
      <c r="C14" s="2">
        <f t="shared" si="0"/>
        <v>1</v>
      </c>
      <c r="E14" s="3">
        <v>43525</v>
      </c>
      <c r="F14" s="1">
        <f>BoE_monthly!B89</f>
        <v>1.5876999999999999</v>
      </c>
      <c r="G14" s="4">
        <f>BoE_monthly!A89</f>
        <v>43555</v>
      </c>
    </row>
    <row r="15" spans="1:7" ht="15.75" customHeight="1" x14ac:dyDescent="0.15">
      <c r="A15" s="1">
        <v>41.999999999999901</v>
      </c>
      <c r="B15" s="1">
        <v>27.746460504320201</v>
      </c>
      <c r="C15" s="2">
        <f t="shared" si="0"/>
        <v>0.99999999999990052</v>
      </c>
      <c r="E15" s="3">
        <v>43556</v>
      </c>
      <c r="F15" s="1">
        <f>BoE_monthly!B90</f>
        <v>1.6135999999999999</v>
      </c>
      <c r="G15" s="4">
        <f>BoE_monthly!A90</f>
        <v>43585</v>
      </c>
    </row>
    <row r="16" spans="1:7" ht="15.75" customHeight="1" x14ac:dyDescent="0.15">
      <c r="A16" s="1">
        <v>42.999999999999901</v>
      </c>
      <c r="B16" s="1">
        <v>27.762866642196599</v>
      </c>
      <c r="C16" s="2">
        <f t="shared" si="0"/>
        <v>1</v>
      </c>
      <c r="E16" s="3">
        <v>43586</v>
      </c>
      <c r="F16" s="1">
        <f>BoE_monthly!B91</f>
        <v>1.5161</v>
      </c>
      <c r="G16" s="5">
        <f>BoE_monthly!A91</f>
        <v>43616</v>
      </c>
    </row>
    <row r="17" spans="1:11" ht="15.75" customHeight="1" x14ac:dyDescent="0.15">
      <c r="A17" s="1">
        <v>43.999999999999901</v>
      </c>
      <c r="B17" s="1">
        <v>28.5570570415586</v>
      </c>
      <c r="C17" s="2">
        <f t="shared" si="0"/>
        <v>1</v>
      </c>
      <c r="E17" s="3">
        <v>43617</v>
      </c>
      <c r="F17" s="1">
        <f>BoE_monthly!B92</f>
        <v>1.3475999999999999</v>
      </c>
      <c r="G17" s="4">
        <f>BoE_monthly!A92</f>
        <v>43646</v>
      </c>
    </row>
    <row r="18" spans="1:11" ht="15.75" customHeight="1" x14ac:dyDescent="0.15">
      <c r="A18" s="1">
        <v>44.999999999999901</v>
      </c>
      <c r="B18" s="1">
        <v>29.826023300721001</v>
      </c>
      <c r="C18" s="2">
        <f t="shared" si="0"/>
        <v>1</v>
      </c>
      <c r="E18" s="3">
        <v>43647</v>
      </c>
      <c r="F18" s="1">
        <f>BoE_monthly!B93</f>
        <v>1.2152000000000001</v>
      </c>
      <c r="G18" s="4">
        <f>BoE_monthly!A93</f>
        <v>43677</v>
      </c>
    </row>
    <row r="19" spans="1:11" ht="15.75" customHeight="1" x14ac:dyDescent="0.15">
      <c r="A19" s="1">
        <v>45.999999999999901</v>
      </c>
      <c r="B19" s="1">
        <v>30.046273193717401</v>
      </c>
      <c r="C19" s="2">
        <f t="shared" si="0"/>
        <v>1</v>
      </c>
      <c r="E19" s="3">
        <v>43678</v>
      </c>
      <c r="F19" s="1">
        <f>BoE_monthly!B94</f>
        <v>0.94040000000000001</v>
      </c>
      <c r="G19" s="4">
        <f>BoE_monthly!A94</f>
        <v>43708</v>
      </c>
    </row>
    <row r="20" spans="1:11" ht="15.75" customHeight="1" x14ac:dyDescent="0.15">
      <c r="A20" s="1">
        <v>47</v>
      </c>
      <c r="B20" s="1">
        <v>30.3121702146647</v>
      </c>
      <c r="C20" s="2">
        <f t="shared" si="0"/>
        <v>1.0000000000000995</v>
      </c>
      <c r="E20" s="3">
        <v>43709</v>
      </c>
      <c r="F20" s="1">
        <f>BoE_monthly!B95</f>
        <v>0.90369999999999995</v>
      </c>
      <c r="G20" s="4">
        <f>BoE_monthly!A95</f>
        <v>43738</v>
      </c>
    </row>
    <row r="21" spans="1:11" ht="15.75" customHeight="1" x14ac:dyDescent="0.15">
      <c r="A21" s="1">
        <v>47.999999999999901</v>
      </c>
      <c r="B21" s="1">
        <v>29.467143694288001</v>
      </c>
      <c r="C21" s="2">
        <f t="shared" si="0"/>
        <v>0.99999999999990052</v>
      </c>
      <c r="E21" s="3">
        <v>43739</v>
      </c>
      <c r="F21" s="1">
        <f>BoE_monthly!B96</f>
        <v>0.96179999999999999</v>
      </c>
      <c r="G21" s="4">
        <f>BoE_monthly!A96</f>
        <v>43769</v>
      </c>
    </row>
    <row r="22" spans="1:11" ht="15.75" customHeight="1" x14ac:dyDescent="0.15">
      <c r="A22" s="1">
        <v>48.999999999999901</v>
      </c>
      <c r="B22" s="1">
        <v>29.458864568119399</v>
      </c>
      <c r="C22" s="2">
        <f t="shared" si="0"/>
        <v>1</v>
      </c>
      <c r="E22" s="3">
        <v>43770</v>
      </c>
      <c r="F22" s="1">
        <f>BoE_monthly!B97</f>
        <v>1.1077999999999999</v>
      </c>
      <c r="G22" s="4">
        <f>BoE_monthly!A97</f>
        <v>43799</v>
      </c>
    </row>
    <row r="23" spans="1:11" ht="15.75" customHeight="1" x14ac:dyDescent="0.15">
      <c r="A23" s="1">
        <v>49.999999999999901</v>
      </c>
      <c r="B23" s="1">
        <v>29.709965539655801</v>
      </c>
      <c r="C23" s="2">
        <f t="shared" si="0"/>
        <v>1</v>
      </c>
      <c r="E23" s="3">
        <v>43800</v>
      </c>
      <c r="F23" s="1">
        <f>BoE_monthly!B98</f>
        <v>1.1787000000000001</v>
      </c>
      <c r="G23" s="4">
        <f>BoE_monthly!A98</f>
        <v>43830</v>
      </c>
    </row>
    <row r="24" spans="1:11" ht="15.75" customHeight="1" x14ac:dyDescent="0.15">
      <c r="A24" s="1">
        <v>50.999999999999901</v>
      </c>
      <c r="B24" s="1">
        <v>30.359199132552298</v>
      </c>
      <c r="C24" s="2">
        <f t="shared" si="0"/>
        <v>1</v>
      </c>
      <c r="E24" s="3">
        <v>43831</v>
      </c>
      <c r="F24" s="1">
        <f>BoE_monthly!B99</f>
        <v>1.0439000000000001</v>
      </c>
      <c r="G24" s="4">
        <f>BoE_monthly!A99</f>
        <v>43861</v>
      </c>
    </row>
    <row r="25" spans="1:11" ht="15.75" customHeight="1" x14ac:dyDescent="0.15">
      <c r="A25" s="1">
        <v>51.999999999999901</v>
      </c>
      <c r="B25" s="1">
        <v>29.6194201535987</v>
      </c>
      <c r="C25" s="2">
        <f t="shared" si="0"/>
        <v>1</v>
      </c>
      <c r="E25" s="3">
        <v>43862</v>
      </c>
      <c r="F25" s="1">
        <f>BoE_monthly!B100</f>
        <v>0.91549999999999998</v>
      </c>
      <c r="G25" s="4">
        <f>BoE_monthly!A100</f>
        <v>43890</v>
      </c>
      <c r="K25" s="7"/>
    </row>
    <row r="26" spans="1:11" ht="15.75" customHeight="1" x14ac:dyDescent="0.15">
      <c r="C26" s="2"/>
    </row>
    <row r="27" spans="1:11" ht="15.75" customHeight="1" x14ac:dyDescent="0.15">
      <c r="C27" s="2"/>
    </row>
    <row r="28" spans="1:11" ht="15.75" customHeight="1" x14ac:dyDescent="0.15">
      <c r="C28" s="2"/>
    </row>
    <row r="29" spans="1:11" ht="15.75" customHeight="1" x14ac:dyDescent="0.15">
      <c r="C29" s="2"/>
    </row>
    <row r="30" spans="1:11" ht="15.75" customHeight="1" x14ac:dyDescent="0.15">
      <c r="C30" s="2"/>
    </row>
    <row r="31" spans="1:11" ht="15.75" customHeight="1" x14ac:dyDescent="0.15">
      <c r="C31" s="2"/>
    </row>
    <row r="32" spans="1:11" ht="15.75" customHeight="1" x14ac:dyDescent="0.15">
      <c r="C32" s="2"/>
    </row>
    <row r="33" spans="3:3" ht="15.75" customHeight="1" x14ac:dyDescent="0.15">
      <c r="C33" s="2"/>
    </row>
    <row r="34" spans="3:3" ht="15.75" customHeight="1" x14ac:dyDescent="0.15">
      <c r="C34" s="2"/>
    </row>
    <row r="35" spans="3:3" ht="15.75" customHeight="1" x14ac:dyDescent="0.15">
      <c r="C35" s="2"/>
    </row>
    <row r="36" spans="3:3" ht="15.75" customHeight="1" x14ac:dyDescent="0.15">
      <c r="C36" s="2"/>
    </row>
    <row r="37" spans="3:3" ht="15.75" customHeight="1" x14ac:dyDescent="0.15">
      <c r="C37" s="2"/>
    </row>
    <row r="38" spans="3:3" ht="15.75" customHeight="1" x14ac:dyDescent="0.15">
      <c r="C38" s="2"/>
    </row>
    <row r="39" spans="3:3" ht="15.75" customHeight="1" x14ac:dyDescent="0.15">
      <c r="C39" s="2"/>
    </row>
    <row r="40" spans="3:3" ht="15.75" customHeight="1" x14ac:dyDescent="0.15">
      <c r="C40" s="2"/>
    </row>
    <row r="41" spans="3:3" ht="15.75" customHeight="1" x14ac:dyDescent="0.15">
      <c r="C41" s="2"/>
    </row>
    <row r="42" spans="3:3" ht="15.75" customHeight="1" x14ac:dyDescent="0.15">
      <c r="C42" s="2"/>
    </row>
    <row r="43" spans="3:3" ht="15.75" customHeight="1" x14ac:dyDescent="0.15">
      <c r="C43" s="2"/>
    </row>
    <row r="44" spans="3:3" ht="15.75" customHeight="1" x14ac:dyDescent="0.15">
      <c r="C44" s="2"/>
    </row>
    <row r="45" spans="3:3" ht="15.75" customHeight="1" x14ac:dyDescent="0.15">
      <c r="C45" s="2"/>
    </row>
    <row r="46" spans="3:3" ht="15.75" customHeight="1" x14ac:dyDescent="0.15">
      <c r="C46" s="2"/>
    </row>
    <row r="47" spans="3:3" ht="15.75" customHeight="1" x14ac:dyDescent="0.15">
      <c r="C47" s="2"/>
    </row>
    <row r="48" spans="3:3" ht="15.75" customHeight="1" x14ac:dyDescent="0.15">
      <c r="C48" s="2"/>
    </row>
    <row r="49" spans="3:3" ht="15.75" customHeight="1" x14ac:dyDescent="0.15">
      <c r="C49" s="2"/>
    </row>
    <row r="50" spans="3:3" ht="15.75" customHeight="1" x14ac:dyDescent="0.15">
      <c r="C50" s="2"/>
    </row>
    <row r="51" spans="3:3" ht="13" x14ac:dyDescent="0.15">
      <c r="C51" s="2"/>
    </row>
    <row r="52" spans="3:3" ht="13" x14ac:dyDescent="0.15">
      <c r="C52" s="2"/>
    </row>
    <row r="53" spans="3:3" ht="13" x14ac:dyDescent="0.15">
      <c r="C53" s="2"/>
    </row>
    <row r="54" spans="3:3" ht="13" x14ac:dyDescent="0.15">
      <c r="C54" s="2"/>
    </row>
    <row r="55" spans="3:3" ht="13" x14ac:dyDescent="0.15">
      <c r="C55" s="2"/>
    </row>
    <row r="56" spans="3:3" ht="13" x14ac:dyDescent="0.15">
      <c r="C56" s="2"/>
    </row>
    <row r="57" spans="3:3" ht="13" x14ac:dyDescent="0.15">
      <c r="C57" s="2"/>
    </row>
    <row r="58" spans="3:3" ht="13" x14ac:dyDescent="0.15">
      <c r="C58" s="2"/>
    </row>
    <row r="59" spans="3:3" ht="13" x14ac:dyDescent="0.15">
      <c r="C59" s="2"/>
    </row>
    <row r="60" spans="3:3" ht="13" x14ac:dyDescent="0.15">
      <c r="C60" s="2"/>
    </row>
    <row r="61" spans="3:3" ht="13" x14ac:dyDescent="0.15">
      <c r="C61" s="2"/>
    </row>
    <row r="62" spans="3:3" ht="13" x14ac:dyDescent="0.15">
      <c r="C62" s="2"/>
    </row>
    <row r="63" spans="3:3" ht="13" x14ac:dyDescent="0.15">
      <c r="C63" s="2"/>
    </row>
    <row r="64" spans="3:3" ht="13" x14ac:dyDescent="0.15">
      <c r="C64" s="2"/>
    </row>
    <row r="65" spans="3:3" ht="13" x14ac:dyDescent="0.15">
      <c r="C65" s="2"/>
    </row>
    <row r="66" spans="3:3" ht="13" x14ac:dyDescent="0.15">
      <c r="C66" s="2"/>
    </row>
    <row r="67" spans="3:3" ht="13" x14ac:dyDescent="0.15">
      <c r="C67" s="2"/>
    </row>
    <row r="68" spans="3:3" ht="13" x14ac:dyDescent="0.15">
      <c r="C68" s="2"/>
    </row>
    <row r="69" spans="3:3" ht="13" x14ac:dyDescent="0.15">
      <c r="C69" s="2"/>
    </row>
    <row r="70" spans="3:3" ht="13" x14ac:dyDescent="0.15">
      <c r="C70" s="2"/>
    </row>
    <row r="71" spans="3:3" ht="13" x14ac:dyDescent="0.15">
      <c r="C71" s="2"/>
    </row>
    <row r="72" spans="3:3" ht="13" x14ac:dyDescent="0.15">
      <c r="C72" s="2"/>
    </row>
    <row r="73" spans="3:3" ht="13" x14ac:dyDescent="0.15">
      <c r="C73" s="2"/>
    </row>
    <row r="74" spans="3:3" ht="13" x14ac:dyDescent="0.15">
      <c r="C74" s="2"/>
    </row>
    <row r="75" spans="3:3" ht="13" x14ac:dyDescent="0.15">
      <c r="C75" s="2"/>
    </row>
    <row r="76" spans="3:3" ht="13" x14ac:dyDescent="0.15">
      <c r="C76" s="2"/>
    </row>
    <row r="77" spans="3:3" ht="13" x14ac:dyDescent="0.15">
      <c r="C77" s="2"/>
    </row>
    <row r="78" spans="3:3" ht="13" x14ac:dyDescent="0.15">
      <c r="C78" s="2"/>
    </row>
    <row r="79" spans="3:3" ht="13" x14ac:dyDescent="0.15">
      <c r="C79" s="2"/>
    </row>
    <row r="80" spans="3:3" ht="13" x14ac:dyDescent="0.15">
      <c r="C80" s="2"/>
    </row>
    <row r="81" spans="3:3" ht="13" x14ac:dyDescent="0.15">
      <c r="C81" s="2"/>
    </row>
    <row r="82" spans="3:3" ht="13" x14ac:dyDescent="0.15">
      <c r="C82" s="2"/>
    </row>
    <row r="83" spans="3:3" ht="13" x14ac:dyDescent="0.15">
      <c r="C83" s="2"/>
    </row>
    <row r="84" spans="3:3" ht="13" x14ac:dyDescent="0.15">
      <c r="C84" s="2"/>
    </row>
    <row r="85" spans="3:3" ht="13" x14ac:dyDescent="0.15">
      <c r="C85" s="2"/>
    </row>
    <row r="86" spans="3:3" ht="13" x14ac:dyDescent="0.15">
      <c r="C86" s="2"/>
    </row>
    <row r="87" spans="3:3" ht="13" x14ac:dyDescent="0.15">
      <c r="C87" s="2"/>
    </row>
    <row r="88" spans="3:3" ht="13" x14ac:dyDescent="0.15">
      <c r="C88" s="2"/>
    </row>
    <row r="89" spans="3:3" ht="13" x14ac:dyDescent="0.15">
      <c r="C89" s="2"/>
    </row>
    <row r="90" spans="3:3" ht="13" x14ac:dyDescent="0.15">
      <c r="C90" s="2"/>
    </row>
    <row r="91" spans="3:3" ht="13" x14ac:dyDescent="0.15">
      <c r="C91" s="2"/>
    </row>
    <row r="92" spans="3:3" ht="13" x14ac:dyDescent="0.15">
      <c r="C92" s="2"/>
    </row>
    <row r="93" spans="3:3" ht="13" x14ac:dyDescent="0.15">
      <c r="C93" s="2"/>
    </row>
    <row r="94" spans="3:3" ht="13" x14ac:dyDescent="0.15">
      <c r="C94" s="2"/>
    </row>
    <row r="95" spans="3:3" ht="13" x14ac:dyDescent="0.15">
      <c r="C95" s="2"/>
    </row>
    <row r="96" spans="3:3" ht="13" x14ac:dyDescent="0.15">
      <c r="C96" s="2"/>
    </row>
    <row r="97" spans="3:3" ht="13" x14ac:dyDescent="0.15">
      <c r="C97" s="2"/>
    </row>
    <row r="98" spans="3:3" ht="13" x14ac:dyDescent="0.15">
      <c r="C98" s="2"/>
    </row>
    <row r="99" spans="3:3" ht="13" x14ac:dyDescent="0.15">
      <c r="C99" s="2"/>
    </row>
    <row r="100" spans="3:3" ht="13" x14ac:dyDescent="0.15">
      <c r="C100" s="2"/>
    </row>
    <row r="101" spans="3:3" ht="13" x14ac:dyDescent="0.15">
      <c r="C101" s="2"/>
    </row>
    <row r="102" spans="3:3" ht="13" x14ac:dyDescent="0.15">
      <c r="C102" s="2"/>
    </row>
    <row r="103" spans="3:3" ht="13" x14ac:dyDescent="0.15">
      <c r="C103" s="2"/>
    </row>
    <row r="104" spans="3:3" ht="13" x14ac:dyDescent="0.15">
      <c r="C104" s="2"/>
    </row>
    <row r="105" spans="3:3" ht="13" x14ac:dyDescent="0.15">
      <c r="C105" s="2"/>
    </row>
    <row r="106" spans="3:3" ht="13" x14ac:dyDescent="0.15">
      <c r="C106" s="2"/>
    </row>
    <row r="107" spans="3:3" ht="13" x14ac:dyDescent="0.15">
      <c r="C107" s="2"/>
    </row>
    <row r="108" spans="3:3" ht="13" x14ac:dyDescent="0.15">
      <c r="C108" s="2"/>
    </row>
    <row r="109" spans="3:3" ht="13" x14ac:dyDescent="0.15">
      <c r="C109" s="2"/>
    </row>
    <row r="110" spans="3:3" ht="13" x14ac:dyDescent="0.15">
      <c r="C110" s="2"/>
    </row>
    <row r="111" spans="3:3" ht="13" x14ac:dyDescent="0.15">
      <c r="C111" s="2"/>
    </row>
    <row r="112" spans="3:3" ht="13" x14ac:dyDescent="0.15">
      <c r="C112" s="2"/>
    </row>
    <row r="113" spans="3:3" ht="13" x14ac:dyDescent="0.15">
      <c r="C113" s="2"/>
    </row>
    <row r="114" spans="3:3" ht="13" x14ac:dyDescent="0.15">
      <c r="C114" s="2"/>
    </row>
    <row r="115" spans="3:3" ht="13" x14ac:dyDescent="0.15">
      <c r="C115" s="2"/>
    </row>
    <row r="116" spans="3:3" ht="13" x14ac:dyDescent="0.15">
      <c r="C116" s="2"/>
    </row>
    <row r="117" spans="3:3" ht="13" x14ac:dyDescent="0.15">
      <c r="C117" s="2"/>
    </row>
    <row r="118" spans="3:3" ht="13" x14ac:dyDescent="0.15">
      <c r="C118" s="2"/>
    </row>
    <row r="119" spans="3:3" ht="13" x14ac:dyDescent="0.15">
      <c r="C119" s="2"/>
    </row>
    <row r="120" spans="3:3" ht="13" x14ac:dyDescent="0.15">
      <c r="C120" s="2"/>
    </row>
    <row r="121" spans="3:3" ht="13" x14ac:dyDescent="0.15">
      <c r="C121" s="2"/>
    </row>
    <row r="122" spans="3:3" ht="13" x14ac:dyDescent="0.15">
      <c r="C122" s="2"/>
    </row>
    <row r="123" spans="3:3" ht="13" x14ac:dyDescent="0.15">
      <c r="C123" s="2"/>
    </row>
    <row r="124" spans="3:3" ht="13" x14ac:dyDescent="0.15">
      <c r="C124" s="2"/>
    </row>
    <row r="125" spans="3:3" ht="13" x14ac:dyDescent="0.15">
      <c r="C125" s="2"/>
    </row>
    <row r="126" spans="3:3" ht="13" x14ac:dyDescent="0.15">
      <c r="C126" s="2"/>
    </row>
    <row r="127" spans="3:3" ht="13" x14ac:dyDescent="0.15">
      <c r="C127" s="2"/>
    </row>
    <row r="128" spans="3:3" ht="13" x14ac:dyDescent="0.15">
      <c r="C128" s="2"/>
    </row>
    <row r="129" spans="3:3" ht="13" x14ac:dyDescent="0.15">
      <c r="C129" s="2"/>
    </row>
    <row r="130" spans="3:3" ht="13" x14ac:dyDescent="0.15">
      <c r="C130" s="2"/>
    </row>
    <row r="131" spans="3:3" ht="13" x14ac:dyDescent="0.15">
      <c r="C131" s="2"/>
    </row>
    <row r="132" spans="3:3" ht="13" x14ac:dyDescent="0.15">
      <c r="C132" s="2"/>
    </row>
    <row r="133" spans="3:3" ht="13" x14ac:dyDescent="0.15">
      <c r="C133" s="2"/>
    </row>
    <row r="134" spans="3:3" ht="13" x14ac:dyDescent="0.15">
      <c r="C134" s="2"/>
    </row>
    <row r="135" spans="3:3" ht="13" x14ac:dyDescent="0.15">
      <c r="C135" s="2"/>
    </row>
    <row r="136" spans="3:3" ht="13" x14ac:dyDescent="0.15">
      <c r="C136" s="2"/>
    </row>
    <row r="137" spans="3:3" ht="13" x14ac:dyDescent="0.15">
      <c r="C137" s="2"/>
    </row>
    <row r="138" spans="3:3" ht="13" x14ac:dyDescent="0.15">
      <c r="C138" s="2"/>
    </row>
    <row r="139" spans="3:3" ht="13" x14ac:dyDescent="0.15">
      <c r="C139" s="2"/>
    </row>
    <row r="140" spans="3:3" ht="13" x14ac:dyDescent="0.15">
      <c r="C140" s="2"/>
    </row>
    <row r="141" spans="3:3" ht="13" x14ac:dyDescent="0.15">
      <c r="C141" s="2"/>
    </row>
    <row r="142" spans="3:3" ht="13" x14ac:dyDescent="0.15">
      <c r="C142" s="2"/>
    </row>
    <row r="143" spans="3:3" ht="13" x14ac:dyDescent="0.15">
      <c r="C143" s="2"/>
    </row>
    <row r="144" spans="3:3" ht="13" x14ac:dyDescent="0.15">
      <c r="C144" s="2"/>
    </row>
    <row r="145" spans="3:3" ht="13" x14ac:dyDescent="0.15">
      <c r="C145" s="2"/>
    </row>
    <row r="146" spans="3:3" ht="13" x14ac:dyDescent="0.15">
      <c r="C146" s="2"/>
    </row>
    <row r="147" spans="3:3" ht="13" x14ac:dyDescent="0.15">
      <c r="C147" s="2"/>
    </row>
    <row r="148" spans="3:3" ht="13" x14ac:dyDescent="0.15">
      <c r="C148" s="2"/>
    </row>
    <row r="149" spans="3:3" ht="13" x14ac:dyDescent="0.15">
      <c r="C149" s="2"/>
    </row>
    <row r="150" spans="3:3" ht="13" x14ac:dyDescent="0.15">
      <c r="C150" s="2"/>
    </row>
    <row r="151" spans="3:3" ht="13" x14ac:dyDescent="0.15">
      <c r="C151" s="2"/>
    </row>
    <row r="152" spans="3:3" ht="13" x14ac:dyDescent="0.15">
      <c r="C152" s="2"/>
    </row>
    <row r="153" spans="3:3" ht="13" x14ac:dyDescent="0.15">
      <c r="C153" s="2"/>
    </row>
    <row r="154" spans="3:3" ht="13" x14ac:dyDescent="0.15">
      <c r="C154" s="2"/>
    </row>
    <row r="155" spans="3:3" ht="13" x14ac:dyDescent="0.15">
      <c r="C155" s="2"/>
    </row>
    <row r="156" spans="3:3" ht="13" x14ac:dyDescent="0.15">
      <c r="C156" s="2"/>
    </row>
    <row r="157" spans="3:3" ht="13" x14ac:dyDescent="0.15">
      <c r="C157" s="2"/>
    </row>
    <row r="158" spans="3:3" ht="13" x14ac:dyDescent="0.15">
      <c r="C158" s="2"/>
    </row>
    <row r="159" spans="3:3" ht="13" x14ac:dyDescent="0.15">
      <c r="C159" s="2"/>
    </row>
    <row r="160" spans="3:3" ht="13" x14ac:dyDescent="0.15">
      <c r="C160" s="2"/>
    </row>
    <row r="161" spans="3:3" ht="13" x14ac:dyDescent="0.15">
      <c r="C161" s="2"/>
    </row>
    <row r="162" spans="3:3" ht="13" x14ac:dyDescent="0.15">
      <c r="C162" s="2"/>
    </row>
    <row r="163" spans="3:3" ht="13" x14ac:dyDescent="0.15">
      <c r="C163" s="2"/>
    </row>
    <row r="164" spans="3:3" ht="13" x14ac:dyDescent="0.15">
      <c r="C164" s="2"/>
    </row>
    <row r="165" spans="3:3" ht="13" x14ac:dyDescent="0.15">
      <c r="C165" s="2"/>
    </row>
    <row r="166" spans="3:3" ht="13" x14ac:dyDescent="0.15">
      <c r="C166" s="2"/>
    </row>
    <row r="167" spans="3:3" ht="13" x14ac:dyDescent="0.15">
      <c r="C167" s="2"/>
    </row>
    <row r="168" spans="3:3" ht="13" x14ac:dyDescent="0.15">
      <c r="C168" s="2"/>
    </row>
    <row r="169" spans="3:3" ht="13" x14ac:dyDescent="0.15">
      <c r="C169" s="2"/>
    </row>
    <row r="170" spans="3:3" ht="13" x14ac:dyDescent="0.15">
      <c r="C170" s="2"/>
    </row>
    <row r="171" spans="3:3" ht="13" x14ac:dyDescent="0.15">
      <c r="C171" s="2"/>
    </row>
    <row r="172" spans="3:3" ht="13" x14ac:dyDescent="0.15">
      <c r="C172" s="2"/>
    </row>
    <row r="173" spans="3:3" ht="13" x14ac:dyDescent="0.15">
      <c r="C173" s="2"/>
    </row>
    <row r="174" spans="3:3" ht="13" x14ac:dyDescent="0.15">
      <c r="C174" s="2"/>
    </row>
    <row r="175" spans="3:3" ht="13" x14ac:dyDescent="0.15">
      <c r="C175" s="2"/>
    </row>
    <row r="176" spans="3:3" ht="13" x14ac:dyDescent="0.15">
      <c r="C176" s="2"/>
    </row>
    <row r="177" spans="3:3" ht="13" x14ac:dyDescent="0.15">
      <c r="C177" s="2"/>
    </row>
    <row r="178" spans="3:3" ht="13" x14ac:dyDescent="0.15">
      <c r="C178" s="2"/>
    </row>
    <row r="179" spans="3:3" ht="13" x14ac:dyDescent="0.15">
      <c r="C179" s="2"/>
    </row>
    <row r="180" spans="3:3" ht="13" x14ac:dyDescent="0.15">
      <c r="C180" s="2"/>
    </row>
    <row r="181" spans="3:3" ht="13" x14ac:dyDescent="0.15">
      <c r="C181" s="2"/>
    </row>
    <row r="182" spans="3:3" ht="13" x14ac:dyDescent="0.15">
      <c r="C182" s="2"/>
    </row>
    <row r="183" spans="3:3" ht="13" x14ac:dyDescent="0.15">
      <c r="C183" s="2"/>
    </row>
    <row r="184" spans="3:3" ht="13" x14ac:dyDescent="0.15">
      <c r="C184" s="2"/>
    </row>
    <row r="185" spans="3:3" ht="13" x14ac:dyDescent="0.15">
      <c r="C185" s="2"/>
    </row>
    <row r="186" spans="3:3" ht="13" x14ac:dyDescent="0.15">
      <c r="C186" s="2"/>
    </row>
    <row r="187" spans="3:3" ht="13" x14ac:dyDescent="0.15">
      <c r="C187" s="2"/>
    </row>
    <row r="188" spans="3:3" ht="13" x14ac:dyDescent="0.15">
      <c r="C188" s="2"/>
    </row>
    <row r="189" spans="3:3" ht="13" x14ac:dyDescent="0.15">
      <c r="C189" s="2"/>
    </row>
    <row r="190" spans="3:3" ht="13" x14ac:dyDescent="0.15">
      <c r="C190" s="2"/>
    </row>
    <row r="191" spans="3:3" ht="13" x14ac:dyDescent="0.15">
      <c r="C191" s="2"/>
    </row>
    <row r="192" spans="3:3" ht="13" x14ac:dyDescent="0.15">
      <c r="C192" s="2"/>
    </row>
    <row r="193" spans="3:3" ht="13" x14ac:dyDescent="0.15">
      <c r="C193" s="2"/>
    </row>
    <row r="194" spans="3:3" ht="13" x14ac:dyDescent="0.15">
      <c r="C194" s="2"/>
    </row>
    <row r="195" spans="3:3" ht="13" x14ac:dyDescent="0.15">
      <c r="C195" s="2"/>
    </row>
    <row r="196" spans="3:3" ht="13" x14ac:dyDescent="0.15">
      <c r="C196" s="2"/>
    </row>
    <row r="197" spans="3:3" ht="13" x14ac:dyDescent="0.15">
      <c r="C197" s="2"/>
    </row>
    <row r="198" spans="3:3" ht="13" x14ac:dyDescent="0.15">
      <c r="C198" s="2"/>
    </row>
    <row r="199" spans="3:3" ht="13" x14ac:dyDescent="0.15">
      <c r="C199" s="2"/>
    </row>
    <row r="200" spans="3:3" ht="13" x14ac:dyDescent="0.15">
      <c r="C200" s="2"/>
    </row>
    <row r="201" spans="3:3" ht="13" x14ac:dyDescent="0.15">
      <c r="C201" s="2"/>
    </row>
    <row r="202" spans="3:3" ht="13" x14ac:dyDescent="0.15">
      <c r="C202" s="2"/>
    </row>
    <row r="203" spans="3:3" ht="13" x14ac:dyDescent="0.15">
      <c r="C203" s="2"/>
    </row>
    <row r="204" spans="3:3" ht="13" x14ac:dyDescent="0.15">
      <c r="C204" s="2"/>
    </row>
    <row r="205" spans="3:3" ht="13" x14ac:dyDescent="0.15">
      <c r="C205" s="2"/>
    </row>
    <row r="206" spans="3:3" ht="13" x14ac:dyDescent="0.15">
      <c r="C206" s="2"/>
    </row>
    <row r="207" spans="3:3" ht="13" x14ac:dyDescent="0.15">
      <c r="C207" s="2"/>
    </row>
    <row r="208" spans="3:3" ht="13" x14ac:dyDescent="0.15">
      <c r="C208" s="2"/>
    </row>
    <row r="209" spans="3:3" ht="13" x14ac:dyDescent="0.15">
      <c r="C209" s="2"/>
    </row>
    <row r="210" spans="3:3" ht="13" x14ac:dyDescent="0.15">
      <c r="C210" s="2"/>
    </row>
    <row r="211" spans="3:3" ht="13" x14ac:dyDescent="0.15">
      <c r="C211" s="2"/>
    </row>
    <row r="212" spans="3:3" ht="13" x14ac:dyDescent="0.15">
      <c r="C212" s="2"/>
    </row>
    <row r="213" spans="3:3" ht="13" x14ac:dyDescent="0.15">
      <c r="C213" s="2"/>
    </row>
    <row r="214" spans="3:3" ht="13" x14ac:dyDescent="0.15">
      <c r="C214" s="2"/>
    </row>
    <row r="215" spans="3:3" ht="13" x14ac:dyDescent="0.15">
      <c r="C215" s="2"/>
    </row>
    <row r="216" spans="3:3" ht="13" x14ac:dyDescent="0.15">
      <c r="C216" s="2"/>
    </row>
    <row r="217" spans="3:3" ht="13" x14ac:dyDescent="0.15">
      <c r="C217" s="2"/>
    </row>
    <row r="218" spans="3:3" ht="13" x14ac:dyDescent="0.15">
      <c r="C218" s="2"/>
    </row>
    <row r="219" spans="3:3" ht="13" x14ac:dyDescent="0.15">
      <c r="C219" s="2"/>
    </row>
    <row r="220" spans="3:3" ht="13" x14ac:dyDescent="0.15">
      <c r="C220" s="2"/>
    </row>
    <row r="221" spans="3:3" ht="13" x14ac:dyDescent="0.15">
      <c r="C221" s="2"/>
    </row>
    <row r="222" spans="3:3" ht="13" x14ac:dyDescent="0.15">
      <c r="C222" s="2"/>
    </row>
    <row r="223" spans="3:3" ht="13" x14ac:dyDescent="0.15">
      <c r="C223" s="2"/>
    </row>
    <row r="224" spans="3:3" ht="13" x14ac:dyDescent="0.15">
      <c r="C224" s="2"/>
    </row>
    <row r="225" spans="3:3" ht="13" x14ac:dyDescent="0.15">
      <c r="C225" s="2"/>
    </row>
    <row r="226" spans="3:3" ht="13" x14ac:dyDescent="0.15">
      <c r="C226" s="2"/>
    </row>
    <row r="227" spans="3:3" ht="13" x14ac:dyDescent="0.15">
      <c r="C227" s="2"/>
    </row>
    <row r="228" spans="3:3" ht="13" x14ac:dyDescent="0.15">
      <c r="C228" s="2"/>
    </row>
    <row r="229" spans="3:3" ht="13" x14ac:dyDescent="0.15">
      <c r="C229" s="2"/>
    </row>
    <row r="230" spans="3:3" ht="13" x14ac:dyDescent="0.15">
      <c r="C230" s="2"/>
    </row>
    <row r="231" spans="3:3" ht="13" x14ac:dyDescent="0.15">
      <c r="C231" s="2"/>
    </row>
    <row r="232" spans="3:3" ht="13" x14ac:dyDescent="0.15">
      <c r="C232" s="2"/>
    </row>
    <row r="233" spans="3:3" ht="13" x14ac:dyDescent="0.15">
      <c r="C233" s="2"/>
    </row>
    <row r="234" spans="3:3" ht="13" x14ac:dyDescent="0.15">
      <c r="C234" s="2"/>
    </row>
    <row r="235" spans="3:3" ht="13" x14ac:dyDescent="0.15">
      <c r="C235" s="2"/>
    </row>
    <row r="236" spans="3:3" ht="13" x14ac:dyDescent="0.15">
      <c r="C236" s="2"/>
    </row>
    <row r="237" spans="3:3" ht="13" x14ac:dyDescent="0.15">
      <c r="C237" s="2"/>
    </row>
    <row r="238" spans="3:3" ht="13" x14ac:dyDescent="0.15">
      <c r="C238" s="2"/>
    </row>
    <row r="239" spans="3:3" ht="13" x14ac:dyDescent="0.15">
      <c r="C239" s="2"/>
    </row>
    <row r="240" spans="3:3" ht="13" x14ac:dyDescent="0.15">
      <c r="C240" s="2"/>
    </row>
    <row r="241" spans="3:3" ht="13" x14ac:dyDescent="0.15">
      <c r="C241" s="2"/>
    </row>
    <row r="242" spans="3:3" ht="13" x14ac:dyDescent="0.15">
      <c r="C242" s="2"/>
    </row>
    <row r="243" spans="3:3" ht="13" x14ac:dyDescent="0.15">
      <c r="C243" s="2"/>
    </row>
    <row r="244" spans="3:3" ht="13" x14ac:dyDescent="0.15">
      <c r="C244" s="2"/>
    </row>
    <row r="245" spans="3:3" ht="13" x14ac:dyDescent="0.15">
      <c r="C245" s="2"/>
    </row>
    <row r="246" spans="3:3" ht="13" x14ac:dyDescent="0.15">
      <c r="C246" s="2"/>
    </row>
    <row r="247" spans="3:3" ht="13" x14ac:dyDescent="0.15">
      <c r="C247" s="2"/>
    </row>
    <row r="248" spans="3:3" ht="13" x14ac:dyDescent="0.15">
      <c r="C248" s="2"/>
    </row>
    <row r="249" spans="3:3" ht="13" x14ac:dyDescent="0.15">
      <c r="C249" s="2"/>
    </row>
    <row r="250" spans="3:3" ht="13" x14ac:dyDescent="0.15">
      <c r="C250" s="2"/>
    </row>
    <row r="251" spans="3:3" ht="13" x14ac:dyDescent="0.15">
      <c r="C251" s="2"/>
    </row>
    <row r="252" spans="3:3" ht="13" x14ac:dyDescent="0.15">
      <c r="C252" s="2"/>
    </row>
    <row r="253" spans="3:3" ht="13" x14ac:dyDescent="0.15">
      <c r="C253" s="2"/>
    </row>
    <row r="254" spans="3:3" ht="13" x14ac:dyDescent="0.15">
      <c r="C254" s="2"/>
    </row>
    <row r="255" spans="3:3" ht="13" x14ac:dyDescent="0.15">
      <c r="C255" s="2"/>
    </row>
    <row r="256" spans="3:3" ht="13" x14ac:dyDescent="0.15">
      <c r="C256" s="2"/>
    </row>
    <row r="257" spans="3:3" ht="13" x14ac:dyDescent="0.15">
      <c r="C257" s="2"/>
    </row>
    <row r="258" spans="3:3" ht="13" x14ac:dyDescent="0.15">
      <c r="C258" s="2"/>
    </row>
    <row r="259" spans="3:3" ht="13" x14ac:dyDescent="0.15">
      <c r="C259" s="2"/>
    </row>
    <row r="260" spans="3:3" ht="13" x14ac:dyDescent="0.15">
      <c r="C260" s="2"/>
    </row>
    <row r="261" spans="3:3" ht="13" x14ac:dyDescent="0.15">
      <c r="C261" s="2"/>
    </row>
    <row r="262" spans="3:3" ht="13" x14ac:dyDescent="0.15">
      <c r="C262" s="2"/>
    </row>
    <row r="263" spans="3:3" ht="13" x14ac:dyDescent="0.15">
      <c r="C263" s="2"/>
    </row>
    <row r="264" spans="3:3" ht="13" x14ac:dyDescent="0.15">
      <c r="C264" s="2"/>
    </row>
    <row r="265" spans="3:3" ht="13" x14ac:dyDescent="0.15">
      <c r="C265" s="2"/>
    </row>
    <row r="266" spans="3:3" ht="13" x14ac:dyDescent="0.15">
      <c r="C266" s="2"/>
    </row>
    <row r="267" spans="3:3" ht="13" x14ac:dyDescent="0.15">
      <c r="C267" s="2"/>
    </row>
    <row r="268" spans="3:3" ht="13" x14ac:dyDescent="0.15">
      <c r="C268" s="2"/>
    </row>
    <row r="269" spans="3:3" ht="13" x14ac:dyDescent="0.15">
      <c r="C269" s="2"/>
    </row>
    <row r="270" spans="3:3" ht="13" x14ac:dyDescent="0.15">
      <c r="C270" s="2"/>
    </row>
    <row r="271" spans="3:3" ht="13" x14ac:dyDescent="0.15">
      <c r="C271" s="2"/>
    </row>
    <row r="272" spans="3:3" ht="13" x14ac:dyDescent="0.15">
      <c r="C272" s="2"/>
    </row>
    <row r="273" spans="3:3" ht="13" x14ac:dyDescent="0.15">
      <c r="C273" s="2"/>
    </row>
    <row r="274" spans="3:3" ht="13" x14ac:dyDescent="0.15">
      <c r="C274" s="2"/>
    </row>
    <row r="275" spans="3:3" ht="13" x14ac:dyDescent="0.15">
      <c r="C275" s="2"/>
    </row>
    <row r="276" spans="3:3" ht="13" x14ac:dyDescent="0.15">
      <c r="C276" s="2"/>
    </row>
    <row r="277" spans="3:3" ht="13" x14ac:dyDescent="0.15">
      <c r="C277" s="2"/>
    </row>
    <row r="278" spans="3:3" ht="13" x14ac:dyDescent="0.15">
      <c r="C278" s="2"/>
    </row>
    <row r="279" spans="3:3" ht="13" x14ac:dyDescent="0.15">
      <c r="C279" s="2"/>
    </row>
    <row r="280" spans="3:3" ht="13" x14ac:dyDescent="0.15">
      <c r="C280" s="2"/>
    </row>
    <row r="281" spans="3:3" ht="13" x14ac:dyDescent="0.15">
      <c r="C281" s="2"/>
    </row>
    <row r="282" spans="3:3" ht="13" x14ac:dyDescent="0.15">
      <c r="C282" s="2"/>
    </row>
    <row r="283" spans="3:3" ht="13" x14ac:dyDescent="0.15">
      <c r="C283" s="2"/>
    </row>
    <row r="284" spans="3:3" ht="13" x14ac:dyDescent="0.15">
      <c r="C284" s="2"/>
    </row>
    <row r="285" spans="3:3" ht="13" x14ac:dyDescent="0.15">
      <c r="C285" s="2"/>
    </row>
    <row r="286" spans="3:3" ht="13" x14ac:dyDescent="0.15">
      <c r="C286" s="2"/>
    </row>
    <row r="287" spans="3:3" ht="13" x14ac:dyDescent="0.15">
      <c r="C287" s="2"/>
    </row>
    <row r="288" spans="3:3" ht="13" x14ac:dyDescent="0.15">
      <c r="C288" s="2"/>
    </row>
    <row r="289" spans="3:3" ht="13" x14ac:dyDescent="0.15">
      <c r="C289" s="2"/>
    </row>
    <row r="290" spans="3:3" ht="13" x14ac:dyDescent="0.15">
      <c r="C290" s="2"/>
    </row>
    <row r="291" spans="3:3" ht="13" x14ac:dyDescent="0.15">
      <c r="C291" s="2"/>
    </row>
    <row r="292" spans="3:3" ht="13" x14ac:dyDescent="0.15">
      <c r="C292" s="2"/>
    </row>
    <row r="293" spans="3:3" ht="13" x14ac:dyDescent="0.15">
      <c r="C293" s="2"/>
    </row>
    <row r="294" spans="3:3" ht="13" x14ac:dyDescent="0.15">
      <c r="C294" s="2"/>
    </row>
    <row r="295" spans="3:3" ht="13" x14ac:dyDescent="0.15">
      <c r="C295" s="2"/>
    </row>
    <row r="296" spans="3:3" ht="13" x14ac:dyDescent="0.15">
      <c r="C296" s="2"/>
    </row>
    <row r="297" spans="3:3" ht="13" x14ac:dyDescent="0.15">
      <c r="C297" s="2"/>
    </row>
    <row r="298" spans="3:3" ht="13" x14ac:dyDescent="0.15">
      <c r="C298" s="2"/>
    </row>
    <row r="299" spans="3:3" ht="13" x14ac:dyDescent="0.15">
      <c r="C299" s="2"/>
    </row>
    <row r="300" spans="3:3" ht="13" x14ac:dyDescent="0.15">
      <c r="C300" s="2"/>
    </row>
    <row r="301" spans="3:3" ht="13" x14ac:dyDescent="0.15">
      <c r="C301" s="2"/>
    </row>
    <row r="302" spans="3:3" ht="13" x14ac:dyDescent="0.15">
      <c r="C302" s="2"/>
    </row>
    <row r="303" spans="3:3" ht="13" x14ac:dyDescent="0.15">
      <c r="C303" s="2"/>
    </row>
    <row r="304" spans="3:3" ht="13" x14ac:dyDescent="0.15">
      <c r="C304" s="2"/>
    </row>
    <row r="305" spans="3:3" ht="13" x14ac:dyDescent="0.15">
      <c r="C305" s="2"/>
    </row>
    <row r="306" spans="3:3" ht="13" x14ac:dyDescent="0.15">
      <c r="C306" s="2"/>
    </row>
    <row r="307" spans="3:3" ht="13" x14ac:dyDescent="0.15">
      <c r="C307" s="2"/>
    </row>
    <row r="308" spans="3:3" ht="13" x14ac:dyDescent="0.15">
      <c r="C308" s="2"/>
    </row>
    <row r="309" spans="3:3" ht="13" x14ac:dyDescent="0.15">
      <c r="C309" s="2"/>
    </row>
    <row r="310" spans="3:3" ht="13" x14ac:dyDescent="0.15">
      <c r="C310" s="2"/>
    </row>
    <row r="311" spans="3:3" ht="13" x14ac:dyDescent="0.15">
      <c r="C311" s="2"/>
    </row>
    <row r="312" spans="3:3" ht="13" x14ac:dyDescent="0.15">
      <c r="C312" s="2"/>
    </row>
    <row r="313" spans="3:3" ht="13" x14ac:dyDescent="0.15">
      <c r="C313" s="2"/>
    </row>
    <row r="314" spans="3:3" ht="13" x14ac:dyDescent="0.15">
      <c r="C314" s="2"/>
    </row>
    <row r="315" spans="3:3" ht="13" x14ac:dyDescent="0.15">
      <c r="C315" s="2"/>
    </row>
    <row r="316" spans="3:3" ht="13" x14ac:dyDescent="0.15">
      <c r="C316" s="2"/>
    </row>
    <row r="317" spans="3:3" ht="13" x14ac:dyDescent="0.15">
      <c r="C317" s="2"/>
    </row>
    <row r="318" spans="3:3" ht="13" x14ac:dyDescent="0.15">
      <c r="C318" s="2"/>
    </row>
    <row r="319" spans="3:3" ht="13" x14ac:dyDescent="0.15">
      <c r="C319" s="2"/>
    </row>
    <row r="320" spans="3:3" ht="13" x14ac:dyDescent="0.15">
      <c r="C320" s="2"/>
    </row>
    <row r="321" spans="3:3" ht="13" x14ac:dyDescent="0.15">
      <c r="C321" s="2"/>
    </row>
    <row r="322" spans="3:3" ht="13" x14ac:dyDescent="0.15">
      <c r="C322" s="2"/>
    </row>
    <row r="323" spans="3:3" ht="13" x14ac:dyDescent="0.15">
      <c r="C323" s="2"/>
    </row>
    <row r="324" spans="3:3" ht="13" x14ac:dyDescent="0.15">
      <c r="C324" s="2"/>
    </row>
    <row r="325" spans="3:3" ht="13" x14ac:dyDescent="0.15">
      <c r="C325" s="2"/>
    </row>
    <row r="326" spans="3:3" ht="13" x14ac:dyDescent="0.15">
      <c r="C326" s="2"/>
    </row>
    <row r="327" spans="3:3" ht="13" x14ac:dyDescent="0.15">
      <c r="C327" s="2"/>
    </row>
    <row r="328" spans="3:3" ht="13" x14ac:dyDescent="0.15">
      <c r="C328" s="2"/>
    </row>
    <row r="329" spans="3:3" ht="13" x14ac:dyDescent="0.15">
      <c r="C329" s="2"/>
    </row>
    <row r="330" spans="3:3" ht="13" x14ac:dyDescent="0.15">
      <c r="C330" s="2"/>
    </row>
    <row r="331" spans="3:3" ht="13" x14ac:dyDescent="0.15">
      <c r="C331" s="2"/>
    </row>
    <row r="332" spans="3:3" ht="13" x14ac:dyDescent="0.15">
      <c r="C332" s="2"/>
    </row>
    <row r="333" spans="3:3" ht="13" x14ac:dyDescent="0.15">
      <c r="C333" s="2"/>
    </row>
    <row r="334" spans="3:3" ht="13" x14ac:dyDescent="0.15">
      <c r="C334" s="2"/>
    </row>
    <row r="335" spans="3:3" ht="13" x14ac:dyDescent="0.15">
      <c r="C335" s="2"/>
    </row>
    <row r="336" spans="3:3" ht="13" x14ac:dyDescent="0.15">
      <c r="C336" s="2"/>
    </row>
    <row r="337" spans="3:3" ht="13" x14ac:dyDescent="0.15">
      <c r="C337" s="2"/>
    </row>
    <row r="338" spans="3:3" ht="13" x14ac:dyDescent="0.15">
      <c r="C338" s="2"/>
    </row>
    <row r="339" spans="3:3" ht="13" x14ac:dyDescent="0.15">
      <c r="C339" s="2"/>
    </row>
    <row r="340" spans="3:3" ht="13" x14ac:dyDescent="0.15">
      <c r="C340" s="2"/>
    </row>
    <row r="341" spans="3:3" ht="13" x14ac:dyDescent="0.15">
      <c r="C341" s="2"/>
    </row>
    <row r="342" spans="3:3" ht="13" x14ac:dyDescent="0.15">
      <c r="C342" s="2"/>
    </row>
    <row r="343" spans="3:3" ht="13" x14ac:dyDescent="0.15">
      <c r="C343" s="2"/>
    </row>
    <row r="344" spans="3:3" ht="13" x14ac:dyDescent="0.15">
      <c r="C344" s="2"/>
    </row>
    <row r="345" spans="3:3" ht="13" x14ac:dyDescent="0.15">
      <c r="C345" s="2"/>
    </row>
    <row r="346" spans="3:3" ht="13" x14ac:dyDescent="0.15">
      <c r="C346" s="2"/>
    </row>
    <row r="347" spans="3:3" ht="13" x14ac:dyDescent="0.15">
      <c r="C347" s="2"/>
    </row>
    <row r="348" spans="3:3" ht="13" x14ac:dyDescent="0.15">
      <c r="C348" s="2"/>
    </row>
    <row r="349" spans="3:3" ht="13" x14ac:dyDescent="0.15">
      <c r="C349" s="2"/>
    </row>
    <row r="350" spans="3:3" ht="13" x14ac:dyDescent="0.15">
      <c r="C350" s="2"/>
    </row>
    <row r="351" spans="3:3" ht="13" x14ac:dyDescent="0.15">
      <c r="C351" s="2"/>
    </row>
    <row r="352" spans="3:3" ht="13" x14ac:dyDescent="0.15">
      <c r="C352" s="2"/>
    </row>
    <row r="353" spans="3:3" ht="13" x14ac:dyDescent="0.15">
      <c r="C353" s="2"/>
    </row>
    <row r="354" spans="3:3" ht="13" x14ac:dyDescent="0.15">
      <c r="C354" s="2"/>
    </row>
    <row r="355" spans="3:3" ht="13" x14ac:dyDescent="0.15">
      <c r="C355" s="2"/>
    </row>
    <row r="356" spans="3:3" ht="13" x14ac:dyDescent="0.15">
      <c r="C356" s="2"/>
    </row>
    <row r="357" spans="3:3" ht="13" x14ac:dyDescent="0.15">
      <c r="C357" s="2"/>
    </row>
    <row r="358" spans="3:3" ht="13" x14ac:dyDescent="0.15">
      <c r="C358" s="2"/>
    </row>
    <row r="359" spans="3:3" ht="13" x14ac:dyDescent="0.15">
      <c r="C359" s="2"/>
    </row>
    <row r="360" spans="3:3" ht="13" x14ac:dyDescent="0.15">
      <c r="C360" s="2"/>
    </row>
    <row r="361" spans="3:3" ht="13" x14ac:dyDescent="0.15">
      <c r="C361" s="2"/>
    </row>
    <row r="362" spans="3:3" ht="13" x14ac:dyDescent="0.15">
      <c r="C362" s="2"/>
    </row>
    <row r="363" spans="3:3" ht="13" x14ac:dyDescent="0.15">
      <c r="C363" s="2"/>
    </row>
    <row r="364" spans="3:3" ht="13" x14ac:dyDescent="0.15">
      <c r="C364" s="2"/>
    </row>
    <row r="365" spans="3:3" ht="13" x14ac:dyDescent="0.15">
      <c r="C365" s="2"/>
    </row>
    <row r="366" spans="3:3" ht="13" x14ac:dyDescent="0.15">
      <c r="C366" s="2"/>
    </row>
    <row r="367" spans="3:3" ht="13" x14ac:dyDescent="0.15">
      <c r="C367" s="2"/>
    </row>
    <row r="368" spans="3:3" ht="13" x14ac:dyDescent="0.15">
      <c r="C368" s="2"/>
    </row>
    <row r="369" spans="3:3" ht="13" x14ac:dyDescent="0.15">
      <c r="C369" s="2"/>
    </row>
    <row r="370" spans="3:3" ht="13" x14ac:dyDescent="0.15">
      <c r="C370" s="2"/>
    </row>
    <row r="371" spans="3:3" ht="13" x14ac:dyDescent="0.15">
      <c r="C371" s="2"/>
    </row>
    <row r="372" spans="3:3" ht="13" x14ac:dyDescent="0.15">
      <c r="C372" s="2"/>
    </row>
    <row r="373" spans="3:3" ht="13" x14ac:dyDescent="0.15">
      <c r="C373" s="2"/>
    </row>
    <row r="374" spans="3:3" ht="13" x14ac:dyDescent="0.15">
      <c r="C374" s="2"/>
    </row>
    <row r="375" spans="3:3" ht="13" x14ac:dyDescent="0.15">
      <c r="C375" s="2"/>
    </row>
    <row r="376" spans="3:3" ht="13" x14ac:dyDescent="0.15">
      <c r="C376" s="2"/>
    </row>
    <row r="377" spans="3:3" ht="13" x14ac:dyDescent="0.15">
      <c r="C377" s="2"/>
    </row>
    <row r="378" spans="3:3" ht="13" x14ac:dyDescent="0.15">
      <c r="C378" s="2"/>
    </row>
    <row r="379" spans="3:3" ht="13" x14ac:dyDescent="0.15">
      <c r="C379" s="2"/>
    </row>
    <row r="380" spans="3:3" ht="13" x14ac:dyDescent="0.15">
      <c r="C380" s="2"/>
    </row>
    <row r="381" spans="3:3" ht="13" x14ac:dyDescent="0.15">
      <c r="C381" s="2"/>
    </row>
    <row r="382" spans="3:3" ht="13" x14ac:dyDescent="0.15">
      <c r="C382" s="2"/>
    </row>
    <row r="383" spans="3:3" ht="13" x14ac:dyDescent="0.15">
      <c r="C383" s="2"/>
    </row>
    <row r="384" spans="3:3" ht="13" x14ac:dyDescent="0.15">
      <c r="C384" s="2"/>
    </row>
    <row r="385" spans="3:3" ht="13" x14ac:dyDescent="0.15">
      <c r="C385" s="2"/>
    </row>
    <row r="386" spans="3:3" ht="13" x14ac:dyDescent="0.15">
      <c r="C386" s="2"/>
    </row>
    <row r="387" spans="3:3" ht="13" x14ac:dyDescent="0.15">
      <c r="C387" s="2"/>
    </row>
    <row r="388" spans="3:3" ht="13" x14ac:dyDescent="0.15">
      <c r="C388" s="2"/>
    </row>
    <row r="389" spans="3:3" ht="13" x14ac:dyDescent="0.15">
      <c r="C389" s="2"/>
    </row>
    <row r="390" spans="3:3" ht="13" x14ac:dyDescent="0.15">
      <c r="C390" s="2"/>
    </row>
    <row r="391" spans="3:3" ht="13" x14ac:dyDescent="0.15">
      <c r="C391" s="2"/>
    </row>
    <row r="392" spans="3:3" ht="13" x14ac:dyDescent="0.15">
      <c r="C392" s="2"/>
    </row>
    <row r="393" spans="3:3" ht="13" x14ac:dyDescent="0.15">
      <c r="C393" s="2"/>
    </row>
    <row r="394" spans="3:3" ht="13" x14ac:dyDescent="0.15">
      <c r="C394" s="2"/>
    </row>
    <row r="395" spans="3:3" ht="13" x14ac:dyDescent="0.15">
      <c r="C395" s="2"/>
    </row>
    <row r="396" spans="3:3" ht="13" x14ac:dyDescent="0.15">
      <c r="C396" s="2"/>
    </row>
    <row r="397" spans="3:3" ht="13" x14ac:dyDescent="0.15">
      <c r="C397" s="2"/>
    </row>
    <row r="398" spans="3:3" ht="13" x14ac:dyDescent="0.15">
      <c r="C398" s="2"/>
    </row>
    <row r="399" spans="3:3" ht="13" x14ac:dyDescent="0.15">
      <c r="C399" s="2"/>
    </row>
    <row r="400" spans="3:3" ht="13" x14ac:dyDescent="0.15">
      <c r="C400" s="2"/>
    </row>
    <row r="401" spans="3:3" ht="13" x14ac:dyDescent="0.15">
      <c r="C401" s="2"/>
    </row>
    <row r="402" spans="3:3" ht="13" x14ac:dyDescent="0.15">
      <c r="C402" s="2"/>
    </row>
    <row r="403" spans="3:3" ht="13" x14ac:dyDescent="0.15">
      <c r="C403" s="2"/>
    </row>
    <row r="404" spans="3:3" ht="13" x14ac:dyDescent="0.15">
      <c r="C404" s="2"/>
    </row>
    <row r="405" spans="3:3" ht="13" x14ac:dyDescent="0.15">
      <c r="C405" s="2"/>
    </row>
    <row r="406" spans="3:3" ht="13" x14ac:dyDescent="0.15">
      <c r="C406" s="2"/>
    </row>
    <row r="407" spans="3:3" ht="13" x14ac:dyDescent="0.15">
      <c r="C407" s="2"/>
    </row>
    <row r="408" spans="3:3" ht="13" x14ac:dyDescent="0.15">
      <c r="C408" s="2"/>
    </row>
    <row r="409" spans="3:3" ht="13" x14ac:dyDescent="0.15">
      <c r="C409" s="2"/>
    </row>
    <row r="410" spans="3:3" ht="13" x14ac:dyDescent="0.15">
      <c r="C410" s="2"/>
    </row>
    <row r="411" spans="3:3" ht="13" x14ac:dyDescent="0.15">
      <c r="C411" s="2"/>
    </row>
    <row r="412" spans="3:3" ht="13" x14ac:dyDescent="0.15">
      <c r="C412" s="2"/>
    </row>
    <row r="413" spans="3:3" ht="13" x14ac:dyDescent="0.15">
      <c r="C413" s="2"/>
    </row>
    <row r="414" spans="3:3" ht="13" x14ac:dyDescent="0.15">
      <c r="C414" s="2"/>
    </row>
    <row r="415" spans="3:3" ht="13" x14ac:dyDescent="0.15">
      <c r="C415" s="2"/>
    </row>
    <row r="416" spans="3:3" ht="13" x14ac:dyDescent="0.15">
      <c r="C416" s="2"/>
    </row>
    <row r="417" spans="3:3" ht="13" x14ac:dyDescent="0.15">
      <c r="C417" s="2"/>
    </row>
    <row r="418" spans="3:3" ht="13" x14ac:dyDescent="0.15">
      <c r="C418" s="2"/>
    </row>
    <row r="419" spans="3:3" ht="13" x14ac:dyDescent="0.15">
      <c r="C419" s="2"/>
    </row>
    <row r="420" spans="3:3" ht="13" x14ac:dyDescent="0.15">
      <c r="C420" s="2"/>
    </row>
    <row r="421" spans="3:3" ht="13" x14ac:dyDescent="0.15">
      <c r="C421" s="2"/>
    </row>
    <row r="422" spans="3:3" ht="13" x14ac:dyDescent="0.15">
      <c r="C422" s="2"/>
    </row>
    <row r="423" spans="3:3" ht="13" x14ac:dyDescent="0.15">
      <c r="C423" s="2"/>
    </row>
    <row r="424" spans="3:3" ht="13" x14ac:dyDescent="0.15">
      <c r="C424" s="2"/>
    </row>
    <row r="425" spans="3:3" ht="13" x14ac:dyDescent="0.15">
      <c r="C425" s="2"/>
    </row>
    <row r="426" spans="3:3" ht="13" x14ac:dyDescent="0.15">
      <c r="C426" s="2"/>
    </row>
    <row r="427" spans="3:3" ht="13" x14ac:dyDescent="0.15">
      <c r="C427" s="2"/>
    </row>
    <row r="428" spans="3:3" ht="13" x14ac:dyDescent="0.15">
      <c r="C428" s="2"/>
    </row>
    <row r="429" spans="3:3" ht="13" x14ac:dyDescent="0.15">
      <c r="C429" s="2"/>
    </row>
    <row r="430" spans="3:3" ht="13" x14ac:dyDescent="0.15">
      <c r="C430" s="2"/>
    </row>
    <row r="431" spans="3:3" ht="13" x14ac:dyDescent="0.15">
      <c r="C431" s="2"/>
    </row>
    <row r="432" spans="3:3" ht="13" x14ac:dyDescent="0.15">
      <c r="C432" s="2"/>
    </row>
    <row r="433" spans="3:3" ht="13" x14ac:dyDescent="0.15">
      <c r="C433" s="2"/>
    </row>
    <row r="434" spans="3:3" ht="13" x14ac:dyDescent="0.15">
      <c r="C434" s="2"/>
    </row>
    <row r="435" spans="3:3" ht="13" x14ac:dyDescent="0.15">
      <c r="C435" s="2"/>
    </row>
    <row r="436" spans="3:3" ht="13" x14ac:dyDescent="0.15">
      <c r="C436" s="2"/>
    </row>
    <row r="437" spans="3:3" ht="13" x14ac:dyDescent="0.15">
      <c r="C437" s="2"/>
    </row>
    <row r="438" spans="3:3" ht="13" x14ac:dyDescent="0.15">
      <c r="C438" s="2"/>
    </row>
    <row r="439" spans="3:3" ht="13" x14ac:dyDescent="0.15">
      <c r="C439" s="2"/>
    </row>
    <row r="440" spans="3:3" ht="13" x14ac:dyDescent="0.15">
      <c r="C440" s="2"/>
    </row>
    <row r="441" spans="3:3" ht="13" x14ac:dyDescent="0.15">
      <c r="C441" s="2"/>
    </row>
    <row r="442" spans="3:3" ht="13" x14ac:dyDescent="0.15">
      <c r="C442" s="2"/>
    </row>
    <row r="443" spans="3:3" ht="13" x14ac:dyDescent="0.15">
      <c r="C443" s="2"/>
    </row>
    <row r="444" spans="3:3" ht="13" x14ac:dyDescent="0.15">
      <c r="C444" s="2"/>
    </row>
    <row r="445" spans="3:3" ht="13" x14ac:dyDescent="0.15">
      <c r="C445" s="2"/>
    </row>
    <row r="446" spans="3:3" ht="13" x14ac:dyDescent="0.15">
      <c r="C446" s="2"/>
    </row>
    <row r="447" spans="3:3" ht="13" x14ac:dyDescent="0.15">
      <c r="C447" s="2"/>
    </row>
    <row r="448" spans="3:3" ht="13" x14ac:dyDescent="0.15">
      <c r="C448" s="2"/>
    </row>
    <row r="449" spans="3:3" ht="13" x14ac:dyDescent="0.15">
      <c r="C449" s="2"/>
    </row>
    <row r="450" spans="3:3" ht="13" x14ac:dyDescent="0.15">
      <c r="C450" s="2"/>
    </row>
    <row r="451" spans="3:3" ht="13" x14ac:dyDescent="0.15">
      <c r="C451" s="2"/>
    </row>
    <row r="452" spans="3:3" ht="13" x14ac:dyDescent="0.15">
      <c r="C452" s="2"/>
    </row>
    <row r="453" spans="3:3" ht="13" x14ac:dyDescent="0.15">
      <c r="C453" s="2"/>
    </row>
    <row r="454" spans="3:3" ht="13" x14ac:dyDescent="0.15">
      <c r="C454" s="2"/>
    </row>
    <row r="455" spans="3:3" ht="13" x14ac:dyDescent="0.15">
      <c r="C455" s="2"/>
    </row>
    <row r="456" spans="3:3" ht="13" x14ac:dyDescent="0.15">
      <c r="C456" s="2"/>
    </row>
    <row r="457" spans="3:3" ht="13" x14ac:dyDescent="0.15">
      <c r="C457" s="2"/>
    </row>
    <row r="458" spans="3:3" ht="13" x14ac:dyDescent="0.15">
      <c r="C458" s="2"/>
    </row>
    <row r="459" spans="3:3" ht="13" x14ac:dyDescent="0.15">
      <c r="C459" s="2"/>
    </row>
    <row r="460" spans="3:3" ht="13" x14ac:dyDescent="0.15">
      <c r="C460" s="2"/>
    </row>
    <row r="461" spans="3:3" ht="13" x14ac:dyDescent="0.15">
      <c r="C461" s="2"/>
    </row>
    <row r="462" spans="3:3" ht="13" x14ac:dyDescent="0.15">
      <c r="C462" s="2"/>
    </row>
    <row r="463" spans="3:3" ht="13" x14ac:dyDescent="0.15">
      <c r="C463" s="2"/>
    </row>
    <row r="464" spans="3:3" ht="13" x14ac:dyDescent="0.15">
      <c r="C464" s="2"/>
    </row>
    <row r="465" spans="3:3" ht="13" x14ac:dyDescent="0.15">
      <c r="C465" s="2"/>
    </row>
    <row r="466" spans="3:3" ht="13" x14ac:dyDescent="0.15">
      <c r="C466" s="2"/>
    </row>
    <row r="467" spans="3:3" ht="13" x14ac:dyDescent="0.15">
      <c r="C467" s="2"/>
    </row>
    <row r="468" spans="3:3" ht="13" x14ac:dyDescent="0.15">
      <c r="C468" s="2"/>
    </row>
    <row r="469" spans="3:3" ht="13" x14ac:dyDescent="0.15">
      <c r="C469" s="2"/>
    </row>
    <row r="470" spans="3:3" ht="13" x14ac:dyDescent="0.15">
      <c r="C470" s="2"/>
    </row>
    <row r="471" spans="3:3" ht="13" x14ac:dyDescent="0.15">
      <c r="C471" s="2"/>
    </row>
    <row r="472" spans="3:3" ht="13" x14ac:dyDescent="0.15">
      <c r="C472" s="2"/>
    </row>
    <row r="473" spans="3:3" ht="13" x14ac:dyDescent="0.15">
      <c r="C473" s="2"/>
    </row>
    <row r="474" spans="3:3" ht="13" x14ac:dyDescent="0.15">
      <c r="C474" s="2"/>
    </row>
    <row r="475" spans="3:3" ht="13" x14ac:dyDescent="0.15">
      <c r="C475" s="2"/>
    </row>
    <row r="476" spans="3:3" ht="13" x14ac:dyDescent="0.15">
      <c r="C476" s="2"/>
    </row>
    <row r="477" spans="3:3" ht="13" x14ac:dyDescent="0.15">
      <c r="C477" s="2"/>
    </row>
    <row r="478" spans="3:3" ht="13" x14ac:dyDescent="0.15">
      <c r="C478" s="2"/>
    </row>
    <row r="479" spans="3:3" ht="13" x14ac:dyDescent="0.15">
      <c r="C479" s="2"/>
    </row>
    <row r="480" spans="3:3" ht="13" x14ac:dyDescent="0.15">
      <c r="C480" s="2"/>
    </row>
    <row r="481" spans="3:3" ht="13" x14ac:dyDescent="0.15">
      <c r="C481" s="2"/>
    </row>
    <row r="482" spans="3:3" ht="13" x14ac:dyDescent="0.15">
      <c r="C482" s="2"/>
    </row>
    <row r="483" spans="3:3" ht="13" x14ac:dyDescent="0.15">
      <c r="C483" s="2"/>
    </row>
    <row r="484" spans="3:3" ht="13" x14ac:dyDescent="0.15">
      <c r="C484" s="2"/>
    </row>
    <row r="485" spans="3:3" ht="13" x14ac:dyDescent="0.15">
      <c r="C485" s="2"/>
    </row>
    <row r="486" spans="3:3" ht="13" x14ac:dyDescent="0.15">
      <c r="C486" s="2"/>
    </row>
    <row r="487" spans="3:3" ht="13" x14ac:dyDescent="0.15">
      <c r="C487" s="2"/>
    </row>
    <row r="488" spans="3:3" ht="13" x14ac:dyDescent="0.15">
      <c r="C488" s="2"/>
    </row>
    <row r="489" spans="3:3" ht="13" x14ac:dyDescent="0.15">
      <c r="C489" s="2"/>
    </row>
    <row r="490" spans="3:3" ht="13" x14ac:dyDescent="0.15">
      <c r="C490" s="2"/>
    </row>
    <row r="491" spans="3:3" ht="13" x14ac:dyDescent="0.15">
      <c r="C491" s="2"/>
    </row>
    <row r="492" spans="3:3" ht="13" x14ac:dyDescent="0.15">
      <c r="C492" s="2"/>
    </row>
    <row r="493" spans="3:3" ht="13" x14ac:dyDescent="0.15">
      <c r="C493" s="2"/>
    </row>
    <row r="494" spans="3:3" ht="13" x14ac:dyDescent="0.15">
      <c r="C494" s="2"/>
    </row>
    <row r="495" spans="3:3" ht="13" x14ac:dyDescent="0.15">
      <c r="C495" s="2"/>
    </row>
    <row r="496" spans="3:3" ht="13" x14ac:dyDescent="0.15">
      <c r="C496" s="2"/>
    </row>
    <row r="497" spans="3:3" ht="13" x14ac:dyDescent="0.15">
      <c r="C497" s="2"/>
    </row>
    <row r="498" spans="3:3" ht="13" x14ac:dyDescent="0.15">
      <c r="C498" s="2"/>
    </row>
    <row r="499" spans="3:3" ht="13" x14ac:dyDescent="0.15">
      <c r="C499" s="2"/>
    </row>
    <row r="500" spans="3:3" ht="13" x14ac:dyDescent="0.15">
      <c r="C500" s="2"/>
    </row>
    <row r="501" spans="3:3" ht="13" x14ac:dyDescent="0.15">
      <c r="C501" s="2"/>
    </row>
    <row r="502" spans="3:3" ht="13" x14ac:dyDescent="0.15">
      <c r="C502" s="2"/>
    </row>
    <row r="503" spans="3:3" ht="13" x14ac:dyDescent="0.15">
      <c r="C503" s="2"/>
    </row>
    <row r="504" spans="3:3" ht="13" x14ac:dyDescent="0.15">
      <c r="C504" s="2"/>
    </row>
    <row r="505" spans="3:3" ht="13" x14ac:dyDescent="0.15">
      <c r="C505" s="2"/>
    </row>
    <row r="506" spans="3:3" ht="13" x14ac:dyDescent="0.15">
      <c r="C506" s="2"/>
    </row>
    <row r="507" spans="3:3" ht="13" x14ac:dyDescent="0.15">
      <c r="C507" s="2"/>
    </row>
    <row r="508" spans="3:3" ht="13" x14ac:dyDescent="0.15">
      <c r="C508" s="2"/>
    </row>
    <row r="509" spans="3:3" ht="13" x14ac:dyDescent="0.15">
      <c r="C509" s="2"/>
    </row>
    <row r="510" spans="3:3" ht="13" x14ac:dyDescent="0.15">
      <c r="C510" s="2"/>
    </row>
    <row r="511" spans="3:3" ht="13" x14ac:dyDescent="0.15">
      <c r="C511" s="2"/>
    </row>
    <row r="512" spans="3:3" ht="13" x14ac:dyDescent="0.15">
      <c r="C512" s="2"/>
    </row>
    <row r="513" spans="3:3" ht="13" x14ac:dyDescent="0.15">
      <c r="C513" s="2"/>
    </row>
    <row r="514" spans="3:3" ht="13" x14ac:dyDescent="0.15">
      <c r="C514" s="2"/>
    </row>
    <row r="515" spans="3:3" ht="13" x14ac:dyDescent="0.15">
      <c r="C515" s="2"/>
    </row>
    <row r="516" spans="3:3" ht="13" x14ac:dyDescent="0.15">
      <c r="C516" s="2"/>
    </row>
    <row r="517" spans="3:3" ht="13" x14ac:dyDescent="0.15">
      <c r="C517" s="2"/>
    </row>
    <row r="518" spans="3:3" ht="13" x14ac:dyDescent="0.15">
      <c r="C518" s="2"/>
    </row>
    <row r="519" spans="3:3" ht="13" x14ac:dyDescent="0.15">
      <c r="C519" s="2"/>
    </row>
    <row r="520" spans="3:3" ht="13" x14ac:dyDescent="0.15">
      <c r="C520" s="2"/>
    </row>
    <row r="521" spans="3:3" ht="13" x14ac:dyDescent="0.15">
      <c r="C521" s="2"/>
    </row>
    <row r="522" spans="3:3" ht="13" x14ac:dyDescent="0.15">
      <c r="C522" s="2"/>
    </row>
    <row r="523" spans="3:3" ht="13" x14ac:dyDescent="0.15">
      <c r="C523" s="2"/>
    </row>
    <row r="524" spans="3:3" ht="13" x14ac:dyDescent="0.15">
      <c r="C524" s="2"/>
    </row>
    <row r="525" spans="3:3" ht="13" x14ac:dyDescent="0.15">
      <c r="C525" s="2"/>
    </row>
    <row r="526" spans="3:3" ht="13" x14ac:dyDescent="0.15">
      <c r="C526" s="2"/>
    </row>
    <row r="527" spans="3:3" ht="13" x14ac:dyDescent="0.15">
      <c r="C527" s="2"/>
    </row>
    <row r="528" spans="3:3" ht="13" x14ac:dyDescent="0.15">
      <c r="C528" s="2"/>
    </row>
    <row r="529" spans="3:3" ht="13" x14ac:dyDescent="0.15">
      <c r="C529" s="2"/>
    </row>
    <row r="530" spans="3:3" ht="13" x14ac:dyDescent="0.15">
      <c r="C530" s="2"/>
    </row>
    <row r="531" spans="3:3" ht="13" x14ac:dyDescent="0.15">
      <c r="C531" s="2"/>
    </row>
    <row r="532" spans="3:3" ht="13" x14ac:dyDescent="0.15">
      <c r="C532" s="2"/>
    </row>
    <row r="533" spans="3:3" ht="13" x14ac:dyDescent="0.15">
      <c r="C533" s="2"/>
    </row>
    <row r="534" spans="3:3" ht="13" x14ac:dyDescent="0.15">
      <c r="C534" s="2"/>
    </row>
    <row r="535" spans="3:3" ht="13" x14ac:dyDescent="0.15">
      <c r="C535" s="2"/>
    </row>
    <row r="536" spans="3:3" ht="13" x14ac:dyDescent="0.15">
      <c r="C536" s="2"/>
    </row>
    <row r="537" spans="3:3" ht="13" x14ac:dyDescent="0.15">
      <c r="C537" s="2"/>
    </row>
    <row r="538" spans="3:3" ht="13" x14ac:dyDescent="0.15">
      <c r="C538" s="2"/>
    </row>
    <row r="539" spans="3:3" ht="13" x14ac:dyDescent="0.15">
      <c r="C539" s="2"/>
    </row>
    <row r="540" spans="3:3" ht="13" x14ac:dyDescent="0.15">
      <c r="C540" s="2"/>
    </row>
    <row r="541" spans="3:3" ht="13" x14ac:dyDescent="0.15">
      <c r="C541" s="2"/>
    </row>
    <row r="542" spans="3:3" ht="13" x14ac:dyDescent="0.15">
      <c r="C542" s="2"/>
    </row>
    <row r="543" spans="3:3" ht="13" x14ac:dyDescent="0.15">
      <c r="C543" s="2"/>
    </row>
    <row r="544" spans="3:3" ht="13" x14ac:dyDescent="0.15">
      <c r="C544" s="2"/>
    </row>
    <row r="545" spans="3:3" ht="13" x14ac:dyDescent="0.15">
      <c r="C545" s="2"/>
    </row>
    <row r="546" spans="3:3" ht="13" x14ac:dyDescent="0.15">
      <c r="C546" s="2"/>
    </row>
    <row r="547" spans="3:3" ht="13" x14ac:dyDescent="0.15">
      <c r="C547" s="2"/>
    </row>
    <row r="548" spans="3:3" ht="13" x14ac:dyDescent="0.15">
      <c r="C548" s="2"/>
    </row>
    <row r="549" spans="3:3" ht="13" x14ac:dyDescent="0.15">
      <c r="C549" s="2"/>
    </row>
    <row r="550" spans="3:3" ht="13" x14ac:dyDescent="0.15">
      <c r="C550" s="2"/>
    </row>
    <row r="551" spans="3:3" ht="13" x14ac:dyDescent="0.15">
      <c r="C551" s="2"/>
    </row>
    <row r="552" spans="3:3" ht="13" x14ac:dyDescent="0.15">
      <c r="C552" s="2"/>
    </row>
    <row r="553" spans="3:3" ht="13" x14ac:dyDescent="0.15">
      <c r="C553" s="2"/>
    </row>
    <row r="554" spans="3:3" ht="13" x14ac:dyDescent="0.15">
      <c r="C554" s="2"/>
    </row>
    <row r="555" spans="3:3" ht="13" x14ac:dyDescent="0.15">
      <c r="C555" s="2"/>
    </row>
    <row r="556" spans="3:3" ht="13" x14ac:dyDescent="0.15">
      <c r="C556" s="2"/>
    </row>
    <row r="557" spans="3:3" ht="13" x14ac:dyDescent="0.15">
      <c r="C557" s="2"/>
    </row>
    <row r="558" spans="3:3" ht="13" x14ac:dyDescent="0.15">
      <c r="C558" s="2"/>
    </row>
    <row r="559" spans="3:3" ht="13" x14ac:dyDescent="0.15">
      <c r="C559" s="2"/>
    </row>
    <row r="560" spans="3:3" ht="13" x14ac:dyDescent="0.15">
      <c r="C560" s="2"/>
    </row>
    <row r="561" spans="3:3" ht="13" x14ac:dyDescent="0.15">
      <c r="C561" s="2"/>
    </row>
    <row r="562" spans="3:3" ht="13" x14ac:dyDescent="0.15">
      <c r="C562" s="2"/>
    </row>
    <row r="563" spans="3:3" ht="13" x14ac:dyDescent="0.15">
      <c r="C563" s="2"/>
    </row>
    <row r="564" spans="3:3" ht="13" x14ac:dyDescent="0.15">
      <c r="C564" s="2"/>
    </row>
    <row r="565" spans="3:3" ht="13" x14ac:dyDescent="0.15">
      <c r="C565" s="2"/>
    </row>
    <row r="566" spans="3:3" ht="13" x14ac:dyDescent="0.15">
      <c r="C566" s="2"/>
    </row>
    <row r="567" spans="3:3" ht="13" x14ac:dyDescent="0.15">
      <c r="C567" s="2"/>
    </row>
    <row r="568" spans="3:3" ht="13" x14ac:dyDescent="0.15">
      <c r="C568" s="2"/>
    </row>
    <row r="569" spans="3:3" ht="13" x14ac:dyDescent="0.15">
      <c r="C569" s="2"/>
    </row>
    <row r="570" spans="3:3" ht="13" x14ac:dyDescent="0.15">
      <c r="C570" s="2"/>
    </row>
    <row r="571" spans="3:3" ht="13" x14ac:dyDescent="0.15">
      <c r="C571" s="2"/>
    </row>
    <row r="572" spans="3:3" ht="13" x14ac:dyDescent="0.15">
      <c r="C572" s="2"/>
    </row>
    <row r="573" spans="3:3" ht="13" x14ac:dyDescent="0.15">
      <c r="C573" s="2"/>
    </row>
    <row r="574" spans="3:3" ht="13" x14ac:dyDescent="0.15">
      <c r="C574" s="2"/>
    </row>
    <row r="575" spans="3:3" ht="13" x14ac:dyDescent="0.15">
      <c r="C575" s="2"/>
    </row>
    <row r="576" spans="3:3" ht="13" x14ac:dyDescent="0.15">
      <c r="C576" s="2"/>
    </row>
    <row r="577" spans="3:3" ht="13" x14ac:dyDescent="0.15">
      <c r="C577" s="2"/>
    </row>
    <row r="578" spans="3:3" ht="13" x14ac:dyDescent="0.15">
      <c r="C578" s="2"/>
    </row>
    <row r="579" spans="3:3" ht="13" x14ac:dyDescent="0.15">
      <c r="C579" s="2"/>
    </row>
    <row r="580" spans="3:3" ht="13" x14ac:dyDescent="0.15">
      <c r="C580" s="2"/>
    </row>
    <row r="581" spans="3:3" ht="13" x14ac:dyDescent="0.15">
      <c r="C581" s="2"/>
    </row>
    <row r="582" spans="3:3" ht="13" x14ac:dyDescent="0.15">
      <c r="C582" s="2"/>
    </row>
    <row r="583" spans="3:3" ht="13" x14ac:dyDescent="0.15">
      <c r="C583" s="2"/>
    </row>
    <row r="584" spans="3:3" ht="13" x14ac:dyDescent="0.15">
      <c r="C584" s="2"/>
    </row>
    <row r="585" spans="3:3" ht="13" x14ac:dyDescent="0.15">
      <c r="C585" s="2"/>
    </row>
    <row r="586" spans="3:3" ht="13" x14ac:dyDescent="0.15">
      <c r="C586" s="2"/>
    </row>
    <row r="587" spans="3:3" ht="13" x14ac:dyDescent="0.15">
      <c r="C587" s="2"/>
    </row>
    <row r="588" spans="3:3" ht="13" x14ac:dyDescent="0.15">
      <c r="C588" s="2"/>
    </row>
    <row r="589" spans="3:3" ht="13" x14ac:dyDescent="0.15">
      <c r="C589" s="2"/>
    </row>
    <row r="590" spans="3:3" ht="13" x14ac:dyDescent="0.15">
      <c r="C590" s="2"/>
    </row>
    <row r="591" spans="3:3" ht="13" x14ac:dyDescent="0.15">
      <c r="C591" s="2"/>
    </row>
    <row r="592" spans="3:3" ht="13" x14ac:dyDescent="0.15">
      <c r="C592" s="2"/>
    </row>
    <row r="593" spans="3:3" ht="13" x14ac:dyDescent="0.15">
      <c r="C593" s="2"/>
    </row>
    <row r="594" spans="3:3" ht="13" x14ac:dyDescent="0.15">
      <c r="C594" s="2"/>
    </row>
    <row r="595" spans="3:3" ht="13" x14ac:dyDescent="0.15">
      <c r="C595" s="2"/>
    </row>
    <row r="596" spans="3:3" ht="13" x14ac:dyDescent="0.15">
      <c r="C596" s="2"/>
    </row>
    <row r="597" spans="3:3" ht="13" x14ac:dyDescent="0.15">
      <c r="C597" s="2"/>
    </row>
    <row r="598" spans="3:3" ht="13" x14ac:dyDescent="0.15">
      <c r="C598" s="2"/>
    </row>
    <row r="599" spans="3:3" ht="13" x14ac:dyDescent="0.15">
      <c r="C599" s="2"/>
    </row>
    <row r="600" spans="3:3" ht="13" x14ac:dyDescent="0.15">
      <c r="C600" s="2"/>
    </row>
    <row r="601" spans="3:3" ht="13" x14ac:dyDescent="0.15">
      <c r="C601" s="2"/>
    </row>
    <row r="602" spans="3:3" ht="13" x14ac:dyDescent="0.15">
      <c r="C602" s="2"/>
    </row>
    <row r="603" spans="3:3" ht="13" x14ac:dyDescent="0.15">
      <c r="C603" s="2"/>
    </row>
    <row r="604" spans="3:3" ht="13" x14ac:dyDescent="0.15">
      <c r="C604" s="2"/>
    </row>
    <row r="605" spans="3:3" ht="13" x14ac:dyDescent="0.15">
      <c r="C605" s="2"/>
    </row>
    <row r="606" spans="3:3" ht="13" x14ac:dyDescent="0.15">
      <c r="C606" s="2"/>
    </row>
    <row r="607" spans="3:3" ht="13" x14ac:dyDescent="0.15">
      <c r="C607" s="2"/>
    </row>
    <row r="608" spans="3:3" ht="13" x14ac:dyDescent="0.15">
      <c r="C608" s="2"/>
    </row>
    <row r="609" spans="3:3" ht="13" x14ac:dyDescent="0.15">
      <c r="C609" s="2"/>
    </row>
    <row r="610" spans="3:3" ht="13" x14ac:dyDescent="0.15">
      <c r="C610" s="2"/>
    </row>
    <row r="611" spans="3:3" ht="13" x14ac:dyDescent="0.15">
      <c r="C611" s="2"/>
    </row>
    <row r="612" spans="3:3" ht="13" x14ac:dyDescent="0.15">
      <c r="C612" s="2"/>
    </row>
    <row r="613" spans="3:3" ht="13" x14ac:dyDescent="0.15">
      <c r="C613" s="2"/>
    </row>
    <row r="614" spans="3:3" ht="13" x14ac:dyDescent="0.15">
      <c r="C614" s="2"/>
    </row>
    <row r="615" spans="3:3" ht="13" x14ac:dyDescent="0.15">
      <c r="C615" s="2"/>
    </row>
    <row r="616" spans="3:3" ht="13" x14ac:dyDescent="0.15">
      <c r="C616" s="2"/>
    </row>
    <row r="617" spans="3:3" ht="13" x14ac:dyDescent="0.15">
      <c r="C617" s="2"/>
    </row>
    <row r="618" spans="3:3" ht="13" x14ac:dyDescent="0.15">
      <c r="C618" s="2"/>
    </row>
    <row r="619" spans="3:3" ht="13" x14ac:dyDescent="0.15">
      <c r="C619" s="2"/>
    </row>
    <row r="620" spans="3:3" ht="13" x14ac:dyDescent="0.15">
      <c r="C620" s="2"/>
    </row>
    <row r="621" spans="3:3" ht="13" x14ac:dyDescent="0.15">
      <c r="C621" s="2"/>
    </row>
    <row r="622" spans="3:3" ht="13" x14ac:dyDescent="0.15">
      <c r="C622" s="2"/>
    </row>
    <row r="623" spans="3:3" ht="13" x14ac:dyDescent="0.15">
      <c r="C623" s="2"/>
    </row>
    <row r="624" spans="3:3" ht="13" x14ac:dyDescent="0.15">
      <c r="C624" s="2"/>
    </row>
    <row r="625" spans="3:3" ht="13" x14ac:dyDescent="0.15">
      <c r="C625" s="2"/>
    </row>
    <row r="626" spans="3:3" ht="13" x14ac:dyDescent="0.15">
      <c r="C626" s="2"/>
    </row>
    <row r="627" spans="3:3" ht="13" x14ac:dyDescent="0.15">
      <c r="C627" s="2"/>
    </row>
    <row r="628" spans="3:3" ht="13" x14ac:dyDescent="0.15">
      <c r="C628" s="2"/>
    </row>
    <row r="629" spans="3:3" ht="13" x14ac:dyDescent="0.15">
      <c r="C629" s="2"/>
    </row>
    <row r="630" spans="3:3" ht="13" x14ac:dyDescent="0.15">
      <c r="C630" s="2"/>
    </row>
    <row r="631" spans="3:3" ht="13" x14ac:dyDescent="0.15">
      <c r="C631" s="2"/>
    </row>
    <row r="632" spans="3:3" ht="13" x14ac:dyDescent="0.15">
      <c r="C632" s="2"/>
    </row>
    <row r="633" spans="3:3" ht="13" x14ac:dyDescent="0.15">
      <c r="C633" s="2"/>
    </row>
    <row r="634" spans="3:3" ht="13" x14ac:dyDescent="0.15">
      <c r="C634" s="2"/>
    </row>
    <row r="635" spans="3:3" ht="13" x14ac:dyDescent="0.15">
      <c r="C635" s="2"/>
    </row>
    <row r="636" spans="3:3" ht="13" x14ac:dyDescent="0.15">
      <c r="C636" s="2"/>
    </row>
    <row r="637" spans="3:3" ht="13" x14ac:dyDescent="0.15">
      <c r="C637" s="2"/>
    </row>
    <row r="638" spans="3:3" ht="13" x14ac:dyDescent="0.15">
      <c r="C638" s="2"/>
    </row>
    <row r="639" spans="3:3" ht="13" x14ac:dyDescent="0.15">
      <c r="C639" s="2"/>
    </row>
    <row r="640" spans="3:3" ht="13" x14ac:dyDescent="0.15">
      <c r="C640" s="2"/>
    </row>
    <row r="641" spans="3:3" ht="13" x14ac:dyDescent="0.15">
      <c r="C641" s="2"/>
    </row>
    <row r="642" spans="3:3" ht="13" x14ac:dyDescent="0.15">
      <c r="C642" s="2"/>
    </row>
    <row r="643" spans="3:3" ht="13" x14ac:dyDescent="0.15">
      <c r="C643" s="2"/>
    </row>
    <row r="644" spans="3:3" ht="13" x14ac:dyDescent="0.15">
      <c r="C644" s="2"/>
    </row>
    <row r="645" spans="3:3" ht="13" x14ac:dyDescent="0.15">
      <c r="C645" s="2"/>
    </row>
    <row r="646" spans="3:3" ht="13" x14ac:dyDescent="0.15">
      <c r="C646" s="2"/>
    </row>
    <row r="647" spans="3:3" ht="13" x14ac:dyDescent="0.15">
      <c r="C647" s="2"/>
    </row>
    <row r="648" spans="3:3" ht="13" x14ac:dyDescent="0.15">
      <c r="C648" s="2"/>
    </row>
    <row r="649" spans="3:3" ht="13" x14ac:dyDescent="0.15">
      <c r="C649" s="2"/>
    </row>
    <row r="650" spans="3:3" ht="13" x14ac:dyDescent="0.15">
      <c r="C650" s="2"/>
    </row>
    <row r="651" spans="3:3" ht="13" x14ac:dyDescent="0.15">
      <c r="C651" s="2"/>
    </row>
    <row r="652" spans="3:3" ht="13" x14ac:dyDescent="0.15">
      <c r="C652" s="2"/>
    </row>
    <row r="653" spans="3:3" ht="13" x14ac:dyDescent="0.15">
      <c r="C653" s="2"/>
    </row>
    <row r="654" spans="3:3" ht="13" x14ac:dyDescent="0.15">
      <c r="C654" s="2"/>
    </row>
    <row r="655" spans="3:3" ht="13" x14ac:dyDescent="0.15">
      <c r="C655" s="2"/>
    </row>
    <row r="656" spans="3:3" ht="13" x14ac:dyDescent="0.15">
      <c r="C656" s="2"/>
    </row>
    <row r="657" spans="3:3" ht="13" x14ac:dyDescent="0.15">
      <c r="C657" s="2"/>
    </row>
    <row r="658" spans="3:3" ht="13" x14ac:dyDescent="0.15">
      <c r="C658" s="2"/>
    </row>
    <row r="659" spans="3:3" ht="13" x14ac:dyDescent="0.15">
      <c r="C659" s="2"/>
    </row>
    <row r="660" spans="3:3" ht="13" x14ac:dyDescent="0.15">
      <c r="C660" s="2"/>
    </row>
    <row r="661" spans="3:3" ht="13" x14ac:dyDescent="0.15">
      <c r="C661" s="2"/>
    </row>
    <row r="662" spans="3:3" ht="13" x14ac:dyDescent="0.15">
      <c r="C662" s="2"/>
    </row>
    <row r="663" spans="3:3" ht="13" x14ac:dyDescent="0.15">
      <c r="C663" s="2"/>
    </row>
    <row r="664" spans="3:3" ht="13" x14ac:dyDescent="0.15">
      <c r="C664" s="2"/>
    </row>
    <row r="665" spans="3:3" ht="13" x14ac:dyDescent="0.15">
      <c r="C665" s="2"/>
    </row>
    <row r="666" spans="3:3" ht="13" x14ac:dyDescent="0.15">
      <c r="C666" s="2"/>
    </row>
    <row r="667" spans="3:3" ht="13" x14ac:dyDescent="0.15">
      <c r="C667" s="2"/>
    </row>
    <row r="668" spans="3:3" ht="13" x14ac:dyDescent="0.15">
      <c r="C668" s="2"/>
    </row>
    <row r="669" spans="3:3" ht="13" x14ac:dyDescent="0.15">
      <c r="C669" s="2"/>
    </row>
    <row r="670" spans="3:3" ht="13" x14ac:dyDescent="0.15">
      <c r="C670" s="2"/>
    </row>
    <row r="671" spans="3:3" ht="13" x14ac:dyDescent="0.15">
      <c r="C671" s="2"/>
    </row>
    <row r="672" spans="3:3" ht="13" x14ac:dyDescent="0.15">
      <c r="C672" s="2"/>
    </row>
    <row r="673" spans="3:3" ht="13" x14ac:dyDescent="0.15">
      <c r="C673" s="2"/>
    </row>
    <row r="674" spans="3:3" ht="13" x14ac:dyDescent="0.15">
      <c r="C674" s="2"/>
    </row>
    <row r="675" spans="3:3" ht="13" x14ac:dyDescent="0.15">
      <c r="C675" s="2"/>
    </row>
    <row r="676" spans="3:3" ht="13" x14ac:dyDescent="0.15">
      <c r="C676" s="2"/>
    </row>
    <row r="677" spans="3:3" ht="13" x14ac:dyDescent="0.15">
      <c r="C677" s="2"/>
    </row>
    <row r="678" spans="3:3" ht="13" x14ac:dyDescent="0.15">
      <c r="C678" s="2"/>
    </row>
    <row r="679" spans="3:3" ht="13" x14ac:dyDescent="0.15">
      <c r="C679" s="2"/>
    </row>
    <row r="680" spans="3:3" ht="13" x14ac:dyDescent="0.15">
      <c r="C680" s="2"/>
    </row>
    <row r="681" spans="3:3" ht="13" x14ac:dyDescent="0.15">
      <c r="C681" s="2"/>
    </row>
    <row r="682" spans="3:3" ht="13" x14ac:dyDescent="0.15">
      <c r="C682" s="2"/>
    </row>
    <row r="683" spans="3:3" ht="13" x14ac:dyDescent="0.15">
      <c r="C683" s="2"/>
    </row>
    <row r="684" spans="3:3" ht="13" x14ac:dyDescent="0.15">
      <c r="C684" s="2"/>
    </row>
    <row r="685" spans="3:3" ht="13" x14ac:dyDescent="0.15">
      <c r="C685" s="2"/>
    </row>
    <row r="686" spans="3:3" ht="13" x14ac:dyDescent="0.15">
      <c r="C686" s="2"/>
    </row>
    <row r="687" spans="3:3" ht="13" x14ac:dyDescent="0.15">
      <c r="C687" s="2"/>
    </row>
    <row r="688" spans="3:3" ht="13" x14ac:dyDescent="0.15">
      <c r="C688" s="2"/>
    </row>
    <row r="689" spans="3:3" ht="13" x14ac:dyDescent="0.15">
      <c r="C689" s="2"/>
    </row>
    <row r="690" spans="3:3" ht="13" x14ac:dyDescent="0.15">
      <c r="C690" s="2"/>
    </row>
    <row r="691" spans="3:3" ht="13" x14ac:dyDescent="0.15">
      <c r="C691" s="2"/>
    </row>
    <row r="692" spans="3:3" ht="13" x14ac:dyDescent="0.15">
      <c r="C692" s="2"/>
    </row>
    <row r="693" spans="3:3" ht="13" x14ac:dyDescent="0.15">
      <c r="C693" s="2"/>
    </row>
    <row r="694" spans="3:3" ht="13" x14ac:dyDescent="0.15">
      <c r="C694" s="2"/>
    </row>
    <row r="695" spans="3:3" ht="13" x14ac:dyDescent="0.15">
      <c r="C695" s="2"/>
    </row>
    <row r="696" spans="3:3" ht="13" x14ac:dyDescent="0.15">
      <c r="C696" s="2"/>
    </row>
    <row r="697" spans="3:3" ht="13" x14ac:dyDescent="0.15">
      <c r="C697" s="2"/>
    </row>
    <row r="698" spans="3:3" ht="13" x14ac:dyDescent="0.15">
      <c r="C698" s="2"/>
    </row>
    <row r="699" spans="3:3" ht="13" x14ac:dyDescent="0.15">
      <c r="C699" s="2"/>
    </row>
    <row r="700" spans="3:3" ht="13" x14ac:dyDescent="0.15">
      <c r="C700" s="2"/>
    </row>
    <row r="701" spans="3:3" ht="13" x14ac:dyDescent="0.15">
      <c r="C701" s="2"/>
    </row>
    <row r="702" spans="3:3" ht="13" x14ac:dyDescent="0.15">
      <c r="C702" s="2"/>
    </row>
    <row r="703" spans="3:3" ht="13" x14ac:dyDescent="0.15">
      <c r="C703" s="2"/>
    </row>
    <row r="704" spans="3:3" ht="13" x14ac:dyDescent="0.15">
      <c r="C704" s="2"/>
    </row>
    <row r="705" spans="3:3" ht="13" x14ac:dyDescent="0.15">
      <c r="C705" s="2"/>
    </row>
    <row r="706" spans="3:3" ht="13" x14ac:dyDescent="0.15">
      <c r="C706" s="2"/>
    </row>
    <row r="707" spans="3:3" ht="13" x14ac:dyDescent="0.15">
      <c r="C707" s="2"/>
    </row>
    <row r="708" spans="3:3" ht="13" x14ac:dyDescent="0.15">
      <c r="C708" s="2"/>
    </row>
    <row r="709" spans="3:3" ht="13" x14ac:dyDescent="0.15">
      <c r="C709" s="2"/>
    </row>
    <row r="710" spans="3:3" ht="13" x14ac:dyDescent="0.15">
      <c r="C710" s="2"/>
    </row>
    <row r="711" spans="3:3" ht="13" x14ac:dyDescent="0.15">
      <c r="C711" s="2"/>
    </row>
    <row r="712" spans="3:3" ht="13" x14ac:dyDescent="0.15">
      <c r="C712" s="2"/>
    </row>
    <row r="713" spans="3:3" ht="13" x14ac:dyDescent="0.15">
      <c r="C713" s="2"/>
    </row>
    <row r="714" spans="3:3" ht="13" x14ac:dyDescent="0.15">
      <c r="C714" s="2"/>
    </row>
    <row r="715" spans="3:3" ht="13" x14ac:dyDescent="0.15">
      <c r="C715" s="2"/>
    </row>
    <row r="716" spans="3:3" ht="13" x14ac:dyDescent="0.15">
      <c r="C716" s="2"/>
    </row>
    <row r="717" spans="3:3" ht="13" x14ac:dyDescent="0.15">
      <c r="C717" s="2"/>
    </row>
    <row r="718" spans="3:3" ht="13" x14ac:dyDescent="0.15">
      <c r="C718" s="2"/>
    </row>
    <row r="719" spans="3:3" ht="13" x14ac:dyDescent="0.15">
      <c r="C719" s="2"/>
    </row>
    <row r="720" spans="3:3" ht="13" x14ac:dyDescent="0.15">
      <c r="C720" s="2"/>
    </row>
    <row r="721" spans="3:3" ht="13" x14ac:dyDescent="0.15">
      <c r="C721" s="2"/>
    </row>
    <row r="722" spans="3:3" ht="13" x14ac:dyDescent="0.15">
      <c r="C722" s="2"/>
    </row>
    <row r="723" spans="3:3" ht="13" x14ac:dyDescent="0.15">
      <c r="C723" s="2"/>
    </row>
    <row r="724" spans="3:3" ht="13" x14ac:dyDescent="0.15">
      <c r="C724" s="2"/>
    </row>
    <row r="725" spans="3:3" ht="13" x14ac:dyDescent="0.15">
      <c r="C725" s="2"/>
    </row>
    <row r="726" spans="3:3" ht="13" x14ac:dyDescent="0.15">
      <c r="C726" s="2"/>
    </row>
    <row r="727" spans="3:3" ht="13" x14ac:dyDescent="0.15">
      <c r="C727" s="2"/>
    </row>
    <row r="728" spans="3:3" ht="13" x14ac:dyDescent="0.15">
      <c r="C728" s="2"/>
    </row>
    <row r="729" spans="3:3" ht="13" x14ac:dyDescent="0.15">
      <c r="C729" s="2"/>
    </row>
    <row r="730" spans="3:3" ht="13" x14ac:dyDescent="0.15">
      <c r="C730" s="2"/>
    </row>
    <row r="731" spans="3:3" ht="13" x14ac:dyDescent="0.15">
      <c r="C731" s="2"/>
    </row>
    <row r="732" spans="3:3" ht="13" x14ac:dyDescent="0.15">
      <c r="C732" s="2"/>
    </row>
    <row r="733" spans="3:3" ht="13" x14ac:dyDescent="0.15">
      <c r="C733" s="2"/>
    </row>
    <row r="734" spans="3:3" ht="13" x14ac:dyDescent="0.15">
      <c r="C734" s="2"/>
    </row>
    <row r="735" spans="3:3" ht="13" x14ac:dyDescent="0.15">
      <c r="C735" s="2"/>
    </row>
    <row r="736" spans="3:3" ht="13" x14ac:dyDescent="0.15">
      <c r="C736" s="2"/>
    </row>
    <row r="737" spans="3:3" ht="13" x14ac:dyDescent="0.15">
      <c r="C737" s="2"/>
    </row>
    <row r="738" spans="3:3" ht="13" x14ac:dyDescent="0.15">
      <c r="C738" s="2"/>
    </row>
    <row r="739" spans="3:3" ht="13" x14ac:dyDescent="0.15">
      <c r="C739" s="2"/>
    </row>
    <row r="740" spans="3:3" ht="13" x14ac:dyDescent="0.15">
      <c r="C740" s="2"/>
    </row>
    <row r="741" spans="3:3" ht="13" x14ac:dyDescent="0.15">
      <c r="C741" s="2"/>
    </row>
    <row r="742" spans="3:3" ht="13" x14ac:dyDescent="0.15">
      <c r="C742" s="2"/>
    </row>
    <row r="743" spans="3:3" ht="13" x14ac:dyDescent="0.15">
      <c r="C743" s="2"/>
    </row>
    <row r="744" spans="3:3" ht="13" x14ac:dyDescent="0.15">
      <c r="C744" s="2"/>
    </row>
    <row r="745" spans="3:3" ht="13" x14ac:dyDescent="0.15">
      <c r="C745" s="2"/>
    </row>
    <row r="746" spans="3:3" ht="13" x14ac:dyDescent="0.15">
      <c r="C746" s="2"/>
    </row>
    <row r="747" spans="3:3" ht="13" x14ac:dyDescent="0.15">
      <c r="C747" s="2"/>
    </row>
    <row r="748" spans="3:3" ht="13" x14ac:dyDescent="0.15">
      <c r="C748" s="2"/>
    </row>
    <row r="749" spans="3:3" ht="13" x14ac:dyDescent="0.15">
      <c r="C749" s="2"/>
    </row>
    <row r="750" spans="3:3" ht="13" x14ac:dyDescent="0.15">
      <c r="C750" s="2"/>
    </row>
    <row r="751" spans="3:3" ht="13" x14ac:dyDescent="0.15">
      <c r="C751" s="2"/>
    </row>
    <row r="752" spans="3:3" ht="13" x14ac:dyDescent="0.15">
      <c r="C752" s="2"/>
    </row>
    <row r="753" spans="3:3" ht="13" x14ac:dyDescent="0.15">
      <c r="C753" s="2"/>
    </row>
    <row r="754" spans="3:3" ht="13" x14ac:dyDescent="0.15">
      <c r="C754" s="2"/>
    </row>
    <row r="755" spans="3:3" ht="13" x14ac:dyDescent="0.15">
      <c r="C755" s="2"/>
    </row>
    <row r="756" spans="3:3" ht="13" x14ac:dyDescent="0.15">
      <c r="C756" s="2"/>
    </row>
    <row r="757" spans="3:3" ht="13" x14ac:dyDescent="0.15">
      <c r="C757" s="2"/>
    </row>
    <row r="758" spans="3:3" ht="13" x14ac:dyDescent="0.15">
      <c r="C758" s="2"/>
    </row>
    <row r="759" spans="3:3" ht="13" x14ac:dyDescent="0.15">
      <c r="C759" s="2"/>
    </row>
    <row r="760" spans="3:3" ht="13" x14ac:dyDescent="0.15">
      <c r="C760" s="2"/>
    </row>
    <row r="761" spans="3:3" ht="13" x14ac:dyDescent="0.15">
      <c r="C761" s="2"/>
    </row>
    <row r="762" spans="3:3" ht="13" x14ac:dyDescent="0.15">
      <c r="C762" s="2"/>
    </row>
    <row r="763" spans="3:3" ht="13" x14ac:dyDescent="0.15">
      <c r="C763" s="2"/>
    </row>
    <row r="764" spans="3:3" ht="13" x14ac:dyDescent="0.15">
      <c r="C764" s="2"/>
    </row>
    <row r="765" spans="3:3" ht="13" x14ac:dyDescent="0.15">
      <c r="C765" s="2"/>
    </row>
    <row r="766" spans="3:3" ht="13" x14ac:dyDescent="0.15">
      <c r="C766" s="2"/>
    </row>
    <row r="767" spans="3:3" ht="13" x14ac:dyDescent="0.15">
      <c r="C767" s="2"/>
    </row>
    <row r="768" spans="3:3" ht="13" x14ac:dyDescent="0.15">
      <c r="C768" s="2"/>
    </row>
    <row r="769" spans="3:3" ht="13" x14ac:dyDescent="0.15">
      <c r="C769" s="2"/>
    </row>
    <row r="770" spans="3:3" ht="13" x14ac:dyDescent="0.15">
      <c r="C770" s="2"/>
    </row>
    <row r="771" spans="3:3" ht="13" x14ac:dyDescent="0.15">
      <c r="C771" s="2"/>
    </row>
    <row r="772" spans="3:3" ht="13" x14ac:dyDescent="0.15">
      <c r="C772" s="2"/>
    </row>
    <row r="773" spans="3:3" ht="13" x14ac:dyDescent="0.15">
      <c r="C773" s="2"/>
    </row>
    <row r="774" spans="3:3" ht="13" x14ac:dyDescent="0.15">
      <c r="C774" s="2"/>
    </row>
    <row r="775" spans="3:3" ht="13" x14ac:dyDescent="0.15">
      <c r="C775" s="2"/>
    </row>
    <row r="776" spans="3:3" ht="13" x14ac:dyDescent="0.15">
      <c r="C776" s="2"/>
    </row>
    <row r="777" spans="3:3" ht="13" x14ac:dyDescent="0.15">
      <c r="C777" s="2"/>
    </row>
    <row r="778" spans="3:3" ht="13" x14ac:dyDescent="0.15">
      <c r="C778" s="2"/>
    </row>
    <row r="779" spans="3:3" ht="13" x14ac:dyDescent="0.15">
      <c r="C779" s="2"/>
    </row>
    <row r="780" spans="3:3" ht="13" x14ac:dyDescent="0.15">
      <c r="C780" s="2"/>
    </row>
    <row r="781" spans="3:3" ht="13" x14ac:dyDescent="0.15">
      <c r="C781" s="2"/>
    </row>
    <row r="782" spans="3:3" ht="13" x14ac:dyDescent="0.15">
      <c r="C782" s="2"/>
    </row>
    <row r="783" spans="3:3" ht="13" x14ac:dyDescent="0.15">
      <c r="C783" s="2"/>
    </row>
    <row r="784" spans="3:3" ht="13" x14ac:dyDescent="0.15">
      <c r="C784" s="2"/>
    </row>
    <row r="785" spans="3:3" ht="13" x14ac:dyDescent="0.15">
      <c r="C785" s="2"/>
    </row>
    <row r="786" spans="3:3" ht="13" x14ac:dyDescent="0.15">
      <c r="C786" s="2"/>
    </row>
    <row r="787" spans="3:3" ht="13" x14ac:dyDescent="0.15">
      <c r="C787" s="2"/>
    </row>
    <row r="788" spans="3:3" ht="13" x14ac:dyDescent="0.15">
      <c r="C788" s="2"/>
    </row>
    <row r="789" spans="3:3" ht="13" x14ac:dyDescent="0.15">
      <c r="C789" s="2"/>
    </row>
    <row r="790" spans="3:3" ht="13" x14ac:dyDescent="0.15">
      <c r="C790" s="2"/>
    </row>
    <row r="791" spans="3:3" ht="13" x14ac:dyDescent="0.15">
      <c r="C791" s="2"/>
    </row>
    <row r="792" spans="3:3" ht="13" x14ac:dyDescent="0.15">
      <c r="C792" s="2"/>
    </row>
    <row r="793" spans="3:3" ht="13" x14ac:dyDescent="0.15">
      <c r="C793" s="2"/>
    </row>
    <row r="794" spans="3:3" ht="13" x14ac:dyDescent="0.15">
      <c r="C794" s="2"/>
    </row>
    <row r="795" spans="3:3" ht="13" x14ac:dyDescent="0.15">
      <c r="C795" s="2"/>
    </row>
    <row r="796" spans="3:3" ht="13" x14ac:dyDescent="0.15">
      <c r="C796" s="2"/>
    </row>
    <row r="797" spans="3:3" ht="13" x14ac:dyDescent="0.15">
      <c r="C797" s="2"/>
    </row>
    <row r="798" spans="3:3" ht="13" x14ac:dyDescent="0.15">
      <c r="C798" s="2"/>
    </row>
    <row r="799" spans="3:3" ht="13" x14ac:dyDescent="0.15">
      <c r="C799" s="2"/>
    </row>
    <row r="800" spans="3:3" ht="13" x14ac:dyDescent="0.15">
      <c r="C800" s="2"/>
    </row>
    <row r="801" spans="3:3" ht="13" x14ac:dyDescent="0.15">
      <c r="C801" s="2"/>
    </row>
    <row r="802" spans="3:3" ht="13" x14ac:dyDescent="0.15">
      <c r="C802" s="2"/>
    </row>
    <row r="803" spans="3:3" ht="13" x14ac:dyDescent="0.15">
      <c r="C803" s="2"/>
    </row>
    <row r="804" spans="3:3" ht="13" x14ac:dyDescent="0.15">
      <c r="C804" s="2"/>
    </row>
    <row r="805" spans="3:3" ht="13" x14ac:dyDescent="0.15">
      <c r="C805" s="2"/>
    </row>
    <row r="806" spans="3:3" ht="13" x14ac:dyDescent="0.15">
      <c r="C806" s="2"/>
    </row>
    <row r="807" spans="3:3" ht="13" x14ac:dyDescent="0.15">
      <c r="C807" s="2"/>
    </row>
    <row r="808" spans="3:3" ht="13" x14ac:dyDescent="0.15">
      <c r="C808" s="2"/>
    </row>
    <row r="809" spans="3:3" ht="13" x14ac:dyDescent="0.15">
      <c r="C809" s="2"/>
    </row>
    <row r="810" spans="3:3" ht="13" x14ac:dyDescent="0.15">
      <c r="C810" s="2"/>
    </row>
    <row r="811" spans="3:3" ht="13" x14ac:dyDescent="0.15">
      <c r="C811" s="2"/>
    </row>
    <row r="812" spans="3:3" ht="13" x14ac:dyDescent="0.15">
      <c r="C812" s="2"/>
    </row>
    <row r="813" spans="3:3" ht="13" x14ac:dyDescent="0.15">
      <c r="C813" s="2"/>
    </row>
    <row r="814" spans="3:3" ht="13" x14ac:dyDescent="0.15">
      <c r="C814" s="2"/>
    </row>
    <row r="815" spans="3:3" ht="13" x14ac:dyDescent="0.15">
      <c r="C815" s="2"/>
    </row>
    <row r="816" spans="3:3" ht="13" x14ac:dyDescent="0.15">
      <c r="C816" s="2"/>
    </row>
    <row r="817" spans="3:3" ht="13" x14ac:dyDescent="0.15">
      <c r="C817" s="2"/>
    </row>
    <row r="818" spans="3:3" ht="13" x14ac:dyDescent="0.15">
      <c r="C818" s="2"/>
    </row>
    <row r="819" spans="3:3" ht="13" x14ac:dyDescent="0.15">
      <c r="C819" s="2"/>
    </row>
    <row r="820" spans="3:3" ht="13" x14ac:dyDescent="0.15">
      <c r="C820" s="2"/>
    </row>
    <row r="821" spans="3:3" ht="13" x14ac:dyDescent="0.15">
      <c r="C821" s="2"/>
    </row>
    <row r="822" spans="3:3" ht="13" x14ac:dyDescent="0.15">
      <c r="C822" s="2"/>
    </row>
    <row r="823" spans="3:3" ht="13" x14ac:dyDescent="0.15">
      <c r="C823" s="2"/>
    </row>
    <row r="824" spans="3:3" ht="13" x14ac:dyDescent="0.15">
      <c r="C824" s="2"/>
    </row>
    <row r="825" spans="3:3" ht="13" x14ac:dyDescent="0.15">
      <c r="C825" s="2"/>
    </row>
    <row r="826" spans="3:3" ht="13" x14ac:dyDescent="0.15">
      <c r="C826" s="2"/>
    </row>
    <row r="827" spans="3:3" ht="13" x14ac:dyDescent="0.15">
      <c r="C827" s="2"/>
    </row>
    <row r="828" spans="3:3" ht="13" x14ac:dyDescent="0.15">
      <c r="C828" s="2"/>
    </row>
    <row r="829" spans="3:3" ht="13" x14ac:dyDescent="0.15">
      <c r="C829" s="2"/>
    </row>
    <row r="830" spans="3:3" ht="13" x14ac:dyDescent="0.15">
      <c r="C830" s="2"/>
    </row>
    <row r="831" spans="3:3" ht="13" x14ac:dyDescent="0.15">
      <c r="C831" s="2"/>
    </row>
    <row r="832" spans="3:3" ht="13" x14ac:dyDescent="0.15">
      <c r="C832" s="2"/>
    </row>
    <row r="833" spans="3:3" ht="13" x14ac:dyDescent="0.15">
      <c r="C833" s="2"/>
    </row>
    <row r="834" spans="3:3" ht="13" x14ac:dyDescent="0.15">
      <c r="C834" s="2"/>
    </row>
    <row r="835" spans="3:3" ht="13" x14ac:dyDescent="0.15">
      <c r="C835" s="2"/>
    </row>
    <row r="836" spans="3:3" ht="13" x14ac:dyDescent="0.15">
      <c r="C836" s="2"/>
    </row>
    <row r="837" spans="3:3" ht="13" x14ac:dyDescent="0.15">
      <c r="C837" s="2"/>
    </row>
    <row r="838" spans="3:3" ht="13" x14ac:dyDescent="0.15">
      <c r="C838" s="2"/>
    </row>
    <row r="839" spans="3:3" ht="13" x14ac:dyDescent="0.15">
      <c r="C839" s="2"/>
    </row>
    <row r="840" spans="3:3" ht="13" x14ac:dyDescent="0.15">
      <c r="C840" s="2"/>
    </row>
    <row r="841" spans="3:3" ht="13" x14ac:dyDescent="0.15">
      <c r="C841" s="2"/>
    </row>
    <row r="842" spans="3:3" ht="13" x14ac:dyDescent="0.15">
      <c r="C842" s="2"/>
    </row>
    <row r="843" spans="3:3" ht="13" x14ac:dyDescent="0.15">
      <c r="C843" s="2"/>
    </row>
    <row r="844" spans="3:3" ht="13" x14ac:dyDescent="0.15">
      <c r="C844" s="2"/>
    </row>
    <row r="845" spans="3:3" ht="13" x14ac:dyDescent="0.15">
      <c r="C845" s="2"/>
    </row>
    <row r="846" spans="3:3" ht="13" x14ac:dyDescent="0.15">
      <c r="C846" s="2"/>
    </row>
    <row r="847" spans="3:3" ht="13" x14ac:dyDescent="0.15">
      <c r="C847" s="2"/>
    </row>
    <row r="848" spans="3:3" ht="13" x14ac:dyDescent="0.15">
      <c r="C848" s="2"/>
    </row>
    <row r="849" spans="3:3" ht="13" x14ac:dyDescent="0.15">
      <c r="C849" s="2"/>
    </row>
    <row r="850" spans="3:3" ht="13" x14ac:dyDescent="0.15">
      <c r="C850" s="2"/>
    </row>
    <row r="851" spans="3:3" ht="13" x14ac:dyDescent="0.15">
      <c r="C851" s="2"/>
    </row>
    <row r="852" spans="3:3" ht="13" x14ac:dyDescent="0.15">
      <c r="C852" s="2"/>
    </row>
    <row r="853" spans="3:3" ht="13" x14ac:dyDescent="0.15">
      <c r="C853" s="2"/>
    </row>
    <row r="854" spans="3:3" ht="13" x14ac:dyDescent="0.15">
      <c r="C854" s="2"/>
    </row>
    <row r="855" spans="3:3" ht="13" x14ac:dyDescent="0.15">
      <c r="C855" s="2"/>
    </row>
    <row r="856" spans="3:3" ht="13" x14ac:dyDescent="0.15">
      <c r="C856" s="2"/>
    </row>
    <row r="857" spans="3:3" ht="13" x14ac:dyDescent="0.15">
      <c r="C857" s="2"/>
    </row>
    <row r="858" spans="3:3" ht="13" x14ac:dyDescent="0.15">
      <c r="C858" s="2"/>
    </row>
    <row r="859" spans="3:3" ht="13" x14ac:dyDescent="0.15">
      <c r="C859" s="2"/>
    </row>
    <row r="860" spans="3:3" ht="13" x14ac:dyDescent="0.15">
      <c r="C860" s="2"/>
    </row>
    <row r="861" spans="3:3" ht="13" x14ac:dyDescent="0.15">
      <c r="C861" s="2"/>
    </row>
    <row r="862" spans="3:3" ht="13" x14ac:dyDescent="0.15">
      <c r="C862" s="2"/>
    </row>
    <row r="863" spans="3:3" ht="13" x14ac:dyDescent="0.15">
      <c r="C863" s="2"/>
    </row>
    <row r="864" spans="3:3" ht="13" x14ac:dyDescent="0.15">
      <c r="C864" s="2"/>
    </row>
    <row r="865" spans="3:3" ht="13" x14ac:dyDescent="0.15">
      <c r="C865" s="2"/>
    </row>
    <row r="866" spans="3:3" ht="13" x14ac:dyDescent="0.15">
      <c r="C866" s="2"/>
    </row>
    <row r="867" spans="3:3" ht="13" x14ac:dyDescent="0.15">
      <c r="C867" s="2"/>
    </row>
    <row r="868" spans="3:3" ht="13" x14ac:dyDescent="0.15">
      <c r="C868" s="2"/>
    </row>
    <row r="869" spans="3:3" ht="13" x14ac:dyDescent="0.15">
      <c r="C869" s="2"/>
    </row>
    <row r="870" spans="3:3" ht="13" x14ac:dyDescent="0.15">
      <c r="C870" s="2"/>
    </row>
    <row r="871" spans="3:3" ht="13" x14ac:dyDescent="0.15">
      <c r="C871" s="2"/>
    </row>
    <row r="872" spans="3:3" ht="13" x14ac:dyDescent="0.15">
      <c r="C872" s="2"/>
    </row>
    <row r="873" spans="3:3" ht="13" x14ac:dyDescent="0.15">
      <c r="C873" s="2"/>
    </row>
    <row r="874" spans="3:3" ht="13" x14ac:dyDescent="0.15">
      <c r="C874" s="2"/>
    </row>
    <row r="875" spans="3:3" ht="13" x14ac:dyDescent="0.15">
      <c r="C875" s="2"/>
    </row>
    <row r="876" spans="3:3" ht="13" x14ac:dyDescent="0.15">
      <c r="C876" s="2"/>
    </row>
    <row r="877" spans="3:3" ht="13" x14ac:dyDescent="0.15">
      <c r="C877" s="2"/>
    </row>
    <row r="878" spans="3:3" ht="13" x14ac:dyDescent="0.15">
      <c r="C878" s="2"/>
    </row>
    <row r="879" spans="3:3" ht="13" x14ac:dyDescent="0.15">
      <c r="C879" s="2"/>
    </row>
    <row r="880" spans="3:3" ht="13" x14ac:dyDescent="0.15">
      <c r="C880" s="2"/>
    </row>
    <row r="881" spans="3:3" ht="13" x14ac:dyDescent="0.15">
      <c r="C881" s="2"/>
    </row>
    <row r="882" spans="3:3" ht="13" x14ac:dyDescent="0.15">
      <c r="C882" s="2"/>
    </row>
    <row r="883" spans="3:3" ht="13" x14ac:dyDescent="0.15">
      <c r="C883" s="2"/>
    </row>
    <row r="884" spans="3:3" ht="13" x14ac:dyDescent="0.15">
      <c r="C884" s="2"/>
    </row>
    <row r="885" spans="3:3" ht="13" x14ac:dyDescent="0.15">
      <c r="C885" s="2"/>
    </row>
    <row r="886" spans="3:3" ht="13" x14ac:dyDescent="0.15">
      <c r="C886" s="2"/>
    </row>
    <row r="887" spans="3:3" ht="13" x14ac:dyDescent="0.15">
      <c r="C887" s="2"/>
    </row>
    <row r="888" spans="3:3" ht="13" x14ac:dyDescent="0.15">
      <c r="C888" s="2"/>
    </row>
    <row r="889" spans="3:3" ht="13" x14ac:dyDescent="0.15">
      <c r="C889" s="2"/>
    </row>
    <row r="890" spans="3:3" ht="13" x14ac:dyDescent="0.15">
      <c r="C890" s="2"/>
    </row>
    <row r="891" spans="3:3" ht="13" x14ac:dyDescent="0.15">
      <c r="C891" s="2"/>
    </row>
    <row r="892" spans="3:3" ht="13" x14ac:dyDescent="0.15">
      <c r="C892" s="2"/>
    </row>
    <row r="893" spans="3:3" ht="13" x14ac:dyDescent="0.15">
      <c r="C893" s="2"/>
    </row>
    <row r="894" spans="3:3" ht="13" x14ac:dyDescent="0.15">
      <c r="C894" s="2"/>
    </row>
    <row r="895" spans="3:3" ht="13" x14ac:dyDescent="0.15">
      <c r="C895" s="2"/>
    </row>
    <row r="896" spans="3:3" ht="13" x14ac:dyDescent="0.15">
      <c r="C896" s="2"/>
    </row>
    <row r="897" spans="3:3" ht="13" x14ac:dyDescent="0.15">
      <c r="C897" s="2"/>
    </row>
    <row r="898" spans="3:3" ht="13" x14ac:dyDescent="0.15">
      <c r="C898" s="2"/>
    </row>
    <row r="899" spans="3:3" ht="13" x14ac:dyDescent="0.15">
      <c r="C899" s="2"/>
    </row>
    <row r="900" spans="3:3" ht="13" x14ac:dyDescent="0.15">
      <c r="C900" s="2"/>
    </row>
    <row r="901" spans="3:3" ht="13" x14ac:dyDescent="0.15">
      <c r="C901" s="2"/>
    </row>
    <row r="902" spans="3:3" ht="13" x14ac:dyDescent="0.15">
      <c r="C902" s="2"/>
    </row>
    <row r="903" spans="3:3" ht="13" x14ac:dyDescent="0.15">
      <c r="C903" s="2"/>
    </row>
    <row r="904" spans="3:3" ht="13" x14ac:dyDescent="0.15">
      <c r="C904" s="2"/>
    </row>
    <row r="905" spans="3:3" ht="13" x14ac:dyDescent="0.15">
      <c r="C905" s="2"/>
    </row>
    <row r="906" spans="3:3" ht="13" x14ac:dyDescent="0.15">
      <c r="C906" s="2"/>
    </row>
    <row r="907" spans="3:3" ht="13" x14ac:dyDescent="0.15">
      <c r="C907" s="2"/>
    </row>
    <row r="908" spans="3:3" ht="13" x14ac:dyDescent="0.15">
      <c r="C908" s="2"/>
    </row>
    <row r="909" spans="3:3" ht="13" x14ac:dyDescent="0.15">
      <c r="C909" s="2"/>
    </row>
    <row r="910" spans="3:3" ht="13" x14ac:dyDescent="0.15">
      <c r="C910" s="2"/>
    </row>
    <row r="911" spans="3:3" ht="13" x14ac:dyDescent="0.15">
      <c r="C911" s="2"/>
    </row>
    <row r="912" spans="3:3" ht="13" x14ac:dyDescent="0.15">
      <c r="C912" s="2"/>
    </row>
    <row r="913" spans="3:3" ht="13" x14ac:dyDescent="0.15">
      <c r="C913" s="2"/>
    </row>
    <row r="914" spans="3:3" ht="13" x14ac:dyDescent="0.15">
      <c r="C914" s="2"/>
    </row>
    <row r="915" spans="3:3" ht="13" x14ac:dyDescent="0.15">
      <c r="C915" s="2"/>
    </row>
    <row r="916" spans="3:3" ht="13" x14ac:dyDescent="0.15">
      <c r="C916" s="2"/>
    </row>
    <row r="917" spans="3:3" ht="13" x14ac:dyDescent="0.15">
      <c r="C917" s="2"/>
    </row>
    <row r="918" spans="3:3" ht="13" x14ac:dyDescent="0.15">
      <c r="C918" s="2"/>
    </row>
    <row r="919" spans="3:3" ht="13" x14ac:dyDescent="0.15">
      <c r="C919" s="2"/>
    </row>
    <row r="920" spans="3:3" ht="13" x14ac:dyDescent="0.15">
      <c r="C920" s="2"/>
    </row>
    <row r="921" spans="3:3" ht="13" x14ac:dyDescent="0.15">
      <c r="C921" s="2"/>
    </row>
    <row r="922" spans="3:3" ht="13" x14ac:dyDescent="0.15">
      <c r="C922" s="2"/>
    </row>
    <row r="923" spans="3:3" ht="13" x14ac:dyDescent="0.15">
      <c r="C923" s="2"/>
    </row>
    <row r="924" spans="3:3" ht="13" x14ac:dyDescent="0.15">
      <c r="C924" s="2"/>
    </row>
    <row r="925" spans="3:3" ht="13" x14ac:dyDescent="0.15">
      <c r="C925" s="2"/>
    </row>
    <row r="926" spans="3:3" ht="13" x14ac:dyDescent="0.15">
      <c r="C926" s="2"/>
    </row>
    <row r="927" spans="3:3" ht="13" x14ac:dyDescent="0.15">
      <c r="C927" s="2"/>
    </row>
    <row r="928" spans="3:3" ht="13" x14ac:dyDescent="0.15">
      <c r="C928" s="2"/>
    </row>
    <row r="929" spans="3:3" ht="13" x14ac:dyDescent="0.15">
      <c r="C929" s="2"/>
    </row>
    <row r="930" spans="3:3" ht="13" x14ac:dyDescent="0.15">
      <c r="C930" s="2"/>
    </row>
    <row r="931" spans="3:3" ht="13" x14ac:dyDescent="0.15">
      <c r="C931" s="2"/>
    </row>
    <row r="932" spans="3:3" ht="13" x14ac:dyDescent="0.15">
      <c r="C932" s="2"/>
    </row>
    <row r="933" spans="3:3" ht="13" x14ac:dyDescent="0.15">
      <c r="C933" s="2"/>
    </row>
    <row r="934" spans="3:3" ht="13" x14ac:dyDescent="0.15">
      <c r="C934" s="2"/>
    </row>
    <row r="935" spans="3:3" ht="13" x14ac:dyDescent="0.15">
      <c r="C935" s="2"/>
    </row>
    <row r="936" spans="3:3" ht="13" x14ac:dyDescent="0.15">
      <c r="C936" s="2"/>
    </row>
    <row r="937" spans="3:3" ht="13" x14ac:dyDescent="0.15">
      <c r="C937" s="2"/>
    </row>
    <row r="938" spans="3:3" ht="13" x14ac:dyDescent="0.15">
      <c r="C938" s="2"/>
    </row>
    <row r="939" spans="3:3" ht="13" x14ac:dyDescent="0.15">
      <c r="C939" s="2"/>
    </row>
    <row r="940" spans="3:3" ht="13" x14ac:dyDescent="0.15">
      <c r="C940" s="2"/>
    </row>
    <row r="941" spans="3:3" ht="13" x14ac:dyDescent="0.15">
      <c r="C941" s="2"/>
    </row>
    <row r="942" spans="3:3" ht="13" x14ac:dyDescent="0.15">
      <c r="C942" s="2"/>
    </row>
    <row r="943" spans="3:3" ht="13" x14ac:dyDescent="0.15">
      <c r="C943" s="2"/>
    </row>
    <row r="944" spans="3:3" ht="13" x14ac:dyDescent="0.15">
      <c r="C944" s="2"/>
    </row>
    <row r="945" spans="3:3" ht="13" x14ac:dyDescent="0.15">
      <c r="C945" s="2"/>
    </row>
    <row r="946" spans="3:3" ht="13" x14ac:dyDescent="0.15">
      <c r="C946" s="2"/>
    </row>
    <row r="947" spans="3:3" ht="13" x14ac:dyDescent="0.15">
      <c r="C947" s="2"/>
    </row>
    <row r="948" spans="3:3" ht="13" x14ac:dyDescent="0.15">
      <c r="C948" s="2"/>
    </row>
    <row r="949" spans="3:3" ht="13" x14ac:dyDescent="0.15">
      <c r="C949" s="2"/>
    </row>
    <row r="950" spans="3:3" ht="13" x14ac:dyDescent="0.15">
      <c r="C950" s="2"/>
    </row>
    <row r="951" spans="3:3" ht="13" x14ac:dyDescent="0.15">
      <c r="C951" s="2"/>
    </row>
    <row r="952" spans="3:3" ht="13" x14ac:dyDescent="0.15">
      <c r="C952" s="2"/>
    </row>
    <row r="953" spans="3:3" ht="13" x14ac:dyDescent="0.15">
      <c r="C953" s="2"/>
    </row>
    <row r="954" spans="3:3" ht="13" x14ac:dyDescent="0.15">
      <c r="C954" s="2"/>
    </row>
    <row r="955" spans="3:3" ht="13" x14ac:dyDescent="0.15">
      <c r="C955" s="2"/>
    </row>
    <row r="956" spans="3:3" ht="13" x14ac:dyDescent="0.15">
      <c r="C956" s="2"/>
    </row>
    <row r="957" spans="3:3" ht="13" x14ac:dyDescent="0.15">
      <c r="C957" s="2"/>
    </row>
    <row r="958" spans="3:3" ht="13" x14ac:dyDescent="0.15">
      <c r="C958" s="2"/>
    </row>
    <row r="959" spans="3:3" ht="13" x14ac:dyDescent="0.15">
      <c r="C959" s="2"/>
    </row>
    <row r="960" spans="3:3" ht="13" x14ac:dyDescent="0.15">
      <c r="C960" s="2"/>
    </row>
    <row r="961" spans="3:3" ht="13" x14ac:dyDescent="0.15">
      <c r="C961" s="2"/>
    </row>
    <row r="962" spans="3:3" ht="13" x14ac:dyDescent="0.15">
      <c r="C962" s="2"/>
    </row>
    <row r="963" spans="3:3" ht="13" x14ac:dyDescent="0.15">
      <c r="C963" s="2"/>
    </row>
    <row r="964" spans="3:3" ht="13" x14ac:dyDescent="0.15">
      <c r="C964" s="2"/>
    </row>
    <row r="965" spans="3:3" ht="13" x14ac:dyDescent="0.15">
      <c r="C965" s="2"/>
    </row>
    <row r="966" spans="3:3" ht="13" x14ac:dyDescent="0.15">
      <c r="C966" s="2"/>
    </row>
    <row r="967" spans="3:3" ht="13" x14ac:dyDescent="0.15">
      <c r="C967" s="2"/>
    </row>
    <row r="968" spans="3:3" ht="13" x14ac:dyDescent="0.15">
      <c r="C968" s="2"/>
    </row>
    <row r="969" spans="3:3" ht="13" x14ac:dyDescent="0.15">
      <c r="C969" s="2"/>
    </row>
    <row r="970" spans="3:3" ht="13" x14ac:dyDescent="0.15">
      <c r="C970" s="2"/>
    </row>
    <row r="971" spans="3:3" ht="13" x14ac:dyDescent="0.15">
      <c r="C971" s="2"/>
    </row>
    <row r="972" spans="3:3" ht="13" x14ac:dyDescent="0.15">
      <c r="C972" s="2"/>
    </row>
    <row r="973" spans="3:3" ht="13" x14ac:dyDescent="0.15">
      <c r="C973" s="2"/>
    </row>
    <row r="974" spans="3:3" ht="13" x14ac:dyDescent="0.15">
      <c r="C974" s="2"/>
    </row>
    <row r="975" spans="3:3" ht="13" x14ac:dyDescent="0.15">
      <c r="C975" s="2"/>
    </row>
    <row r="976" spans="3:3" ht="13" x14ac:dyDescent="0.15">
      <c r="C976" s="2"/>
    </row>
    <row r="977" spans="3:3" ht="13" x14ac:dyDescent="0.15">
      <c r="C977" s="2"/>
    </row>
    <row r="978" spans="3:3" ht="13" x14ac:dyDescent="0.15">
      <c r="C978" s="2"/>
    </row>
    <row r="979" spans="3:3" ht="13" x14ac:dyDescent="0.15">
      <c r="C979" s="2"/>
    </row>
    <row r="980" spans="3:3" ht="13" x14ac:dyDescent="0.15">
      <c r="C980" s="2"/>
    </row>
    <row r="981" spans="3:3" ht="13" x14ac:dyDescent="0.15">
      <c r="C981" s="2"/>
    </row>
    <row r="982" spans="3:3" ht="13" x14ac:dyDescent="0.15">
      <c r="C982" s="2"/>
    </row>
    <row r="983" spans="3:3" ht="13" x14ac:dyDescent="0.15">
      <c r="C983" s="2"/>
    </row>
    <row r="984" spans="3:3" ht="13" x14ac:dyDescent="0.15">
      <c r="C984" s="2"/>
    </row>
    <row r="985" spans="3:3" ht="13" x14ac:dyDescent="0.15">
      <c r="C985" s="2"/>
    </row>
    <row r="986" spans="3:3" ht="13" x14ac:dyDescent="0.15">
      <c r="C986" s="2"/>
    </row>
    <row r="987" spans="3:3" ht="13" x14ac:dyDescent="0.15">
      <c r="C987" s="2"/>
    </row>
    <row r="988" spans="3:3" ht="13" x14ac:dyDescent="0.15">
      <c r="C988" s="2"/>
    </row>
    <row r="989" spans="3:3" ht="13" x14ac:dyDescent="0.15">
      <c r="C989" s="2"/>
    </row>
    <row r="990" spans="3:3" ht="13" x14ac:dyDescent="0.15">
      <c r="C990" s="2"/>
    </row>
    <row r="991" spans="3:3" ht="13" x14ac:dyDescent="0.15">
      <c r="C991" s="2"/>
    </row>
    <row r="992" spans="3:3" ht="13" x14ac:dyDescent="0.15">
      <c r="C992" s="2"/>
    </row>
    <row r="993" spans="3:3" ht="13" x14ac:dyDescent="0.15">
      <c r="C993" s="2"/>
    </row>
    <row r="994" spans="3:3" ht="13" x14ac:dyDescent="0.15">
      <c r="C994" s="2"/>
    </row>
    <row r="995" spans="3:3" ht="13" x14ac:dyDescent="0.15">
      <c r="C995" s="2"/>
    </row>
    <row r="996" spans="3:3" ht="13" x14ac:dyDescent="0.15">
      <c r="C996" s="2"/>
    </row>
    <row r="997" spans="3:3" ht="13" x14ac:dyDescent="0.15">
      <c r="C997" s="2"/>
    </row>
    <row r="998" spans="3:3" ht="13" x14ac:dyDescent="0.15">
      <c r="C998" s="2"/>
    </row>
    <row r="999" spans="3:3" ht="13" x14ac:dyDescent="0.15">
      <c r="C999" s="2"/>
    </row>
    <row r="1000" spans="3:3" ht="13" x14ac:dyDescent="0.15">
      <c r="C1000" s="2"/>
    </row>
    <row r="1001" spans="3:3" ht="13" x14ac:dyDescent="0.15">
      <c r="C1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1"/>
  <sheetViews>
    <sheetView workbookViewId="0">
      <selection activeCell="F2" sqref="F2:F33"/>
    </sheetView>
  </sheetViews>
  <sheetFormatPr baseColWidth="10" defaultColWidth="12.6640625" defaultRowHeight="15.75" customHeight="1" x14ac:dyDescent="0.15"/>
  <sheetData>
    <row r="1" spans="1:19" s="32" customFormat="1" ht="31" customHeight="1" x14ac:dyDescent="0.15">
      <c r="A1" s="29" t="s">
        <v>0</v>
      </c>
      <c r="B1" s="29" t="s">
        <v>1</v>
      </c>
      <c r="C1" s="30" t="s">
        <v>2</v>
      </c>
      <c r="D1" s="31" t="s">
        <v>25</v>
      </c>
      <c r="E1" s="29" t="s">
        <v>3</v>
      </c>
      <c r="F1" s="29" t="s">
        <v>26</v>
      </c>
      <c r="G1" s="29" t="s">
        <v>4</v>
      </c>
      <c r="H1" s="29" t="s">
        <v>5</v>
      </c>
      <c r="J1" s="29" t="s">
        <v>6</v>
      </c>
      <c r="K1" s="29" t="s">
        <v>6</v>
      </c>
      <c r="L1" s="29"/>
      <c r="M1" s="29" t="s">
        <v>7</v>
      </c>
      <c r="N1" s="29" t="s">
        <v>8</v>
      </c>
      <c r="O1" s="29" t="s">
        <v>9</v>
      </c>
      <c r="P1" s="29" t="s">
        <v>10</v>
      </c>
      <c r="Q1" s="29" t="s">
        <v>11</v>
      </c>
    </row>
    <row r="2" spans="1:19" ht="16" x14ac:dyDescent="0.2">
      <c r="A2" s="1">
        <v>53</v>
      </c>
      <c r="B2" s="1">
        <v>20.674740128263601</v>
      </c>
      <c r="C2" s="8"/>
      <c r="D2" s="28">
        <f>B2/100</f>
        <v>0.206747401282636</v>
      </c>
      <c r="E2" s="3">
        <v>43891</v>
      </c>
      <c r="F2" s="33">
        <f>G2/100</f>
        <v>7.6610000000000003E-3</v>
      </c>
      <c r="G2" s="1">
        <f>BoE_monthly!B101</f>
        <v>0.7661</v>
      </c>
      <c r="H2" s="4">
        <f>BoE_monthly!A101</f>
        <v>43921</v>
      </c>
      <c r="J2" s="3">
        <f>E2</f>
        <v>43891</v>
      </c>
      <c r="K2" s="1">
        <f t="shared" ref="K2" si="0">G2</f>
        <v>0.7661</v>
      </c>
      <c r="L2" s="9">
        <f t="shared" ref="L2:L12" si="1">Q2/100</f>
        <v>9.0830000000000008E-3</v>
      </c>
      <c r="M2" s="10">
        <v>7.0000000000000001E-3</v>
      </c>
      <c r="N2" s="11">
        <f t="shared" ref="N2:N12" si="2">K2/100-M2</f>
        <v>6.6100000000000013E-4</v>
      </c>
      <c r="O2" s="12">
        <f t="shared" ref="O2:O12" si="3">L2-M2</f>
        <v>2.0830000000000006E-3</v>
      </c>
      <c r="P2" s="13">
        <v>43921</v>
      </c>
      <c r="Q2" s="14">
        <v>0.9083</v>
      </c>
      <c r="R2" s="15">
        <f t="shared" ref="R2:R12" si="4">K2/100</f>
        <v>7.6610000000000003E-3</v>
      </c>
      <c r="S2" s="15">
        <v>7.6610000000000003E-3</v>
      </c>
    </row>
    <row r="3" spans="1:19" ht="16" x14ac:dyDescent="0.2">
      <c r="A3" s="1">
        <v>54</v>
      </c>
      <c r="B3" s="1">
        <v>22.169259418304701</v>
      </c>
      <c r="C3" s="8">
        <f t="shared" ref="C3:C33" si="5">A3-A2</f>
        <v>1</v>
      </c>
      <c r="D3" s="28">
        <f t="shared" ref="D3:D33" si="6">B3/100</f>
        <v>0.22169259418304701</v>
      </c>
      <c r="E3" s="3">
        <v>43922</v>
      </c>
      <c r="F3" s="33">
        <f t="shared" ref="F3:F33" si="7">G3/100</f>
        <v>6.7020000000000005E-3</v>
      </c>
      <c r="G3" s="1">
        <f>BoE_monthly!B102</f>
        <v>0.67020000000000002</v>
      </c>
      <c r="H3" s="4">
        <f>BoE_monthly!A102</f>
        <v>43951</v>
      </c>
      <c r="J3" s="3">
        <f>E5</f>
        <v>43983</v>
      </c>
      <c r="K3" s="1">
        <f t="shared" ref="K3" si="8">G5</f>
        <v>0.60980000000000001</v>
      </c>
      <c r="L3" s="9">
        <f t="shared" si="1"/>
        <v>6.169E-3</v>
      </c>
      <c r="M3" s="10">
        <v>6.0000000000000001E-3</v>
      </c>
      <c r="N3" s="11">
        <f t="shared" si="2"/>
        <v>9.7999999999999997E-5</v>
      </c>
      <c r="O3" s="12">
        <f t="shared" si="3"/>
        <v>1.6899999999999988E-4</v>
      </c>
      <c r="P3" s="16">
        <v>44012</v>
      </c>
      <c r="Q3" s="17">
        <v>0.6169</v>
      </c>
      <c r="R3" s="15">
        <f t="shared" si="4"/>
        <v>6.0980000000000001E-3</v>
      </c>
      <c r="S3" s="15">
        <v>6.0980000000000001E-3</v>
      </c>
    </row>
    <row r="4" spans="1:19" ht="16" x14ac:dyDescent="0.2">
      <c r="A4" s="1">
        <v>54.999999999999901</v>
      </c>
      <c r="B4" s="1">
        <v>23.316942544520799</v>
      </c>
      <c r="C4" s="8">
        <f t="shared" si="5"/>
        <v>0.99999999999990052</v>
      </c>
      <c r="D4" s="28">
        <f t="shared" si="6"/>
        <v>0.233169425445208</v>
      </c>
      <c r="E4" s="3">
        <v>43952</v>
      </c>
      <c r="F4" s="33">
        <f t="shared" si="7"/>
        <v>5.6899999999999997E-3</v>
      </c>
      <c r="G4" s="1">
        <f>BoE_monthly!B103</f>
        <v>0.56899999999999995</v>
      </c>
      <c r="H4" s="5">
        <f>BoE_monthly!A103</f>
        <v>43982</v>
      </c>
      <c r="J4" s="3">
        <f>E8</f>
        <v>44075</v>
      </c>
      <c r="K4" s="1">
        <f t="shared" ref="K4" si="9">G8</f>
        <v>0.70860000000000001</v>
      </c>
      <c r="L4" s="9">
        <f t="shared" si="1"/>
        <v>6.6E-3</v>
      </c>
      <c r="M4" s="10">
        <v>7.0000000000000001E-3</v>
      </c>
      <c r="N4" s="11">
        <f t="shared" si="2"/>
        <v>8.6000000000000139E-5</v>
      </c>
      <c r="O4" s="12">
        <f t="shared" si="3"/>
        <v>-4.0000000000000018E-4</v>
      </c>
      <c r="P4" s="13">
        <v>44104</v>
      </c>
      <c r="Q4" s="14">
        <v>0.66</v>
      </c>
      <c r="R4" s="15">
        <f t="shared" si="4"/>
        <v>7.0860000000000003E-3</v>
      </c>
      <c r="S4" s="15">
        <v>7.0860000000000003E-3</v>
      </c>
    </row>
    <row r="5" spans="1:19" ht="16" x14ac:dyDescent="0.2">
      <c r="A5" s="1">
        <v>55.999999999999901</v>
      </c>
      <c r="B5" s="1">
        <v>23.605662977329398</v>
      </c>
      <c r="C5" s="8">
        <f t="shared" si="5"/>
        <v>1</v>
      </c>
      <c r="D5" s="28">
        <f t="shared" si="6"/>
        <v>0.23605662977329397</v>
      </c>
      <c r="E5" s="3">
        <v>43983</v>
      </c>
      <c r="F5" s="33">
        <f t="shared" si="7"/>
        <v>6.0980000000000001E-3</v>
      </c>
      <c r="G5" s="1">
        <f>BoE_monthly!B104</f>
        <v>0.60980000000000001</v>
      </c>
      <c r="H5" s="4">
        <f>BoE_monthly!A104</f>
        <v>44012</v>
      </c>
      <c r="J5" s="3">
        <f>E11</f>
        <v>44166</v>
      </c>
      <c r="K5" s="1">
        <f t="shared" ref="K5" si="10">G11</f>
        <v>0.74809999999999999</v>
      </c>
      <c r="L5" s="9">
        <f t="shared" si="1"/>
        <v>7.6749999999999995E-3</v>
      </c>
      <c r="M5" s="10">
        <v>6.0000000000000001E-3</v>
      </c>
      <c r="N5" s="11">
        <f t="shared" si="2"/>
        <v>1.4809999999999997E-3</v>
      </c>
      <c r="O5" s="12">
        <f t="shared" si="3"/>
        <v>1.6749999999999994E-3</v>
      </c>
      <c r="P5" s="16">
        <v>44196</v>
      </c>
      <c r="Q5" s="17">
        <v>0.76749999999999996</v>
      </c>
      <c r="R5" s="15">
        <f t="shared" si="4"/>
        <v>7.4809999999999998E-3</v>
      </c>
      <c r="S5" s="15">
        <v>7.4809999999999998E-3</v>
      </c>
    </row>
    <row r="6" spans="1:19" ht="16" x14ac:dyDescent="0.2">
      <c r="A6" s="1">
        <v>56.999999999999901</v>
      </c>
      <c r="B6" s="1">
        <v>23.4719570661929</v>
      </c>
      <c r="C6" s="8">
        <f t="shared" si="5"/>
        <v>1</v>
      </c>
      <c r="D6" s="28">
        <f t="shared" si="6"/>
        <v>0.234719570661929</v>
      </c>
      <c r="E6" s="3">
        <v>44013</v>
      </c>
      <c r="F6" s="33">
        <f t="shared" si="7"/>
        <v>5.7780000000000001E-3</v>
      </c>
      <c r="G6" s="1">
        <f>BoE_monthly!B105</f>
        <v>0.57779999999999998</v>
      </c>
      <c r="H6" s="4">
        <f>BoE_monthly!A105</f>
        <v>44043</v>
      </c>
      <c r="J6" s="3">
        <f>E14</f>
        <v>44256</v>
      </c>
      <c r="K6" s="1">
        <f t="shared" ref="K6" si="11">G14</f>
        <v>1.2827</v>
      </c>
      <c r="L6" s="9">
        <f t="shared" si="1"/>
        <v>1.0591999999999999E-2</v>
      </c>
      <c r="M6" s="10">
        <v>1.2999999999999999E-2</v>
      </c>
      <c r="N6" s="11">
        <f t="shared" si="2"/>
        <v>-1.7299999999999954E-4</v>
      </c>
      <c r="O6" s="12">
        <f t="shared" si="3"/>
        <v>-2.4080000000000004E-3</v>
      </c>
      <c r="P6" s="13">
        <v>44286</v>
      </c>
      <c r="Q6" s="14">
        <v>1.0591999999999999</v>
      </c>
      <c r="R6" s="15">
        <f t="shared" si="4"/>
        <v>1.2827E-2</v>
      </c>
      <c r="S6" s="15">
        <v>1.2827E-2</v>
      </c>
    </row>
    <row r="7" spans="1:19" ht="16" x14ac:dyDescent="0.2">
      <c r="A7" s="1">
        <v>57.999999999999901</v>
      </c>
      <c r="B7" s="1">
        <v>22.460762902001399</v>
      </c>
      <c r="C7" s="8">
        <f t="shared" si="5"/>
        <v>1</v>
      </c>
      <c r="D7" s="28">
        <f t="shared" si="6"/>
        <v>0.22460762902001399</v>
      </c>
      <c r="E7" s="3">
        <v>44044</v>
      </c>
      <c r="F7" s="33">
        <f t="shared" si="7"/>
        <v>7.0109999999999999E-3</v>
      </c>
      <c r="G7" s="1">
        <f>BoE_monthly!B106</f>
        <v>0.70109999999999995</v>
      </c>
      <c r="H7" s="4">
        <f>BoE_monthly!A106</f>
        <v>44074</v>
      </c>
      <c r="J7" s="3">
        <f>E17</f>
        <v>44348</v>
      </c>
      <c r="K7" s="1">
        <f t="shared" ref="K7" si="12">G17</f>
        <v>1.2650999999999999</v>
      </c>
      <c r="L7" s="9">
        <f t="shared" si="1"/>
        <v>1.2937000000000001E-2</v>
      </c>
      <c r="M7" s="10">
        <v>1.0999999999999999E-2</v>
      </c>
      <c r="N7" s="11">
        <f t="shared" si="2"/>
        <v>1.6509999999999997E-3</v>
      </c>
      <c r="O7" s="12">
        <f t="shared" si="3"/>
        <v>1.9370000000000012E-3</v>
      </c>
      <c r="P7" s="16">
        <v>44377</v>
      </c>
      <c r="Q7" s="17">
        <v>1.2937000000000001</v>
      </c>
      <c r="R7" s="15">
        <f t="shared" si="4"/>
        <v>1.2650999999999999E-2</v>
      </c>
      <c r="S7" s="15">
        <v>1.2650999999999999E-2</v>
      </c>
    </row>
    <row r="8" spans="1:19" ht="16" x14ac:dyDescent="0.2">
      <c r="A8" s="1">
        <v>58.999999999999901</v>
      </c>
      <c r="B8" s="1">
        <v>22.792487682017601</v>
      </c>
      <c r="C8" s="8">
        <f t="shared" si="5"/>
        <v>1</v>
      </c>
      <c r="D8" s="28">
        <f t="shared" si="6"/>
        <v>0.22792487682017601</v>
      </c>
      <c r="E8" s="3">
        <v>44075</v>
      </c>
      <c r="F8" s="33">
        <f t="shared" si="7"/>
        <v>7.0860000000000003E-3</v>
      </c>
      <c r="G8" s="1">
        <f>BoE_monthly!B107</f>
        <v>0.70860000000000001</v>
      </c>
      <c r="H8" s="4">
        <f>BoE_monthly!A107</f>
        <v>44104</v>
      </c>
      <c r="J8" s="3">
        <f>E20</f>
        <v>44440</v>
      </c>
      <c r="K8" s="1">
        <f t="shared" ref="K8" si="13">G20</f>
        <v>1.1359999999999999</v>
      </c>
      <c r="L8" s="9">
        <f t="shared" si="1"/>
        <v>1.0638000000000002E-2</v>
      </c>
      <c r="M8" s="10">
        <v>1.2999999999999999E-2</v>
      </c>
      <c r="N8" s="11">
        <f t="shared" si="2"/>
        <v>-1.6400000000000008E-3</v>
      </c>
      <c r="O8" s="12">
        <f t="shared" si="3"/>
        <v>-2.3619999999999978E-3</v>
      </c>
      <c r="P8" s="13">
        <v>44469</v>
      </c>
      <c r="Q8" s="14">
        <v>1.0638000000000001</v>
      </c>
      <c r="R8" s="15">
        <f t="shared" si="4"/>
        <v>1.1359999999999999E-2</v>
      </c>
      <c r="S8" s="15">
        <v>1.1359999999999999E-2</v>
      </c>
    </row>
    <row r="9" spans="1:19" ht="16" x14ac:dyDescent="0.2">
      <c r="A9" s="1">
        <v>60</v>
      </c>
      <c r="B9" s="1">
        <v>22.529438226635001</v>
      </c>
      <c r="C9" s="8">
        <f t="shared" si="5"/>
        <v>1.0000000000000995</v>
      </c>
      <c r="D9" s="28">
        <f t="shared" si="6"/>
        <v>0.22529438226635001</v>
      </c>
      <c r="E9" s="3">
        <v>44105</v>
      </c>
      <c r="F9" s="33">
        <f t="shared" si="7"/>
        <v>7.3280000000000003E-3</v>
      </c>
      <c r="G9" s="1">
        <f>BoE_monthly!B108</f>
        <v>0.73280000000000001</v>
      </c>
      <c r="H9" s="4">
        <f>BoE_monthly!A108</f>
        <v>44135</v>
      </c>
      <c r="J9" s="3">
        <f>E23</f>
        <v>44531</v>
      </c>
      <c r="K9" s="1">
        <f t="shared" ref="K9" si="14">G23</f>
        <v>1.0208999999999999</v>
      </c>
      <c r="L9" s="9">
        <f t="shared" si="1"/>
        <v>1.1675999999999999E-2</v>
      </c>
      <c r="M9" s="10">
        <v>0.01</v>
      </c>
      <c r="N9" s="11">
        <f t="shared" si="2"/>
        <v>2.0899999999999912E-4</v>
      </c>
      <c r="O9" s="12">
        <f t="shared" si="3"/>
        <v>1.6759999999999987E-3</v>
      </c>
      <c r="P9" s="16">
        <v>44561</v>
      </c>
      <c r="Q9" s="17">
        <v>1.1676</v>
      </c>
      <c r="R9" s="15">
        <f t="shared" si="4"/>
        <v>1.0208999999999999E-2</v>
      </c>
      <c r="S9" s="15">
        <v>1.0208999999999999E-2</v>
      </c>
    </row>
    <row r="10" spans="1:19" ht="16" x14ac:dyDescent="0.2">
      <c r="A10" s="1">
        <v>60.999999999999901</v>
      </c>
      <c r="B10" s="1">
        <v>23.229628924524999</v>
      </c>
      <c r="C10" s="8">
        <f t="shared" si="5"/>
        <v>0.99999999999990052</v>
      </c>
      <c r="D10" s="28">
        <f t="shared" si="6"/>
        <v>0.23229628924524998</v>
      </c>
      <c r="E10" s="3">
        <v>44136</v>
      </c>
      <c r="F10" s="33">
        <f t="shared" si="7"/>
        <v>8.234E-3</v>
      </c>
      <c r="G10" s="1">
        <f>BoE_monthly!B109</f>
        <v>0.82340000000000002</v>
      </c>
      <c r="H10" s="4">
        <f>BoE_monthly!A109</f>
        <v>44165</v>
      </c>
      <c r="J10" s="3">
        <f>E26</f>
        <v>44621</v>
      </c>
      <c r="K10" s="1">
        <f t="shared" ref="K10" si="15">G26</f>
        <v>1.6918</v>
      </c>
      <c r="L10" s="9">
        <f t="shared" si="1"/>
        <v>1.5515000000000001E-2</v>
      </c>
      <c r="M10" s="10">
        <v>1.7000000000000001E-2</v>
      </c>
      <c r="N10" s="11">
        <f t="shared" si="2"/>
        <v>-8.200000000000221E-5</v>
      </c>
      <c r="O10" s="12">
        <f t="shared" si="3"/>
        <v>-1.4850000000000002E-3</v>
      </c>
      <c r="P10" s="13">
        <v>44651</v>
      </c>
      <c r="Q10" s="14">
        <v>1.5515000000000001</v>
      </c>
      <c r="R10" s="15">
        <f t="shared" si="4"/>
        <v>1.6917999999999999E-2</v>
      </c>
      <c r="S10" s="15">
        <v>1.6917999999999999E-2</v>
      </c>
    </row>
    <row r="11" spans="1:19" ht="16" x14ac:dyDescent="0.2">
      <c r="A11" s="1">
        <v>61.999999999999901</v>
      </c>
      <c r="B11" s="1">
        <v>24.0313156021193</v>
      </c>
      <c r="C11" s="8">
        <f t="shared" si="5"/>
        <v>1</v>
      </c>
      <c r="D11" s="28">
        <f t="shared" si="6"/>
        <v>0.24031315602119299</v>
      </c>
      <c r="E11" s="3">
        <v>44166</v>
      </c>
      <c r="F11" s="33">
        <f t="shared" si="7"/>
        <v>7.4809999999999998E-3</v>
      </c>
      <c r="G11" s="1">
        <f>BoE_monthly!B110</f>
        <v>0.74809999999999999</v>
      </c>
      <c r="H11" s="4">
        <f>BoE_monthly!A110</f>
        <v>44196</v>
      </c>
      <c r="J11" s="3">
        <f>E29</f>
        <v>44713</v>
      </c>
      <c r="K11" s="1">
        <f t="shared" ref="K11" si="16">G29</f>
        <v>2.6343999999999999</v>
      </c>
      <c r="L11" s="9">
        <f t="shared" si="1"/>
        <v>2.2463999999999998E-2</v>
      </c>
      <c r="M11" s="10">
        <v>2.5000000000000001E-2</v>
      </c>
      <c r="N11" s="11">
        <f t="shared" si="2"/>
        <v>1.343999999999998E-3</v>
      </c>
      <c r="O11" s="12">
        <f t="shared" si="3"/>
        <v>-2.5360000000000035E-3</v>
      </c>
      <c r="P11" s="16">
        <v>44742</v>
      </c>
      <c r="Q11" s="17">
        <v>2.2464</v>
      </c>
      <c r="R11" s="15">
        <f t="shared" si="4"/>
        <v>2.6343999999999999E-2</v>
      </c>
      <c r="S11" s="15">
        <v>2.6343999999999999E-2</v>
      </c>
    </row>
    <row r="12" spans="1:19" ht="16" x14ac:dyDescent="0.2">
      <c r="A12" s="1">
        <v>62.999999999999901</v>
      </c>
      <c r="B12" s="1">
        <v>23.2232938200215</v>
      </c>
      <c r="C12" s="8">
        <f t="shared" si="5"/>
        <v>1</v>
      </c>
      <c r="D12" s="28">
        <f t="shared" si="6"/>
        <v>0.23223293820021498</v>
      </c>
      <c r="E12" s="3">
        <v>44197</v>
      </c>
      <c r="F12" s="33">
        <f t="shared" si="7"/>
        <v>7.8069999999999997E-3</v>
      </c>
      <c r="G12" s="1">
        <f>BoE_monthly!B111</f>
        <v>0.78069999999999995</v>
      </c>
      <c r="H12" s="4">
        <f>BoE_monthly!A111</f>
        <v>44227</v>
      </c>
      <c r="J12" s="3">
        <f>E32</f>
        <v>44805</v>
      </c>
      <c r="K12" s="1">
        <f t="shared" ref="K12" si="17">G32</f>
        <v>3.6339999999999999</v>
      </c>
      <c r="L12" s="9">
        <f t="shared" si="1"/>
        <v>2.9005999999999997E-2</v>
      </c>
      <c r="M12" s="10">
        <v>3.6999999999999998E-2</v>
      </c>
      <c r="N12" s="11">
        <f t="shared" si="2"/>
        <v>-6.6000000000000086E-4</v>
      </c>
      <c r="O12" s="12">
        <f t="shared" si="3"/>
        <v>-7.9940000000000011E-3</v>
      </c>
      <c r="P12" s="13">
        <v>44834</v>
      </c>
      <c r="Q12" s="14">
        <v>2.9005999999999998</v>
      </c>
      <c r="R12" s="15">
        <f t="shared" si="4"/>
        <v>3.6339999999999997E-2</v>
      </c>
      <c r="S12" s="15">
        <v>3.6339999999999997E-2</v>
      </c>
    </row>
    <row r="13" spans="1:19" ht="15.75" customHeight="1" x14ac:dyDescent="0.15">
      <c r="A13" s="1">
        <v>63.999999999999901</v>
      </c>
      <c r="B13" s="1">
        <v>22.061338775309299</v>
      </c>
      <c r="C13" s="8">
        <f t="shared" si="5"/>
        <v>1</v>
      </c>
      <c r="D13" s="28">
        <f t="shared" si="6"/>
        <v>0.220613387753093</v>
      </c>
      <c r="E13" s="3">
        <v>44228</v>
      </c>
      <c r="F13" s="33">
        <f t="shared" si="7"/>
        <v>1.0806E-2</v>
      </c>
      <c r="G13" s="1">
        <f>BoE_monthly!B112</f>
        <v>1.0806</v>
      </c>
      <c r="H13" s="4">
        <f>BoE_monthly!A112</f>
        <v>44255</v>
      </c>
      <c r="L13" s="9"/>
      <c r="M13" s="9"/>
    </row>
    <row r="14" spans="1:19" ht="15.75" customHeight="1" x14ac:dyDescent="0.15">
      <c r="A14" s="1">
        <v>64.999999999999901</v>
      </c>
      <c r="B14" s="1">
        <v>21.287946187078798</v>
      </c>
      <c r="C14" s="8">
        <f t="shared" si="5"/>
        <v>1</v>
      </c>
      <c r="D14" s="28">
        <f t="shared" si="6"/>
        <v>0.21287946187078799</v>
      </c>
      <c r="E14" s="3">
        <v>44256</v>
      </c>
      <c r="F14" s="33">
        <f t="shared" si="7"/>
        <v>1.2827E-2</v>
      </c>
      <c r="G14" s="1">
        <f>BoE_monthly!B113</f>
        <v>1.2827</v>
      </c>
      <c r="H14" s="4">
        <f>BoE_monthly!A113</f>
        <v>44286</v>
      </c>
      <c r="L14" s="9"/>
      <c r="M14" s="9"/>
      <c r="N14" s="12">
        <f t="shared" ref="N14:O14" si="18">AVERAGE(N2:N12)</f>
        <v>2.7045454545454486E-4</v>
      </c>
      <c r="O14" s="12">
        <f t="shared" si="18"/>
        <v>-8.7681818181818217E-4</v>
      </c>
    </row>
    <row r="15" spans="1:19" ht="15.75" customHeight="1" x14ac:dyDescent="0.15">
      <c r="A15" s="1">
        <v>66</v>
      </c>
      <c r="B15" s="1">
        <v>21.8180158680217</v>
      </c>
      <c r="C15" s="8">
        <f t="shared" si="5"/>
        <v>1.0000000000000995</v>
      </c>
      <c r="D15" s="28">
        <f t="shared" si="6"/>
        <v>0.21818015868021701</v>
      </c>
      <c r="E15" s="3">
        <v>44287</v>
      </c>
      <c r="F15" s="33">
        <f t="shared" si="7"/>
        <v>1.2795000000000001E-2</v>
      </c>
      <c r="G15" s="1">
        <f>BoE_monthly!B114</f>
        <v>1.2795000000000001</v>
      </c>
      <c r="H15" s="4">
        <f>BoE_monthly!A114</f>
        <v>44316</v>
      </c>
      <c r="L15" s="9"/>
      <c r="M15" s="9"/>
      <c r="N15" s="12">
        <f t="shared" ref="N15:O15" si="19">STDEV(N2:N12)</f>
        <v>9.7879266074448715E-4</v>
      </c>
      <c r="O15" s="12">
        <f t="shared" si="19"/>
        <v>2.9892335746201509E-3</v>
      </c>
    </row>
    <row r="16" spans="1:19" ht="15.75" customHeight="1" x14ac:dyDescent="0.15">
      <c r="A16" s="1">
        <v>66.999999999999901</v>
      </c>
      <c r="B16" s="1">
        <v>22.4856891347432</v>
      </c>
      <c r="C16" s="8">
        <f t="shared" si="5"/>
        <v>0.99999999999990052</v>
      </c>
      <c r="D16" s="28">
        <f t="shared" si="6"/>
        <v>0.224856891347432</v>
      </c>
      <c r="E16" s="3">
        <v>44317</v>
      </c>
      <c r="F16" s="33">
        <f t="shared" si="7"/>
        <v>1.3416999999999998E-2</v>
      </c>
      <c r="G16" s="1">
        <f>BoE_monthly!B115</f>
        <v>1.3416999999999999</v>
      </c>
      <c r="H16" s="5">
        <f>BoE_monthly!A115</f>
        <v>44347</v>
      </c>
      <c r="L16" s="9"/>
      <c r="M16" s="9"/>
    </row>
    <row r="17" spans="1:22" ht="15.75" customHeight="1" x14ac:dyDescent="0.15">
      <c r="A17" s="1">
        <v>67.999999999999901</v>
      </c>
      <c r="B17" s="1">
        <v>22.614511913530801</v>
      </c>
      <c r="C17" s="8">
        <f t="shared" si="5"/>
        <v>1</v>
      </c>
      <c r="D17" s="28">
        <f t="shared" si="6"/>
        <v>0.22614511913530802</v>
      </c>
      <c r="E17" s="3">
        <v>44348</v>
      </c>
      <c r="F17" s="33">
        <f t="shared" si="7"/>
        <v>1.2650999999999999E-2</v>
      </c>
      <c r="G17" s="1">
        <f>BoE_monthly!B116</f>
        <v>1.2650999999999999</v>
      </c>
      <c r="H17" s="4">
        <f>BoE_monthly!A116</f>
        <v>44377</v>
      </c>
      <c r="L17" s="18">
        <v>7.0000000000000001E-3</v>
      </c>
      <c r="M17" s="18">
        <v>6.0000000000000001E-3</v>
      </c>
      <c r="N17" s="18">
        <v>7.0000000000000001E-3</v>
      </c>
      <c r="O17" s="18">
        <v>6.0000000000000001E-3</v>
      </c>
      <c r="P17" s="18">
        <v>1.2999999999999999E-2</v>
      </c>
      <c r="Q17" s="18">
        <v>1.0999999999999999E-2</v>
      </c>
      <c r="R17" s="18">
        <v>1.2999999999999999E-2</v>
      </c>
      <c r="S17" s="18">
        <v>0.01</v>
      </c>
      <c r="T17" s="18">
        <v>1.7000000000000001E-2</v>
      </c>
      <c r="U17" s="18">
        <v>2.5000000000000001E-2</v>
      </c>
      <c r="V17" s="18">
        <v>3.6999999999999998E-2</v>
      </c>
    </row>
    <row r="18" spans="1:22" ht="15.75" customHeight="1" x14ac:dyDescent="0.15">
      <c r="A18" s="1">
        <v>68.999999999999901</v>
      </c>
      <c r="B18" s="1">
        <v>23.375237434247801</v>
      </c>
      <c r="C18" s="8">
        <f t="shared" si="5"/>
        <v>1</v>
      </c>
      <c r="D18" s="28">
        <f t="shared" si="6"/>
        <v>0.233752374342478</v>
      </c>
      <c r="E18" s="3">
        <v>44378</v>
      </c>
      <c r="F18" s="33">
        <f t="shared" si="7"/>
        <v>1.0741000000000001E-2</v>
      </c>
      <c r="G18" s="1">
        <f>BoE_monthly!B117</f>
        <v>1.0741000000000001</v>
      </c>
      <c r="H18" s="4">
        <f>BoE_monthly!A117</f>
        <v>44408</v>
      </c>
      <c r="L18" s="15">
        <v>7.6610000000000003E-3</v>
      </c>
      <c r="M18" s="15">
        <v>6.0980000000000001E-3</v>
      </c>
      <c r="N18" s="15">
        <v>7.0860000000000003E-3</v>
      </c>
      <c r="O18" s="15">
        <v>7.4809999999999998E-3</v>
      </c>
      <c r="P18" s="15">
        <v>1.2827E-2</v>
      </c>
      <c r="Q18" s="15">
        <v>1.2650999999999999E-2</v>
      </c>
      <c r="R18" s="15">
        <v>1.1359999999999999E-2</v>
      </c>
      <c r="S18" s="15">
        <v>1.0208999999999999E-2</v>
      </c>
      <c r="T18" s="15">
        <v>1.6917999999999999E-2</v>
      </c>
      <c r="U18" s="15">
        <v>2.6343999999999999E-2</v>
      </c>
      <c r="V18" s="15">
        <v>3.6339999999999997E-2</v>
      </c>
    </row>
    <row r="19" spans="1:22" ht="15.75" customHeight="1" x14ac:dyDescent="0.15">
      <c r="A19" s="1">
        <v>69.999999999999901</v>
      </c>
      <c r="B19" s="1">
        <v>23.371107787604998</v>
      </c>
      <c r="C19" s="8">
        <f t="shared" si="5"/>
        <v>1</v>
      </c>
      <c r="D19" s="28">
        <f t="shared" si="6"/>
        <v>0.23371107787604997</v>
      </c>
      <c r="E19" s="3">
        <v>44409</v>
      </c>
      <c r="F19" s="33">
        <f t="shared" si="7"/>
        <v>9.7750000000000007E-3</v>
      </c>
      <c r="G19" s="1">
        <f>BoE_monthly!B118</f>
        <v>0.97750000000000004</v>
      </c>
      <c r="H19" s="4">
        <f>BoE_monthly!A118</f>
        <v>44439</v>
      </c>
    </row>
    <row r="20" spans="1:22" ht="15.75" customHeight="1" x14ac:dyDescent="0.15">
      <c r="A20" s="1">
        <v>70.999999999999901</v>
      </c>
      <c r="B20" s="1">
        <v>21.749019540565399</v>
      </c>
      <c r="C20" s="8">
        <f t="shared" si="5"/>
        <v>1</v>
      </c>
      <c r="D20" s="28">
        <f t="shared" si="6"/>
        <v>0.21749019540565398</v>
      </c>
      <c r="E20" s="3">
        <v>44440</v>
      </c>
      <c r="F20" s="33">
        <f t="shared" si="7"/>
        <v>1.1359999999999999E-2</v>
      </c>
      <c r="G20" s="1">
        <f>BoE_monthly!B119</f>
        <v>1.1359999999999999</v>
      </c>
      <c r="H20" s="4">
        <f>BoE_monthly!A119</f>
        <v>44469</v>
      </c>
    </row>
    <row r="21" spans="1:22" ht="15.75" customHeight="1" x14ac:dyDescent="0.15">
      <c r="A21" s="1">
        <v>72</v>
      </c>
      <c r="B21" s="1">
        <v>23.029198780719302</v>
      </c>
      <c r="C21" s="8">
        <f t="shared" si="5"/>
        <v>1.0000000000000995</v>
      </c>
      <c r="D21" s="28">
        <f t="shared" si="6"/>
        <v>0.23029198780719301</v>
      </c>
      <c r="E21" s="3">
        <v>44470</v>
      </c>
      <c r="F21" s="33">
        <f t="shared" si="7"/>
        <v>1.3640000000000001E-2</v>
      </c>
      <c r="G21" s="1">
        <f>BoE_monthly!B120</f>
        <v>1.3640000000000001</v>
      </c>
      <c r="H21" s="4">
        <f>BoE_monthly!A120</f>
        <v>44500</v>
      </c>
    </row>
    <row r="22" spans="1:22" ht="15.75" customHeight="1" x14ac:dyDescent="0.15">
      <c r="A22" s="1">
        <v>72.999999999999901</v>
      </c>
      <c r="B22" s="1">
        <v>23.956063531436602</v>
      </c>
      <c r="C22" s="8">
        <f t="shared" si="5"/>
        <v>0.99999999999990052</v>
      </c>
      <c r="D22" s="28">
        <f t="shared" si="6"/>
        <v>0.23956063531436603</v>
      </c>
      <c r="E22" s="3">
        <v>44501</v>
      </c>
      <c r="F22" s="33">
        <f t="shared" si="7"/>
        <v>1.1203000000000001E-2</v>
      </c>
      <c r="G22" s="1">
        <f>BoE_monthly!B121</f>
        <v>1.1203000000000001</v>
      </c>
      <c r="H22" s="4">
        <f>BoE_monthly!A121</f>
        <v>44530</v>
      </c>
    </row>
    <row r="23" spans="1:22" ht="15.75" customHeight="1" x14ac:dyDescent="0.15">
      <c r="A23" s="1">
        <v>73.999999999999901</v>
      </c>
      <c r="B23" s="1">
        <v>23.052180922596101</v>
      </c>
      <c r="C23" s="8">
        <f t="shared" si="5"/>
        <v>1</v>
      </c>
      <c r="D23" s="28">
        <f t="shared" si="6"/>
        <v>0.23052180922596099</v>
      </c>
      <c r="E23" s="3">
        <v>44531</v>
      </c>
      <c r="F23" s="33">
        <f t="shared" si="7"/>
        <v>1.0208999999999999E-2</v>
      </c>
      <c r="G23" s="1">
        <f>BoE_monthly!B122</f>
        <v>1.0208999999999999</v>
      </c>
      <c r="H23" s="4">
        <f>BoE_monthly!A122</f>
        <v>44561</v>
      </c>
    </row>
    <row r="24" spans="1:22" ht="15.75" customHeight="1" x14ac:dyDescent="0.15">
      <c r="A24" s="1">
        <v>74.999999999999901</v>
      </c>
      <c r="B24" s="1">
        <v>21.497685583298299</v>
      </c>
      <c r="C24" s="8">
        <f t="shared" si="5"/>
        <v>1</v>
      </c>
      <c r="D24" s="28">
        <f t="shared" si="6"/>
        <v>0.21497685583298298</v>
      </c>
      <c r="E24" s="3">
        <v>44562</v>
      </c>
      <c r="F24" s="33">
        <f t="shared" si="7"/>
        <v>1.3587999999999999E-2</v>
      </c>
      <c r="G24" s="1">
        <f>BoE_monthly!B123</f>
        <v>1.3588</v>
      </c>
      <c r="H24" s="4">
        <f>BoE_monthly!A123</f>
        <v>44592</v>
      </c>
    </row>
    <row r="25" spans="1:22" ht="15.75" customHeight="1" x14ac:dyDescent="0.15">
      <c r="A25" s="1">
        <v>75.999999999999901</v>
      </c>
      <c r="B25" s="1">
        <v>20.6947559045364</v>
      </c>
      <c r="C25" s="8">
        <f t="shared" si="5"/>
        <v>1</v>
      </c>
      <c r="D25" s="28">
        <f t="shared" si="6"/>
        <v>0.20694755904536399</v>
      </c>
      <c r="E25" s="3">
        <v>44593</v>
      </c>
      <c r="F25" s="33">
        <f t="shared" si="7"/>
        <v>1.5828999999999999E-2</v>
      </c>
      <c r="G25" s="1">
        <f>BoE_monthly!B124</f>
        <v>1.5829</v>
      </c>
      <c r="H25" s="4">
        <f>BoE_monthly!A124</f>
        <v>44620</v>
      </c>
      <c r="N25" s="1"/>
      <c r="O25" s="1">
        <v>25.8</v>
      </c>
      <c r="P25" s="1">
        <v>5.3</v>
      </c>
      <c r="Q25" s="1">
        <f>O25+P25</f>
        <v>31.1</v>
      </c>
    </row>
    <row r="26" spans="1:22" ht="15.75" customHeight="1" x14ac:dyDescent="0.15">
      <c r="A26" s="1">
        <v>76.999999999999901</v>
      </c>
      <c r="B26" s="1">
        <v>19.327657289451</v>
      </c>
      <c r="C26" s="8">
        <f t="shared" si="5"/>
        <v>1</v>
      </c>
      <c r="D26" s="28">
        <f t="shared" si="6"/>
        <v>0.19327657289451</v>
      </c>
      <c r="E26" s="3">
        <v>44621</v>
      </c>
      <c r="F26" s="33">
        <f t="shared" si="7"/>
        <v>1.6917999999999999E-2</v>
      </c>
      <c r="G26" s="1">
        <f>BoE_monthly!B125</f>
        <v>1.6918</v>
      </c>
      <c r="H26" s="4">
        <f>BoE_monthly!A125</f>
        <v>44651</v>
      </c>
    </row>
    <row r="27" spans="1:22" ht="15.75" customHeight="1" x14ac:dyDescent="0.15">
      <c r="A27" s="1">
        <v>77.999999999999901</v>
      </c>
      <c r="B27" s="1">
        <v>17.5445531618861</v>
      </c>
      <c r="C27" s="8">
        <f t="shared" si="5"/>
        <v>1</v>
      </c>
      <c r="D27" s="28">
        <f t="shared" si="6"/>
        <v>0.17544553161886101</v>
      </c>
      <c r="E27" s="3">
        <v>44652</v>
      </c>
      <c r="F27" s="33">
        <f t="shared" si="7"/>
        <v>1.9462E-2</v>
      </c>
      <c r="G27" s="1">
        <f>BoE_monthly!B126</f>
        <v>1.9461999999999999</v>
      </c>
      <c r="H27" s="4">
        <f>BoE_monthly!A126</f>
        <v>44681</v>
      </c>
    </row>
    <row r="28" spans="1:22" ht="15.75" customHeight="1" x14ac:dyDescent="0.15">
      <c r="A28" s="1">
        <v>78.999999999999901</v>
      </c>
      <c r="B28" s="1">
        <v>16.440450381627599</v>
      </c>
      <c r="C28" s="8">
        <f t="shared" si="5"/>
        <v>1</v>
      </c>
      <c r="D28" s="28">
        <f t="shared" si="6"/>
        <v>0.164404503816276</v>
      </c>
      <c r="E28" s="3">
        <v>44682</v>
      </c>
      <c r="F28" s="33">
        <f t="shared" si="7"/>
        <v>2.1484999999999997E-2</v>
      </c>
      <c r="G28" s="1">
        <f>BoE_monthly!B127</f>
        <v>2.1484999999999999</v>
      </c>
      <c r="H28" s="5">
        <f>BoE_monthly!A127</f>
        <v>44712</v>
      </c>
    </row>
    <row r="29" spans="1:22" ht="15.75" customHeight="1" x14ac:dyDescent="0.15">
      <c r="A29" s="1">
        <v>79.999999999999901</v>
      </c>
      <c r="B29" s="1">
        <v>15.400639133935099</v>
      </c>
      <c r="C29" s="8">
        <f t="shared" si="5"/>
        <v>1</v>
      </c>
      <c r="D29" s="28">
        <f t="shared" si="6"/>
        <v>0.15400639133935098</v>
      </c>
      <c r="E29" s="3">
        <v>44713</v>
      </c>
      <c r="F29" s="33">
        <f t="shared" si="7"/>
        <v>2.6343999999999999E-2</v>
      </c>
      <c r="G29" s="1">
        <f>BoE_monthly!B128</f>
        <v>2.6343999999999999</v>
      </c>
      <c r="H29" s="4">
        <f>BoE_monthly!A128</f>
        <v>44742</v>
      </c>
    </row>
    <row r="30" spans="1:22" ht="15.75" customHeight="1" x14ac:dyDescent="0.15">
      <c r="A30" s="1">
        <v>80.999999999999901</v>
      </c>
      <c r="B30" s="1">
        <v>16.0521569396155</v>
      </c>
      <c r="C30" s="8">
        <f t="shared" si="5"/>
        <v>1</v>
      </c>
      <c r="D30" s="28">
        <f t="shared" si="6"/>
        <v>0.160521569396155</v>
      </c>
      <c r="E30" s="3">
        <v>44743</v>
      </c>
      <c r="F30" s="33">
        <f t="shared" si="7"/>
        <v>2.5064000000000003E-2</v>
      </c>
      <c r="G30" s="1">
        <f>BoE_monthly!B129</f>
        <v>2.5064000000000002</v>
      </c>
      <c r="H30" s="4">
        <f>BoE_monthly!A129</f>
        <v>44773</v>
      </c>
    </row>
    <row r="31" spans="1:22" ht="15.75" customHeight="1" x14ac:dyDescent="0.15">
      <c r="A31" s="1">
        <v>81.999999999999901</v>
      </c>
      <c r="B31" s="1">
        <v>14.9678784931381</v>
      </c>
      <c r="C31" s="8">
        <f t="shared" si="5"/>
        <v>1</v>
      </c>
      <c r="D31" s="28">
        <f t="shared" si="6"/>
        <v>0.14967878493138101</v>
      </c>
      <c r="E31" s="3">
        <v>44774</v>
      </c>
      <c r="F31" s="33">
        <f t="shared" si="7"/>
        <v>2.5767000000000002E-2</v>
      </c>
      <c r="G31" s="1">
        <f>BoE_monthly!B130</f>
        <v>2.5767000000000002</v>
      </c>
      <c r="H31" s="4">
        <f>BoE_monthly!A130</f>
        <v>44804</v>
      </c>
    </row>
    <row r="32" spans="1:22" ht="15.75" customHeight="1" x14ac:dyDescent="0.15">
      <c r="A32" s="1">
        <v>82.999999999999901</v>
      </c>
      <c r="B32" s="1">
        <v>13.5790814317927</v>
      </c>
      <c r="C32" s="8">
        <f t="shared" si="5"/>
        <v>1</v>
      </c>
      <c r="D32" s="28">
        <f t="shared" si="6"/>
        <v>0.135790814317927</v>
      </c>
      <c r="E32" s="3">
        <v>44805</v>
      </c>
      <c r="F32" s="33">
        <f t="shared" si="7"/>
        <v>3.6339999999999997E-2</v>
      </c>
      <c r="G32" s="1">
        <f>BoE_monthly!B131</f>
        <v>3.6339999999999999</v>
      </c>
      <c r="H32" s="4">
        <f>BoE_monthly!A131</f>
        <v>44834</v>
      </c>
    </row>
    <row r="33" spans="1:8" ht="15.75" customHeight="1" x14ac:dyDescent="0.15">
      <c r="A33" s="1">
        <v>83.999999999999901</v>
      </c>
      <c r="B33" s="1">
        <v>12.7945538133126</v>
      </c>
      <c r="C33" s="8">
        <f t="shared" si="5"/>
        <v>1</v>
      </c>
      <c r="D33" s="28">
        <f t="shared" si="6"/>
        <v>0.12794553813312601</v>
      </c>
      <c r="E33" s="3">
        <v>44835</v>
      </c>
      <c r="F33" s="33">
        <f t="shared" si="7"/>
        <v>4.1809000000000006E-2</v>
      </c>
      <c r="G33" s="1">
        <f>BoE_monthly!B132</f>
        <v>4.1809000000000003</v>
      </c>
      <c r="H33" s="4">
        <f>BoE_monthly!A132</f>
        <v>44865</v>
      </c>
    </row>
    <row r="34" spans="1:8" ht="15.75" customHeight="1" x14ac:dyDescent="0.15">
      <c r="C34" s="8"/>
    </row>
    <row r="35" spans="1:8" ht="15.75" customHeight="1" x14ac:dyDescent="0.15">
      <c r="C35" s="8"/>
    </row>
    <row r="36" spans="1:8" ht="15.75" customHeight="1" x14ac:dyDescent="0.15">
      <c r="C36" s="8"/>
    </row>
    <row r="37" spans="1:8" ht="15.75" customHeight="1" x14ac:dyDescent="0.15">
      <c r="C37" s="8"/>
    </row>
    <row r="38" spans="1:8" ht="15.75" customHeight="1" x14ac:dyDescent="0.15">
      <c r="C38" s="8"/>
    </row>
    <row r="39" spans="1:8" ht="15.75" customHeight="1" x14ac:dyDescent="0.15">
      <c r="C39" s="8"/>
    </row>
    <row r="40" spans="1:8" ht="15.75" customHeight="1" x14ac:dyDescent="0.15">
      <c r="C40" s="8"/>
    </row>
    <row r="41" spans="1:8" ht="15.75" customHeight="1" x14ac:dyDescent="0.15">
      <c r="C41" s="8"/>
    </row>
    <row r="42" spans="1:8" ht="15.75" customHeight="1" x14ac:dyDescent="0.15">
      <c r="C42" s="8"/>
    </row>
    <row r="43" spans="1:8" ht="15.75" customHeight="1" x14ac:dyDescent="0.15">
      <c r="C43" s="8"/>
    </row>
    <row r="44" spans="1:8" ht="15.75" customHeight="1" x14ac:dyDescent="0.15">
      <c r="C44" s="8"/>
    </row>
    <row r="45" spans="1:8" ht="15.75" customHeight="1" x14ac:dyDescent="0.15">
      <c r="C45" s="8"/>
    </row>
    <row r="46" spans="1:8" ht="15.75" customHeight="1" x14ac:dyDescent="0.15">
      <c r="C46" s="8"/>
    </row>
    <row r="47" spans="1:8" ht="15.75" customHeight="1" x14ac:dyDescent="0.15">
      <c r="C47" s="8"/>
    </row>
    <row r="48" spans="1:8" ht="15.75" customHeight="1" x14ac:dyDescent="0.15">
      <c r="C48" s="8"/>
    </row>
    <row r="49" spans="3:3" ht="15.75" customHeight="1" x14ac:dyDescent="0.15">
      <c r="C49" s="8"/>
    </row>
    <row r="50" spans="3:3" ht="15.75" customHeight="1" x14ac:dyDescent="0.15">
      <c r="C50" s="8"/>
    </row>
    <row r="51" spans="3:3" ht="13" x14ac:dyDescent="0.15">
      <c r="C51" s="8"/>
    </row>
    <row r="52" spans="3:3" ht="13" x14ac:dyDescent="0.15">
      <c r="C52" s="8"/>
    </row>
    <row r="53" spans="3:3" ht="13" x14ac:dyDescent="0.15">
      <c r="C53" s="8"/>
    </row>
    <row r="54" spans="3:3" ht="13" x14ac:dyDescent="0.15">
      <c r="C54" s="8"/>
    </row>
    <row r="55" spans="3:3" ht="13" x14ac:dyDescent="0.15">
      <c r="C55" s="8"/>
    </row>
    <row r="56" spans="3:3" ht="13" x14ac:dyDescent="0.15">
      <c r="C56" s="8"/>
    </row>
    <row r="57" spans="3:3" ht="13" x14ac:dyDescent="0.15">
      <c r="C57" s="8"/>
    </row>
    <row r="58" spans="3:3" ht="13" x14ac:dyDescent="0.15">
      <c r="C58" s="8"/>
    </row>
    <row r="59" spans="3:3" ht="13" x14ac:dyDescent="0.15">
      <c r="C59" s="8"/>
    </row>
    <row r="60" spans="3:3" ht="13" x14ac:dyDescent="0.15">
      <c r="C60" s="8"/>
    </row>
    <row r="61" spans="3:3" ht="13" x14ac:dyDescent="0.15">
      <c r="C61" s="8"/>
    </row>
    <row r="62" spans="3:3" ht="13" x14ac:dyDescent="0.15">
      <c r="C62" s="8"/>
    </row>
    <row r="63" spans="3:3" ht="13" x14ac:dyDescent="0.15">
      <c r="C63" s="8"/>
    </row>
    <row r="64" spans="3:3" ht="13" x14ac:dyDescent="0.15">
      <c r="C64" s="8"/>
    </row>
    <row r="65" spans="3:3" ht="13" x14ac:dyDescent="0.15">
      <c r="C65" s="8"/>
    </row>
    <row r="66" spans="3:3" ht="13" x14ac:dyDescent="0.15">
      <c r="C66" s="8"/>
    </row>
    <row r="67" spans="3:3" ht="13" x14ac:dyDescent="0.15">
      <c r="C67" s="8"/>
    </row>
    <row r="68" spans="3:3" ht="13" x14ac:dyDescent="0.15">
      <c r="C68" s="8"/>
    </row>
    <row r="69" spans="3:3" ht="13" x14ac:dyDescent="0.15">
      <c r="C69" s="8"/>
    </row>
    <row r="70" spans="3:3" ht="13" x14ac:dyDescent="0.15">
      <c r="C70" s="8"/>
    </row>
    <row r="71" spans="3:3" ht="13" x14ac:dyDescent="0.15">
      <c r="C71" s="8"/>
    </row>
    <row r="72" spans="3:3" ht="13" x14ac:dyDescent="0.15">
      <c r="C72" s="8"/>
    </row>
    <row r="73" spans="3:3" ht="13" x14ac:dyDescent="0.15">
      <c r="C73" s="8"/>
    </row>
    <row r="74" spans="3:3" ht="13" x14ac:dyDescent="0.15">
      <c r="C74" s="8"/>
    </row>
    <row r="75" spans="3:3" ht="13" x14ac:dyDescent="0.15">
      <c r="C75" s="8"/>
    </row>
    <row r="76" spans="3:3" ht="13" x14ac:dyDescent="0.15">
      <c r="C76" s="8"/>
    </row>
    <row r="77" spans="3:3" ht="13" x14ac:dyDescent="0.15">
      <c r="C77" s="8"/>
    </row>
    <row r="78" spans="3:3" ht="13" x14ac:dyDescent="0.15">
      <c r="C78" s="8"/>
    </row>
    <row r="79" spans="3:3" ht="13" x14ac:dyDescent="0.15">
      <c r="C79" s="8"/>
    </row>
    <row r="80" spans="3:3" ht="13" x14ac:dyDescent="0.15">
      <c r="C80" s="8"/>
    </row>
    <row r="81" spans="3:3" ht="13" x14ac:dyDescent="0.15">
      <c r="C81" s="8"/>
    </row>
    <row r="82" spans="3:3" ht="13" x14ac:dyDescent="0.15">
      <c r="C82" s="8"/>
    </row>
    <row r="83" spans="3:3" ht="13" x14ac:dyDescent="0.15">
      <c r="C83" s="8"/>
    </row>
    <row r="84" spans="3:3" ht="13" x14ac:dyDescent="0.15">
      <c r="C84" s="8"/>
    </row>
    <row r="85" spans="3:3" ht="13" x14ac:dyDescent="0.15">
      <c r="C85" s="8"/>
    </row>
    <row r="86" spans="3:3" ht="13" x14ac:dyDescent="0.15">
      <c r="C86" s="8"/>
    </row>
    <row r="87" spans="3:3" ht="13" x14ac:dyDescent="0.15">
      <c r="C87" s="8"/>
    </row>
    <row r="88" spans="3:3" ht="13" x14ac:dyDescent="0.15">
      <c r="C88" s="8"/>
    </row>
    <row r="89" spans="3:3" ht="13" x14ac:dyDescent="0.15">
      <c r="C89" s="8"/>
    </row>
    <row r="90" spans="3:3" ht="13" x14ac:dyDescent="0.15">
      <c r="C90" s="8"/>
    </row>
    <row r="91" spans="3:3" ht="13" x14ac:dyDescent="0.15">
      <c r="C91" s="8"/>
    </row>
    <row r="92" spans="3:3" ht="13" x14ac:dyDescent="0.15">
      <c r="C92" s="8"/>
    </row>
    <row r="93" spans="3:3" ht="13" x14ac:dyDescent="0.15">
      <c r="C93" s="8"/>
    </row>
    <row r="94" spans="3:3" ht="13" x14ac:dyDescent="0.15">
      <c r="C94" s="8"/>
    </row>
    <row r="95" spans="3:3" ht="13" x14ac:dyDescent="0.15">
      <c r="C95" s="8"/>
    </row>
    <row r="96" spans="3:3" ht="13" x14ac:dyDescent="0.15">
      <c r="C96" s="8"/>
    </row>
    <row r="97" spans="3:3" ht="13" x14ac:dyDescent="0.15">
      <c r="C97" s="8"/>
    </row>
    <row r="98" spans="3:3" ht="13" x14ac:dyDescent="0.15">
      <c r="C98" s="8"/>
    </row>
    <row r="99" spans="3:3" ht="13" x14ac:dyDescent="0.15">
      <c r="C99" s="8"/>
    </row>
    <row r="100" spans="3:3" ht="13" x14ac:dyDescent="0.15">
      <c r="C100" s="8"/>
    </row>
    <row r="101" spans="3:3" ht="13" x14ac:dyDescent="0.15">
      <c r="C101" s="8"/>
    </row>
    <row r="102" spans="3:3" ht="13" x14ac:dyDescent="0.15">
      <c r="C102" s="8"/>
    </row>
    <row r="103" spans="3:3" ht="13" x14ac:dyDescent="0.15">
      <c r="C103" s="8"/>
    </row>
    <row r="104" spans="3:3" ht="13" x14ac:dyDescent="0.15">
      <c r="C104" s="8"/>
    </row>
    <row r="105" spans="3:3" ht="13" x14ac:dyDescent="0.15">
      <c r="C105" s="8"/>
    </row>
    <row r="106" spans="3:3" ht="13" x14ac:dyDescent="0.15">
      <c r="C106" s="8"/>
    </row>
    <row r="107" spans="3:3" ht="13" x14ac:dyDescent="0.15">
      <c r="C107" s="8"/>
    </row>
    <row r="108" spans="3:3" ht="13" x14ac:dyDescent="0.15">
      <c r="C108" s="8"/>
    </row>
    <row r="109" spans="3:3" ht="13" x14ac:dyDescent="0.15">
      <c r="C109" s="8"/>
    </row>
    <row r="110" spans="3:3" ht="13" x14ac:dyDescent="0.15">
      <c r="C110" s="8"/>
    </row>
    <row r="111" spans="3:3" ht="13" x14ac:dyDescent="0.15">
      <c r="C111" s="8"/>
    </row>
    <row r="112" spans="3:3" ht="13" x14ac:dyDescent="0.15">
      <c r="C112" s="8"/>
    </row>
    <row r="113" spans="3:3" ht="13" x14ac:dyDescent="0.15">
      <c r="C113" s="8"/>
    </row>
    <row r="114" spans="3:3" ht="13" x14ac:dyDescent="0.15">
      <c r="C114" s="8"/>
    </row>
    <row r="115" spans="3:3" ht="13" x14ac:dyDescent="0.15">
      <c r="C115" s="8"/>
    </row>
    <row r="116" spans="3:3" ht="13" x14ac:dyDescent="0.15">
      <c r="C116" s="8"/>
    </row>
    <row r="117" spans="3:3" ht="13" x14ac:dyDescent="0.15">
      <c r="C117" s="8"/>
    </row>
    <row r="118" spans="3:3" ht="13" x14ac:dyDescent="0.15">
      <c r="C118" s="8"/>
    </row>
    <row r="119" spans="3:3" ht="13" x14ac:dyDescent="0.15">
      <c r="C119" s="8"/>
    </row>
    <row r="120" spans="3:3" ht="13" x14ac:dyDescent="0.15">
      <c r="C120" s="8"/>
    </row>
    <row r="121" spans="3:3" ht="13" x14ac:dyDescent="0.15">
      <c r="C121" s="8"/>
    </row>
    <row r="122" spans="3:3" ht="13" x14ac:dyDescent="0.15">
      <c r="C122" s="8"/>
    </row>
    <row r="123" spans="3:3" ht="13" x14ac:dyDescent="0.15">
      <c r="C123" s="8"/>
    </row>
    <row r="124" spans="3:3" ht="13" x14ac:dyDescent="0.15">
      <c r="C124" s="8"/>
    </row>
    <row r="125" spans="3:3" ht="13" x14ac:dyDescent="0.15">
      <c r="C125" s="8"/>
    </row>
    <row r="126" spans="3:3" ht="13" x14ac:dyDescent="0.15">
      <c r="C126" s="8"/>
    </row>
    <row r="127" spans="3:3" ht="13" x14ac:dyDescent="0.15">
      <c r="C127" s="8"/>
    </row>
    <row r="128" spans="3:3" ht="13" x14ac:dyDescent="0.15">
      <c r="C128" s="8"/>
    </row>
    <row r="129" spans="3:3" ht="13" x14ac:dyDescent="0.15">
      <c r="C129" s="8"/>
    </row>
    <row r="130" spans="3:3" ht="13" x14ac:dyDescent="0.15">
      <c r="C130" s="8"/>
    </row>
    <row r="131" spans="3:3" ht="13" x14ac:dyDescent="0.15">
      <c r="C131" s="8"/>
    </row>
    <row r="132" spans="3:3" ht="13" x14ac:dyDescent="0.15">
      <c r="C132" s="8"/>
    </row>
    <row r="133" spans="3:3" ht="13" x14ac:dyDescent="0.15">
      <c r="C133" s="8"/>
    </row>
    <row r="134" spans="3:3" ht="13" x14ac:dyDescent="0.15">
      <c r="C134" s="8"/>
    </row>
    <row r="135" spans="3:3" ht="13" x14ac:dyDescent="0.15">
      <c r="C135" s="8"/>
    </row>
    <row r="136" spans="3:3" ht="13" x14ac:dyDescent="0.15">
      <c r="C136" s="8"/>
    </row>
    <row r="137" spans="3:3" ht="13" x14ac:dyDescent="0.15">
      <c r="C137" s="8"/>
    </row>
    <row r="138" spans="3:3" ht="13" x14ac:dyDescent="0.15">
      <c r="C138" s="8"/>
    </row>
    <row r="139" spans="3:3" ht="13" x14ac:dyDescent="0.15">
      <c r="C139" s="8"/>
    </row>
    <row r="140" spans="3:3" ht="13" x14ac:dyDescent="0.15">
      <c r="C140" s="8"/>
    </row>
    <row r="141" spans="3:3" ht="13" x14ac:dyDescent="0.15">
      <c r="C141" s="8"/>
    </row>
    <row r="142" spans="3:3" ht="13" x14ac:dyDescent="0.15">
      <c r="C142" s="8"/>
    </row>
    <row r="143" spans="3:3" ht="13" x14ac:dyDescent="0.15">
      <c r="C143" s="8"/>
    </row>
    <row r="144" spans="3:3" ht="13" x14ac:dyDescent="0.15">
      <c r="C144" s="8"/>
    </row>
    <row r="145" spans="3:3" ht="13" x14ac:dyDescent="0.15">
      <c r="C145" s="8"/>
    </row>
    <row r="146" spans="3:3" ht="13" x14ac:dyDescent="0.15">
      <c r="C146" s="8"/>
    </row>
    <row r="147" spans="3:3" ht="13" x14ac:dyDescent="0.15">
      <c r="C147" s="8"/>
    </row>
    <row r="148" spans="3:3" ht="13" x14ac:dyDescent="0.15">
      <c r="C148" s="8"/>
    </row>
    <row r="149" spans="3:3" ht="13" x14ac:dyDescent="0.15">
      <c r="C149" s="8"/>
    </row>
    <row r="150" spans="3:3" ht="13" x14ac:dyDescent="0.15">
      <c r="C150" s="8"/>
    </row>
    <row r="151" spans="3:3" ht="13" x14ac:dyDescent="0.15">
      <c r="C151" s="8"/>
    </row>
    <row r="152" spans="3:3" ht="13" x14ac:dyDescent="0.15">
      <c r="C152" s="8"/>
    </row>
    <row r="153" spans="3:3" ht="13" x14ac:dyDescent="0.15">
      <c r="C153" s="8"/>
    </row>
    <row r="154" spans="3:3" ht="13" x14ac:dyDescent="0.15">
      <c r="C154" s="8"/>
    </row>
    <row r="155" spans="3:3" ht="13" x14ac:dyDescent="0.15">
      <c r="C155" s="8"/>
    </row>
    <row r="156" spans="3:3" ht="13" x14ac:dyDescent="0.15">
      <c r="C156" s="8"/>
    </row>
    <row r="157" spans="3:3" ht="13" x14ac:dyDescent="0.15">
      <c r="C157" s="8"/>
    </row>
    <row r="158" spans="3:3" ht="13" x14ac:dyDescent="0.15">
      <c r="C158" s="8"/>
    </row>
    <row r="159" spans="3:3" ht="13" x14ac:dyDescent="0.15">
      <c r="C159" s="8"/>
    </row>
    <row r="160" spans="3:3" ht="13" x14ac:dyDescent="0.15">
      <c r="C160" s="8"/>
    </row>
    <row r="161" spans="3:3" ht="13" x14ac:dyDescent="0.15">
      <c r="C161" s="8"/>
    </row>
    <row r="162" spans="3:3" ht="13" x14ac:dyDescent="0.15">
      <c r="C162" s="8"/>
    </row>
    <row r="163" spans="3:3" ht="13" x14ac:dyDescent="0.15">
      <c r="C163" s="8"/>
    </row>
    <row r="164" spans="3:3" ht="13" x14ac:dyDescent="0.15">
      <c r="C164" s="8"/>
    </row>
    <row r="165" spans="3:3" ht="13" x14ac:dyDescent="0.15">
      <c r="C165" s="8"/>
    </row>
    <row r="166" spans="3:3" ht="13" x14ac:dyDescent="0.15">
      <c r="C166" s="8"/>
    </row>
    <row r="167" spans="3:3" ht="13" x14ac:dyDescent="0.15">
      <c r="C167" s="8"/>
    </row>
    <row r="168" spans="3:3" ht="13" x14ac:dyDescent="0.15">
      <c r="C168" s="8"/>
    </row>
    <row r="169" spans="3:3" ht="13" x14ac:dyDescent="0.15">
      <c r="C169" s="8"/>
    </row>
    <row r="170" spans="3:3" ht="13" x14ac:dyDescent="0.15">
      <c r="C170" s="8"/>
    </row>
    <row r="171" spans="3:3" ht="13" x14ac:dyDescent="0.15">
      <c r="C171" s="8"/>
    </row>
    <row r="172" spans="3:3" ht="13" x14ac:dyDescent="0.15">
      <c r="C172" s="8"/>
    </row>
    <row r="173" spans="3:3" ht="13" x14ac:dyDescent="0.15">
      <c r="C173" s="8"/>
    </row>
    <row r="174" spans="3:3" ht="13" x14ac:dyDescent="0.15">
      <c r="C174" s="8"/>
    </row>
    <row r="175" spans="3:3" ht="13" x14ac:dyDescent="0.15">
      <c r="C175" s="8"/>
    </row>
    <row r="176" spans="3:3" ht="13" x14ac:dyDescent="0.15">
      <c r="C176" s="8"/>
    </row>
    <row r="177" spans="3:3" ht="13" x14ac:dyDescent="0.15">
      <c r="C177" s="8"/>
    </row>
    <row r="178" spans="3:3" ht="13" x14ac:dyDescent="0.15">
      <c r="C178" s="8"/>
    </row>
    <row r="179" spans="3:3" ht="13" x14ac:dyDescent="0.15">
      <c r="C179" s="8"/>
    </row>
    <row r="180" spans="3:3" ht="13" x14ac:dyDescent="0.15">
      <c r="C180" s="8"/>
    </row>
    <row r="181" spans="3:3" ht="13" x14ac:dyDescent="0.15">
      <c r="C181" s="8"/>
    </row>
    <row r="182" spans="3:3" ht="13" x14ac:dyDescent="0.15">
      <c r="C182" s="8"/>
    </row>
    <row r="183" spans="3:3" ht="13" x14ac:dyDescent="0.15">
      <c r="C183" s="8"/>
    </row>
    <row r="184" spans="3:3" ht="13" x14ac:dyDescent="0.15">
      <c r="C184" s="8"/>
    </row>
    <row r="185" spans="3:3" ht="13" x14ac:dyDescent="0.15">
      <c r="C185" s="8"/>
    </row>
    <row r="186" spans="3:3" ht="13" x14ac:dyDescent="0.15">
      <c r="C186" s="8"/>
    </row>
    <row r="187" spans="3:3" ht="13" x14ac:dyDescent="0.15">
      <c r="C187" s="8"/>
    </row>
    <row r="188" spans="3:3" ht="13" x14ac:dyDescent="0.15">
      <c r="C188" s="8"/>
    </row>
    <row r="189" spans="3:3" ht="13" x14ac:dyDescent="0.15">
      <c r="C189" s="8"/>
    </row>
    <row r="190" spans="3:3" ht="13" x14ac:dyDescent="0.15">
      <c r="C190" s="8"/>
    </row>
    <row r="191" spans="3:3" ht="13" x14ac:dyDescent="0.15">
      <c r="C191" s="8"/>
    </row>
    <row r="192" spans="3:3" ht="13" x14ac:dyDescent="0.15">
      <c r="C192" s="8"/>
    </row>
    <row r="193" spans="3:3" ht="13" x14ac:dyDescent="0.15">
      <c r="C193" s="8"/>
    </row>
    <row r="194" spans="3:3" ht="13" x14ac:dyDescent="0.15">
      <c r="C194" s="8"/>
    </row>
    <row r="195" spans="3:3" ht="13" x14ac:dyDescent="0.15">
      <c r="C195" s="8"/>
    </row>
    <row r="196" spans="3:3" ht="13" x14ac:dyDescent="0.15">
      <c r="C196" s="8"/>
    </row>
    <row r="197" spans="3:3" ht="13" x14ac:dyDescent="0.15">
      <c r="C197" s="8"/>
    </row>
    <row r="198" spans="3:3" ht="13" x14ac:dyDescent="0.15">
      <c r="C198" s="8"/>
    </row>
    <row r="199" spans="3:3" ht="13" x14ac:dyDescent="0.15">
      <c r="C199" s="8"/>
    </row>
    <row r="200" spans="3:3" ht="13" x14ac:dyDescent="0.15">
      <c r="C200" s="8"/>
    </row>
    <row r="201" spans="3:3" ht="13" x14ac:dyDescent="0.15">
      <c r="C201" s="8"/>
    </row>
    <row r="202" spans="3:3" ht="13" x14ac:dyDescent="0.15">
      <c r="C202" s="8"/>
    </row>
    <row r="203" spans="3:3" ht="13" x14ac:dyDescent="0.15">
      <c r="C203" s="8"/>
    </row>
    <row r="204" spans="3:3" ht="13" x14ac:dyDescent="0.15">
      <c r="C204" s="8"/>
    </row>
    <row r="205" spans="3:3" ht="13" x14ac:dyDescent="0.15">
      <c r="C205" s="8"/>
    </row>
    <row r="206" spans="3:3" ht="13" x14ac:dyDescent="0.15">
      <c r="C206" s="8"/>
    </row>
    <row r="207" spans="3:3" ht="13" x14ac:dyDescent="0.15">
      <c r="C207" s="8"/>
    </row>
    <row r="208" spans="3:3" ht="13" x14ac:dyDescent="0.15">
      <c r="C208" s="8"/>
    </row>
    <row r="209" spans="3:3" ht="13" x14ac:dyDescent="0.15">
      <c r="C209" s="8"/>
    </row>
    <row r="210" spans="3:3" ht="13" x14ac:dyDescent="0.15">
      <c r="C210" s="8"/>
    </row>
    <row r="211" spans="3:3" ht="13" x14ac:dyDescent="0.15">
      <c r="C211" s="8"/>
    </row>
    <row r="212" spans="3:3" ht="13" x14ac:dyDescent="0.15">
      <c r="C212" s="8"/>
    </row>
    <row r="213" spans="3:3" ht="13" x14ac:dyDescent="0.15">
      <c r="C213" s="8"/>
    </row>
    <row r="214" spans="3:3" ht="13" x14ac:dyDescent="0.15">
      <c r="C214" s="8"/>
    </row>
    <row r="215" spans="3:3" ht="13" x14ac:dyDescent="0.15">
      <c r="C215" s="8"/>
    </row>
    <row r="216" spans="3:3" ht="13" x14ac:dyDescent="0.15">
      <c r="C216" s="8"/>
    </row>
    <row r="217" spans="3:3" ht="13" x14ac:dyDescent="0.15">
      <c r="C217" s="8"/>
    </row>
    <row r="218" spans="3:3" ht="13" x14ac:dyDescent="0.15">
      <c r="C218" s="8"/>
    </row>
    <row r="219" spans="3:3" ht="13" x14ac:dyDescent="0.15">
      <c r="C219" s="8"/>
    </row>
    <row r="220" spans="3:3" ht="13" x14ac:dyDescent="0.15">
      <c r="C220" s="8"/>
    </row>
    <row r="221" spans="3:3" ht="13" x14ac:dyDescent="0.15">
      <c r="C221" s="8"/>
    </row>
    <row r="222" spans="3:3" ht="13" x14ac:dyDescent="0.15">
      <c r="C222" s="8"/>
    </row>
    <row r="223" spans="3:3" ht="13" x14ac:dyDescent="0.15">
      <c r="C223" s="8"/>
    </row>
    <row r="224" spans="3:3" ht="13" x14ac:dyDescent="0.15">
      <c r="C224" s="8"/>
    </row>
    <row r="225" spans="3:3" ht="13" x14ac:dyDescent="0.15">
      <c r="C225" s="8"/>
    </row>
    <row r="226" spans="3:3" ht="13" x14ac:dyDescent="0.15">
      <c r="C226" s="8"/>
    </row>
    <row r="227" spans="3:3" ht="13" x14ac:dyDescent="0.15">
      <c r="C227" s="8"/>
    </row>
    <row r="228" spans="3:3" ht="13" x14ac:dyDescent="0.15">
      <c r="C228" s="8"/>
    </row>
    <row r="229" spans="3:3" ht="13" x14ac:dyDescent="0.15">
      <c r="C229" s="8"/>
    </row>
    <row r="230" spans="3:3" ht="13" x14ac:dyDescent="0.15">
      <c r="C230" s="8"/>
    </row>
    <row r="231" spans="3:3" ht="13" x14ac:dyDescent="0.15">
      <c r="C231" s="8"/>
    </row>
    <row r="232" spans="3:3" ht="13" x14ac:dyDescent="0.15">
      <c r="C232" s="8"/>
    </row>
    <row r="233" spans="3:3" ht="13" x14ac:dyDescent="0.15">
      <c r="C233" s="8"/>
    </row>
    <row r="234" spans="3:3" ht="13" x14ac:dyDescent="0.15">
      <c r="C234" s="8"/>
    </row>
    <row r="235" spans="3:3" ht="13" x14ac:dyDescent="0.15">
      <c r="C235" s="8"/>
    </row>
    <row r="236" spans="3:3" ht="13" x14ac:dyDescent="0.15">
      <c r="C236" s="8"/>
    </row>
    <row r="237" spans="3:3" ht="13" x14ac:dyDescent="0.15">
      <c r="C237" s="8"/>
    </row>
    <row r="238" spans="3:3" ht="13" x14ac:dyDescent="0.15">
      <c r="C238" s="8"/>
    </row>
    <row r="239" spans="3:3" ht="13" x14ac:dyDescent="0.15">
      <c r="C239" s="8"/>
    </row>
    <row r="240" spans="3:3" ht="13" x14ac:dyDescent="0.15">
      <c r="C240" s="8"/>
    </row>
    <row r="241" spans="3:3" ht="13" x14ac:dyDescent="0.15">
      <c r="C241" s="8"/>
    </row>
    <row r="242" spans="3:3" ht="13" x14ac:dyDescent="0.15">
      <c r="C242" s="8"/>
    </row>
    <row r="243" spans="3:3" ht="13" x14ac:dyDescent="0.15">
      <c r="C243" s="8"/>
    </row>
    <row r="244" spans="3:3" ht="13" x14ac:dyDescent="0.15">
      <c r="C244" s="8"/>
    </row>
    <row r="245" spans="3:3" ht="13" x14ac:dyDescent="0.15">
      <c r="C245" s="8"/>
    </row>
    <row r="246" spans="3:3" ht="13" x14ac:dyDescent="0.15">
      <c r="C246" s="8"/>
    </row>
    <row r="247" spans="3:3" ht="13" x14ac:dyDescent="0.15">
      <c r="C247" s="8"/>
    </row>
    <row r="248" spans="3:3" ht="13" x14ac:dyDescent="0.15">
      <c r="C248" s="8"/>
    </row>
    <row r="249" spans="3:3" ht="13" x14ac:dyDescent="0.15">
      <c r="C249" s="8"/>
    </row>
    <row r="250" spans="3:3" ht="13" x14ac:dyDescent="0.15">
      <c r="C250" s="8"/>
    </row>
    <row r="251" spans="3:3" ht="13" x14ac:dyDescent="0.15">
      <c r="C251" s="8"/>
    </row>
    <row r="252" spans="3:3" ht="13" x14ac:dyDescent="0.15">
      <c r="C252" s="8"/>
    </row>
    <row r="253" spans="3:3" ht="13" x14ac:dyDescent="0.15">
      <c r="C253" s="8"/>
    </row>
    <row r="254" spans="3:3" ht="13" x14ac:dyDescent="0.15">
      <c r="C254" s="8"/>
    </row>
    <row r="255" spans="3:3" ht="13" x14ac:dyDescent="0.15">
      <c r="C255" s="8"/>
    </row>
    <row r="256" spans="3:3" ht="13" x14ac:dyDescent="0.15">
      <c r="C256" s="8"/>
    </row>
    <row r="257" spans="3:3" ht="13" x14ac:dyDescent="0.15">
      <c r="C257" s="8"/>
    </row>
    <row r="258" spans="3:3" ht="13" x14ac:dyDescent="0.15">
      <c r="C258" s="8"/>
    </row>
    <row r="259" spans="3:3" ht="13" x14ac:dyDescent="0.15">
      <c r="C259" s="8"/>
    </row>
    <row r="260" spans="3:3" ht="13" x14ac:dyDescent="0.15">
      <c r="C260" s="8"/>
    </row>
    <row r="261" spans="3:3" ht="13" x14ac:dyDescent="0.15">
      <c r="C261" s="8"/>
    </row>
    <row r="262" spans="3:3" ht="13" x14ac:dyDescent="0.15">
      <c r="C262" s="8"/>
    </row>
    <row r="263" spans="3:3" ht="13" x14ac:dyDescent="0.15">
      <c r="C263" s="8"/>
    </row>
    <row r="264" spans="3:3" ht="13" x14ac:dyDescent="0.15">
      <c r="C264" s="8"/>
    </row>
    <row r="265" spans="3:3" ht="13" x14ac:dyDescent="0.15">
      <c r="C265" s="8"/>
    </row>
    <row r="266" spans="3:3" ht="13" x14ac:dyDescent="0.15">
      <c r="C266" s="8"/>
    </row>
    <row r="267" spans="3:3" ht="13" x14ac:dyDescent="0.15">
      <c r="C267" s="8"/>
    </row>
    <row r="268" spans="3:3" ht="13" x14ac:dyDescent="0.15">
      <c r="C268" s="8"/>
    </row>
    <row r="269" spans="3:3" ht="13" x14ac:dyDescent="0.15">
      <c r="C269" s="8"/>
    </row>
    <row r="270" spans="3:3" ht="13" x14ac:dyDescent="0.15">
      <c r="C270" s="8"/>
    </row>
    <row r="271" spans="3:3" ht="13" x14ac:dyDescent="0.15">
      <c r="C271" s="8"/>
    </row>
    <row r="272" spans="3:3" ht="13" x14ac:dyDescent="0.15">
      <c r="C272" s="8"/>
    </row>
    <row r="273" spans="3:3" ht="13" x14ac:dyDescent="0.15">
      <c r="C273" s="8"/>
    </row>
    <row r="274" spans="3:3" ht="13" x14ac:dyDescent="0.15">
      <c r="C274" s="8"/>
    </row>
    <row r="275" spans="3:3" ht="13" x14ac:dyDescent="0.15">
      <c r="C275" s="8"/>
    </row>
    <row r="276" spans="3:3" ht="13" x14ac:dyDescent="0.15">
      <c r="C276" s="8"/>
    </row>
    <row r="277" spans="3:3" ht="13" x14ac:dyDescent="0.15">
      <c r="C277" s="8"/>
    </row>
    <row r="278" spans="3:3" ht="13" x14ac:dyDescent="0.15">
      <c r="C278" s="8"/>
    </row>
    <row r="279" spans="3:3" ht="13" x14ac:dyDescent="0.15">
      <c r="C279" s="8"/>
    </row>
    <row r="280" spans="3:3" ht="13" x14ac:dyDescent="0.15">
      <c r="C280" s="8"/>
    </row>
    <row r="281" spans="3:3" ht="13" x14ac:dyDescent="0.15">
      <c r="C281" s="8"/>
    </row>
    <row r="282" spans="3:3" ht="13" x14ac:dyDescent="0.15">
      <c r="C282" s="8"/>
    </row>
    <row r="283" spans="3:3" ht="13" x14ac:dyDescent="0.15">
      <c r="C283" s="8"/>
    </row>
    <row r="284" spans="3:3" ht="13" x14ac:dyDescent="0.15">
      <c r="C284" s="8"/>
    </row>
    <row r="285" spans="3:3" ht="13" x14ac:dyDescent="0.15">
      <c r="C285" s="8"/>
    </row>
    <row r="286" spans="3:3" ht="13" x14ac:dyDescent="0.15">
      <c r="C286" s="8"/>
    </row>
    <row r="287" spans="3:3" ht="13" x14ac:dyDescent="0.15">
      <c r="C287" s="8"/>
    </row>
    <row r="288" spans="3:3" ht="13" x14ac:dyDescent="0.15">
      <c r="C288" s="8"/>
    </row>
    <row r="289" spans="3:3" ht="13" x14ac:dyDescent="0.15">
      <c r="C289" s="8"/>
    </row>
    <row r="290" spans="3:3" ht="13" x14ac:dyDescent="0.15">
      <c r="C290" s="8"/>
    </row>
    <row r="291" spans="3:3" ht="13" x14ac:dyDescent="0.15">
      <c r="C291" s="8"/>
    </row>
    <row r="292" spans="3:3" ht="13" x14ac:dyDescent="0.15">
      <c r="C292" s="8"/>
    </row>
    <row r="293" spans="3:3" ht="13" x14ac:dyDescent="0.15">
      <c r="C293" s="8"/>
    </row>
    <row r="294" spans="3:3" ht="13" x14ac:dyDescent="0.15">
      <c r="C294" s="8"/>
    </row>
    <row r="295" spans="3:3" ht="13" x14ac:dyDescent="0.15">
      <c r="C295" s="8"/>
    </row>
    <row r="296" spans="3:3" ht="13" x14ac:dyDescent="0.15">
      <c r="C296" s="8"/>
    </row>
    <row r="297" spans="3:3" ht="13" x14ac:dyDescent="0.15">
      <c r="C297" s="8"/>
    </row>
    <row r="298" spans="3:3" ht="13" x14ac:dyDescent="0.15">
      <c r="C298" s="8"/>
    </row>
    <row r="299" spans="3:3" ht="13" x14ac:dyDescent="0.15">
      <c r="C299" s="8"/>
    </row>
    <row r="300" spans="3:3" ht="13" x14ac:dyDescent="0.15">
      <c r="C300" s="8"/>
    </row>
    <row r="301" spans="3:3" ht="13" x14ac:dyDescent="0.15">
      <c r="C301" s="8"/>
    </row>
    <row r="302" spans="3:3" ht="13" x14ac:dyDescent="0.15">
      <c r="C302" s="8"/>
    </row>
    <row r="303" spans="3:3" ht="13" x14ac:dyDescent="0.15">
      <c r="C303" s="8"/>
    </row>
    <row r="304" spans="3:3" ht="13" x14ac:dyDescent="0.15">
      <c r="C304" s="8"/>
    </row>
    <row r="305" spans="3:3" ht="13" x14ac:dyDescent="0.15">
      <c r="C305" s="8"/>
    </row>
    <row r="306" spans="3:3" ht="13" x14ac:dyDescent="0.15">
      <c r="C306" s="8"/>
    </row>
    <row r="307" spans="3:3" ht="13" x14ac:dyDescent="0.15">
      <c r="C307" s="8"/>
    </row>
    <row r="308" spans="3:3" ht="13" x14ac:dyDescent="0.15">
      <c r="C308" s="8"/>
    </row>
    <row r="309" spans="3:3" ht="13" x14ac:dyDescent="0.15">
      <c r="C309" s="8"/>
    </row>
    <row r="310" spans="3:3" ht="13" x14ac:dyDescent="0.15">
      <c r="C310" s="8"/>
    </row>
    <row r="311" spans="3:3" ht="13" x14ac:dyDescent="0.15">
      <c r="C311" s="8"/>
    </row>
    <row r="312" spans="3:3" ht="13" x14ac:dyDescent="0.15">
      <c r="C312" s="8"/>
    </row>
    <row r="313" spans="3:3" ht="13" x14ac:dyDescent="0.15">
      <c r="C313" s="8"/>
    </row>
    <row r="314" spans="3:3" ht="13" x14ac:dyDescent="0.15">
      <c r="C314" s="8"/>
    </row>
    <row r="315" spans="3:3" ht="13" x14ac:dyDescent="0.15">
      <c r="C315" s="8"/>
    </row>
    <row r="316" spans="3:3" ht="13" x14ac:dyDescent="0.15">
      <c r="C316" s="8"/>
    </row>
    <row r="317" spans="3:3" ht="13" x14ac:dyDescent="0.15">
      <c r="C317" s="8"/>
    </row>
    <row r="318" spans="3:3" ht="13" x14ac:dyDescent="0.15">
      <c r="C318" s="8"/>
    </row>
    <row r="319" spans="3:3" ht="13" x14ac:dyDescent="0.15">
      <c r="C319" s="8"/>
    </row>
    <row r="320" spans="3:3" ht="13" x14ac:dyDescent="0.15">
      <c r="C320" s="8"/>
    </row>
    <row r="321" spans="3:3" ht="13" x14ac:dyDescent="0.15">
      <c r="C321" s="8"/>
    </row>
    <row r="322" spans="3:3" ht="13" x14ac:dyDescent="0.15">
      <c r="C322" s="8"/>
    </row>
    <row r="323" spans="3:3" ht="13" x14ac:dyDescent="0.15">
      <c r="C323" s="8"/>
    </row>
    <row r="324" spans="3:3" ht="13" x14ac:dyDescent="0.15">
      <c r="C324" s="8"/>
    </row>
    <row r="325" spans="3:3" ht="13" x14ac:dyDescent="0.15">
      <c r="C325" s="8"/>
    </row>
    <row r="326" spans="3:3" ht="13" x14ac:dyDescent="0.15">
      <c r="C326" s="8"/>
    </row>
    <row r="327" spans="3:3" ht="13" x14ac:dyDescent="0.15">
      <c r="C327" s="8"/>
    </row>
    <row r="328" spans="3:3" ht="13" x14ac:dyDescent="0.15">
      <c r="C328" s="8"/>
    </row>
    <row r="329" spans="3:3" ht="13" x14ac:dyDescent="0.15">
      <c r="C329" s="8"/>
    </row>
    <row r="330" spans="3:3" ht="13" x14ac:dyDescent="0.15">
      <c r="C330" s="8"/>
    </row>
    <row r="331" spans="3:3" ht="13" x14ac:dyDescent="0.15">
      <c r="C331" s="8"/>
    </row>
    <row r="332" spans="3:3" ht="13" x14ac:dyDescent="0.15">
      <c r="C332" s="8"/>
    </row>
    <row r="333" spans="3:3" ht="13" x14ac:dyDescent="0.15">
      <c r="C333" s="8"/>
    </row>
    <row r="334" spans="3:3" ht="13" x14ac:dyDescent="0.15">
      <c r="C334" s="8"/>
    </row>
    <row r="335" spans="3:3" ht="13" x14ac:dyDescent="0.15">
      <c r="C335" s="8"/>
    </row>
    <row r="336" spans="3:3" ht="13" x14ac:dyDescent="0.15">
      <c r="C336" s="8"/>
    </row>
    <row r="337" spans="3:3" ht="13" x14ac:dyDescent="0.15">
      <c r="C337" s="8"/>
    </row>
    <row r="338" spans="3:3" ht="13" x14ac:dyDescent="0.15">
      <c r="C338" s="8"/>
    </row>
    <row r="339" spans="3:3" ht="13" x14ac:dyDescent="0.15">
      <c r="C339" s="8"/>
    </row>
    <row r="340" spans="3:3" ht="13" x14ac:dyDescent="0.15">
      <c r="C340" s="8"/>
    </row>
    <row r="341" spans="3:3" ht="13" x14ac:dyDescent="0.15">
      <c r="C341" s="8"/>
    </row>
    <row r="342" spans="3:3" ht="13" x14ac:dyDescent="0.15">
      <c r="C342" s="8"/>
    </row>
    <row r="343" spans="3:3" ht="13" x14ac:dyDescent="0.15">
      <c r="C343" s="8"/>
    </row>
    <row r="344" spans="3:3" ht="13" x14ac:dyDescent="0.15">
      <c r="C344" s="8"/>
    </row>
    <row r="345" spans="3:3" ht="13" x14ac:dyDescent="0.15">
      <c r="C345" s="8"/>
    </row>
    <row r="346" spans="3:3" ht="13" x14ac:dyDescent="0.15">
      <c r="C346" s="8"/>
    </row>
    <row r="347" spans="3:3" ht="13" x14ac:dyDescent="0.15">
      <c r="C347" s="8"/>
    </row>
    <row r="348" spans="3:3" ht="13" x14ac:dyDescent="0.15">
      <c r="C348" s="8"/>
    </row>
    <row r="349" spans="3:3" ht="13" x14ac:dyDescent="0.15">
      <c r="C349" s="8"/>
    </row>
    <row r="350" spans="3:3" ht="13" x14ac:dyDescent="0.15">
      <c r="C350" s="8"/>
    </row>
    <row r="351" spans="3:3" ht="13" x14ac:dyDescent="0.15">
      <c r="C351" s="8"/>
    </row>
    <row r="352" spans="3:3" ht="13" x14ac:dyDescent="0.15">
      <c r="C352" s="8"/>
    </row>
    <row r="353" spans="3:3" ht="13" x14ac:dyDescent="0.15">
      <c r="C353" s="8"/>
    </row>
    <row r="354" spans="3:3" ht="13" x14ac:dyDescent="0.15">
      <c r="C354" s="8"/>
    </row>
    <row r="355" spans="3:3" ht="13" x14ac:dyDescent="0.15">
      <c r="C355" s="8"/>
    </row>
    <row r="356" spans="3:3" ht="13" x14ac:dyDescent="0.15">
      <c r="C356" s="8"/>
    </row>
    <row r="357" spans="3:3" ht="13" x14ac:dyDescent="0.15">
      <c r="C357" s="8"/>
    </row>
    <row r="358" spans="3:3" ht="13" x14ac:dyDescent="0.15">
      <c r="C358" s="8"/>
    </row>
    <row r="359" spans="3:3" ht="13" x14ac:dyDescent="0.15">
      <c r="C359" s="8"/>
    </row>
    <row r="360" spans="3:3" ht="13" x14ac:dyDescent="0.15">
      <c r="C360" s="8"/>
    </row>
    <row r="361" spans="3:3" ht="13" x14ac:dyDescent="0.15">
      <c r="C361" s="8"/>
    </row>
    <row r="362" spans="3:3" ht="13" x14ac:dyDescent="0.15">
      <c r="C362" s="8"/>
    </row>
    <row r="363" spans="3:3" ht="13" x14ac:dyDescent="0.15">
      <c r="C363" s="8"/>
    </row>
    <row r="364" spans="3:3" ht="13" x14ac:dyDescent="0.15">
      <c r="C364" s="8"/>
    </row>
    <row r="365" spans="3:3" ht="13" x14ac:dyDescent="0.15">
      <c r="C365" s="8"/>
    </row>
    <row r="366" spans="3:3" ht="13" x14ac:dyDescent="0.15">
      <c r="C366" s="8"/>
    </row>
    <row r="367" spans="3:3" ht="13" x14ac:dyDescent="0.15">
      <c r="C367" s="8"/>
    </row>
    <row r="368" spans="3:3" ht="13" x14ac:dyDescent="0.15">
      <c r="C368" s="8"/>
    </row>
    <row r="369" spans="3:3" ht="13" x14ac:dyDescent="0.15">
      <c r="C369" s="8"/>
    </row>
    <row r="370" spans="3:3" ht="13" x14ac:dyDescent="0.15">
      <c r="C370" s="8"/>
    </row>
    <row r="371" spans="3:3" ht="13" x14ac:dyDescent="0.15">
      <c r="C371" s="8"/>
    </row>
    <row r="372" spans="3:3" ht="13" x14ac:dyDescent="0.15">
      <c r="C372" s="8"/>
    </row>
    <row r="373" spans="3:3" ht="13" x14ac:dyDescent="0.15">
      <c r="C373" s="8"/>
    </row>
    <row r="374" spans="3:3" ht="13" x14ac:dyDescent="0.15">
      <c r="C374" s="8"/>
    </row>
    <row r="375" spans="3:3" ht="13" x14ac:dyDescent="0.15">
      <c r="C375" s="8"/>
    </row>
    <row r="376" spans="3:3" ht="13" x14ac:dyDescent="0.15">
      <c r="C376" s="8"/>
    </row>
    <row r="377" spans="3:3" ht="13" x14ac:dyDescent="0.15">
      <c r="C377" s="8"/>
    </row>
    <row r="378" spans="3:3" ht="13" x14ac:dyDescent="0.15">
      <c r="C378" s="8"/>
    </row>
    <row r="379" spans="3:3" ht="13" x14ac:dyDescent="0.15">
      <c r="C379" s="8"/>
    </row>
    <row r="380" spans="3:3" ht="13" x14ac:dyDescent="0.15">
      <c r="C380" s="8"/>
    </row>
    <row r="381" spans="3:3" ht="13" x14ac:dyDescent="0.15">
      <c r="C381" s="8"/>
    </row>
    <row r="382" spans="3:3" ht="13" x14ac:dyDescent="0.15">
      <c r="C382" s="8"/>
    </row>
    <row r="383" spans="3:3" ht="13" x14ac:dyDescent="0.15">
      <c r="C383" s="8"/>
    </row>
    <row r="384" spans="3:3" ht="13" x14ac:dyDescent="0.15">
      <c r="C384" s="8"/>
    </row>
    <row r="385" spans="3:3" ht="13" x14ac:dyDescent="0.15">
      <c r="C385" s="8"/>
    </row>
    <row r="386" spans="3:3" ht="13" x14ac:dyDescent="0.15">
      <c r="C386" s="8"/>
    </row>
    <row r="387" spans="3:3" ht="13" x14ac:dyDescent="0.15">
      <c r="C387" s="8"/>
    </row>
    <row r="388" spans="3:3" ht="13" x14ac:dyDescent="0.15">
      <c r="C388" s="8"/>
    </row>
    <row r="389" spans="3:3" ht="13" x14ac:dyDescent="0.15">
      <c r="C389" s="8"/>
    </row>
    <row r="390" spans="3:3" ht="13" x14ac:dyDescent="0.15">
      <c r="C390" s="8"/>
    </row>
    <row r="391" spans="3:3" ht="13" x14ac:dyDescent="0.15">
      <c r="C391" s="8"/>
    </row>
    <row r="392" spans="3:3" ht="13" x14ac:dyDescent="0.15">
      <c r="C392" s="8"/>
    </row>
    <row r="393" spans="3:3" ht="13" x14ac:dyDescent="0.15">
      <c r="C393" s="8"/>
    </row>
    <row r="394" spans="3:3" ht="13" x14ac:dyDescent="0.15">
      <c r="C394" s="8"/>
    </row>
    <row r="395" spans="3:3" ht="13" x14ac:dyDescent="0.15">
      <c r="C395" s="8"/>
    </row>
    <row r="396" spans="3:3" ht="13" x14ac:dyDescent="0.15">
      <c r="C396" s="8"/>
    </row>
    <row r="397" spans="3:3" ht="13" x14ac:dyDescent="0.15">
      <c r="C397" s="8"/>
    </row>
    <row r="398" spans="3:3" ht="13" x14ac:dyDescent="0.15">
      <c r="C398" s="8"/>
    </row>
    <row r="399" spans="3:3" ht="13" x14ac:dyDescent="0.15">
      <c r="C399" s="8"/>
    </row>
    <row r="400" spans="3:3" ht="13" x14ac:dyDescent="0.15">
      <c r="C400" s="8"/>
    </row>
    <row r="401" spans="3:3" ht="13" x14ac:dyDescent="0.15">
      <c r="C401" s="8"/>
    </row>
    <row r="402" spans="3:3" ht="13" x14ac:dyDescent="0.15">
      <c r="C402" s="8"/>
    </row>
    <row r="403" spans="3:3" ht="13" x14ac:dyDescent="0.15">
      <c r="C403" s="8"/>
    </row>
    <row r="404" spans="3:3" ht="13" x14ac:dyDescent="0.15">
      <c r="C404" s="8"/>
    </row>
    <row r="405" spans="3:3" ht="13" x14ac:dyDescent="0.15">
      <c r="C405" s="8"/>
    </row>
    <row r="406" spans="3:3" ht="13" x14ac:dyDescent="0.15">
      <c r="C406" s="8"/>
    </row>
    <row r="407" spans="3:3" ht="13" x14ac:dyDescent="0.15">
      <c r="C407" s="8"/>
    </row>
    <row r="408" spans="3:3" ht="13" x14ac:dyDescent="0.15">
      <c r="C408" s="8"/>
    </row>
    <row r="409" spans="3:3" ht="13" x14ac:dyDescent="0.15">
      <c r="C409" s="8"/>
    </row>
    <row r="410" spans="3:3" ht="13" x14ac:dyDescent="0.15">
      <c r="C410" s="8"/>
    </row>
    <row r="411" spans="3:3" ht="13" x14ac:dyDescent="0.15">
      <c r="C411" s="8"/>
    </row>
    <row r="412" spans="3:3" ht="13" x14ac:dyDescent="0.15">
      <c r="C412" s="8"/>
    </row>
    <row r="413" spans="3:3" ht="13" x14ac:dyDescent="0.15">
      <c r="C413" s="8"/>
    </row>
    <row r="414" spans="3:3" ht="13" x14ac:dyDescent="0.15">
      <c r="C414" s="8"/>
    </row>
    <row r="415" spans="3:3" ht="13" x14ac:dyDescent="0.15">
      <c r="C415" s="8"/>
    </row>
    <row r="416" spans="3:3" ht="13" x14ac:dyDescent="0.15">
      <c r="C416" s="8"/>
    </row>
    <row r="417" spans="3:3" ht="13" x14ac:dyDescent="0.15">
      <c r="C417" s="8"/>
    </row>
    <row r="418" spans="3:3" ht="13" x14ac:dyDescent="0.15">
      <c r="C418" s="8"/>
    </row>
    <row r="419" spans="3:3" ht="13" x14ac:dyDescent="0.15">
      <c r="C419" s="8"/>
    </row>
    <row r="420" spans="3:3" ht="13" x14ac:dyDescent="0.15">
      <c r="C420" s="8"/>
    </row>
    <row r="421" spans="3:3" ht="13" x14ac:dyDescent="0.15">
      <c r="C421" s="8"/>
    </row>
    <row r="422" spans="3:3" ht="13" x14ac:dyDescent="0.15">
      <c r="C422" s="8"/>
    </row>
    <row r="423" spans="3:3" ht="13" x14ac:dyDescent="0.15">
      <c r="C423" s="8"/>
    </row>
    <row r="424" spans="3:3" ht="13" x14ac:dyDescent="0.15">
      <c r="C424" s="8"/>
    </row>
    <row r="425" spans="3:3" ht="13" x14ac:dyDescent="0.15">
      <c r="C425" s="8"/>
    </row>
    <row r="426" spans="3:3" ht="13" x14ac:dyDescent="0.15">
      <c r="C426" s="8"/>
    </row>
    <row r="427" spans="3:3" ht="13" x14ac:dyDescent="0.15">
      <c r="C427" s="8"/>
    </row>
    <row r="428" spans="3:3" ht="13" x14ac:dyDescent="0.15">
      <c r="C428" s="8"/>
    </row>
    <row r="429" spans="3:3" ht="13" x14ac:dyDescent="0.15">
      <c r="C429" s="8"/>
    </row>
    <row r="430" spans="3:3" ht="13" x14ac:dyDescent="0.15">
      <c r="C430" s="8"/>
    </row>
    <row r="431" spans="3:3" ht="13" x14ac:dyDescent="0.15">
      <c r="C431" s="8"/>
    </row>
    <row r="432" spans="3:3" ht="13" x14ac:dyDescent="0.15">
      <c r="C432" s="8"/>
    </row>
    <row r="433" spans="3:3" ht="13" x14ac:dyDescent="0.15">
      <c r="C433" s="8"/>
    </row>
    <row r="434" spans="3:3" ht="13" x14ac:dyDescent="0.15">
      <c r="C434" s="8"/>
    </row>
    <row r="435" spans="3:3" ht="13" x14ac:dyDescent="0.15">
      <c r="C435" s="8"/>
    </row>
    <row r="436" spans="3:3" ht="13" x14ac:dyDescent="0.15">
      <c r="C436" s="8"/>
    </row>
    <row r="437" spans="3:3" ht="13" x14ac:dyDescent="0.15">
      <c r="C437" s="8"/>
    </row>
    <row r="438" spans="3:3" ht="13" x14ac:dyDescent="0.15">
      <c r="C438" s="8"/>
    </row>
    <row r="439" spans="3:3" ht="13" x14ac:dyDescent="0.15">
      <c r="C439" s="8"/>
    </row>
    <row r="440" spans="3:3" ht="13" x14ac:dyDescent="0.15">
      <c r="C440" s="8"/>
    </row>
    <row r="441" spans="3:3" ht="13" x14ac:dyDescent="0.15">
      <c r="C441" s="8"/>
    </row>
    <row r="442" spans="3:3" ht="13" x14ac:dyDescent="0.15">
      <c r="C442" s="8"/>
    </row>
    <row r="443" spans="3:3" ht="13" x14ac:dyDescent="0.15">
      <c r="C443" s="8"/>
    </row>
    <row r="444" spans="3:3" ht="13" x14ac:dyDescent="0.15">
      <c r="C444" s="8"/>
    </row>
    <row r="445" spans="3:3" ht="13" x14ac:dyDescent="0.15">
      <c r="C445" s="8"/>
    </row>
    <row r="446" spans="3:3" ht="13" x14ac:dyDescent="0.15">
      <c r="C446" s="8"/>
    </row>
    <row r="447" spans="3:3" ht="13" x14ac:dyDescent="0.15">
      <c r="C447" s="8"/>
    </row>
    <row r="448" spans="3:3" ht="13" x14ac:dyDescent="0.15">
      <c r="C448" s="8"/>
    </row>
    <row r="449" spans="3:3" ht="13" x14ac:dyDescent="0.15">
      <c r="C449" s="8"/>
    </row>
    <row r="450" spans="3:3" ht="13" x14ac:dyDescent="0.15">
      <c r="C450" s="8"/>
    </row>
    <row r="451" spans="3:3" ht="13" x14ac:dyDescent="0.15">
      <c r="C451" s="8"/>
    </row>
    <row r="452" spans="3:3" ht="13" x14ac:dyDescent="0.15">
      <c r="C452" s="8"/>
    </row>
    <row r="453" spans="3:3" ht="13" x14ac:dyDescent="0.15">
      <c r="C453" s="8"/>
    </row>
    <row r="454" spans="3:3" ht="13" x14ac:dyDescent="0.15">
      <c r="C454" s="8"/>
    </row>
    <row r="455" spans="3:3" ht="13" x14ac:dyDescent="0.15">
      <c r="C455" s="8"/>
    </row>
    <row r="456" spans="3:3" ht="13" x14ac:dyDescent="0.15">
      <c r="C456" s="8"/>
    </row>
    <row r="457" spans="3:3" ht="13" x14ac:dyDescent="0.15">
      <c r="C457" s="8"/>
    </row>
    <row r="458" spans="3:3" ht="13" x14ac:dyDescent="0.15">
      <c r="C458" s="8"/>
    </row>
    <row r="459" spans="3:3" ht="13" x14ac:dyDescent="0.15">
      <c r="C459" s="8"/>
    </row>
    <row r="460" spans="3:3" ht="13" x14ac:dyDescent="0.15">
      <c r="C460" s="8"/>
    </row>
    <row r="461" spans="3:3" ht="13" x14ac:dyDescent="0.15">
      <c r="C461" s="8"/>
    </row>
    <row r="462" spans="3:3" ht="13" x14ac:dyDescent="0.15">
      <c r="C462" s="8"/>
    </row>
    <row r="463" spans="3:3" ht="13" x14ac:dyDescent="0.15">
      <c r="C463" s="8"/>
    </row>
    <row r="464" spans="3:3" ht="13" x14ac:dyDescent="0.15">
      <c r="C464" s="8"/>
    </row>
    <row r="465" spans="3:3" ht="13" x14ac:dyDescent="0.15">
      <c r="C465" s="8"/>
    </row>
    <row r="466" spans="3:3" ht="13" x14ac:dyDescent="0.15">
      <c r="C466" s="8"/>
    </row>
    <row r="467" spans="3:3" ht="13" x14ac:dyDescent="0.15">
      <c r="C467" s="8"/>
    </row>
    <row r="468" spans="3:3" ht="13" x14ac:dyDescent="0.15">
      <c r="C468" s="8"/>
    </row>
    <row r="469" spans="3:3" ht="13" x14ac:dyDescent="0.15">
      <c r="C469" s="8"/>
    </row>
    <row r="470" spans="3:3" ht="13" x14ac:dyDescent="0.15">
      <c r="C470" s="8"/>
    </row>
    <row r="471" spans="3:3" ht="13" x14ac:dyDescent="0.15">
      <c r="C471" s="8"/>
    </row>
    <row r="472" spans="3:3" ht="13" x14ac:dyDescent="0.15">
      <c r="C472" s="8"/>
    </row>
    <row r="473" spans="3:3" ht="13" x14ac:dyDescent="0.15">
      <c r="C473" s="8"/>
    </row>
    <row r="474" spans="3:3" ht="13" x14ac:dyDescent="0.15">
      <c r="C474" s="8"/>
    </row>
    <row r="475" spans="3:3" ht="13" x14ac:dyDescent="0.15">
      <c r="C475" s="8"/>
    </row>
    <row r="476" spans="3:3" ht="13" x14ac:dyDescent="0.15">
      <c r="C476" s="8"/>
    </row>
    <row r="477" spans="3:3" ht="13" x14ac:dyDescent="0.15">
      <c r="C477" s="8"/>
    </row>
    <row r="478" spans="3:3" ht="13" x14ac:dyDescent="0.15">
      <c r="C478" s="8"/>
    </row>
    <row r="479" spans="3:3" ht="13" x14ac:dyDescent="0.15">
      <c r="C479" s="8"/>
    </row>
    <row r="480" spans="3:3" ht="13" x14ac:dyDescent="0.15">
      <c r="C480" s="8"/>
    </row>
    <row r="481" spans="3:3" ht="13" x14ac:dyDescent="0.15">
      <c r="C481" s="8"/>
    </row>
    <row r="482" spans="3:3" ht="13" x14ac:dyDescent="0.15">
      <c r="C482" s="8"/>
    </row>
    <row r="483" spans="3:3" ht="13" x14ac:dyDescent="0.15">
      <c r="C483" s="8"/>
    </row>
    <row r="484" spans="3:3" ht="13" x14ac:dyDescent="0.15">
      <c r="C484" s="8"/>
    </row>
    <row r="485" spans="3:3" ht="13" x14ac:dyDescent="0.15">
      <c r="C485" s="8"/>
    </row>
    <row r="486" spans="3:3" ht="13" x14ac:dyDescent="0.15">
      <c r="C486" s="8"/>
    </row>
    <row r="487" spans="3:3" ht="13" x14ac:dyDescent="0.15">
      <c r="C487" s="8"/>
    </row>
    <row r="488" spans="3:3" ht="13" x14ac:dyDescent="0.15">
      <c r="C488" s="8"/>
    </row>
    <row r="489" spans="3:3" ht="13" x14ac:dyDescent="0.15">
      <c r="C489" s="8"/>
    </row>
    <row r="490" spans="3:3" ht="13" x14ac:dyDescent="0.15">
      <c r="C490" s="8"/>
    </row>
    <row r="491" spans="3:3" ht="13" x14ac:dyDescent="0.15">
      <c r="C491" s="8"/>
    </row>
    <row r="492" spans="3:3" ht="13" x14ac:dyDescent="0.15">
      <c r="C492" s="8"/>
    </row>
    <row r="493" spans="3:3" ht="13" x14ac:dyDescent="0.15">
      <c r="C493" s="8"/>
    </row>
    <row r="494" spans="3:3" ht="13" x14ac:dyDescent="0.15">
      <c r="C494" s="8"/>
    </row>
    <row r="495" spans="3:3" ht="13" x14ac:dyDescent="0.15">
      <c r="C495" s="8"/>
    </row>
    <row r="496" spans="3:3" ht="13" x14ac:dyDescent="0.15">
      <c r="C496" s="8"/>
    </row>
    <row r="497" spans="3:3" ht="13" x14ac:dyDescent="0.15">
      <c r="C497" s="8"/>
    </row>
    <row r="498" spans="3:3" ht="13" x14ac:dyDescent="0.15">
      <c r="C498" s="8"/>
    </row>
    <row r="499" spans="3:3" ht="13" x14ac:dyDescent="0.15">
      <c r="C499" s="8"/>
    </row>
    <row r="500" spans="3:3" ht="13" x14ac:dyDescent="0.15">
      <c r="C500" s="8"/>
    </row>
    <row r="501" spans="3:3" ht="13" x14ac:dyDescent="0.15">
      <c r="C501" s="8"/>
    </row>
    <row r="502" spans="3:3" ht="13" x14ac:dyDescent="0.15">
      <c r="C502" s="8"/>
    </row>
    <row r="503" spans="3:3" ht="13" x14ac:dyDescent="0.15">
      <c r="C503" s="8"/>
    </row>
    <row r="504" spans="3:3" ht="13" x14ac:dyDescent="0.15">
      <c r="C504" s="8"/>
    </row>
    <row r="505" spans="3:3" ht="13" x14ac:dyDescent="0.15">
      <c r="C505" s="8"/>
    </row>
    <row r="506" spans="3:3" ht="13" x14ac:dyDescent="0.15">
      <c r="C506" s="8"/>
    </row>
    <row r="507" spans="3:3" ht="13" x14ac:dyDescent="0.15">
      <c r="C507" s="8"/>
    </row>
    <row r="508" spans="3:3" ht="13" x14ac:dyDescent="0.15">
      <c r="C508" s="8"/>
    </row>
    <row r="509" spans="3:3" ht="13" x14ac:dyDescent="0.15">
      <c r="C509" s="8"/>
    </row>
    <row r="510" spans="3:3" ht="13" x14ac:dyDescent="0.15">
      <c r="C510" s="8"/>
    </row>
    <row r="511" spans="3:3" ht="13" x14ac:dyDescent="0.15">
      <c r="C511" s="8"/>
    </row>
    <row r="512" spans="3:3" ht="13" x14ac:dyDescent="0.15">
      <c r="C512" s="8"/>
    </row>
    <row r="513" spans="3:3" ht="13" x14ac:dyDescent="0.15">
      <c r="C513" s="8"/>
    </row>
    <row r="514" spans="3:3" ht="13" x14ac:dyDescent="0.15">
      <c r="C514" s="8"/>
    </row>
    <row r="515" spans="3:3" ht="13" x14ac:dyDescent="0.15">
      <c r="C515" s="8"/>
    </row>
    <row r="516" spans="3:3" ht="13" x14ac:dyDescent="0.15">
      <c r="C516" s="8"/>
    </row>
    <row r="517" spans="3:3" ht="13" x14ac:dyDescent="0.15">
      <c r="C517" s="8"/>
    </row>
    <row r="518" spans="3:3" ht="13" x14ac:dyDescent="0.15">
      <c r="C518" s="8"/>
    </row>
    <row r="519" spans="3:3" ht="13" x14ac:dyDescent="0.15">
      <c r="C519" s="8"/>
    </row>
    <row r="520" spans="3:3" ht="13" x14ac:dyDescent="0.15">
      <c r="C520" s="8"/>
    </row>
    <row r="521" spans="3:3" ht="13" x14ac:dyDescent="0.15">
      <c r="C521" s="8"/>
    </row>
    <row r="522" spans="3:3" ht="13" x14ac:dyDescent="0.15">
      <c r="C522" s="8"/>
    </row>
    <row r="523" spans="3:3" ht="13" x14ac:dyDescent="0.15">
      <c r="C523" s="8"/>
    </row>
    <row r="524" spans="3:3" ht="13" x14ac:dyDescent="0.15">
      <c r="C524" s="8"/>
    </row>
    <row r="525" spans="3:3" ht="13" x14ac:dyDescent="0.15">
      <c r="C525" s="8"/>
    </row>
    <row r="526" spans="3:3" ht="13" x14ac:dyDescent="0.15">
      <c r="C526" s="8"/>
    </row>
    <row r="527" spans="3:3" ht="13" x14ac:dyDescent="0.15">
      <c r="C527" s="8"/>
    </row>
    <row r="528" spans="3:3" ht="13" x14ac:dyDescent="0.15">
      <c r="C528" s="8"/>
    </row>
    <row r="529" spans="3:3" ht="13" x14ac:dyDescent="0.15">
      <c r="C529" s="8"/>
    </row>
    <row r="530" spans="3:3" ht="13" x14ac:dyDescent="0.15">
      <c r="C530" s="8"/>
    </row>
    <row r="531" spans="3:3" ht="13" x14ac:dyDescent="0.15">
      <c r="C531" s="8"/>
    </row>
    <row r="532" spans="3:3" ht="13" x14ac:dyDescent="0.15">
      <c r="C532" s="8"/>
    </row>
    <row r="533" spans="3:3" ht="13" x14ac:dyDescent="0.15">
      <c r="C533" s="8"/>
    </row>
    <row r="534" spans="3:3" ht="13" x14ac:dyDescent="0.15">
      <c r="C534" s="8"/>
    </row>
    <row r="535" spans="3:3" ht="13" x14ac:dyDescent="0.15">
      <c r="C535" s="8"/>
    </row>
    <row r="536" spans="3:3" ht="13" x14ac:dyDescent="0.15">
      <c r="C536" s="8"/>
    </row>
    <row r="537" spans="3:3" ht="13" x14ac:dyDescent="0.15">
      <c r="C537" s="8"/>
    </row>
    <row r="538" spans="3:3" ht="13" x14ac:dyDescent="0.15">
      <c r="C538" s="8"/>
    </row>
    <row r="539" spans="3:3" ht="13" x14ac:dyDescent="0.15">
      <c r="C539" s="8"/>
    </row>
    <row r="540" spans="3:3" ht="13" x14ac:dyDescent="0.15">
      <c r="C540" s="8"/>
    </row>
    <row r="541" spans="3:3" ht="13" x14ac:dyDescent="0.15">
      <c r="C541" s="8"/>
    </row>
    <row r="542" spans="3:3" ht="13" x14ac:dyDescent="0.15">
      <c r="C542" s="8"/>
    </row>
    <row r="543" spans="3:3" ht="13" x14ac:dyDescent="0.15">
      <c r="C543" s="8"/>
    </row>
    <row r="544" spans="3:3" ht="13" x14ac:dyDescent="0.15">
      <c r="C544" s="8"/>
    </row>
    <row r="545" spans="3:3" ht="13" x14ac:dyDescent="0.15">
      <c r="C545" s="8"/>
    </row>
    <row r="546" spans="3:3" ht="13" x14ac:dyDescent="0.15">
      <c r="C546" s="8"/>
    </row>
    <row r="547" spans="3:3" ht="13" x14ac:dyDescent="0.15">
      <c r="C547" s="8"/>
    </row>
    <row r="548" spans="3:3" ht="13" x14ac:dyDescent="0.15">
      <c r="C548" s="8"/>
    </row>
    <row r="549" spans="3:3" ht="13" x14ac:dyDescent="0.15">
      <c r="C549" s="8"/>
    </row>
    <row r="550" spans="3:3" ht="13" x14ac:dyDescent="0.15">
      <c r="C550" s="8"/>
    </row>
    <row r="551" spans="3:3" ht="13" x14ac:dyDescent="0.15">
      <c r="C551" s="8"/>
    </row>
    <row r="552" spans="3:3" ht="13" x14ac:dyDescent="0.15">
      <c r="C552" s="8"/>
    </row>
    <row r="553" spans="3:3" ht="13" x14ac:dyDescent="0.15">
      <c r="C553" s="8"/>
    </row>
    <row r="554" spans="3:3" ht="13" x14ac:dyDescent="0.15">
      <c r="C554" s="8"/>
    </row>
    <row r="555" spans="3:3" ht="13" x14ac:dyDescent="0.15">
      <c r="C555" s="8"/>
    </row>
    <row r="556" spans="3:3" ht="13" x14ac:dyDescent="0.15">
      <c r="C556" s="8"/>
    </row>
    <row r="557" spans="3:3" ht="13" x14ac:dyDescent="0.15">
      <c r="C557" s="8"/>
    </row>
    <row r="558" spans="3:3" ht="13" x14ac:dyDescent="0.15">
      <c r="C558" s="8"/>
    </row>
    <row r="559" spans="3:3" ht="13" x14ac:dyDescent="0.15">
      <c r="C559" s="8"/>
    </row>
    <row r="560" spans="3:3" ht="13" x14ac:dyDescent="0.15">
      <c r="C560" s="8"/>
    </row>
    <row r="561" spans="3:3" ht="13" x14ac:dyDescent="0.15">
      <c r="C561" s="8"/>
    </row>
    <row r="562" spans="3:3" ht="13" x14ac:dyDescent="0.15">
      <c r="C562" s="8"/>
    </row>
    <row r="563" spans="3:3" ht="13" x14ac:dyDescent="0.15">
      <c r="C563" s="8"/>
    </row>
    <row r="564" spans="3:3" ht="13" x14ac:dyDescent="0.15">
      <c r="C564" s="8"/>
    </row>
    <row r="565" spans="3:3" ht="13" x14ac:dyDescent="0.15">
      <c r="C565" s="8"/>
    </row>
    <row r="566" spans="3:3" ht="13" x14ac:dyDescent="0.15">
      <c r="C566" s="8"/>
    </row>
    <row r="567" spans="3:3" ht="13" x14ac:dyDescent="0.15">
      <c r="C567" s="8"/>
    </row>
    <row r="568" spans="3:3" ht="13" x14ac:dyDescent="0.15">
      <c r="C568" s="8"/>
    </row>
    <row r="569" spans="3:3" ht="13" x14ac:dyDescent="0.15">
      <c r="C569" s="8"/>
    </row>
    <row r="570" spans="3:3" ht="13" x14ac:dyDescent="0.15">
      <c r="C570" s="8"/>
    </row>
    <row r="571" spans="3:3" ht="13" x14ac:dyDescent="0.15">
      <c r="C571" s="8"/>
    </row>
    <row r="572" spans="3:3" ht="13" x14ac:dyDescent="0.15">
      <c r="C572" s="8"/>
    </row>
    <row r="573" spans="3:3" ht="13" x14ac:dyDescent="0.15">
      <c r="C573" s="8"/>
    </row>
    <row r="574" spans="3:3" ht="13" x14ac:dyDescent="0.15">
      <c r="C574" s="8"/>
    </row>
    <row r="575" spans="3:3" ht="13" x14ac:dyDescent="0.15">
      <c r="C575" s="8"/>
    </row>
    <row r="576" spans="3:3" ht="13" x14ac:dyDescent="0.15">
      <c r="C576" s="8"/>
    </row>
    <row r="577" spans="3:3" ht="13" x14ac:dyDescent="0.15">
      <c r="C577" s="8"/>
    </row>
    <row r="578" spans="3:3" ht="13" x14ac:dyDescent="0.15">
      <c r="C578" s="8"/>
    </row>
    <row r="579" spans="3:3" ht="13" x14ac:dyDescent="0.15">
      <c r="C579" s="8"/>
    </row>
    <row r="580" spans="3:3" ht="13" x14ac:dyDescent="0.15">
      <c r="C580" s="8"/>
    </row>
    <row r="581" spans="3:3" ht="13" x14ac:dyDescent="0.15">
      <c r="C581" s="8"/>
    </row>
    <row r="582" spans="3:3" ht="13" x14ac:dyDescent="0.15">
      <c r="C582" s="8"/>
    </row>
    <row r="583" spans="3:3" ht="13" x14ac:dyDescent="0.15">
      <c r="C583" s="8"/>
    </row>
    <row r="584" spans="3:3" ht="13" x14ac:dyDescent="0.15">
      <c r="C584" s="8"/>
    </row>
    <row r="585" spans="3:3" ht="13" x14ac:dyDescent="0.15">
      <c r="C585" s="8"/>
    </row>
    <row r="586" spans="3:3" ht="13" x14ac:dyDescent="0.15">
      <c r="C586" s="8"/>
    </row>
    <row r="587" spans="3:3" ht="13" x14ac:dyDescent="0.15">
      <c r="C587" s="8"/>
    </row>
    <row r="588" spans="3:3" ht="13" x14ac:dyDescent="0.15">
      <c r="C588" s="8"/>
    </row>
    <row r="589" spans="3:3" ht="13" x14ac:dyDescent="0.15">
      <c r="C589" s="8"/>
    </row>
    <row r="590" spans="3:3" ht="13" x14ac:dyDescent="0.15">
      <c r="C590" s="8"/>
    </row>
    <row r="591" spans="3:3" ht="13" x14ac:dyDescent="0.15">
      <c r="C591" s="8"/>
    </row>
    <row r="592" spans="3:3" ht="13" x14ac:dyDescent="0.15">
      <c r="C592" s="8"/>
    </row>
    <row r="593" spans="3:3" ht="13" x14ac:dyDescent="0.15">
      <c r="C593" s="8"/>
    </row>
    <row r="594" spans="3:3" ht="13" x14ac:dyDescent="0.15">
      <c r="C594" s="8"/>
    </row>
    <row r="595" spans="3:3" ht="13" x14ac:dyDescent="0.15">
      <c r="C595" s="8"/>
    </row>
    <row r="596" spans="3:3" ht="13" x14ac:dyDescent="0.15">
      <c r="C596" s="8"/>
    </row>
    <row r="597" spans="3:3" ht="13" x14ac:dyDescent="0.15">
      <c r="C597" s="8"/>
    </row>
    <row r="598" spans="3:3" ht="13" x14ac:dyDescent="0.15">
      <c r="C598" s="8"/>
    </row>
    <row r="599" spans="3:3" ht="13" x14ac:dyDescent="0.15">
      <c r="C599" s="8"/>
    </row>
    <row r="600" spans="3:3" ht="13" x14ac:dyDescent="0.15">
      <c r="C600" s="8"/>
    </row>
    <row r="601" spans="3:3" ht="13" x14ac:dyDescent="0.15">
      <c r="C601" s="8"/>
    </row>
    <row r="602" spans="3:3" ht="13" x14ac:dyDescent="0.15">
      <c r="C602" s="8"/>
    </row>
    <row r="603" spans="3:3" ht="13" x14ac:dyDescent="0.15">
      <c r="C603" s="8"/>
    </row>
    <row r="604" spans="3:3" ht="13" x14ac:dyDescent="0.15">
      <c r="C604" s="8"/>
    </row>
    <row r="605" spans="3:3" ht="13" x14ac:dyDescent="0.15">
      <c r="C605" s="8"/>
    </row>
    <row r="606" spans="3:3" ht="13" x14ac:dyDescent="0.15">
      <c r="C606" s="8"/>
    </row>
    <row r="607" spans="3:3" ht="13" x14ac:dyDescent="0.15">
      <c r="C607" s="8"/>
    </row>
    <row r="608" spans="3:3" ht="13" x14ac:dyDescent="0.15">
      <c r="C608" s="8"/>
    </row>
    <row r="609" spans="3:3" ht="13" x14ac:dyDescent="0.15">
      <c r="C609" s="8"/>
    </row>
    <row r="610" spans="3:3" ht="13" x14ac:dyDescent="0.15">
      <c r="C610" s="8"/>
    </row>
    <row r="611" spans="3:3" ht="13" x14ac:dyDescent="0.15">
      <c r="C611" s="8"/>
    </row>
    <row r="612" spans="3:3" ht="13" x14ac:dyDescent="0.15">
      <c r="C612" s="8"/>
    </row>
    <row r="613" spans="3:3" ht="13" x14ac:dyDescent="0.15">
      <c r="C613" s="8"/>
    </row>
    <row r="614" spans="3:3" ht="13" x14ac:dyDescent="0.15">
      <c r="C614" s="8"/>
    </row>
    <row r="615" spans="3:3" ht="13" x14ac:dyDescent="0.15">
      <c r="C615" s="8"/>
    </row>
    <row r="616" spans="3:3" ht="13" x14ac:dyDescent="0.15">
      <c r="C616" s="8"/>
    </row>
    <row r="617" spans="3:3" ht="13" x14ac:dyDescent="0.15">
      <c r="C617" s="8"/>
    </row>
    <row r="618" spans="3:3" ht="13" x14ac:dyDescent="0.15">
      <c r="C618" s="8"/>
    </row>
    <row r="619" spans="3:3" ht="13" x14ac:dyDescent="0.15">
      <c r="C619" s="8"/>
    </row>
    <row r="620" spans="3:3" ht="13" x14ac:dyDescent="0.15">
      <c r="C620" s="8"/>
    </row>
    <row r="621" spans="3:3" ht="13" x14ac:dyDescent="0.15">
      <c r="C621" s="8"/>
    </row>
    <row r="622" spans="3:3" ht="13" x14ac:dyDescent="0.15">
      <c r="C622" s="8"/>
    </row>
    <row r="623" spans="3:3" ht="13" x14ac:dyDescent="0.15">
      <c r="C623" s="8"/>
    </row>
    <row r="624" spans="3:3" ht="13" x14ac:dyDescent="0.15">
      <c r="C624" s="8"/>
    </row>
    <row r="625" spans="3:3" ht="13" x14ac:dyDescent="0.15">
      <c r="C625" s="8"/>
    </row>
    <row r="626" spans="3:3" ht="13" x14ac:dyDescent="0.15">
      <c r="C626" s="8"/>
    </row>
    <row r="627" spans="3:3" ht="13" x14ac:dyDescent="0.15">
      <c r="C627" s="8"/>
    </row>
    <row r="628" spans="3:3" ht="13" x14ac:dyDescent="0.15">
      <c r="C628" s="8"/>
    </row>
    <row r="629" spans="3:3" ht="13" x14ac:dyDescent="0.15">
      <c r="C629" s="8"/>
    </row>
    <row r="630" spans="3:3" ht="13" x14ac:dyDescent="0.15">
      <c r="C630" s="8"/>
    </row>
    <row r="631" spans="3:3" ht="13" x14ac:dyDescent="0.15">
      <c r="C631" s="8"/>
    </row>
    <row r="632" spans="3:3" ht="13" x14ac:dyDescent="0.15">
      <c r="C632" s="8"/>
    </row>
    <row r="633" spans="3:3" ht="13" x14ac:dyDescent="0.15">
      <c r="C633" s="8"/>
    </row>
    <row r="634" spans="3:3" ht="13" x14ac:dyDescent="0.15">
      <c r="C634" s="8"/>
    </row>
    <row r="635" spans="3:3" ht="13" x14ac:dyDescent="0.15">
      <c r="C635" s="8"/>
    </row>
    <row r="636" spans="3:3" ht="13" x14ac:dyDescent="0.15">
      <c r="C636" s="8"/>
    </row>
    <row r="637" spans="3:3" ht="13" x14ac:dyDescent="0.15">
      <c r="C637" s="8"/>
    </row>
    <row r="638" spans="3:3" ht="13" x14ac:dyDescent="0.15">
      <c r="C638" s="8"/>
    </row>
    <row r="639" spans="3:3" ht="13" x14ac:dyDescent="0.15">
      <c r="C639" s="8"/>
    </row>
    <row r="640" spans="3:3" ht="13" x14ac:dyDescent="0.15">
      <c r="C640" s="8"/>
    </row>
    <row r="641" spans="3:3" ht="13" x14ac:dyDescent="0.15">
      <c r="C641" s="8"/>
    </row>
    <row r="642" spans="3:3" ht="13" x14ac:dyDescent="0.15">
      <c r="C642" s="8"/>
    </row>
    <row r="643" spans="3:3" ht="13" x14ac:dyDescent="0.15">
      <c r="C643" s="8"/>
    </row>
    <row r="644" spans="3:3" ht="13" x14ac:dyDescent="0.15">
      <c r="C644" s="8"/>
    </row>
    <row r="645" spans="3:3" ht="13" x14ac:dyDescent="0.15">
      <c r="C645" s="8"/>
    </row>
    <row r="646" spans="3:3" ht="13" x14ac:dyDescent="0.15">
      <c r="C646" s="8"/>
    </row>
    <row r="647" spans="3:3" ht="13" x14ac:dyDescent="0.15">
      <c r="C647" s="8"/>
    </row>
    <row r="648" spans="3:3" ht="13" x14ac:dyDescent="0.15">
      <c r="C648" s="8"/>
    </row>
    <row r="649" spans="3:3" ht="13" x14ac:dyDescent="0.15">
      <c r="C649" s="8"/>
    </row>
    <row r="650" spans="3:3" ht="13" x14ac:dyDescent="0.15">
      <c r="C650" s="8"/>
    </row>
    <row r="651" spans="3:3" ht="13" x14ac:dyDescent="0.15">
      <c r="C651" s="8"/>
    </row>
    <row r="652" spans="3:3" ht="13" x14ac:dyDescent="0.15">
      <c r="C652" s="8"/>
    </row>
    <row r="653" spans="3:3" ht="13" x14ac:dyDescent="0.15">
      <c r="C653" s="8"/>
    </row>
    <row r="654" spans="3:3" ht="13" x14ac:dyDescent="0.15">
      <c r="C654" s="8"/>
    </row>
    <row r="655" spans="3:3" ht="13" x14ac:dyDescent="0.15">
      <c r="C655" s="8"/>
    </row>
    <row r="656" spans="3:3" ht="13" x14ac:dyDescent="0.15">
      <c r="C656" s="8"/>
    </row>
    <row r="657" spans="3:3" ht="13" x14ac:dyDescent="0.15">
      <c r="C657" s="8"/>
    </row>
    <row r="658" spans="3:3" ht="13" x14ac:dyDescent="0.15">
      <c r="C658" s="8"/>
    </row>
    <row r="659" spans="3:3" ht="13" x14ac:dyDescent="0.15">
      <c r="C659" s="8"/>
    </row>
    <row r="660" spans="3:3" ht="13" x14ac:dyDescent="0.15">
      <c r="C660" s="8"/>
    </row>
    <row r="661" spans="3:3" ht="13" x14ac:dyDescent="0.15">
      <c r="C661" s="8"/>
    </row>
    <row r="662" spans="3:3" ht="13" x14ac:dyDescent="0.15">
      <c r="C662" s="8"/>
    </row>
    <row r="663" spans="3:3" ht="13" x14ac:dyDescent="0.15">
      <c r="C663" s="8"/>
    </row>
    <row r="664" spans="3:3" ht="13" x14ac:dyDescent="0.15">
      <c r="C664" s="8"/>
    </row>
    <row r="665" spans="3:3" ht="13" x14ac:dyDescent="0.15">
      <c r="C665" s="8"/>
    </row>
    <row r="666" spans="3:3" ht="13" x14ac:dyDescent="0.15">
      <c r="C666" s="8"/>
    </row>
    <row r="667" spans="3:3" ht="13" x14ac:dyDescent="0.15">
      <c r="C667" s="8"/>
    </row>
    <row r="668" spans="3:3" ht="13" x14ac:dyDescent="0.15">
      <c r="C668" s="8"/>
    </row>
    <row r="669" spans="3:3" ht="13" x14ac:dyDescent="0.15">
      <c r="C669" s="8"/>
    </row>
    <row r="670" spans="3:3" ht="13" x14ac:dyDescent="0.15">
      <c r="C670" s="8"/>
    </row>
    <row r="671" spans="3:3" ht="13" x14ac:dyDescent="0.15">
      <c r="C671" s="8"/>
    </row>
    <row r="672" spans="3:3" ht="13" x14ac:dyDescent="0.15">
      <c r="C672" s="8"/>
    </row>
    <row r="673" spans="3:3" ht="13" x14ac:dyDescent="0.15">
      <c r="C673" s="8"/>
    </row>
    <row r="674" spans="3:3" ht="13" x14ac:dyDescent="0.15">
      <c r="C674" s="8"/>
    </row>
    <row r="675" spans="3:3" ht="13" x14ac:dyDescent="0.15">
      <c r="C675" s="8"/>
    </row>
    <row r="676" spans="3:3" ht="13" x14ac:dyDescent="0.15">
      <c r="C676" s="8"/>
    </row>
    <row r="677" spans="3:3" ht="13" x14ac:dyDescent="0.15">
      <c r="C677" s="8"/>
    </row>
    <row r="678" spans="3:3" ht="13" x14ac:dyDescent="0.15">
      <c r="C678" s="8"/>
    </row>
    <row r="679" spans="3:3" ht="13" x14ac:dyDescent="0.15">
      <c r="C679" s="8"/>
    </row>
    <row r="680" spans="3:3" ht="13" x14ac:dyDescent="0.15">
      <c r="C680" s="8"/>
    </row>
    <row r="681" spans="3:3" ht="13" x14ac:dyDescent="0.15">
      <c r="C681" s="8"/>
    </row>
    <row r="682" spans="3:3" ht="13" x14ac:dyDescent="0.15">
      <c r="C682" s="8"/>
    </row>
    <row r="683" spans="3:3" ht="13" x14ac:dyDescent="0.15">
      <c r="C683" s="8"/>
    </row>
    <row r="684" spans="3:3" ht="13" x14ac:dyDescent="0.15">
      <c r="C684" s="8"/>
    </row>
    <row r="685" spans="3:3" ht="13" x14ac:dyDescent="0.15">
      <c r="C685" s="8"/>
    </row>
    <row r="686" spans="3:3" ht="13" x14ac:dyDescent="0.15">
      <c r="C686" s="8"/>
    </row>
    <row r="687" spans="3:3" ht="13" x14ac:dyDescent="0.15">
      <c r="C687" s="8"/>
    </row>
    <row r="688" spans="3:3" ht="13" x14ac:dyDescent="0.15">
      <c r="C688" s="8"/>
    </row>
    <row r="689" spans="3:3" ht="13" x14ac:dyDescent="0.15">
      <c r="C689" s="8"/>
    </row>
    <row r="690" spans="3:3" ht="13" x14ac:dyDescent="0.15">
      <c r="C690" s="8"/>
    </row>
    <row r="691" spans="3:3" ht="13" x14ac:dyDescent="0.15">
      <c r="C691" s="8"/>
    </row>
    <row r="692" spans="3:3" ht="13" x14ac:dyDescent="0.15">
      <c r="C692" s="8"/>
    </row>
    <row r="693" spans="3:3" ht="13" x14ac:dyDescent="0.15">
      <c r="C693" s="8"/>
    </row>
    <row r="694" spans="3:3" ht="13" x14ac:dyDescent="0.15">
      <c r="C694" s="8"/>
    </row>
    <row r="695" spans="3:3" ht="13" x14ac:dyDescent="0.15">
      <c r="C695" s="8"/>
    </row>
    <row r="696" spans="3:3" ht="13" x14ac:dyDescent="0.15">
      <c r="C696" s="8"/>
    </row>
    <row r="697" spans="3:3" ht="13" x14ac:dyDescent="0.15">
      <c r="C697" s="8"/>
    </row>
    <row r="698" spans="3:3" ht="13" x14ac:dyDescent="0.15">
      <c r="C698" s="8"/>
    </row>
    <row r="699" spans="3:3" ht="13" x14ac:dyDescent="0.15">
      <c r="C699" s="8"/>
    </row>
    <row r="700" spans="3:3" ht="13" x14ac:dyDescent="0.15">
      <c r="C700" s="8"/>
    </row>
    <row r="701" spans="3:3" ht="13" x14ac:dyDescent="0.15">
      <c r="C701" s="8"/>
    </row>
    <row r="702" spans="3:3" ht="13" x14ac:dyDescent="0.15">
      <c r="C702" s="8"/>
    </row>
    <row r="703" spans="3:3" ht="13" x14ac:dyDescent="0.15">
      <c r="C703" s="8"/>
    </row>
    <row r="704" spans="3:3" ht="13" x14ac:dyDescent="0.15">
      <c r="C704" s="8"/>
    </row>
    <row r="705" spans="3:3" ht="13" x14ac:dyDescent="0.15">
      <c r="C705" s="8"/>
    </row>
    <row r="706" spans="3:3" ht="13" x14ac:dyDescent="0.15">
      <c r="C706" s="8"/>
    </row>
    <row r="707" spans="3:3" ht="13" x14ac:dyDescent="0.15">
      <c r="C707" s="8"/>
    </row>
    <row r="708" spans="3:3" ht="13" x14ac:dyDescent="0.15">
      <c r="C708" s="8"/>
    </row>
    <row r="709" spans="3:3" ht="13" x14ac:dyDescent="0.15">
      <c r="C709" s="8"/>
    </row>
    <row r="710" spans="3:3" ht="13" x14ac:dyDescent="0.15">
      <c r="C710" s="8"/>
    </row>
    <row r="711" spans="3:3" ht="13" x14ac:dyDescent="0.15">
      <c r="C711" s="8"/>
    </row>
    <row r="712" spans="3:3" ht="13" x14ac:dyDescent="0.15">
      <c r="C712" s="8"/>
    </row>
    <row r="713" spans="3:3" ht="13" x14ac:dyDescent="0.15">
      <c r="C713" s="8"/>
    </row>
    <row r="714" spans="3:3" ht="13" x14ac:dyDescent="0.15">
      <c r="C714" s="8"/>
    </row>
    <row r="715" spans="3:3" ht="13" x14ac:dyDescent="0.15">
      <c r="C715" s="8"/>
    </row>
    <row r="716" spans="3:3" ht="13" x14ac:dyDescent="0.15">
      <c r="C716" s="8"/>
    </row>
    <row r="717" spans="3:3" ht="13" x14ac:dyDescent="0.15">
      <c r="C717" s="8"/>
    </row>
    <row r="718" spans="3:3" ht="13" x14ac:dyDescent="0.15">
      <c r="C718" s="8"/>
    </row>
    <row r="719" spans="3:3" ht="13" x14ac:dyDescent="0.15">
      <c r="C719" s="8"/>
    </row>
    <row r="720" spans="3:3" ht="13" x14ac:dyDescent="0.15">
      <c r="C720" s="8"/>
    </row>
    <row r="721" spans="3:3" ht="13" x14ac:dyDescent="0.15">
      <c r="C721" s="8"/>
    </row>
    <row r="722" spans="3:3" ht="13" x14ac:dyDescent="0.15">
      <c r="C722" s="8"/>
    </row>
    <row r="723" spans="3:3" ht="13" x14ac:dyDescent="0.15">
      <c r="C723" s="8"/>
    </row>
    <row r="724" spans="3:3" ht="13" x14ac:dyDescent="0.15">
      <c r="C724" s="8"/>
    </row>
    <row r="725" spans="3:3" ht="13" x14ac:dyDescent="0.15">
      <c r="C725" s="8"/>
    </row>
    <row r="726" spans="3:3" ht="13" x14ac:dyDescent="0.15">
      <c r="C726" s="8"/>
    </row>
    <row r="727" spans="3:3" ht="13" x14ac:dyDescent="0.15">
      <c r="C727" s="8"/>
    </row>
    <row r="728" spans="3:3" ht="13" x14ac:dyDescent="0.15">
      <c r="C728" s="8"/>
    </row>
    <row r="729" spans="3:3" ht="13" x14ac:dyDescent="0.15">
      <c r="C729" s="8"/>
    </row>
    <row r="730" spans="3:3" ht="13" x14ac:dyDescent="0.15">
      <c r="C730" s="8"/>
    </row>
    <row r="731" spans="3:3" ht="13" x14ac:dyDescent="0.15">
      <c r="C731" s="8"/>
    </row>
    <row r="732" spans="3:3" ht="13" x14ac:dyDescent="0.15">
      <c r="C732" s="8"/>
    </row>
    <row r="733" spans="3:3" ht="13" x14ac:dyDescent="0.15">
      <c r="C733" s="8"/>
    </row>
    <row r="734" spans="3:3" ht="13" x14ac:dyDescent="0.15">
      <c r="C734" s="8"/>
    </row>
    <row r="735" spans="3:3" ht="13" x14ac:dyDescent="0.15">
      <c r="C735" s="8"/>
    </row>
    <row r="736" spans="3:3" ht="13" x14ac:dyDescent="0.15">
      <c r="C736" s="8"/>
    </row>
    <row r="737" spans="3:3" ht="13" x14ac:dyDescent="0.15">
      <c r="C737" s="8"/>
    </row>
    <row r="738" spans="3:3" ht="13" x14ac:dyDescent="0.15">
      <c r="C738" s="8"/>
    </row>
    <row r="739" spans="3:3" ht="13" x14ac:dyDescent="0.15">
      <c r="C739" s="8"/>
    </row>
    <row r="740" spans="3:3" ht="13" x14ac:dyDescent="0.15">
      <c r="C740" s="8"/>
    </row>
    <row r="741" spans="3:3" ht="13" x14ac:dyDescent="0.15">
      <c r="C741" s="8"/>
    </row>
    <row r="742" spans="3:3" ht="13" x14ac:dyDescent="0.15">
      <c r="C742" s="8"/>
    </row>
    <row r="743" spans="3:3" ht="13" x14ac:dyDescent="0.15">
      <c r="C743" s="8"/>
    </row>
    <row r="744" spans="3:3" ht="13" x14ac:dyDescent="0.15">
      <c r="C744" s="8"/>
    </row>
    <row r="745" spans="3:3" ht="13" x14ac:dyDescent="0.15">
      <c r="C745" s="8"/>
    </row>
    <row r="746" spans="3:3" ht="13" x14ac:dyDescent="0.15">
      <c r="C746" s="8"/>
    </row>
    <row r="747" spans="3:3" ht="13" x14ac:dyDescent="0.15">
      <c r="C747" s="8"/>
    </row>
    <row r="748" spans="3:3" ht="13" x14ac:dyDescent="0.15">
      <c r="C748" s="8"/>
    </row>
    <row r="749" spans="3:3" ht="13" x14ac:dyDescent="0.15">
      <c r="C749" s="8"/>
    </row>
    <row r="750" spans="3:3" ht="13" x14ac:dyDescent="0.15">
      <c r="C750" s="8"/>
    </row>
    <row r="751" spans="3:3" ht="13" x14ac:dyDescent="0.15">
      <c r="C751" s="8"/>
    </row>
    <row r="752" spans="3:3" ht="13" x14ac:dyDescent="0.15">
      <c r="C752" s="8"/>
    </row>
    <row r="753" spans="3:3" ht="13" x14ac:dyDescent="0.15">
      <c r="C753" s="8"/>
    </row>
    <row r="754" spans="3:3" ht="13" x14ac:dyDescent="0.15">
      <c r="C754" s="8"/>
    </row>
    <row r="755" spans="3:3" ht="13" x14ac:dyDescent="0.15">
      <c r="C755" s="8"/>
    </row>
    <row r="756" spans="3:3" ht="13" x14ac:dyDescent="0.15">
      <c r="C756" s="8"/>
    </row>
    <row r="757" spans="3:3" ht="13" x14ac:dyDescent="0.15">
      <c r="C757" s="8"/>
    </row>
    <row r="758" spans="3:3" ht="13" x14ac:dyDescent="0.15">
      <c r="C758" s="8"/>
    </row>
    <row r="759" spans="3:3" ht="13" x14ac:dyDescent="0.15">
      <c r="C759" s="8"/>
    </row>
    <row r="760" spans="3:3" ht="13" x14ac:dyDescent="0.15">
      <c r="C760" s="8"/>
    </row>
    <row r="761" spans="3:3" ht="13" x14ac:dyDescent="0.15">
      <c r="C761" s="8"/>
    </row>
    <row r="762" spans="3:3" ht="13" x14ac:dyDescent="0.15">
      <c r="C762" s="8"/>
    </row>
    <row r="763" spans="3:3" ht="13" x14ac:dyDescent="0.15">
      <c r="C763" s="8"/>
    </row>
    <row r="764" spans="3:3" ht="13" x14ac:dyDescent="0.15">
      <c r="C764" s="8"/>
    </row>
    <row r="765" spans="3:3" ht="13" x14ac:dyDescent="0.15">
      <c r="C765" s="8"/>
    </row>
    <row r="766" spans="3:3" ht="13" x14ac:dyDescent="0.15">
      <c r="C766" s="8"/>
    </row>
    <row r="767" spans="3:3" ht="13" x14ac:dyDescent="0.15">
      <c r="C767" s="8"/>
    </row>
    <row r="768" spans="3:3" ht="13" x14ac:dyDescent="0.15">
      <c r="C768" s="8"/>
    </row>
    <row r="769" spans="3:3" ht="13" x14ac:dyDescent="0.15">
      <c r="C769" s="8"/>
    </row>
    <row r="770" spans="3:3" ht="13" x14ac:dyDescent="0.15">
      <c r="C770" s="8"/>
    </row>
    <row r="771" spans="3:3" ht="13" x14ac:dyDescent="0.15">
      <c r="C771" s="8"/>
    </row>
    <row r="772" spans="3:3" ht="13" x14ac:dyDescent="0.15">
      <c r="C772" s="8"/>
    </row>
    <row r="773" spans="3:3" ht="13" x14ac:dyDescent="0.15">
      <c r="C773" s="8"/>
    </row>
    <row r="774" spans="3:3" ht="13" x14ac:dyDescent="0.15">
      <c r="C774" s="8"/>
    </row>
    <row r="775" spans="3:3" ht="13" x14ac:dyDescent="0.15">
      <c r="C775" s="8"/>
    </row>
    <row r="776" spans="3:3" ht="13" x14ac:dyDescent="0.15">
      <c r="C776" s="8"/>
    </row>
    <row r="777" spans="3:3" ht="13" x14ac:dyDescent="0.15">
      <c r="C777" s="8"/>
    </row>
    <row r="778" spans="3:3" ht="13" x14ac:dyDescent="0.15">
      <c r="C778" s="8"/>
    </row>
    <row r="779" spans="3:3" ht="13" x14ac:dyDescent="0.15">
      <c r="C779" s="8"/>
    </row>
    <row r="780" spans="3:3" ht="13" x14ac:dyDescent="0.15">
      <c r="C780" s="8"/>
    </row>
    <row r="781" spans="3:3" ht="13" x14ac:dyDescent="0.15">
      <c r="C781" s="8"/>
    </row>
    <row r="782" spans="3:3" ht="13" x14ac:dyDescent="0.15">
      <c r="C782" s="8"/>
    </row>
    <row r="783" spans="3:3" ht="13" x14ac:dyDescent="0.15">
      <c r="C783" s="8"/>
    </row>
    <row r="784" spans="3:3" ht="13" x14ac:dyDescent="0.15">
      <c r="C784" s="8"/>
    </row>
    <row r="785" spans="3:3" ht="13" x14ac:dyDescent="0.15">
      <c r="C785" s="8"/>
    </row>
    <row r="786" spans="3:3" ht="13" x14ac:dyDescent="0.15">
      <c r="C786" s="8"/>
    </row>
    <row r="787" spans="3:3" ht="13" x14ac:dyDescent="0.15">
      <c r="C787" s="8"/>
    </row>
    <row r="788" spans="3:3" ht="13" x14ac:dyDescent="0.15">
      <c r="C788" s="8"/>
    </row>
    <row r="789" spans="3:3" ht="13" x14ac:dyDescent="0.15">
      <c r="C789" s="8"/>
    </row>
    <row r="790" spans="3:3" ht="13" x14ac:dyDescent="0.15">
      <c r="C790" s="8"/>
    </row>
    <row r="791" spans="3:3" ht="13" x14ac:dyDescent="0.15">
      <c r="C791" s="8"/>
    </row>
    <row r="792" spans="3:3" ht="13" x14ac:dyDescent="0.15">
      <c r="C792" s="8"/>
    </row>
    <row r="793" spans="3:3" ht="13" x14ac:dyDescent="0.15">
      <c r="C793" s="8"/>
    </row>
    <row r="794" spans="3:3" ht="13" x14ac:dyDescent="0.15">
      <c r="C794" s="8"/>
    </row>
    <row r="795" spans="3:3" ht="13" x14ac:dyDescent="0.15">
      <c r="C795" s="8"/>
    </row>
    <row r="796" spans="3:3" ht="13" x14ac:dyDescent="0.15">
      <c r="C796" s="8"/>
    </row>
    <row r="797" spans="3:3" ht="13" x14ac:dyDescent="0.15">
      <c r="C797" s="8"/>
    </row>
    <row r="798" spans="3:3" ht="13" x14ac:dyDescent="0.15">
      <c r="C798" s="8"/>
    </row>
    <row r="799" spans="3:3" ht="13" x14ac:dyDescent="0.15">
      <c r="C799" s="8"/>
    </row>
    <row r="800" spans="3:3" ht="13" x14ac:dyDescent="0.15">
      <c r="C800" s="8"/>
    </row>
    <row r="801" spans="3:3" ht="13" x14ac:dyDescent="0.15">
      <c r="C801" s="8"/>
    </row>
    <row r="802" spans="3:3" ht="13" x14ac:dyDescent="0.15">
      <c r="C802" s="8"/>
    </row>
    <row r="803" spans="3:3" ht="13" x14ac:dyDescent="0.15">
      <c r="C803" s="8"/>
    </row>
    <row r="804" spans="3:3" ht="13" x14ac:dyDescent="0.15">
      <c r="C804" s="8"/>
    </row>
    <row r="805" spans="3:3" ht="13" x14ac:dyDescent="0.15">
      <c r="C805" s="8"/>
    </row>
    <row r="806" spans="3:3" ht="13" x14ac:dyDescent="0.15">
      <c r="C806" s="8"/>
    </row>
    <row r="807" spans="3:3" ht="13" x14ac:dyDescent="0.15">
      <c r="C807" s="8"/>
    </row>
    <row r="808" spans="3:3" ht="13" x14ac:dyDescent="0.15">
      <c r="C808" s="8"/>
    </row>
    <row r="809" spans="3:3" ht="13" x14ac:dyDescent="0.15">
      <c r="C809" s="8"/>
    </row>
    <row r="810" spans="3:3" ht="13" x14ac:dyDescent="0.15">
      <c r="C810" s="8"/>
    </row>
    <row r="811" spans="3:3" ht="13" x14ac:dyDescent="0.15">
      <c r="C811" s="8"/>
    </row>
    <row r="812" spans="3:3" ht="13" x14ac:dyDescent="0.15">
      <c r="C812" s="8"/>
    </row>
    <row r="813" spans="3:3" ht="13" x14ac:dyDescent="0.15">
      <c r="C813" s="8"/>
    </row>
    <row r="814" spans="3:3" ht="13" x14ac:dyDescent="0.15">
      <c r="C814" s="8"/>
    </row>
    <row r="815" spans="3:3" ht="13" x14ac:dyDescent="0.15">
      <c r="C815" s="8"/>
    </row>
    <row r="816" spans="3:3" ht="13" x14ac:dyDescent="0.15">
      <c r="C816" s="8"/>
    </row>
    <row r="817" spans="3:3" ht="13" x14ac:dyDescent="0.15">
      <c r="C817" s="8"/>
    </row>
    <row r="818" spans="3:3" ht="13" x14ac:dyDescent="0.15">
      <c r="C818" s="8"/>
    </row>
    <row r="819" spans="3:3" ht="13" x14ac:dyDescent="0.15">
      <c r="C819" s="8"/>
    </row>
    <row r="820" spans="3:3" ht="13" x14ac:dyDescent="0.15">
      <c r="C820" s="8"/>
    </row>
    <row r="821" spans="3:3" ht="13" x14ac:dyDescent="0.15">
      <c r="C821" s="8"/>
    </row>
    <row r="822" spans="3:3" ht="13" x14ac:dyDescent="0.15">
      <c r="C822" s="8"/>
    </row>
    <row r="823" spans="3:3" ht="13" x14ac:dyDescent="0.15">
      <c r="C823" s="8"/>
    </row>
    <row r="824" spans="3:3" ht="13" x14ac:dyDescent="0.15">
      <c r="C824" s="8"/>
    </row>
    <row r="825" spans="3:3" ht="13" x14ac:dyDescent="0.15">
      <c r="C825" s="8"/>
    </row>
    <row r="826" spans="3:3" ht="13" x14ac:dyDescent="0.15">
      <c r="C826" s="8"/>
    </row>
    <row r="827" spans="3:3" ht="13" x14ac:dyDescent="0.15">
      <c r="C827" s="8"/>
    </row>
    <row r="828" spans="3:3" ht="13" x14ac:dyDescent="0.15">
      <c r="C828" s="8"/>
    </row>
    <row r="829" spans="3:3" ht="13" x14ac:dyDescent="0.15">
      <c r="C829" s="8"/>
    </row>
    <row r="830" spans="3:3" ht="13" x14ac:dyDescent="0.15">
      <c r="C830" s="8"/>
    </row>
    <row r="831" spans="3:3" ht="13" x14ac:dyDescent="0.15">
      <c r="C831" s="8"/>
    </row>
    <row r="832" spans="3:3" ht="13" x14ac:dyDescent="0.15">
      <c r="C832" s="8"/>
    </row>
    <row r="833" spans="3:3" ht="13" x14ac:dyDescent="0.15">
      <c r="C833" s="8"/>
    </row>
    <row r="834" spans="3:3" ht="13" x14ac:dyDescent="0.15">
      <c r="C834" s="8"/>
    </row>
    <row r="835" spans="3:3" ht="13" x14ac:dyDescent="0.15">
      <c r="C835" s="8"/>
    </row>
    <row r="836" spans="3:3" ht="13" x14ac:dyDescent="0.15">
      <c r="C836" s="8"/>
    </row>
    <row r="837" spans="3:3" ht="13" x14ac:dyDescent="0.15">
      <c r="C837" s="8"/>
    </row>
    <row r="838" spans="3:3" ht="13" x14ac:dyDescent="0.15">
      <c r="C838" s="8"/>
    </row>
    <row r="839" spans="3:3" ht="13" x14ac:dyDescent="0.15">
      <c r="C839" s="8"/>
    </row>
    <row r="840" spans="3:3" ht="13" x14ac:dyDescent="0.15">
      <c r="C840" s="8"/>
    </row>
    <row r="841" spans="3:3" ht="13" x14ac:dyDescent="0.15">
      <c r="C841" s="8"/>
    </row>
    <row r="842" spans="3:3" ht="13" x14ac:dyDescent="0.15">
      <c r="C842" s="8"/>
    </row>
    <row r="843" spans="3:3" ht="13" x14ac:dyDescent="0.15">
      <c r="C843" s="8"/>
    </row>
    <row r="844" spans="3:3" ht="13" x14ac:dyDescent="0.15">
      <c r="C844" s="8"/>
    </row>
    <row r="845" spans="3:3" ht="13" x14ac:dyDescent="0.15">
      <c r="C845" s="8"/>
    </row>
    <row r="846" spans="3:3" ht="13" x14ac:dyDescent="0.15">
      <c r="C846" s="8"/>
    </row>
    <row r="847" spans="3:3" ht="13" x14ac:dyDescent="0.15">
      <c r="C847" s="8"/>
    </row>
    <row r="848" spans="3:3" ht="13" x14ac:dyDescent="0.15">
      <c r="C848" s="8"/>
    </row>
    <row r="849" spans="3:3" ht="13" x14ac:dyDescent="0.15">
      <c r="C849" s="8"/>
    </row>
    <row r="850" spans="3:3" ht="13" x14ac:dyDescent="0.15">
      <c r="C850" s="8"/>
    </row>
    <row r="851" spans="3:3" ht="13" x14ac:dyDescent="0.15">
      <c r="C851" s="8"/>
    </row>
    <row r="852" spans="3:3" ht="13" x14ac:dyDescent="0.15">
      <c r="C852" s="8"/>
    </row>
    <row r="853" spans="3:3" ht="13" x14ac:dyDescent="0.15">
      <c r="C853" s="8"/>
    </row>
    <row r="854" spans="3:3" ht="13" x14ac:dyDescent="0.15">
      <c r="C854" s="8"/>
    </row>
    <row r="855" spans="3:3" ht="13" x14ac:dyDescent="0.15">
      <c r="C855" s="8"/>
    </row>
    <row r="856" spans="3:3" ht="13" x14ac:dyDescent="0.15">
      <c r="C856" s="8"/>
    </row>
    <row r="857" spans="3:3" ht="13" x14ac:dyDescent="0.15">
      <c r="C857" s="8"/>
    </row>
    <row r="858" spans="3:3" ht="13" x14ac:dyDescent="0.15">
      <c r="C858" s="8"/>
    </row>
    <row r="859" spans="3:3" ht="13" x14ac:dyDescent="0.15">
      <c r="C859" s="8"/>
    </row>
    <row r="860" spans="3:3" ht="13" x14ac:dyDescent="0.15">
      <c r="C860" s="8"/>
    </row>
    <row r="861" spans="3:3" ht="13" x14ac:dyDescent="0.15">
      <c r="C861" s="8"/>
    </row>
    <row r="862" spans="3:3" ht="13" x14ac:dyDescent="0.15">
      <c r="C862" s="8"/>
    </row>
    <row r="863" spans="3:3" ht="13" x14ac:dyDescent="0.15">
      <c r="C863" s="8"/>
    </row>
    <row r="864" spans="3:3" ht="13" x14ac:dyDescent="0.15">
      <c r="C864" s="8"/>
    </row>
    <row r="865" spans="3:3" ht="13" x14ac:dyDescent="0.15">
      <c r="C865" s="8"/>
    </row>
    <row r="866" spans="3:3" ht="13" x14ac:dyDescent="0.15">
      <c r="C866" s="8"/>
    </row>
    <row r="867" spans="3:3" ht="13" x14ac:dyDescent="0.15">
      <c r="C867" s="8"/>
    </row>
    <row r="868" spans="3:3" ht="13" x14ac:dyDescent="0.15">
      <c r="C868" s="8"/>
    </row>
    <row r="869" spans="3:3" ht="13" x14ac:dyDescent="0.15">
      <c r="C869" s="8"/>
    </row>
    <row r="870" spans="3:3" ht="13" x14ac:dyDescent="0.15">
      <c r="C870" s="8"/>
    </row>
    <row r="871" spans="3:3" ht="13" x14ac:dyDescent="0.15">
      <c r="C871" s="8"/>
    </row>
    <row r="872" spans="3:3" ht="13" x14ac:dyDescent="0.15">
      <c r="C872" s="8"/>
    </row>
    <row r="873" spans="3:3" ht="13" x14ac:dyDescent="0.15">
      <c r="C873" s="8"/>
    </row>
    <row r="874" spans="3:3" ht="13" x14ac:dyDescent="0.15">
      <c r="C874" s="8"/>
    </row>
    <row r="875" spans="3:3" ht="13" x14ac:dyDescent="0.15">
      <c r="C875" s="8"/>
    </row>
    <row r="876" spans="3:3" ht="13" x14ac:dyDescent="0.15">
      <c r="C876" s="8"/>
    </row>
    <row r="877" spans="3:3" ht="13" x14ac:dyDescent="0.15">
      <c r="C877" s="8"/>
    </row>
    <row r="878" spans="3:3" ht="13" x14ac:dyDescent="0.15">
      <c r="C878" s="8"/>
    </row>
    <row r="879" spans="3:3" ht="13" x14ac:dyDescent="0.15">
      <c r="C879" s="8"/>
    </row>
    <row r="880" spans="3:3" ht="13" x14ac:dyDescent="0.15">
      <c r="C880" s="8"/>
    </row>
    <row r="881" spans="3:3" ht="13" x14ac:dyDescent="0.15">
      <c r="C881" s="8"/>
    </row>
    <row r="882" spans="3:3" ht="13" x14ac:dyDescent="0.15">
      <c r="C882" s="8"/>
    </row>
    <row r="883" spans="3:3" ht="13" x14ac:dyDescent="0.15">
      <c r="C883" s="8"/>
    </row>
    <row r="884" spans="3:3" ht="13" x14ac:dyDescent="0.15">
      <c r="C884" s="8"/>
    </row>
    <row r="885" spans="3:3" ht="13" x14ac:dyDescent="0.15">
      <c r="C885" s="8"/>
    </row>
    <row r="886" spans="3:3" ht="13" x14ac:dyDescent="0.15">
      <c r="C886" s="8"/>
    </row>
    <row r="887" spans="3:3" ht="13" x14ac:dyDescent="0.15">
      <c r="C887" s="8"/>
    </row>
    <row r="888" spans="3:3" ht="13" x14ac:dyDescent="0.15">
      <c r="C888" s="8"/>
    </row>
    <row r="889" spans="3:3" ht="13" x14ac:dyDescent="0.15">
      <c r="C889" s="8"/>
    </row>
    <row r="890" spans="3:3" ht="13" x14ac:dyDescent="0.15">
      <c r="C890" s="8"/>
    </row>
    <row r="891" spans="3:3" ht="13" x14ac:dyDescent="0.15">
      <c r="C891" s="8"/>
    </row>
    <row r="892" spans="3:3" ht="13" x14ac:dyDescent="0.15">
      <c r="C892" s="8"/>
    </row>
    <row r="893" spans="3:3" ht="13" x14ac:dyDescent="0.15">
      <c r="C893" s="8"/>
    </row>
    <row r="894" spans="3:3" ht="13" x14ac:dyDescent="0.15">
      <c r="C894" s="8"/>
    </row>
    <row r="895" spans="3:3" ht="13" x14ac:dyDescent="0.15">
      <c r="C895" s="8"/>
    </row>
    <row r="896" spans="3:3" ht="13" x14ac:dyDescent="0.15">
      <c r="C896" s="8"/>
    </row>
    <row r="897" spans="3:3" ht="13" x14ac:dyDescent="0.15">
      <c r="C897" s="8"/>
    </row>
    <row r="898" spans="3:3" ht="13" x14ac:dyDescent="0.15">
      <c r="C898" s="8"/>
    </row>
    <row r="899" spans="3:3" ht="13" x14ac:dyDescent="0.15">
      <c r="C899" s="8"/>
    </row>
    <row r="900" spans="3:3" ht="13" x14ac:dyDescent="0.15">
      <c r="C900" s="8"/>
    </row>
    <row r="901" spans="3:3" ht="13" x14ac:dyDescent="0.15">
      <c r="C901" s="8"/>
    </row>
    <row r="902" spans="3:3" ht="13" x14ac:dyDescent="0.15">
      <c r="C902" s="8"/>
    </row>
    <row r="903" spans="3:3" ht="13" x14ac:dyDescent="0.15">
      <c r="C903" s="8"/>
    </row>
    <row r="904" spans="3:3" ht="13" x14ac:dyDescent="0.15">
      <c r="C904" s="8"/>
    </row>
    <row r="905" spans="3:3" ht="13" x14ac:dyDescent="0.15">
      <c r="C905" s="8"/>
    </row>
    <row r="906" spans="3:3" ht="13" x14ac:dyDescent="0.15">
      <c r="C906" s="8"/>
    </row>
    <row r="907" spans="3:3" ht="13" x14ac:dyDescent="0.15">
      <c r="C907" s="8"/>
    </row>
    <row r="908" spans="3:3" ht="13" x14ac:dyDescent="0.15">
      <c r="C908" s="8"/>
    </row>
    <row r="909" spans="3:3" ht="13" x14ac:dyDescent="0.15">
      <c r="C909" s="8"/>
    </row>
    <row r="910" spans="3:3" ht="13" x14ac:dyDescent="0.15">
      <c r="C910" s="8"/>
    </row>
    <row r="911" spans="3:3" ht="13" x14ac:dyDescent="0.15">
      <c r="C911" s="8"/>
    </row>
    <row r="912" spans="3:3" ht="13" x14ac:dyDescent="0.15">
      <c r="C912" s="8"/>
    </row>
    <row r="913" spans="3:3" ht="13" x14ac:dyDescent="0.15">
      <c r="C913" s="8"/>
    </row>
    <row r="914" spans="3:3" ht="13" x14ac:dyDescent="0.15">
      <c r="C914" s="8"/>
    </row>
    <row r="915" spans="3:3" ht="13" x14ac:dyDescent="0.15">
      <c r="C915" s="8"/>
    </row>
    <row r="916" spans="3:3" ht="13" x14ac:dyDescent="0.15">
      <c r="C916" s="8"/>
    </row>
    <row r="917" spans="3:3" ht="13" x14ac:dyDescent="0.15">
      <c r="C917" s="8"/>
    </row>
    <row r="918" spans="3:3" ht="13" x14ac:dyDescent="0.15">
      <c r="C918" s="8"/>
    </row>
    <row r="919" spans="3:3" ht="13" x14ac:dyDescent="0.15">
      <c r="C919" s="8"/>
    </row>
    <row r="920" spans="3:3" ht="13" x14ac:dyDescent="0.15">
      <c r="C920" s="8"/>
    </row>
    <row r="921" spans="3:3" ht="13" x14ac:dyDescent="0.15">
      <c r="C921" s="8"/>
    </row>
    <row r="922" spans="3:3" ht="13" x14ac:dyDescent="0.15">
      <c r="C922" s="8"/>
    </row>
    <row r="923" spans="3:3" ht="13" x14ac:dyDescent="0.15">
      <c r="C923" s="8"/>
    </row>
    <row r="924" spans="3:3" ht="13" x14ac:dyDescent="0.15">
      <c r="C924" s="8"/>
    </row>
    <row r="925" spans="3:3" ht="13" x14ac:dyDescent="0.15">
      <c r="C925" s="8"/>
    </row>
    <row r="926" spans="3:3" ht="13" x14ac:dyDescent="0.15">
      <c r="C926" s="8"/>
    </row>
    <row r="927" spans="3:3" ht="13" x14ac:dyDescent="0.15">
      <c r="C927" s="8"/>
    </row>
    <row r="928" spans="3:3" ht="13" x14ac:dyDescent="0.15">
      <c r="C928" s="8"/>
    </row>
    <row r="929" spans="3:3" ht="13" x14ac:dyDescent="0.15">
      <c r="C929" s="8"/>
    </row>
    <row r="930" spans="3:3" ht="13" x14ac:dyDescent="0.15">
      <c r="C930" s="8"/>
    </row>
    <row r="931" spans="3:3" ht="13" x14ac:dyDescent="0.15">
      <c r="C931" s="8"/>
    </row>
    <row r="932" spans="3:3" ht="13" x14ac:dyDescent="0.15">
      <c r="C932" s="8"/>
    </row>
    <row r="933" spans="3:3" ht="13" x14ac:dyDescent="0.15">
      <c r="C933" s="8"/>
    </row>
    <row r="934" spans="3:3" ht="13" x14ac:dyDescent="0.15">
      <c r="C934" s="8"/>
    </row>
    <row r="935" spans="3:3" ht="13" x14ac:dyDescent="0.15">
      <c r="C935" s="8"/>
    </row>
    <row r="936" spans="3:3" ht="13" x14ac:dyDescent="0.15">
      <c r="C936" s="8"/>
    </row>
    <row r="937" spans="3:3" ht="13" x14ac:dyDescent="0.15">
      <c r="C937" s="8"/>
    </row>
    <row r="938" spans="3:3" ht="13" x14ac:dyDescent="0.15">
      <c r="C938" s="8"/>
    </row>
    <row r="939" spans="3:3" ht="13" x14ac:dyDescent="0.15">
      <c r="C939" s="8"/>
    </row>
    <row r="940" spans="3:3" ht="13" x14ac:dyDescent="0.15">
      <c r="C940" s="8"/>
    </row>
    <row r="941" spans="3:3" ht="13" x14ac:dyDescent="0.15">
      <c r="C941" s="8"/>
    </row>
    <row r="942" spans="3:3" ht="13" x14ac:dyDescent="0.15">
      <c r="C942" s="8"/>
    </row>
    <row r="943" spans="3:3" ht="13" x14ac:dyDescent="0.15">
      <c r="C943" s="8"/>
    </row>
    <row r="944" spans="3:3" ht="13" x14ac:dyDescent="0.15">
      <c r="C944" s="8"/>
    </row>
    <row r="945" spans="3:3" ht="13" x14ac:dyDescent="0.15">
      <c r="C945" s="8"/>
    </row>
    <row r="946" spans="3:3" ht="13" x14ac:dyDescent="0.15">
      <c r="C946" s="8"/>
    </row>
    <row r="947" spans="3:3" ht="13" x14ac:dyDescent="0.15">
      <c r="C947" s="8"/>
    </row>
    <row r="948" spans="3:3" ht="13" x14ac:dyDescent="0.15">
      <c r="C948" s="8"/>
    </row>
    <row r="949" spans="3:3" ht="13" x14ac:dyDescent="0.15">
      <c r="C949" s="8"/>
    </row>
    <row r="950" spans="3:3" ht="13" x14ac:dyDescent="0.15">
      <c r="C950" s="8"/>
    </row>
    <row r="951" spans="3:3" ht="13" x14ac:dyDescent="0.15">
      <c r="C951" s="8"/>
    </row>
    <row r="952" spans="3:3" ht="13" x14ac:dyDescent="0.15">
      <c r="C952" s="8"/>
    </row>
    <row r="953" spans="3:3" ht="13" x14ac:dyDescent="0.15">
      <c r="C953" s="8"/>
    </row>
    <row r="954" spans="3:3" ht="13" x14ac:dyDescent="0.15">
      <c r="C954" s="8"/>
    </row>
    <row r="955" spans="3:3" ht="13" x14ac:dyDescent="0.15">
      <c r="C955" s="8"/>
    </row>
    <row r="956" spans="3:3" ht="13" x14ac:dyDescent="0.15">
      <c r="C956" s="8"/>
    </row>
    <row r="957" spans="3:3" ht="13" x14ac:dyDescent="0.15">
      <c r="C957" s="8"/>
    </row>
    <row r="958" spans="3:3" ht="13" x14ac:dyDescent="0.15">
      <c r="C958" s="8"/>
    </row>
    <row r="959" spans="3:3" ht="13" x14ac:dyDescent="0.15">
      <c r="C959" s="8"/>
    </row>
    <row r="960" spans="3:3" ht="13" x14ac:dyDescent="0.15">
      <c r="C960" s="8"/>
    </row>
    <row r="961" spans="3:3" ht="13" x14ac:dyDescent="0.15">
      <c r="C961" s="8"/>
    </row>
    <row r="962" spans="3:3" ht="13" x14ac:dyDescent="0.15">
      <c r="C962" s="8"/>
    </row>
    <row r="963" spans="3:3" ht="13" x14ac:dyDescent="0.15">
      <c r="C963" s="8"/>
    </row>
    <row r="964" spans="3:3" ht="13" x14ac:dyDescent="0.15">
      <c r="C964" s="8"/>
    </row>
    <row r="965" spans="3:3" ht="13" x14ac:dyDescent="0.15">
      <c r="C965" s="8"/>
    </row>
    <row r="966" spans="3:3" ht="13" x14ac:dyDescent="0.15">
      <c r="C966" s="8"/>
    </row>
    <row r="967" spans="3:3" ht="13" x14ac:dyDescent="0.15">
      <c r="C967" s="8"/>
    </row>
    <row r="968" spans="3:3" ht="13" x14ac:dyDescent="0.15">
      <c r="C968" s="8"/>
    </row>
    <row r="969" spans="3:3" ht="13" x14ac:dyDescent="0.15">
      <c r="C969" s="8"/>
    </row>
    <row r="970" spans="3:3" ht="13" x14ac:dyDescent="0.15">
      <c r="C970" s="8"/>
    </row>
    <row r="971" spans="3:3" ht="13" x14ac:dyDescent="0.15">
      <c r="C971" s="8"/>
    </row>
    <row r="972" spans="3:3" ht="13" x14ac:dyDescent="0.15">
      <c r="C972" s="8"/>
    </row>
    <row r="973" spans="3:3" ht="13" x14ac:dyDescent="0.15">
      <c r="C973" s="8"/>
    </row>
    <row r="974" spans="3:3" ht="13" x14ac:dyDescent="0.15">
      <c r="C974" s="8"/>
    </row>
    <row r="975" spans="3:3" ht="13" x14ac:dyDescent="0.15">
      <c r="C975" s="8"/>
    </row>
    <row r="976" spans="3:3" ht="13" x14ac:dyDescent="0.15">
      <c r="C976" s="8"/>
    </row>
    <row r="977" spans="3:3" ht="13" x14ac:dyDescent="0.15">
      <c r="C977" s="8"/>
    </row>
    <row r="978" spans="3:3" ht="13" x14ac:dyDescent="0.15">
      <c r="C978" s="8"/>
    </row>
    <row r="979" spans="3:3" ht="13" x14ac:dyDescent="0.15">
      <c r="C979" s="8"/>
    </row>
    <row r="980" spans="3:3" ht="13" x14ac:dyDescent="0.15">
      <c r="C980" s="8"/>
    </row>
    <row r="981" spans="3:3" ht="13" x14ac:dyDescent="0.15">
      <c r="C981" s="8"/>
    </row>
    <row r="982" spans="3:3" ht="13" x14ac:dyDescent="0.15">
      <c r="C982" s="8"/>
    </row>
    <row r="983" spans="3:3" ht="13" x14ac:dyDescent="0.15">
      <c r="C983" s="8"/>
    </row>
    <row r="984" spans="3:3" ht="13" x14ac:dyDescent="0.15">
      <c r="C984" s="8"/>
    </row>
    <row r="985" spans="3:3" ht="13" x14ac:dyDescent="0.15">
      <c r="C985" s="8"/>
    </row>
    <row r="986" spans="3:3" ht="13" x14ac:dyDescent="0.15">
      <c r="C986" s="8"/>
    </row>
    <row r="987" spans="3:3" ht="13" x14ac:dyDescent="0.15">
      <c r="C987" s="8"/>
    </row>
    <row r="988" spans="3:3" ht="13" x14ac:dyDescent="0.15">
      <c r="C988" s="8"/>
    </row>
    <row r="989" spans="3:3" ht="13" x14ac:dyDescent="0.15">
      <c r="C989" s="8"/>
    </row>
    <row r="990" spans="3:3" ht="13" x14ac:dyDescent="0.15">
      <c r="C990" s="8"/>
    </row>
    <row r="991" spans="3:3" ht="13" x14ac:dyDescent="0.15">
      <c r="C991" s="8"/>
    </row>
    <row r="992" spans="3:3" ht="13" x14ac:dyDescent="0.15">
      <c r="C992" s="8"/>
    </row>
    <row r="993" spans="3:3" ht="13" x14ac:dyDescent="0.15">
      <c r="C993" s="8"/>
    </row>
    <row r="994" spans="3:3" ht="13" x14ac:dyDescent="0.15">
      <c r="C994" s="8"/>
    </row>
    <row r="995" spans="3:3" ht="13" x14ac:dyDescent="0.15">
      <c r="C995" s="8"/>
    </row>
    <row r="996" spans="3:3" ht="13" x14ac:dyDescent="0.15">
      <c r="C996" s="8"/>
    </row>
    <row r="997" spans="3:3" ht="13" x14ac:dyDescent="0.15">
      <c r="C997" s="8"/>
    </row>
    <row r="998" spans="3:3" ht="13" x14ac:dyDescent="0.15">
      <c r="C998" s="8"/>
    </row>
    <row r="999" spans="3:3" ht="13" x14ac:dyDescent="0.15">
      <c r="C999" s="8"/>
    </row>
    <row r="1000" spans="3:3" ht="13" x14ac:dyDescent="0.15">
      <c r="C1000" s="8"/>
    </row>
    <row r="1001" spans="3:3" ht="13" x14ac:dyDescent="0.15">
      <c r="C1001" s="8"/>
    </row>
  </sheetData>
  <autoFilter ref="P1:Q12" xr:uid="{00000000-0009-0000-0000-000004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4"/>
  <sheetViews>
    <sheetView workbookViewId="0"/>
  </sheetViews>
  <sheetFormatPr baseColWidth="10" defaultColWidth="12.6640625" defaultRowHeight="15.75" customHeight="1" x14ac:dyDescent="0.15"/>
  <sheetData>
    <row r="1" spans="1:2" x14ac:dyDescent="0.2">
      <c r="A1" s="19" t="s">
        <v>10</v>
      </c>
      <c r="B1" s="19" t="s">
        <v>12</v>
      </c>
    </row>
    <row r="2" spans="1:2" x14ac:dyDescent="0.2">
      <c r="A2" s="20">
        <v>40999</v>
      </c>
      <c r="B2" s="21">
        <v>3.0583</v>
      </c>
    </row>
    <row r="3" spans="1:2" x14ac:dyDescent="0.2">
      <c r="A3" s="20">
        <v>41090</v>
      </c>
      <c r="B3" s="21">
        <v>2.9188000000000001</v>
      </c>
    </row>
    <row r="4" spans="1:2" x14ac:dyDescent="0.2">
      <c r="A4" s="20">
        <v>41182</v>
      </c>
      <c r="B4" s="21">
        <v>2.6795</v>
      </c>
    </row>
    <row r="5" spans="1:2" x14ac:dyDescent="0.2">
      <c r="A5" s="20">
        <v>41274</v>
      </c>
      <c r="B5" s="21">
        <v>2.8052000000000001</v>
      </c>
    </row>
    <row r="6" spans="1:2" x14ac:dyDescent="0.2">
      <c r="A6" s="20">
        <v>41364</v>
      </c>
      <c r="B6" s="21">
        <v>3.0247000000000002</v>
      </c>
    </row>
    <row r="7" spans="1:2" x14ac:dyDescent="0.2">
      <c r="A7" s="20">
        <v>41455</v>
      </c>
      <c r="B7" s="21">
        <v>2.9445999999999999</v>
      </c>
    </row>
    <row r="8" spans="1:2" x14ac:dyDescent="0.2">
      <c r="A8" s="20">
        <v>41547</v>
      </c>
      <c r="B8" s="21">
        <v>3.3788</v>
      </c>
    </row>
    <row r="9" spans="1:2" x14ac:dyDescent="0.2">
      <c r="A9" s="20">
        <v>41639</v>
      </c>
      <c r="B9" s="21">
        <v>3.4007999999999998</v>
      </c>
    </row>
    <row r="10" spans="1:2" x14ac:dyDescent="0.2">
      <c r="A10" s="20">
        <v>41729</v>
      </c>
      <c r="B10" s="21">
        <v>3.3818000000000001</v>
      </c>
    </row>
    <row r="11" spans="1:2" x14ac:dyDescent="0.2">
      <c r="A11" s="20">
        <v>41820</v>
      </c>
      <c r="B11" s="21">
        <v>3.2858999999999998</v>
      </c>
    </row>
    <row r="12" spans="1:2" x14ac:dyDescent="0.2">
      <c r="A12" s="20">
        <v>41912</v>
      </c>
      <c r="B12" s="21">
        <v>3.0728</v>
      </c>
    </row>
    <row r="13" spans="1:2" x14ac:dyDescent="0.2">
      <c r="A13" s="20">
        <v>42004</v>
      </c>
      <c r="B13" s="21">
        <v>2.6676000000000002</v>
      </c>
    </row>
    <row r="14" spans="1:2" x14ac:dyDescent="0.2">
      <c r="A14" s="20">
        <v>42094</v>
      </c>
      <c r="B14" s="21">
        <v>2.2162000000000002</v>
      </c>
    </row>
    <row r="15" spans="1:2" x14ac:dyDescent="0.2">
      <c r="A15" s="20">
        <v>42185</v>
      </c>
      <c r="B15" s="21">
        <v>2.4468999999999999</v>
      </c>
    </row>
    <row r="16" spans="1:2" x14ac:dyDescent="0.2">
      <c r="A16" s="20">
        <v>42277</v>
      </c>
      <c r="B16" s="21">
        <v>2.4849999999999999</v>
      </c>
    </row>
    <row r="17" spans="1:2" x14ac:dyDescent="0.2">
      <c r="A17" s="20">
        <v>42369</v>
      </c>
      <c r="B17" s="21">
        <v>2.4842</v>
      </c>
    </row>
    <row r="18" spans="1:2" x14ac:dyDescent="0.2">
      <c r="A18" s="20">
        <v>42460</v>
      </c>
      <c r="B18" s="21">
        <v>2.2665000000000002</v>
      </c>
    </row>
    <row r="19" spans="1:2" x14ac:dyDescent="0.2">
      <c r="A19" s="20">
        <v>42551</v>
      </c>
      <c r="B19" s="21">
        <v>2.1267999999999998</v>
      </c>
    </row>
    <row r="20" spans="1:2" x14ac:dyDescent="0.2">
      <c r="A20" s="20">
        <v>42643</v>
      </c>
      <c r="B20" s="21">
        <v>1.3861000000000001</v>
      </c>
    </row>
    <row r="21" spans="1:2" x14ac:dyDescent="0.2">
      <c r="A21" s="20">
        <v>42735</v>
      </c>
      <c r="B21" s="21">
        <v>1.8673</v>
      </c>
    </row>
    <row r="22" spans="1:2" x14ac:dyDescent="0.2">
      <c r="A22" s="20">
        <v>42825</v>
      </c>
      <c r="B22" s="21">
        <v>1.9011</v>
      </c>
    </row>
    <row r="23" spans="1:2" x14ac:dyDescent="0.2">
      <c r="A23" s="20">
        <v>42916</v>
      </c>
      <c r="B23" s="21">
        <v>1.7194</v>
      </c>
    </row>
    <row r="24" spans="1:2" x14ac:dyDescent="0.2">
      <c r="A24" s="20">
        <v>43008</v>
      </c>
      <c r="B24" s="21">
        <v>1.8158000000000001</v>
      </c>
    </row>
    <row r="25" spans="1:2" x14ac:dyDescent="0.2">
      <c r="A25" s="20">
        <v>43100</v>
      </c>
      <c r="B25" s="21">
        <v>1.8541000000000001</v>
      </c>
    </row>
    <row r="26" spans="1:2" x14ac:dyDescent="0.2">
      <c r="A26" s="20">
        <v>43190</v>
      </c>
      <c r="B26" s="21">
        <v>1.8807</v>
      </c>
    </row>
    <row r="27" spans="1:2" x14ac:dyDescent="0.2">
      <c r="A27" s="20">
        <v>43281</v>
      </c>
      <c r="B27" s="21">
        <v>1.8263</v>
      </c>
    </row>
    <row r="28" spans="1:2" x14ac:dyDescent="0.2">
      <c r="A28" s="20">
        <v>43373</v>
      </c>
      <c r="B28" s="21">
        <v>1.7793000000000001</v>
      </c>
    </row>
    <row r="29" spans="1:2" x14ac:dyDescent="0.2">
      <c r="A29" s="20">
        <v>43465</v>
      </c>
      <c r="B29" s="21">
        <v>1.8591</v>
      </c>
    </row>
    <row r="30" spans="1:2" x14ac:dyDescent="0.2">
      <c r="A30" s="20">
        <v>43555</v>
      </c>
      <c r="B30" s="21">
        <v>1.6561999999999999</v>
      </c>
    </row>
    <row r="31" spans="1:2" x14ac:dyDescent="0.2">
      <c r="A31" s="20">
        <v>43646</v>
      </c>
      <c r="B31" s="21">
        <v>1.4927999999999999</v>
      </c>
    </row>
    <row r="32" spans="1:2" x14ac:dyDescent="0.2">
      <c r="A32" s="20">
        <v>43738</v>
      </c>
      <c r="B32" s="21">
        <v>1.0258</v>
      </c>
    </row>
    <row r="33" spans="1:2" x14ac:dyDescent="0.2">
      <c r="A33" s="20">
        <v>43830</v>
      </c>
      <c r="B33" s="21">
        <v>1.0774999999999999</v>
      </c>
    </row>
    <row r="34" spans="1:2" x14ac:dyDescent="0.2">
      <c r="A34" s="20">
        <v>43921</v>
      </c>
      <c r="B34" s="21">
        <v>0.9083</v>
      </c>
    </row>
    <row r="35" spans="1:2" x14ac:dyDescent="0.2">
      <c r="A35" s="20">
        <v>44012</v>
      </c>
      <c r="B35" s="21">
        <v>0.6169</v>
      </c>
    </row>
    <row r="36" spans="1:2" x14ac:dyDescent="0.2">
      <c r="A36" s="20">
        <v>44104</v>
      </c>
      <c r="B36" s="21">
        <v>0.66</v>
      </c>
    </row>
    <row r="37" spans="1:2" x14ac:dyDescent="0.2">
      <c r="A37" s="20">
        <v>44196</v>
      </c>
      <c r="B37" s="21">
        <v>0.76749999999999996</v>
      </c>
    </row>
    <row r="38" spans="1:2" x14ac:dyDescent="0.2">
      <c r="A38" s="20">
        <v>44286</v>
      </c>
      <c r="B38" s="21">
        <v>1.0591999999999999</v>
      </c>
    </row>
    <row r="39" spans="1:2" x14ac:dyDescent="0.2">
      <c r="A39" s="20">
        <v>44377</v>
      </c>
      <c r="B39" s="21">
        <v>1.2937000000000001</v>
      </c>
    </row>
    <row r="40" spans="1:2" x14ac:dyDescent="0.2">
      <c r="A40" s="20">
        <v>44469</v>
      </c>
      <c r="B40" s="21">
        <v>1.0638000000000001</v>
      </c>
    </row>
    <row r="41" spans="1:2" x14ac:dyDescent="0.2">
      <c r="A41" s="20">
        <v>44561</v>
      </c>
      <c r="B41" s="21">
        <v>1.1676</v>
      </c>
    </row>
    <row r="42" spans="1:2" x14ac:dyDescent="0.2">
      <c r="A42" s="20">
        <v>44651</v>
      </c>
      <c r="B42" s="21">
        <v>1.5515000000000001</v>
      </c>
    </row>
    <row r="43" spans="1:2" x14ac:dyDescent="0.2">
      <c r="A43" s="20">
        <v>44742</v>
      </c>
      <c r="B43" s="21">
        <v>2.2464</v>
      </c>
    </row>
    <row r="44" spans="1:2" x14ac:dyDescent="0.2">
      <c r="A44" s="20">
        <v>44834</v>
      </c>
      <c r="B44" s="21">
        <v>2.9005999999999998</v>
      </c>
    </row>
  </sheetData>
  <autoFilter ref="A1:B44" xr:uid="{00000000-0009-0000-0000-000006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32"/>
  <sheetViews>
    <sheetView workbookViewId="0">
      <selection sqref="A1:B1"/>
    </sheetView>
  </sheetViews>
  <sheetFormatPr baseColWidth="10" defaultColWidth="12.6640625" defaultRowHeight="15.75" customHeight="1" x14ac:dyDescent="0.15"/>
  <sheetData>
    <row r="1" spans="1:2" x14ac:dyDescent="0.2">
      <c r="A1" s="34" t="s">
        <v>13</v>
      </c>
      <c r="B1" s="35"/>
    </row>
    <row r="2" spans="1:2" x14ac:dyDescent="0.2">
      <c r="A2" s="22" t="s">
        <v>10</v>
      </c>
      <c r="B2" s="22" t="s">
        <v>14</v>
      </c>
    </row>
    <row r="3" spans="1:2" x14ac:dyDescent="0.2">
      <c r="A3" s="23">
        <v>40939</v>
      </c>
      <c r="B3" s="24">
        <v>2.9060000000000001</v>
      </c>
    </row>
    <row r="4" spans="1:2" x14ac:dyDescent="0.2">
      <c r="A4" s="23">
        <v>40968</v>
      </c>
      <c r="B4" s="24">
        <v>3.089</v>
      </c>
    </row>
    <row r="5" spans="1:2" x14ac:dyDescent="0.2">
      <c r="A5" s="23">
        <v>40999</v>
      </c>
      <c r="B5" s="24">
        <v>3.1743999999999999</v>
      </c>
    </row>
    <row r="6" spans="1:2" x14ac:dyDescent="0.2">
      <c r="A6" s="23">
        <v>41029</v>
      </c>
      <c r="B6" s="24">
        <v>3.1259000000000001</v>
      </c>
    </row>
    <row r="7" spans="1:2" x14ac:dyDescent="0.2">
      <c r="A7" s="25">
        <v>41060</v>
      </c>
      <c r="B7" s="24">
        <v>2.9073000000000002</v>
      </c>
    </row>
    <row r="8" spans="1:2" x14ac:dyDescent="0.2">
      <c r="A8" s="23">
        <v>41090</v>
      </c>
      <c r="B8" s="24">
        <v>2.7250000000000001</v>
      </c>
    </row>
    <row r="9" spans="1:2" x14ac:dyDescent="0.2">
      <c r="A9" s="23">
        <v>41121</v>
      </c>
      <c r="B9" s="24">
        <v>2.6453000000000002</v>
      </c>
    </row>
    <row r="10" spans="1:2" x14ac:dyDescent="0.2">
      <c r="A10" s="23">
        <v>41152</v>
      </c>
      <c r="B10" s="24">
        <v>2.65</v>
      </c>
    </row>
    <row r="11" spans="1:2" x14ac:dyDescent="0.2">
      <c r="A11" s="23">
        <v>41182</v>
      </c>
      <c r="B11" s="24">
        <v>2.7496999999999998</v>
      </c>
    </row>
    <row r="12" spans="1:2" x14ac:dyDescent="0.2">
      <c r="A12" s="23">
        <v>41213</v>
      </c>
      <c r="B12" s="24">
        <v>2.7968999999999999</v>
      </c>
    </row>
    <row r="13" spans="1:2" x14ac:dyDescent="0.2">
      <c r="A13" s="23">
        <v>41243</v>
      </c>
      <c r="B13" s="24">
        <v>2.7846000000000002</v>
      </c>
    </row>
    <row r="14" spans="1:2" x14ac:dyDescent="0.2">
      <c r="A14" s="23">
        <v>41274</v>
      </c>
      <c r="B14" s="24">
        <v>2.8391000000000002</v>
      </c>
    </row>
    <row r="15" spans="1:2" x14ac:dyDescent="0.2">
      <c r="A15" s="23">
        <v>41305</v>
      </c>
      <c r="B15" s="24">
        <v>3.0068999999999999</v>
      </c>
    </row>
    <row r="16" spans="1:2" x14ac:dyDescent="0.2">
      <c r="A16" s="23">
        <v>41333</v>
      </c>
      <c r="B16" s="24">
        <v>3.1034999999999999</v>
      </c>
    </row>
    <row r="17" spans="1:2" x14ac:dyDescent="0.2">
      <c r="A17" s="23">
        <v>41364</v>
      </c>
      <c r="B17" s="24">
        <v>2.9653999999999998</v>
      </c>
    </row>
    <row r="18" spans="1:2" x14ac:dyDescent="0.2">
      <c r="A18" s="23">
        <v>41394</v>
      </c>
      <c r="B18" s="24">
        <v>2.7759999999999998</v>
      </c>
    </row>
    <row r="19" spans="1:2" x14ac:dyDescent="0.2">
      <c r="A19" s="25">
        <v>41425</v>
      </c>
      <c r="B19" s="24">
        <v>2.9096000000000002</v>
      </c>
    </row>
    <row r="20" spans="1:2" x14ac:dyDescent="0.2">
      <c r="A20" s="23">
        <v>41455</v>
      </c>
      <c r="B20" s="24">
        <v>3.1583999999999999</v>
      </c>
    </row>
    <row r="21" spans="1:2" x14ac:dyDescent="0.2">
      <c r="A21" s="23">
        <v>41486</v>
      </c>
      <c r="B21" s="24">
        <v>3.2719</v>
      </c>
    </row>
    <row r="22" spans="1:2" x14ac:dyDescent="0.2">
      <c r="A22" s="23">
        <v>41517</v>
      </c>
      <c r="B22" s="24">
        <v>3.4083000000000001</v>
      </c>
    </row>
    <row r="23" spans="1:2" x14ac:dyDescent="0.2">
      <c r="A23" s="23">
        <v>41547</v>
      </c>
      <c r="B23" s="24">
        <v>3.4662000000000002</v>
      </c>
    </row>
    <row r="24" spans="1:2" x14ac:dyDescent="0.2">
      <c r="A24" s="23">
        <v>41578</v>
      </c>
      <c r="B24" s="24">
        <v>3.3197999999999999</v>
      </c>
    </row>
    <row r="25" spans="1:2" x14ac:dyDescent="0.2">
      <c r="A25" s="23">
        <v>41608</v>
      </c>
      <c r="B25" s="24">
        <v>3.3978000000000002</v>
      </c>
    </row>
    <row r="26" spans="1:2" x14ac:dyDescent="0.2">
      <c r="A26" s="23">
        <v>41639</v>
      </c>
      <c r="B26" s="24">
        <v>3.4969999999999999</v>
      </c>
    </row>
    <row r="27" spans="1:2" x14ac:dyDescent="0.2">
      <c r="A27" s="23">
        <v>41670</v>
      </c>
      <c r="B27" s="24">
        <v>3.4287000000000001</v>
      </c>
    </row>
    <row r="28" spans="1:2" x14ac:dyDescent="0.2">
      <c r="A28" s="23">
        <v>41698</v>
      </c>
      <c r="B28" s="24">
        <v>3.3668</v>
      </c>
    </row>
    <row r="29" spans="1:2" x14ac:dyDescent="0.2">
      <c r="A29" s="23">
        <v>41729</v>
      </c>
      <c r="B29" s="24">
        <v>3.3469000000000002</v>
      </c>
    </row>
    <row r="30" spans="1:2" x14ac:dyDescent="0.2">
      <c r="A30" s="23">
        <v>41759</v>
      </c>
      <c r="B30" s="24">
        <v>3.3127</v>
      </c>
    </row>
    <row r="31" spans="1:2" x14ac:dyDescent="0.2">
      <c r="A31" s="25">
        <v>41790</v>
      </c>
      <c r="B31" s="24">
        <v>3.2387000000000001</v>
      </c>
    </row>
    <row r="32" spans="1:2" x14ac:dyDescent="0.2">
      <c r="A32" s="23">
        <v>41820</v>
      </c>
      <c r="B32" s="24">
        <v>3.3054999999999999</v>
      </c>
    </row>
    <row r="33" spans="1:2" x14ac:dyDescent="0.2">
      <c r="A33" s="23">
        <v>41851</v>
      </c>
      <c r="B33" s="24">
        <v>3.2280000000000002</v>
      </c>
    </row>
    <row r="34" spans="1:2" x14ac:dyDescent="0.2">
      <c r="A34" s="23">
        <v>41882</v>
      </c>
      <c r="B34" s="24">
        <v>2.9986000000000002</v>
      </c>
    </row>
    <row r="35" spans="1:2" x14ac:dyDescent="0.2">
      <c r="A35" s="23">
        <v>41912</v>
      </c>
      <c r="B35" s="24">
        <v>2.9780000000000002</v>
      </c>
    </row>
    <row r="36" spans="1:2" x14ac:dyDescent="0.2">
      <c r="A36" s="23">
        <v>41943</v>
      </c>
      <c r="B36" s="24">
        <v>2.7955000000000001</v>
      </c>
    </row>
    <row r="37" spans="1:2" x14ac:dyDescent="0.2">
      <c r="A37" s="23">
        <v>41973</v>
      </c>
      <c r="B37" s="24">
        <v>2.7235</v>
      </c>
    </row>
    <row r="38" spans="1:2" x14ac:dyDescent="0.2">
      <c r="A38" s="23">
        <v>42004</v>
      </c>
      <c r="B38" s="24">
        <v>2.4744000000000002</v>
      </c>
    </row>
    <row r="39" spans="1:2" x14ac:dyDescent="0.2">
      <c r="A39" s="23">
        <v>42035</v>
      </c>
      <c r="B39" s="24">
        <v>2.1112000000000002</v>
      </c>
    </row>
    <row r="40" spans="1:2" x14ac:dyDescent="0.2">
      <c r="A40" s="23">
        <v>42063</v>
      </c>
      <c r="B40" s="24">
        <v>2.2503000000000002</v>
      </c>
    </row>
    <row r="41" spans="1:2" x14ac:dyDescent="0.2">
      <c r="A41" s="23">
        <v>42094</v>
      </c>
      <c r="B41" s="24">
        <v>2.2852999999999999</v>
      </c>
    </row>
    <row r="42" spans="1:2" x14ac:dyDescent="0.2">
      <c r="A42" s="23">
        <v>42124</v>
      </c>
      <c r="B42" s="24">
        <v>2.2061000000000002</v>
      </c>
    </row>
    <row r="43" spans="1:2" x14ac:dyDescent="0.2">
      <c r="A43" s="25">
        <v>42155</v>
      </c>
      <c r="B43" s="24">
        <v>2.4790999999999999</v>
      </c>
    </row>
    <row r="44" spans="1:2" x14ac:dyDescent="0.2">
      <c r="A44" s="23">
        <v>42185</v>
      </c>
      <c r="B44" s="24">
        <v>2.6379000000000001</v>
      </c>
    </row>
    <row r="45" spans="1:2" x14ac:dyDescent="0.2">
      <c r="A45" s="23">
        <v>42216</v>
      </c>
      <c r="B45" s="24">
        <v>2.5968</v>
      </c>
    </row>
    <row r="46" spans="1:2" x14ac:dyDescent="0.2">
      <c r="A46" s="23">
        <v>42247</v>
      </c>
      <c r="B46" s="24">
        <v>2.4306999999999999</v>
      </c>
    </row>
    <row r="47" spans="1:2" x14ac:dyDescent="0.2">
      <c r="A47" s="23">
        <v>42277</v>
      </c>
      <c r="B47" s="24">
        <v>2.4175</v>
      </c>
    </row>
    <row r="48" spans="1:2" x14ac:dyDescent="0.2">
      <c r="A48" s="23">
        <v>42308</v>
      </c>
      <c r="B48" s="24">
        <v>2.4420999999999999</v>
      </c>
    </row>
    <row r="49" spans="1:2" x14ac:dyDescent="0.2">
      <c r="A49" s="23">
        <v>42338</v>
      </c>
      <c r="B49" s="24">
        <v>2.5375000000000001</v>
      </c>
    </row>
    <row r="50" spans="1:2" x14ac:dyDescent="0.2">
      <c r="A50" s="23">
        <v>42369</v>
      </c>
      <c r="B50" s="24">
        <v>2.4748999999999999</v>
      </c>
    </row>
    <row r="51" spans="1:2" x14ac:dyDescent="0.2">
      <c r="A51" s="23">
        <v>42400</v>
      </c>
      <c r="B51" s="24">
        <v>2.3860000000000001</v>
      </c>
    </row>
    <row r="52" spans="1:2" x14ac:dyDescent="0.2">
      <c r="A52" s="23">
        <v>42429</v>
      </c>
      <c r="B52" s="24">
        <v>2.1972</v>
      </c>
    </row>
    <row r="53" spans="1:2" x14ac:dyDescent="0.2">
      <c r="A53" s="23">
        <v>42460</v>
      </c>
      <c r="B53" s="24">
        <v>2.222</v>
      </c>
    </row>
    <row r="54" spans="1:2" x14ac:dyDescent="0.2">
      <c r="A54" s="23">
        <v>42490</v>
      </c>
      <c r="B54" s="24">
        <v>2.2450999999999999</v>
      </c>
    </row>
    <row r="55" spans="1:2" x14ac:dyDescent="0.2">
      <c r="A55" s="25">
        <v>42521</v>
      </c>
      <c r="B55" s="24">
        <v>2.1985000000000001</v>
      </c>
    </row>
    <row r="56" spans="1:2" x14ac:dyDescent="0.2">
      <c r="A56" s="23">
        <v>42551</v>
      </c>
      <c r="B56" s="24">
        <v>1.9487000000000001</v>
      </c>
    </row>
    <row r="57" spans="1:2" x14ac:dyDescent="0.2">
      <c r="A57" s="23">
        <v>42582</v>
      </c>
      <c r="B57" s="24">
        <v>1.5431999999999999</v>
      </c>
    </row>
    <row r="58" spans="1:2" x14ac:dyDescent="0.2">
      <c r="A58" s="23">
        <v>42613</v>
      </c>
      <c r="B58" s="24">
        <v>1.2661</v>
      </c>
    </row>
    <row r="59" spans="1:2" x14ac:dyDescent="0.2">
      <c r="A59" s="23">
        <v>42643</v>
      </c>
      <c r="B59" s="24">
        <v>1.3562000000000001</v>
      </c>
    </row>
    <row r="60" spans="1:2" x14ac:dyDescent="0.2">
      <c r="A60" s="23">
        <v>42674</v>
      </c>
      <c r="B60" s="24">
        <v>1.655</v>
      </c>
    </row>
    <row r="61" spans="1:2" x14ac:dyDescent="0.2">
      <c r="A61" s="23">
        <v>42704</v>
      </c>
      <c r="B61" s="24">
        <v>1.9505999999999999</v>
      </c>
    </row>
    <row r="62" spans="1:2" x14ac:dyDescent="0.2">
      <c r="A62" s="23">
        <v>42735</v>
      </c>
      <c r="B62" s="24">
        <v>1.9984999999999999</v>
      </c>
    </row>
    <row r="63" spans="1:2" x14ac:dyDescent="0.2">
      <c r="A63" s="23">
        <v>42766</v>
      </c>
      <c r="B63" s="24">
        <v>1.9869000000000001</v>
      </c>
    </row>
    <row r="64" spans="1:2" x14ac:dyDescent="0.2">
      <c r="A64" s="23">
        <v>42794</v>
      </c>
      <c r="B64" s="24">
        <v>1.9125000000000001</v>
      </c>
    </row>
    <row r="65" spans="1:2" x14ac:dyDescent="0.2">
      <c r="A65" s="23">
        <v>42825</v>
      </c>
      <c r="B65" s="24">
        <v>1.8129</v>
      </c>
    </row>
    <row r="66" spans="1:2" x14ac:dyDescent="0.2">
      <c r="A66" s="23">
        <v>42855</v>
      </c>
      <c r="B66" s="24">
        <v>1.6922999999999999</v>
      </c>
    </row>
    <row r="67" spans="1:2" x14ac:dyDescent="0.2">
      <c r="A67" s="25">
        <v>42886</v>
      </c>
      <c r="B67" s="24">
        <v>1.7488999999999999</v>
      </c>
    </row>
    <row r="68" spans="1:2" x14ac:dyDescent="0.2">
      <c r="A68" s="23">
        <v>42916</v>
      </c>
      <c r="B68" s="24">
        <v>1.7134</v>
      </c>
    </row>
    <row r="69" spans="1:2" x14ac:dyDescent="0.2">
      <c r="A69" s="23">
        <v>42947</v>
      </c>
      <c r="B69" s="24">
        <v>1.88</v>
      </c>
    </row>
    <row r="70" spans="1:2" x14ac:dyDescent="0.2">
      <c r="A70" s="23">
        <v>42978</v>
      </c>
      <c r="B70" s="24">
        <v>1.7476</v>
      </c>
    </row>
    <row r="71" spans="1:2" x14ac:dyDescent="0.2">
      <c r="A71" s="23">
        <v>43008</v>
      </c>
      <c r="B71" s="24">
        <v>1.823</v>
      </c>
    </row>
    <row r="72" spans="1:2" x14ac:dyDescent="0.2">
      <c r="A72" s="23">
        <v>43039</v>
      </c>
      <c r="B72" s="24">
        <v>1.9186000000000001</v>
      </c>
    </row>
    <row r="73" spans="1:2" x14ac:dyDescent="0.2">
      <c r="A73" s="23">
        <v>43069</v>
      </c>
      <c r="B73" s="24">
        <v>1.8509</v>
      </c>
    </row>
    <row r="74" spans="1:2" x14ac:dyDescent="0.2">
      <c r="A74" s="23">
        <v>43100</v>
      </c>
      <c r="B74" s="24">
        <v>1.7830999999999999</v>
      </c>
    </row>
    <row r="75" spans="1:2" x14ac:dyDescent="0.2">
      <c r="A75" s="23">
        <v>43131</v>
      </c>
      <c r="B75" s="24">
        <v>1.8432999999999999</v>
      </c>
    </row>
    <row r="76" spans="1:2" x14ac:dyDescent="0.2">
      <c r="A76" s="23">
        <v>43159</v>
      </c>
      <c r="B76" s="24">
        <v>1.9717</v>
      </c>
    </row>
    <row r="77" spans="1:2" x14ac:dyDescent="0.2">
      <c r="A77" s="23">
        <v>43190</v>
      </c>
      <c r="B77" s="24">
        <v>1.8331</v>
      </c>
    </row>
    <row r="78" spans="1:2" x14ac:dyDescent="0.2">
      <c r="A78" s="23">
        <v>43220</v>
      </c>
      <c r="B78" s="24">
        <v>1.8387</v>
      </c>
    </row>
    <row r="79" spans="1:2" x14ac:dyDescent="0.2">
      <c r="A79" s="25">
        <v>43251</v>
      </c>
      <c r="B79" s="24">
        <v>1.8548</v>
      </c>
    </row>
    <row r="80" spans="1:2" x14ac:dyDescent="0.2">
      <c r="A80" s="23">
        <v>43281</v>
      </c>
      <c r="B80" s="24">
        <v>1.7859</v>
      </c>
    </row>
    <row r="81" spans="1:2" x14ac:dyDescent="0.2">
      <c r="A81" s="23">
        <v>43312</v>
      </c>
      <c r="B81" s="24">
        <v>1.7230000000000001</v>
      </c>
    </row>
    <row r="82" spans="1:2" x14ac:dyDescent="0.2">
      <c r="A82" s="23">
        <v>43343</v>
      </c>
      <c r="B82" s="24">
        <v>1.7545999999999999</v>
      </c>
    </row>
    <row r="83" spans="1:2" x14ac:dyDescent="0.2">
      <c r="A83" s="23">
        <v>43373</v>
      </c>
      <c r="B83" s="24">
        <v>1.8685</v>
      </c>
    </row>
    <row r="84" spans="1:2" x14ac:dyDescent="0.2">
      <c r="A84" s="23">
        <v>43404</v>
      </c>
      <c r="B84" s="24">
        <v>1.9291</v>
      </c>
    </row>
    <row r="85" spans="1:2" x14ac:dyDescent="0.2">
      <c r="A85" s="23">
        <v>43434</v>
      </c>
      <c r="B85" s="24">
        <v>1.8972</v>
      </c>
    </row>
    <row r="86" spans="1:2" x14ac:dyDescent="0.2">
      <c r="A86" s="23">
        <v>43465</v>
      </c>
      <c r="B86" s="24">
        <v>1.7303999999999999</v>
      </c>
    </row>
    <row r="87" spans="1:2" x14ac:dyDescent="0.2">
      <c r="A87" s="23">
        <v>43496</v>
      </c>
      <c r="B87" s="24">
        <v>1.7203999999999999</v>
      </c>
    </row>
    <row r="88" spans="1:2" x14ac:dyDescent="0.2">
      <c r="A88" s="23">
        <v>43524</v>
      </c>
      <c r="B88" s="24">
        <v>1.6575</v>
      </c>
    </row>
    <row r="89" spans="1:2" x14ac:dyDescent="0.2">
      <c r="A89" s="23">
        <v>43555</v>
      </c>
      <c r="B89" s="24">
        <v>1.5876999999999999</v>
      </c>
    </row>
    <row r="90" spans="1:2" x14ac:dyDescent="0.2">
      <c r="A90" s="23">
        <v>43585</v>
      </c>
      <c r="B90" s="24">
        <v>1.6135999999999999</v>
      </c>
    </row>
    <row r="91" spans="1:2" x14ac:dyDescent="0.2">
      <c r="A91" s="25">
        <v>43616</v>
      </c>
      <c r="B91" s="24">
        <v>1.5161</v>
      </c>
    </row>
    <row r="92" spans="1:2" x14ac:dyDescent="0.2">
      <c r="A92" s="23">
        <v>43646</v>
      </c>
      <c r="B92" s="24">
        <v>1.3475999999999999</v>
      </c>
    </row>
    <row r="93" spans="1:2" x14ac:dyDescent="0.2">
      <c r="A93" s="23">
        <v>43677</v>
      </c>
      <c r="B93" s="24">
        <v>1.2152000000000001</v>
      </c>
    </row>
    <row r="94" spans="1:2" x14ac:dyDescent="0.2">
      <c r="A94" s="23">
        <v>43708</v>
      </c>
      <c r="B94" s="24">
        <v>0.94040000000000001</v>
      </c>
    </row>
    <row r="95" spans="1:2" x14ac:dyDescent="0.2">
      <c r="A95" s="23">
        <v>43738</v>
      </c>
      <c r="B95" s="24">
        <v>0.90369999999999995</v>
      </c>
    </row>
    <row r="96" spans="1:2" x14ac:dyDescent="0.2">
      <c r="A96" s="23">
        <v>43769</v>
      </c>
      <c r="B96" s="24">
        <v>0.96179999999999999</v>
      </c>
    </row>
    <row r="97" spans="1:2" x14ac:dyDescent="0.2">
      <c r="A97" s="23">
        <v>43799</v>
      </c>
      <c r="B97" s="24">
        <v>1.1077999999999999</v>
      </c>
    </row>
    <row r="98" spans="1:2" x14ac:dyDescent="0.2">
      <c r="A98" s="23">
        <v>43830</v>
      </c>
      <c r="B98" s="24">
        <v>1.1787000000000001</v>
      </c>
    </row>
    <row r="99" spans="1:2" x14ac:dyDescent="0.2">
      <c r="A99" s="23">
        <v>43861</v>
      </c>
      <c r="B99" s="24">
        <v>1.0439000000000001</v>
      </c>
    </row>
    <row r="100" spans="1:2" x14ac:dyDescent="0.2">
      <c r="A100" s="23">
        <v>43890</v>
      </c>
      <c r="B100" s="24">
        <v>0.91549999999999998</v>
      </c>
    </row>
    <row r="101" spans="1:2" x14ac:dyDescent="0.2">
      <c r="A101" s="23">
        <v>43921</v>
      </c>
      <c r="B101" s="24">
        <v>0.7661</v>
      </c>
    </row>
    <row r="102" spans="1:2" x14ac:dyDescent="0.2">
      <c r="A102" s="23">
        <v>43951</v>
      </c>
      <c r="B102" s="24">
        <v>0.67020000000000002</v>
      </c>
    </row>
    <row r="103" spans="1:2" x14ac:dyDescent="0.2">
      <c r="A103" s="25">
        <v>43982</v>
      </c>
      <c r="B103" s="24">
        <v>0.56899999999999995</v>
      </c>
    </row>
    <row r="104" spans="1:2" x14ac:dyDescent="0.2">
      <c r="A104" s="23">
        <v>44012</v>
      </c>
      <c r="B104" s="24">
        <v>0.60980000000000001</v>
      </c>
    </row>
    <row r="105" spans="1:2" x14ac:dyDescent="0.2">
      <c r="A105" s="23">
        <v>44043</v>
      </c>
      <c r="B105" s="24">
        <v>0.57779999999999998</v>
      </c>
    </row>
    <row r="106" spans="1:2" x14ac:dyDescent="0.2">
      <c r="A106" s="23">
        <v>44074</v>
      </c>
      <c r="B106" s="24">
        <v>0.70109999999999995</v>
      </c>
    </row>
    <row r="107" spans="1:2" x14ac:dyDescent="0.2">
      <c r="A107" s="23">
        <v>44104</v>
      </c>
      <c r="B107" s="24">
        <v>0.70860000000000001</v>
      </c>
    </row>
    <row r="108" spans="1:2" x14ac:dyDescent="0.2">
      <c r="A108" s="23">
        <v>44135</v>
      </c>
      <c r="B108" s="24">
        <v>0.73280000000000001</v>
      </c>
    </row>
    <row r="109" spans="1:2" x14ac:dyDescent="0.2">
      <c r="A109" s="23">
        <v>44165</v>
      </c>
      <c r="B109" s="24">
        <v>0.82340000000000002</v>
      </c>
    </row>
    <row r="110" spans="1:2" x14ac:dyDescent="0.2">
      <c r="A110" s="23">
        <v>44196</v>
      </c>
      <c r="B110" s="24">
        <v>0.74809999999999999</v>
      </c>
    </row>
    <row r="111" spans="1:2" x14ac:dyDescent="0.2">
      <c r="A111" s="23">
        <v>44227</v>
      </c>
      <c r="B111" s="24">
        <v>0.78069999999999995</v>
      </c>
    </row>
    <row r="112" spans="1:2" x14ac:dyDescent="0.2">
      <c r="A112" s="23">
        <v>44255</v>
      </c>
      <c r="B112" s="24">
        <v>1.0806</v>
      </c>
    </row>
    <row r="113" spans="1:2" x14ac:dyDescent="0.2">
      <c r="A113" s="23">
        <v>44286</v>
      </c>
      <c r="B113" s="24">
        <v>1.2827</v>
      </c>
    </row>
    <row r="114" spans="1:2" x14ac:dyDescent="0.2">
      <c r="A114" s="23">
        <v>44316</v>
      </c>
      <c r="B114" s="24">
        <v>1.2795000000000001</v>
      </c>
    </row>
    <row r="115" spans="1:2" x14ac:dyDescent="0.2">
      <c r="A115" s="25">
        <v>44347</v>
      </c>
      <c r="B115" s="24">
        <v>1.3416999999999999</v>
      </c>
    </row>
    <row r="116" spans="1:2" x14ac:dyDescent="0.2">
      <c r="A116" s="23">
        <v>44377</v>
      </c>
      <c r="B116" s="24">
        <v>1.2650999999999999</v>
      </c>
    </row>
    <row r="117" spans="1:2" x14ac:dyDescent="0.2">
      <c r="A117" s="23">
        <v>44408</v>
      </c>
      <c r="B117" s="24">
        <v>1.0741000000000001</v>
      </c>
    </row>
    <row r="118" spans="1:2" x14ac:dyDescent="0.2">
      <c r="A118" s="23">
        <v>44439</v>
      </c>
      <c r="B118" s="24">
        <v>0.97750000000000004</v>
      </c>
    </row>
    <row r="119" spans="1:2" x14ac:dyDescent="0.2">
      <c r="A119" s="23">
        <v>44469</v>
      </c>
      <c r="B119" s="24">
        <v>1.1359999999999999</v>
      </c>
    </row>
    <row r="120" spans="1:2" x14ac:dyDescent="0.2">
      <c r="A120" s="23">
        <v>44500</v>
      </c>
      <c r="B120" s="24">
        <v>1.3640000000000001</v>
      </c>
    </row>
    <row r="121" spans="1:2" x14ac:dyDescent="0.2">
      <c r="A121" s="23">
        <v>44530</v>
      </c>
      <c r="B121" s="24">
        <v>1.1203000000000001</v>
      </c>
    </row>
    <row r="122" spans="1:2" x14ac:dyDescent="0.2">
      <c r="A122" s="23">
        <v>44561</v>
      </c>
      <c r="B122" s="24">
        <v>1.0208999999999999</v>
      </c>
    </row>
    <row r="123" spans="1:2" x14ac:dyDescent="0.2">
      <c r="A123" s="23">
        <v>44592</v>
      </c>
      <c r="B123" s="24">
        <v>1.3588</v>
      </c>
    </row>
    <row r="124" spans="1:2" x14ac:dyDescent="0.2">
      <c r="A124" s="23">
        <v>44620</v>
      </c>
      <c r="B124" s="24">
        <v>1.5829</v>
      </c>
    </row>
    <row r="125" spans="1:2" x14ac:dyDescent="0.2">
      <c r="A125" s="23">
        <v>44651</v>
      </c>
      <c r="B125" s="24">
        <v>1.6918</v>
      </c>
    </row>
    <row r="126" spans="1:2" x14ac:dyDescent="0.2">
      <c r="A126" s="23">
        <v>44681</v>
      </c>
      <c r="B126" s="24">
        <v>1.9461999999999999</v>
      </c>
    </row>
    <row r="127" spans="1:2" x14ac:dyDescent="0.2">
      <c r="A127" s="25">
        <v>44712</v>
      </c>
      <c r="B127" s="24">
        <v>2.1484999999999999</v>
      </c>
    </row>
    <row r="128" spans="1:2" x14ac:dyDescent="0.2">
      <c r="A128" s="23">
        <v>44742</v>
      </c>
      <c r="B128" s="24">
        <v>2.6343999999999999</v>
      </c>
    </row>
    <row r="129" spans="1:2" x14ac:dyDescent="0.2">
      <c r="A129" s="23">
        <v>44773</v>
      </c>
      <c r="B129" s="24">
        <v>2.5064000000000002</v>
      </c>
    </row>
    <row r="130" spans="1:2" x14ac:dyDescent="0.2">
      <c r="A130" s="23">
        <v>44804</v>
      </c>
      <c r="B130" s="24">
        <v>2.5767000000000002</v>
      </c>
    </row>
    <row r="131" spans="1:2" x14ac:dyDescent="0.2">
      <c r="A131" s="23">
        <v>44834</v>
      </c>
      <c r="B131" s="24">
        <v>3.6339999999999999</v>
      </c>
    </row>
    <row r="132" spans="1:2" x14ac:dyDescent="0.2">
      <c r="A132" s="23">
        <v>44865</v>
      </c>
      <c r="B132" s="24">
        <v>4.1809000000000003</v>
      </c>
    </row>
  </sheetData>
  <autoFilter ref="A2:B132" xr:uid="{00000000-0009-0000-0000-000007000000}">
    <sortState xmlns:xlrd2="http://schemas.microsoft.com/office/spreadsheetml/2017/richdata2" ref="A2:B132">
      <sortCondition ref="A2:A132"/>
    </sortState>
  </autoFilter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3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26" t="s">
        <v>15</v>
      </c>
    </row>
    <row r="3" spans="1:1" ht="15.75" customHeight="1" x14ac:dyDescent="0.15">
      <c r="A3" s="27" t="s">
        <v>16</v>
      </c>
    </row>
  </sheetData>
  <hyperlinks>
    <hyperlink ref="A1" r:id="rId1" xr:uid="{00000000-0004-0000-0900-000000000000}"/>
    <hyperlink ref="A3" r:id="rId2" xr:uid="{00000000-0004-0000-09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24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17</v>
      </c>
    </row>
    <row r="24" spans="1:1" ht="15.75" customHeight="1" x14ac:dyDescent="0.15">
      <c r="A24" s="1" t="s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001"/>
  <sheetViews>
    <sheetView workbookViewId="0">
      <selection activeCell="D1" sqref="D1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19</v>
      </c>
      <c r="B1" s="8" t="s">
        <v>20</v>
      </c>
      <c r="C1" s="8" t="s">
        <v>21</v>
      </c>
      <c r="D1" s="8" t="s">
        <v>22</v>
      </c>
      <c r="F1" s="2" t="s">
        <v>23</v>
      </c>
      <c r="G1" s="1" t="s">
        <v>24</v>
      </c>
    </row>
    <row r="2" spans="1:7" ht="15.75" customHeight="1" x14ac:dyDescent="0.15">
      <c r="A2" s="1">
        <v>1</v>
      </c>
      <c r="B2" s="8">
        <v>25.203964907178602</v>
      </c>
      <c r="C2" s="8">
        <f t="shared" ref="C2:C32" si="0">B2-$G$2</f>
        <v>19.903964907178601</v>
      </c>
      <c r="D2" s="8">
        <f>Mar_2020!B2</f>
        <v>20.674740128263601</v>
      </c>
      <c r="F2" s="2">
        <f t="shared" ref="F2:F32" si="1">C2-D2</f>
        <v>-0.77077522108499963</v>
      </c>
      <c r="G2" s="1">
        <v>5.3</v>
      </c>
    </row>
    <row r="3" spans="1:7" ht="15.75" customHeight="1" x14ac:dyDescent="0.15">
      <c r="A3" s="1">
        <v>2</v>
      </c>
      <c r="B3" s="8">
        <v>28.1230139371463</v>
      </c>
      <c r="C3" s="8">
        <f t="shared" si="0"/>
        <v>22.8230139371463</v>
      </c>
      <c r="D3" s="8">
        <f>Mar_2020!B3</f>
        <v>22.169259418304701</v>
      </c>
      <c r="F3" s="2">
        <f t="shared" si="1"/>
        <v>0.6537545188415983</v>
      </c>
    </row>
    <row r="4" spans="1:7" ht="15.75" customHeight="1" x14ac:dyDescent="0.15">
      <c r="A4" s="1">
        <v>3</v>
      </c>
      <c r="B4" s="8">
        <v>28.577533620351701</v>
      </c>
      <c r="C4" s="8">
        <f t="shared" si="0"/>
        <v>23.277533620351701</v>
      </c>
      <c r="D4" s="8">
        <f>Mar_2020!B4</f>
        <v>23.316942544520799</v>
      </c>
      <c r="F4" s="2">
        <f t="shared" si="1"/>
        <v>-3.9408924169098469E-2</v>
      </c>
    </row>
    <row r="5" spans="1:7" ht="15.75" customHeight="1" x14ac:dyDescent="0.15">
      <c r="A5" s="1">
        <v>4</v>
      </c>
      <c r="B5" s="8">
        <v>28.8608989096649</v>
      </c>
      <c r="C5" s="8">
        <f t="shared" si="0"/>
        <v>23.5608989096649</v>
      </c>
      <c r="D5" s="8">
        <f>Mar_2020!B5</f>
        <v>23.605662977329398</v>
      </c>
      <c r="F5" s="2">
        <f t="shared" si="1"/>
        <v>-4.4764067664498697E-2</v>
      </c>
    </row>
    <row r="6" spans="1:7" ht="15.75" customHeight="1" x14ac:dyDescent="0.15">
      <c r="A6" s="1">
        <v>5</v>
      </c>
      <c r="B6" s="8">
        <v>29.456055024670299</v>
      </c>
      <c r="C6" s="8">
        <f t="shared" si="0"/>
        <v>24.156055024670298</v>
      </c>
      <c r="D6" s="8">
        <f>Mar_2020!B6</f>
        <v>23.4719570661929</v>
      </c>
      <c r="F6" s="2">
        <f t="shared" si="1"/>
        <v>0.68409795847739829</v>
      </c>
    </row>
    <row r="7" spans="1:7" ht="15.75" customHeight="1" x14ac:dyDescent="0.15">
      <c r="A7" s="1">
        <v>6</v>
      </c>
      <c r="B7" s="8">
        <v>27.6199785692923</v>
      </c>
      <c r="C7" s="8">
        <f t="shared" si="0"/>
        <v>22.319978569292299</v>
      </c>
      <c r="D7" s="8">
        <f>Mar_2020!B7</f>
        <v>22.460762902001399</v>
      </c>
      <c r="F7" s="2">
        <f t="shared" si="1"/>
        <v>-0.1407843327090994</v>
      </c>
    </row>
    <row r="8" spans="1:7" ht="15.75" customHeight="1" x14ac:dyDescent="0.15">
      <c r="A8" s="1">
        <v>7</v>
      </c>
      <c r="B8" s="8">
        <v>28.261269010372398</v>
      </c>
      <c r="C8" s="8">
        <f t="shared" si="0"/>
        <v>22.961269010372398</v>
      </c>
      <c r="D8" s="8">
        <f>Mar_2020!B8</f>
        <v>22.792487682017601</v>
      </c>
      <c r="F8" s="2">
        <f t="shared" si="1"/>
        <v>0.16878132835479676</v>
      </c>
    </row>
    <row r="9" spans="1:7" ht="15.75" customHeight="1" x14ac:dyDescent="0.15">
      <c r="A9" s="1">
        <v>8</v>
      </c>
      <c r="B9" s="8">
        <v>27.8066612270819</v>
      </c>
      <c r="C9" s="8">
        <f t="shared" si="0"/>
        <v>22.506661227081899</v>
      </c>
      <c r="D9" s="8">
        <f>Mar_2020!B9</f>
        <v>22.529438226635001</v>
      </c>
      <c r="F9" s="2">
        <f t="shared" si="1"/>
        <v>-2.2776999553101973E-2</v>
      </c>
    </row>
    <row r="10" spans="1:7" ht="15.75" customHeight="1" x14ac:dyDescent="0.15">
      <c r="A10" s="1">
        <v>9</v>
      </c>
      <c r="B10" s="8">
        <v>29.034350192910502</v>
      </c>
      <c r="C10" s="8">
        <f t="shared" si="0"/>
        <v>23.734350192910501</v>
      </c>
      <c r="D10" s="8">
        <f>Mar_2020!B10</f>
        <v>23.229628924524999</v>
      </c>
      <c r="F10" s="2">
        <f t="shared" si="1"/>
        <v>0.50472126838550224</v>
      </c>
    </row>
    <row r="11" spans="1:7" ht="15.75" customHeight="1" x14ac:dyDescent="0.15">
      <c r="A11" s="1">
        <v>10</v>
      </c>
      <c r="B11" s="8">
        <v>29.455118513596499</v>
      </c>
      <c r="C11" s="8">
        <f t="shared" si="0"/>
        <v>24.155118513596499</v>
      </c>
      <c r="D11" s="8">
        <f>Mar_2020!B11</f>
        <v>24.0313156021193</v>
      </c>
      <c r="F11" s="2">
        <f t="shared" si="1"/>
        <v>0.12380291147719902</v>
      </c>
    </row>
    <row r="12" spans="1:7" ht="15.75" customHeight="1" x14ac:dyDescent="0.15">
      <c r="A12" s="1">
        <v>11</v>
      </c>
      <c r="B12" s="8">
        <v>28.1909942061754</v>
      </c>
      <c r="C12" s="8">
        <f t="shared" si="0"/>
        <v>22.890994206175399</v>
      </c>
      <c r="D12" s="8">
        <f>Mar_2020!B12</f>
        <v>23.2232938200215</v>
      </c>
      <c r="F12" s="2">
        <f t="shared" si="1"/>
        <v>-0.33229961384610007</v>
      </c>
    </row>
    <row r="13" spans="1:7" ht="15.75" customHeight="1" x14ac:dyDescent="0.15">
      <c r="A13" s="1">
        <v>12</v>
      </c>
      <c r="B13" s="8">
        <v>27.441545685962101</v>
      </c>
      <c r="C13" s="8">
        <f t="shared" si="0"/>
        <v>22.1415456859621</v>
      </c>
      <c r="D13" s="8">
        <f>Mar_2020!B13</f>
        <v>22.061338775309299</v>
      </c>
      <c r="F13" s="2">
        <f t="shared" si="1"/>
        <v>8.0206910652801611E-2</v>
      </c>
    </row>
    <row r="14" spans="1:7" ht="15.75" customHeight="1" x14ac:dyDescent="0.15">
      <c r="A14" s="1">
        <v>13</v>
      </c>
      <c r="B14" s="8">
        <v>26.328462927525599</v>
      </c>
      <c r="C14" s="8">
        <f t="shared" si="0"/>
        <v>21.028462927525599</v>
      </c>
      <c r="D14" s="8">
        <f>Mar_2020!B14</f>
        <v>21.287946187078798</v>
      </c>
      <c r="F14" s="2">
        <f t="shared" si="1"/>
        <v>-0.25948325955319973</v>
      </c>
    </row>
    <row r="15" spans="1:7" ht="15.75" customHeight="1" x14ac:dyDescent="0.15">
      <c r="A15" s="1">
        <v>14</v>
      </c>
      <c r="B15" s="8">
        <v>27.368685413564201</v>
      </c>
      <c r="C15" s="8">
        <f t="shared" si="0"/>
        <v>22.0686854135642</v>
      </c>
      <c r="D15" s="8">
        <f>Mar_2020!B15</f>
        <v>21.8180158680217</v>
      </c>
      <c r="F15" s="2">
        <f t="shared" si="1"/>
        <v>0.25066954554250032</v>
      </c>
    </row>
    <row r="16" spans="1:7" ht="15.75" customHeight="1" x14ac:dyDescent="0.15">
      <c r="A16" s="1">
        <v>15</v>
      </c>
      <c r="B16" s="8">
        <v>27.874730338138601</v>
      </c>
      <c r="C16" s="8">
        <f t="shared" si="0"/>
        <v>22.5747303381386</v>
      </c>
      <c r="D16" s="8">
        <f>Mar_2020!B16</f>
        <v>22.4856891347432</v>
      </c>
      <c r="F16" s="2">
        <f t="shared" si="1"/>
        <v>8.9041203395400004E-2</v>
      </c>
    </row>
    <row r="17" spans="1:6" ht="15.75" customHeight="1" x14ac:dyDescent="0.15">
      <c r="A17" s="1">
        <v>16</v>
      </c>
      <c r="B17" s="8">
        <v>27.753951271998599</v>
      </c>
      <c r="C17" s="8">
        <f t="shared" si="0"/>
        <v>22.453951271998598</v>
      </c>
      <c r="D17" s="8">
        <f>Mar_2020!B17</f>
        <v>22.614511913530801</v>
      </c>
      <c r="F17" s="2">
        <f t="shared" si="1"/>
        <v>-0.16056064153220362</v>
      </c>
    </row>
    <row r="18" spans="1:6" ht="15.75" customHeight="1" x14ac:dyDescent="0.15">
      <c r="A18" s="1">
        <v>17</v>
      </c>
      <c r="B18" s="8">
        <v>28.858667682631001</v>
      </c>
      <c r="C18" s="8">
        <f t="shared" si="0"/>
        <v>23.558667682631</v>
      </c>
      <c r="D18" s="8">
        <f>Mar_2020!B18</f>
        <v>23.375237434247801</v>
      </c>
      <c r="F18" s="2">
        <f t="shared" si="1"/>
        <v>0.18343024838319977</v>
      </c>
    </row>
    <row r="19" spans="1:6" ht="15.75" customHeight="1" x14ac:dyDescent="0.15">
      <c r="A19" s="1">
        <v>18</v>
      </c>
      <c r="B19" s="8">
        <v>28.753376198521298</v>
      </c>
      <c r="C19" s="8">
        <f t="shared" si="0"/>
        <v>23.453376198521298</v>
      </c>
      <c r="D19" s="8">
        <f>Mar_2020!B19</f>
        <v>23.371107787604998</v>
      </c>
      <c r="F19" s="2">
        <f t="shared" si="1"/>
        <v>8.2268410916299217E-2</v>
      </c>
    </row>
    <row r="20" spans="1:6" ht="15.75" customHeight="1" x14ac:dyDescent="0.15">
      <c r="A20" s="1">
        <v>19</v>
      </c>
      <c r="B20" s="8">
        <v>26.8907471612787</v>
      </c>
      <c r="C20" s="8">
        <f t="shared" si="0"/>
        <v>21.590747161278699</v>
      </c>
      <c r="D20" s="8">
        <f>Mar_2020!B20</f>
        <v>21.749019540565399</v>
      </c>
      <c r="F20" s="2">
        <f t="shared" si="1"/>
        <v>-0.15827237928670002</v>
      </c>
    </row>
    <row r="21" spans="1:6" ht="15.75" customHeight="1" x14ac:dyDescent="0.15">
      <c r="A21" s="1">
        <v>20</v>
      </c>
      <c r="B21" s="8">
        <v>28.507365571998101</v>
      </c>
      <c r="C21" s="8">
        <f t="shared" si="0"/>
        <v>23.2073655719981</v>
      </c>
      <c r="D21" s="8">
        <f>Mar_2020!B21</f>
        <v>23.029198780719302</v>
      </c>
      <c r="F21" s="2">
        <f t="shared" si="1"/>
        <v>0.17816679127879809</v>
      </c>
    </row>
    <row r="22" spans="1:6" ht="15.75" customHeight="1" x14ac:dyDescent="0.15">
      <c r="A22" s="1">
        <v>21</v>
      </c>
      <c r="B22" s="8">
        <v>29.333066761372098</v>
      </c>
      <c r="C22" s="8">
        <f t="shared" si="0"/>
        <v>24.033066761372098</v>
      </c>
      <c r="D22" s="8">
        <f>Mar_2020!B22</f>
        <v>23.956063531436602</v>
      </c>
      <c r="F22" s="2">
        <f t="shared" si="1"/>
        <v>7.7003229935495909E-2</v>
      </c>
    </row>
    <row r="23" spans="1:6" ht="15.75" customHeight="1" x14ac:dyDescent="0.15">
      <c r="A23" s="1">
        <v>22</v>
      </c>
      <c r="B23" s="8">
        <v>28.0060741091418</v>
      </c>
      <c r="C23" s="8">
        <f t="shared" si="0"/>
        <v>22.706074109141799</v>
      </c>
      <c r="D23" s="8">
        <f>Mar_2020!B23</f>
        <v>23.052180922596101</v>
      </c>
      <c r="F23" s="2">
        <f t="shared" si="1"/>
        <v>-0.34610681345430194</v>
      </c>
    </row>
    <row r="24" spans="1:6" ht="15.75" customHeight="1" x14ac:dyDescent="0.15">
      <c r="A24" s="1">
        <v>23</v>
      </c>
      <c r="B24" s="8">
        <v>26.433910128252599</v>
      </c>
      <c r="C24" s="8">
        <f t="shared" si="0"/>
        <v>21.133910128252598</v>
      </c>
      <c r="D24" s="8">
        <f>Mar_2020!B24</f>
        <v>21.497685583298299</v>
      </c>
      <c r="F24" s="2">
        <f t="shared" si="1"/>
        <v>-0.36377545504570108</v>
      </c>
    </row>
    <row r="25" spans="1:6" ht="15.75" customHeight="1" x14ac:dyDescent="0.15">
      <c r="A25" s="1">
        <v>24</v>
      </c>
      <c r="B25" s="8">
        <v>25.5658475971338</v>
      </c>
      <c r="C25" s="8">
        <f t="shared" si="0"/>
        <v>20.265847597133799</v>
      </c>
      <c r="D25" s="8">
        <f>Mar_2020!B25</f>
        <v>20.6947559045364</v>
      </c>
      <c r="F25" s="2">
        <f t="shared" si="1"/>
        <v>-0.428908307402601</v>
      </c>
    </row>
    <row r="26" spans="1:6" ht="15.75" customHeight="1" x14ac:dyDescent="0.15">
      <c r="A26" s="1">
        <v>25</v>
      </c>
      <c r="B26" s="8">
        <v>24.641741238401998</v>
      </c>
      <c r="C26" s="8">
        <f t="shared" si="0"/>
        <v>19.341741238401998</v>
      </c>
      <c r="D26" s="8">
        <f>Mar_2020!B26</f>
        <v>19.327657289451</v>
      </c>
      <c r="F26" s="2">
        <f t="shared" si="1"/>
        <v>1.4083948950997183E-2</v>
      </c>
    </row>
    <row r="27" spans="1:6" ht="15.75" customHeight="1" x14ac:dyDescent="0.15">
      <c r="A27" s="1">
        <v>26</v>
      </c>
      <c r="B27" s="8">
        <v>22.999241232135802</v>
      </c>
      <c r="C27" s="8">
        <f t="shared" si="0"/>
        <v>17.699241232135801</v>
      </c>
      <c r="D27" s="8">
        <f>Mar_2020!B27</f>
        <v>17.5445531618861</v>
      </c>
      <c r="F27" s="2">
        <f t="shared" si="1"/>
        <v>0.15468807024970133</v>
      </c>
    </row>
    <row r="28" spans="1:6" ht="15.75" customHeight="1" x14ac:dyDescent="0.15">
      <c r="A28" s="1">
        <v>27</v>
      </c>
      <c r="B28" s="8">
        <v>21.022151085942699</v>
      </c>
      <c r="C28" s="8">
        <f t="shared" si="0"/>
        <v>15.722151085942699</v>
      </c>
      <c r="D28" s="8">
        <f>Mar_2020!B28</f>
        <v>16.440450381627599</v>
      </c>
      <c r="F28" s="2">
        <f t="shared" si="1"/>
        <v>-0.71829929568490059</v>
      </c>
    </row>
    <row r="29" spans="1:6" ht="15.75" customHeight="1" x14ac:dyDescent="0.15">
      <c r="A29" s="1">
        <v>28</v>
      </c>
      <c r="B29" s="8">
        <v>21.198496827979401</v>
      </c>
      <c r="C29" s="8">
        <f t="shared" si="0"/>
        <v>15.8984968279794</v>
      </c>
      <c r="D29" s="8">
        <f>Mar_2020!B29</f>
        <v>15.400639133935099</v>
      </c>
      <c r="F29" s="2">
        <f t="shared" si="1"/>
        <v>0.49785769404430091</v>
      </c>
    </row>
    <row r="30" spans="1:6" ht="15.75" customHeight="1" x14ac:dyDescent="0.15">
      <c r="A30" s="1">
        <v>29</v>
      </c>
      <c r="B30" s="8">
        <v>22.111529831161398</v>
      </c>
      <c r="C30" s="8">
        <f t="shared" si="0"/>
        <v>16.811529831161398</v>
      </c>
      <c r="D30" s="8">
        <f>Mar_2020!B30</f>
        <v>16.0521569396155</v>
      </c>
      <c r="F30" s="2">
        <f t="shared" si="1"/>
        <v>0.75937289154589749</v>
      </c>
    </row>
    <row r="31" spans="1:6" ht="15.75" customHeight="1" x14ac:dyDescent="0.15">
      <c r="A31" s="1">
        <v>30</v>
      </c>
      <c r="B31" s="8">
        <v>19.790452784266499</v>
      </c>
      <c r="C31" s="8">
        <f t="shared" si="0"/>
        <v>14.490452784266498</v>
      </c>
      <c r="D31" s="8">
        <f>Mar_2020!B31</f>
        <v>14.9678784931381</v>
      </c>
      <c r="F31" s="2">
        <f t="shared" si="1"/>
        <v>-0.47742570887160163</v>
      </c>
    </row>
    <row r="32" spans="1:6" ht="15.75" customHeight="1" x14ac:dyDescent="0.15">
      <c r="A32" s="1">
        <v>31</v>
      </c>
      <c r="B32" s="8">
        <v>18.5447297780497</v>
      </c>
      <c r="C32" s="8">
        <f t="shared" si="0"/>
        <v>13.244729778049699</v>
      </c>
      <c r="D32" s="8">
        <f>Mar_2020!B32</f>
        <v>13.5790814317927</v>
      </c>
      <c r="F32" s="2">
        <f t="shared" si="1"/>
        <v>-0.33435165374300091</v>
      </c>
    </row>
    <row r="33" spans="2:6" ht="15.75" customHeight="1" x14ac:dyDescent="0.15">
      <c r="B33" s="8"/>
      <c r="C33" s="8"/>
      <c r="D33" s="8"/>
      <c r="F33" s="2"/>
    </row>
    <row r="34" spans="2:6" ht="15.75" customHeight="1" x14ac:dyDescent="0.15">
      <c r="B34" s="8"/>
      <c r="C34" s="8"/>
      <c r="D34" s="8"/>
      <c r="F34" s="2"/>
    </row>
    <row r="35" spans="2:6" ht="15.75" customHeight="1" x14ac:dyDescent="0.15">
      <c r="B35" s="8"/>
      <c r="C35" s="8"/>
      <c r="D35" s="8"/>
      <c r="F35" s="2"/>
    </row>
    <row r="36" spans="2:6" ht="15.75" customHeight="1" x14ac:dyDescent="0.15">
      <c r="B36" s="8"/>
      <c r="C36" s="8"/>
      <c r="D36" s="8"/>
      <c r="F36" s="2"/>
    </row>
    <row r="37" spans="2:6" ht="15.75" customHeight="1" x14ac:dyDescent="0.15">
      <c r="B37" s="8"/>
      <c r="C37" s="8"/>
      <c r="D37" s="8"/>
      <c r="F37" s="2"/>
    </row>
    <row r="38" spans="2:6" ht="15.75" customHeight="1" x14ac:dyDescent="0.15">
      <c r="B38" s="8"/>
      <c r="C38" s="8"/>
      <c r="D38" s="8"/>
      <c r="F38" s="2"/>
    </row>
    <row r="39" spans="2:6" ht="15.75" customHeight="1" x14ac:dyDescent="0.15">
      <c r="B39" s="8"/>
      <c r="C39" s="8"/>
      <c r="D39" s="8"/>
      <c r="F39" s="2"/>
    </row>
    <row r="40" spans="2:6" ht="15.75" customHeight="1" x14ac:dyDescent="0.15">
      <c r="B40" s="8"/>
      <c r="C40" s="8"/>
      <c r="D40" s="8"/>
      <c r="F40" s="2"/>
    </row>
    <row r="41" spans="2:6" ht="15.75" customHeight="1" x14ac:dyDescent="0.15">
      <c r="B41" s="8"/>
      <c r="C41" s="8"/>
      <c r="D41" s="8"/>
      <c r="F41" s="2"/>
    </row>
    <row r="42" spans="2:6" ht="15.75" customHeight="1" x14ac:dyDescent="0.15">
      <c r="B42" s="8"/>
      <c r="C42" s="8"/>
      <c r="D42" s="8"/>
      <c r="F42" s="2"/>
    </row>
    <row r="43" spans="2:6" ht="15.75" customHeight="1" x14ac:dyDescent="0.15">
      <c r="B43" s="8"/>
      <c r="C43" s="8"/>
      <c r="D43" s="8"/>
      <c r="F43" s="2"/>
    </row>
    <row r="44" spans="2:6" ht="15.75" customHeight="1" x14ac:dyDescent="0.15">
      <c r="B44" s="8"/>
      <c r="C44" s="8"/>
      <c r="D44" s="8"/>
      <c r="F44" s="2"/>
    </row>
    <row r="45" spans="2:6" ht="15.75" customHeight="1" x14ac:dyDescent="0.15">
      <c r="B45" s="8"/>
      <c r="C45" s="8"/>
      <c r="D45" s="8"/>
      <c r="F45" s="2"/>
    </row>
    <row r="46" spans="2:6" ht="15.75" customHeight="1" x14ac:dyDescent="0.15">
      <c r="B46" s="8"/>
      <c r="C46" s="8"/>
      <c r="D46" s="8"/>
      <c r="F46" s="2"/>
    </row>
    <row r="47" spans="2:6" ht="15.75" customHeight="1" x14ac:dyDescent="0.15">
      <c r="B47" s="8"/>
      <c r="C47" s="8"/>
      <c r="D47" s="8"/>
      <c r="F47" s="2"/>
    </row>
    <row r="48" spans="2:6" ht="15.75" customHeight="1" x14ac:dyDescent="0.15">
      <c r="B48" s="8"/>
      <c r="C48" s="8"/>
      <c r="D48" s="8"/>
      <c r="F48" s="2"/>
    </row>
    <row r="49" spans="2:6" ht="15.75" customHeight="1" x14ac:dyDescent="0.15">
      <c r="B49" s="8"/>
      <c r="C49" s="8"/>
      <c r="D49" s="8"/>
      <c r="F49" s="2"/>
    </row>
    <row r="50" spans="2:6" ht="15.75" customHeight="1" x14ac:dyDescent="0.15">
      <c r="B50" s="8"/>
      <c r="C50" s="8"/>
      <c r="D50" s="8"/>
      <c r="F50" s="2"/>
    </row>
    <row r="51" spans="2:6" ht="13" x14ac:dyDescent="0.15">
      <c r="B51" s="8"/>
      <c r="C51" s="8"/>
      <c r="D51" s="8"/>
      <c r="F51" s="2"/>
    </row>
    <row r="52" spans="2:6" ht="13" x14ac:dyDescent="0.15">
      <c r="B52" s="8"/>
      <c r="C52" s="8"/>
      <c r="D52" s="8"/>
      <c r="F52" s="2"/>
    </row>
    <row r="53" spans="2:6" ht="13" x14ac:dyDescent="0.15">
      <c r="B53" s="8"/>
      <c r="C53" s="8"/>
      <c r="D53" s="8"/>
      <c r="F53" s="2"/>
    </row>
    <row r="54" spans="2:6" ht="13" x14ac:dyDescent="0.15">
      <c r="B54" s="8"/>
      <c r="C54" s="8"/>
      <c r="D54" s="8"/>
      <c r="F54" s="2"/>
    </row>
    <row r="55" spans="2:6" ht="13" x14ac:dyDescent="0.15">
      <c r="B55" s="8"/>
      <c r="C55" s="8"/>
      <c r="D55" s="8"/>
      <c r="F55" s="2"/>
    </row>
    <row r="56" spans="2:6" ht="13" x14ac:dyDescent="0.15">
      <c r="B56" s="8"/>
      <c r="C56" s="8"/>
      <c r="D56" s="8"/>
      <c r="F56" s="2"/>
    </row>
    <row r="57" spans="2:6" ht="13" x14ac:dyDescent="0.15">
      <c r="B57" s="8"/>
      <c r="C57" s="8"/>
      <c r="D57" s="8"/>
      <c r="F57" s="2"/>
    </row>
    <row r="58" spans="2:6" ht="13" x14ac:dyDescent="0.15">
      <c r="B58" s="8"/>
      <c r="C58" s="8"/>
      <c r="D58" s="8"/>
      <c r="F58" s="2"/>
    </row>
    <row r="59" spans="2:6" ht="13" x14ac:dyDescent="0.15">
      <c r="B59" s="8"/>
      <c r="C59" s="8"/>
      <c r="D59" s="8"/>
      <c r="F59" s="2"/>
    </row>
    <row r="60" spans="2:6" ht="13" x14ac:dyDescent="0.15">
      <c r="B60" s="8"/>
      <c r="C60" s="8"/>
      <c r="D60" s="8"/>
      <c r="F60" s="2"/>
    </row>
    <row r="61" spans="2:6" ht="13" x14ac:dyDescent="0.15">
      <c r="B61" s="8"/>
      <c r="C61" s="8"/>
      <c r="D61" s="8"/>
      <c r="F61" s="2"/>
    </row>
    <row r="62" spans="2:6" ht="13" x14ac:dyDescent="0.15">
      <c r="B62" s="8"/>
      <c r="C62" s="8"/>
      <c r="D62" s="8"/>
      <c r="F62" s="2"/>
    </row>
    <row r="63" spans="2:6" ht="13" x14ac:dyDescent="0.15">
      <c r="B63" s="8"/>
      <c r="C63" s="8"/>
      <c r="D63" s="8"/>
      <c r="F63" s="2"/>
    </row>
    <row r="64" spans="2:6" ht="13" x14ac:dyDescent="0.15">
      <c r="B64" s="8"/>
      <c r="C64" s="8"/>
      <c r="D64" s="8"/>
      <c r="F64" s="2"/>
    </row>
    <row r="65" spans="2:6" ht="13" x14ac:dyDescent="0.15">
      <c r="B65" s="8"/>
      <c r="C65" s="8"/>
      <c r="D65" s="8"/>
      <c r="F65" s="2"/>
    </row>
    <row r="66" spans="2:6" ht="13" x14ac:dyDescent="0.15">
      <c r="B66" s="8"/>
      <c r="C66" s="8"/>
      <c r="D66" s="8"/>
      <c r="F66" s="2"/>
    </row>
    <row r="67" spans="2:6" ht="13" x14ac:dyDescent="0.15">
      <c r="B67" s="8"/>
      <c r="C67" s="8"/>
      <c r="D67" s="8"/>
      <c r="F67" s="2"/>
    </row>
    <row r="68" spans="2:6" ht="13" x14ac:dyDescent="0.15">
      <c r="B68" s="8"/>
      <c r="C68" s="8"/>
      <c r="D68" s="8"/>
      <c r="F68" s="2"/>
    </row>
    <row r="69" spans="2:6" ht="13" x14ac:dyDescent="0.15">
      <c r="B69" s="8"/>
      <c r="C69" s="8"/>
      <c r="D69" s="8"/>
      <c r="F69" s="2"/>
    </row>
    <row r="70" spans="2:6" ht="13" x14ac:dyDescent="0.15">
      <c r="B70" s="8"/>
      <c r="C70" s="8"/>
      <c r="D70" s="8"/>
      <c r="F70" s="2"/>
    </row>
    <row r="71" spans="2:6" ht="13" x14ac:dyDescent="0.15">
      <c r="B71" s="8"/>
      <c r="C71" s="8"/>
      <c r="D71" s="8"/>
      <c r="F71" s="2"/>
    </row>
    <row r="72" spans="2:6" ht="13" x14ac:dyDescent="0.15">
      <c r="B72" s="8"/>
      <c r="C72" s="8"/>
      <c r="D72" s="8"/>
      <c r="F72" s="2"/>
    </row>
    <row r="73" spans="2:6" ht="13" x14ac:dyDescent="0.15">
      <c r="B73" s="8"/>
      <c r="C73" s="8"/>
      <c r="D73" s="8"/>
      <c r="F73" s="2"/>
    </row>
    <row r="74" spans="2:6" ht="13" x14ac:dyDescent="0.15">
      <c r="B74" s="8"/>
      <c r="C74" s="8"/>
      <c r="D74" s="8"/>
      <c r="F74" s="2"/>
    </row>
    <row r="75" spans="2:6" ht="13" x14ac:dyDescent="0.15">
      <c r="B75" s="8"/>
      <c r="C75" s="8"/>
      <c r="D75" s="8"/>
      <c r="F75" s="2"/>
    </row>
    <row r="76" spans="2:6" ht="13" x14ac:dyDescent="0.15">
      <c r="B76" s="8"/>
      <c r="C76" s="8"/>
      <c r="D76" s="8"/>
      <c r="F76" s="2"/>
    </row>
    <row r="77" spans="2:6" ht="13" x14ac:dyDescent="0.15">
      <c r="B77" s="8"/>
      <c r="C77" s="8"/>
      <c r="D77" s="8"/>
      <c r="F77" s="2"/>
    </row>
    <row r="78" spans="2:6" ht="13" x14ac:dyDescent="0.15">
      <c r="B78" s="8"/>
      <c r="C78" s="8"/>
      <c r="D78" s="8"/>
      <c r="F78" s="2"/>
    </row>
    <row r="79" spans="2:6" ht="13" x14ac:dyDescent="0.15">
      <c r="B79" s="8"/>
      <c r="C79" s="8"/>
      <c r="D79" s="8"/>
      <c r="F79" s="2"/>
    </row>
    <row r="80" spans="2:6" ht="13" x14ac:dyDescent="0.15">
      <c r="B80" s="8"/>
      <c r="C80" s="8"/>
      <c r="D80" s="8"/>
      <c r="F80" s="2"/>
    </row>
    <row r="81" spans="2:6" ht="13" x14ac:dyDescent="0.15">
      <c r="B81" s="8"/>
      <c r="C81" s="8"/>
      <c r="D81" s="8"/>
      <c r="F81" s="2"/>
    </row>
    <row r="82" spans="2:6" ht="13" x14ac:dyDescent="0.15">
      <c r="B82" s="8"/>
      <c r="C82" s="8"/>
      <c r="D82" s="8"/>
      <c r="F82" s="2"/>
    </row>
    <row r="83" spans="2:6" ht="13" x14ac:dyDescent="0.15">
      <c r="B83" s="8"/>
      <c r="C83" s="8"/>
      <c r="D83" s="8"/>
      <c r="F83" s="2"/>
    </row>
    <row r="84" spans="2:6" ht="13" x14ac:dyDescent="0.15">
      <c r="B84" s="8"/>
      <c r="C84" s="8"/>
      <c r="D84" s="8"/>
      <c r="F84" s="2"/>
    </row>
    <row r="85" spans="2:6" ht="13" x14ac:dyDescent="0.15">
      <c r="B85" s="8"/>
      <c r="C85" s="8"/>
      <c r="D85" s="8"/>
      <c r="F85" s="2"/>
    </row>
    <row r="86" spans="2:6" ht="13" x14ac:dyDescent="0.15">
      <c r="B86" s="8"/>
      <c r="C86" s="8"/>
      <c r="D86" s="8"/>
      <c r="F86" s="2"/>
    </row>
    <row r="87" spans="2:6" ht="13" x14ac:dyDescent="0.15">
      <c r="B87" s="8"/>
      <c r="C87" s="8"/>
      <c r="D87" s="8"/>
      <c r="F87" s="2"/>
    </row>
    <row r="88" spans="2:6" ht="13" x14ac:dyDescent="0.15">
      <c r="B88" s="8"/>
      <c r="C88" s="8"/>
      <c r="D88" s="8"/>
      <c r="F88" s="2"/>
    </row>
    <row r="89" spans="2:6" ht="13" x14ac:dyDescent="0.15">
      <c r="B89" s="8"/>
      <c r="C89" s="8"/>
      <c r="D89" s="8"/>
      <c r="F89" s="2"/>
    </row>
    <row r="90" spans="2:6" ht="13" x14ac:dyDescent="0.15">
      <c r="B90" s="8"/>
      <c r="C90" s="8"/>
      <c r="D90" s="8"/>
      <c r="F90" s="2"/>
    </row>
    <row r="91" spans="2:6" ht="13" x14ac:dyDescent="0.15">
      <c r="B91" s="8"/>
      <c r="C91" s="8"/>
      <c r="D91" s="8"/>
      <c r="F91" s="2"/>
    </row>
    <row r="92" spans="2:6" ht="13" x14ac:dyDescent="0.15">
      <c r="B92" s="8"/>
      <c r="C92" s="8"/>
      <c r="D92" s="8"/>
      <c r="F92" s="2"/>
    </row>
    <row r="93" spans="2:6" ht="13" x14ac:dyDescent="0.15">
      <c r="B93" s="8"/>
      <c r="C93" s="8"/>
      <c r="D93" s="8"/>
      <c r="F93" s="2"/>
    </row>
    <row r="94" spans="2:6" ht="13" x14ac:dyDescent="0.15">
      <c r="B94" s="8"/>
      <c r="C94" s="8"/>
      <c r="D94" s="8"/>
      <c r="F94" s="2"/>
    </row>
    <row r="95" spans="2:6" ht="13" x14ac:dyDescent="0.15">
      <c r="B95" s="8"/>
      <c r="C95" s="8"/>
      <c r="D95" s="8"/>
      <c r="F95" s="2"/>
    </row>
    <row r="96" spans="2:6" ht="13" x14ac:dyDescent="0.15">
      <c r="B96" s="8"/>
      <c r="C96" s="8"/>
      <c r="D96" s="8"/>
      <c r="F96" s="2"/>
    </row>
    <row r="97" spans="2:6" ht="13" x14ac:dyDescent="0.15">
      <c r="B97" s="8"/>
      <c r="C97" s="8"/>
      <c r="D97" s="8"/>
      <c r="F97" s="2"/>
    </row>
    <row r="98" spans="2:6" ht="13" x14ac:dyDescent="0.15">
      <c r="B98" s="8"/>
      <c r="C98" s="8"/>
      <c r="D98" s="8"/>
      <c r="F98" s="2"/>
    </row>
    <row r="99" spans="2:6" ht="13" x14ac:dyDescent="0.15">
      <c r="B99" s="8"/>
      <c r="C99" s="8"/>
      <c r="D99" s="8"/>
      <c r="F99" s="2"/>
    </row>
    <row r="100" spans="2:6" ht="13" x14ac:dyDescent="0.15">
      <c r="B100" s="8"/>
      <c r="C100" s="8"/>
      <c r="D100" s="8"/>
      <c r="F100" s="2"/>
    </row>
    <row r="101" spans="2:6" ht="13" x14ac:dyDescent="0.15">
      <c r="B101" s="8"/>
      <c r="C101" s="8"/>
      <c r="D101" s="8"/>
      <c r="F101" s="2"/>
    </row>
    <row r="102" spans="2:6" ht="13" x14ac:dyDescent="0.15">
      <c r="B102" s="8"/>
      <c r="C102" s="8"/>
      <c r="D102" s="8"/>
      <c r="F102" s="2"/>
    </row>
    <row r="103" spans="2:6" ht="13" x14ac:dyDescent="0.15">
      <c r="B103" s="8"/>
      <c r="C103" s="8"/>
      <c r="D103" s="8"/>
      <c r="F103" s="2"/>
    </row>
    <row r="104" spans="2:6" ht="13" x14ac:dyDescent="0.15">
      <c r="B104" s="8"/>
      <c r="C104" s="8"/>
      <c r="D104" s="8"/>
      <c r="F104" s="2"/>
    </row>
    <row r="105" spans="2:6" ht="13" x14ac:dyDescent="0.15">
      <c r="B105" s="8"/>
      <c r="C105" s="8"/>
      <c r="D105" s="8"/>
      <c r="F105" s="2"/>
    </row>
    <row r="106" spans="2:6" ht="13" x14ac:dyDescent="0.15">
      <c r="B106" s="8"/>
      <c r="C106" s="8"/>
      <c r="D106" s="8"/>
      <c r="F106" s="2"/>
    </row>
    <row r="107" spans="2:6" ht="13" x14ac:dyDescent="0.15">
      <c r="B107" s="8"/>
      <c r="C107" s="8"/>
      <c r="D107" s="8"/>
      <c r="F107" s="2"/>
    </row>
    <row r="108" spans="2:6" ht="13" x14ac:dyDescent="0.15">
      <c r="B108" s="8"/>
      <c r="C108" s="8"/>
      <c r="D108" s="8"/>
      <c r="F108" s="2"/>
    </row>
    <row r="109" spans="2:6" ht="13" x14ac:dyDescent="0.15">
      <c r="B109" s="8"/>
      <c r="C109" s="8"/>
      <c r="D109" s="8"/>
      <c r="F109" s="2"/>
    </row>
    <row r="110" spans="2:6" ht="13" x14ac:dyDescent="0.15">
      <c r="B110" s="8"/>
      <c r="C110" s="8"/>
      <c r="D110" s="8"/>
      <c r="F110" s="2"/>
    </row>
    <row r="111" spans="2:6" ht="13" x14ac:dyDescent="0.15">
      <c r="B111" s="8"/>
      <c r="C111" s="8"/>
      <c r="D111" s="8"/>
      <c r="F111" s="2"/>
    </row>
    <row r="112" spans="2:6" ht="13" x14ac:dyDescent="0.15">
      <c r="B112" s="8"/>
      <c r="C112" s="8"/>
      <c r="D112" s="8"/>
      <c r="F112" s="2"/>
    </row>
    <row r="113" spans="2:6" ht="13" x14ac:dyDescent="0.15">
      <c r="B113" s="8"/>
      <c r="C113" s="8"/>
      <c r="D113" s="8"/>
      <c r="F113" s="2"/>
    </row>
    <row r="114" spans="2:6" ht="13" x14ac:dyDescent="0.15">
      <c r="B114" s="8"/>
      <c r="C114" s="8"/>
      <c r="D114" s="8"/>
      <c r="F114" s="2"/>
    </row>
    <row r="115" spans="2:6" ht="13" x14ac:dyDescent="0.15">
      <c r="B115" s="8"/>
      <c r="C115" s="8"/>
      <c r="D115" s="8"/>
      <c r="F115" s="2"/>
    </row>
    <row r="116" spans="2:6" ht="13" x14ac:dyDescent="0.15">
      <c r="B116" s="8"/>
      <c r="C116" s="8"/>
      <c r="D116" s="8"/>
      <c r="F116" s="2"/>
    </row>
    <row r="117" spans="2:6" ht="13" x14ac:dyDescent="0.15">
      <c r="B117" s="8"/>
      <c r="C117" s="8"/>
      <c r="D117" s="8"/>
      <c r="F117" s="2"/>
    </row>
    <row r="118" spans="2:6" ht="13" x14ac:dyDescent="0.15">
      <c r="B118" s="8"/>
      <c r="C118" s="8"/>
      <c r="D118" s="8"/>
      <c r="F118" s="2"/>
    </row>
    <row r="119" spans="2:6" ht="13" x14ac:dyDescent="0.15">
      <c r="B119" s="8"/>
      <c r="C119" s="8"/>
      <c r="D119" s="8"/>
      <c r="F119" s="2"/>
    </row>
    <row r="120" spans="2:6" ht="13" x14ac:dyDescent="0.15">
      <c r="B120" s="8"/>
      <c r="C120" s="8"/>
      <c r="D120" s="8"/>
      <c r="F120" s="2"/>
    </row>
    <row r="121" spans="2:6" ht="13" x14ac:dyDescent="0.15">
      <c r="B121" s="8"/>
      <c r="C121" s="8"/>
      <c r="D121" s="8"/>
      <c r="F121" s="2"/>
    </row>
    <row r="122" spans="2:6" ht="13" x14ac:dyDescent="0.15">
      <c r="B122" s="8"/>
      <c r="C122" s="8"/>
      <c r="D122" s="8"/>
      <c r="F122" s="2"/>
    </row>
    <row r="123" spans="2:6" ht="13" x14ac:dyDescent="0.15">
      <c r="B123" s="8"/>
      <c r="C123" s="8"/>
      <c r="D123" s="8"/>
      <c r="F123" s="2"/>
    </row>
    <row r="124" spans="2:6" ht="13" x14ac:dyDescent="0.15">
      <c r="B124" s="8"/>
      <c r="C124" s="8"/>
      <c r="D124" s="8"/>
      <c r="F124" s="2"/>
    </row>
    <row r="125" spans="2:6" ht="13" x14ac:dyDescent="0.15">
      <c r="B125" s="8"/>
      <c r="C125" s="8"/>
      <c r="D125" s="8"/>
      <c r="F125" s="2"/>
    </row>
    <row r="126" spans="2:6" ht="13" x14ac:dyDescent="0.15">
      <c r="B126" s="8"/>
      <c r="C126" s="8"/>
      <c r="D126" s="8"/>
      <c r="F126" s="2"/>
    </row>
    <row r="127" spans="2:6" ht="13" x14ac:dyDescent="0.15">
      <c r="B127" s="8"/>
      <c r="C127" s="8"/>
      <c r="D127" s="8"/>
      <c r="F127" s="2"/>
    </row>
    <row r="128" spans="2:6" ht="13" x14ac:dyDescent="0.15">
      <c r="B128" s="8"/>
      <c r="C128" s="8"/>
      <c r="D128" s="8"/>
      <c r="F128" s="2"/>
    </row>
    <row r="129" spans="2:6" ht="13" x14ac:dyDescent="0.15">
      <c r="B129" s="8"/>
      <c r="C129" s="8"/>
      <c r="D129" s="8"/>
      <c r="F129" s="2"/>
    </row>
    <row r="130" spans="2:6" ht="13" x14ac:dyDescent="0.15">
      <c r="B130" s="8"/>
      <c r="C130" s="8"/>
      <c r="D130" s="8"/>
      <c r="F130" s="2"/>
    </row>
    <row r="131" spans="2:6" ht="13" x14ac:dyDescent="0.15">
      <c r="B131" s="8"/>
      <c r="C131" s="8"/>
      <c r="D131" s="8"/>
      <c r="F131" s="2"/>
    </row>
    <row r="132" spans="2:6" ht="13" x14ac:dyDescent="0.15">
      <c r="B132" s="8"/>
      <c r="C132" s="8"/>
      <c r="D132" s="8"/>
      <c r="F132" s="2"/>
    </row>
    <row r="133" spans="2:6" ht="13" x14ac:dyDescent="0.15">
      <c r="B133" s="8"/>
      <c r="C133" s="8"/>
      <c r="D133" s="8"/>
      <c r="F133" s="2"/>
    </row>
    <row r="134" spans="2:6" ht="13" x14ac:dyDescent="0.15">
      <c r="B134" s="8"/>
      <c r="C134" s="8"/>
      <c r="D134" s="8"/>
      <c r="F134" s="2"/>
    </row>
    <row r="135" spans="2:6" ht="13" x14ac:dyDescent="0.15">
      <c r="B135" s="8"/>
      <c r="C135" s="8"/>
      <c r="D135" s="8"/>
      <c r="F135" s="2"/>
    </row>
    <row r="136" spans="2:6" ht="13" x14ac:dyDescent="0.15">
      <c r="B136" s="8"/>
      <c r="C136" s="8"/>
      <c r="D136" s="8"/>
      <c r="F136" s="2"/>
    </row>
    <row r="137" spans="2:6" ht="13" x14ac:dyDescent="0.15">
      <c r="B137" s="8"/>
      <c r="C137" s="8"/>
      <c r="D137" s="8"/>
      <c r="F137" s="2"/>
    </row>
    <row r="138" spans="2:6" ht="13" x14ac:dyDescent="0.15">
      <c r="B138" s="8"/>
      <c r="C138" s="8"/>
      <c r="D138" s="8"/>
      <c r="F138" s="2"/>
    </row>
    <row r="139" spans="2:6" ht="13" x14ac:dyDescent="0.15">
      <c r="B139" s="8"/>
      <c r="C139" s="8"/>
      <c r="D139" s="8"/>
      <c r="F139" s="2"/>
    </row>
    <row r="140" spans="2:6" ht="13" x14ac:dyDescent="0.15">
      <c r="B140" s="8"/>
      <c r="C140" s="8"/>
      <c r="D140" s="8"/>
      <c r="F140" s="2"/>
    </row>
    <row r="141" spans="2:6" ht="13" x14ac:dyDescent="0.15">
      <c r="B141" s="8"/>
      <c r="C141" s="8"/>
      <c r="D141" s="8"/>
      <c r="F141" s="2"/>
    </row>
    <row r="142" spans="2:6" ht="13" x14ac:dyDescent="0.15">
      <c r="B142" s="8"/>
      <c r="C142" s="8"/>
      <c r="D142" s="8"/>
      <c r="F142" s="2"/>
    </row>
    <row r="143" spans="2:6" ht="13" x14ac:dyDescent="0.15">
      <c r="B143" s="8"/>
      <c r="C143" s="8"/>
      <c r="D143" s="8"/>
      <c r="F143" s="2"/>
    </row>
    <row r="144" spans="2:6" ht="13" x14ac:dyDescent="0.15">
      <c r="B144" s="8"/>
      <c r="C144" s="8"/>
      <c r="D144" s="8"/>
      <c r="F144" s="2"/>
    </row>
    <row r="145" spans="2:6" ht="13" x14ac:dyDescent="0.15">
      <c r="B145" s="8"/>
      <c r="C145" s="8"/>
      <c r="D145" s="8"/>
      <c r="F145" s="2"/>
    </row>
    <row r="146" spans="2:6" ht="13" x14ac:dyDescent="0.15">
      <c r="B146" s="8"/>
      <c r="C146" s="8"/>
      <c r="D146" s="8"/>
      <c r="F146" s="2"/>
    </row>
    <row r="147" spans="2:6" ht="13" x14ac:dyDescent="0.15">
      <c r="B147" s="8"/>
      <c r="C147" s="8"/>
      <c r="D147" s="8"/>
      <c r="F147" s="2"/>
    </row>
    <row r="148" spans="2:6" ht="13" x14ac:dyDescent="0.15">
      <c r="B148" s="8"/>
      <c r="C148" s="8"/>
      <c r="D148" s="8"/>
      <c r="F148" s="2"/>
    </row>
    <row r="149" spans="2:6" ht="13" x14ac:dyDescent="0.15">
      <c r="B149" s="8"/>
      <c r="C149" s="8"/>
      <c r="D149" s="8"/>
      <c r="F149" s="2"/>
    </row>
    <row r="150" spans="2:6" ht="13" x14ac:dyDescent="0.15">
      <c r="B150" s="8"/>
      <c r="C150" s="8"/>
      <c r="D150" s="8"/>
      <c r="F150" s="2"/>
    </row>
    <row r="151" spans="2:6" ht="13" x14ac:dyDescent="0.15">
      <c r="B151" s="8"/>
      <c r="C151" s="8"/>
      <c r="D151" s="8"/>
      <c r="F151" s="2"/>
    </row>
    <row r="152" spans="2:6" ht="13" x14ac:dyDescent="0.15">
      <c r="B152" s="8"/>
      <c r="C152" s="8"/>
      <c r="D152" s="8"/>
      <c r="F152" s="2"/>
    </row>
    <row r="153" spans="2:6" ht="13" x14ac:dyDescent="0.15">
      <c r="B153" s="8"/>
      <c r="C153" s="8"/>
      <c r="D153" s="8"/>
      <c r="F153" s="2"/>
    </row>
    <row r="154" spans="2:6" ht="13" x14ac:dyDescent="0.15">
      <c r="B154" s="8"/>
      <c r="C154" s="8"/>
      <c r="D154" s="8"/>
      <c r="F154" s="2"/>
    </row>
    <row r="155" spans="2:6" ht="13" x14ac:dyDescent="0.15">
      <c r="B155" s="8"/>
      <c r="C155" s="8"/>
      <c r="D155" s="8"/>
      <c r="F155" s="2"/>
    </row>
    <row r="156" spans="2:6" ht="13" x14ac:dyDescent="0.15">
      <c r="B156" s="8"/>
      <c r="C156" s="8"/>
      <c r="D156" s="8"/>
      <c r="F156" s="2"/>
    </row>
    <row r="157" spans="2:6" ht="13" x14ac:dyDescent="0.15">
      <c r="B157" s="8"/>
      <c r="C157" s="8"/>
      <c r="D157" s="8"/>
      <c r="F157" s="2"/>
    </row>
    <row r="158" spans="2:6" ht="13" x14ac:dyDescent="0.15">
      <c r="B158" s="8"/>
      <c r="C158" s="8"/>
      <c r="D158" s="8"/>
      <c r="F158" s="2"/>
    </row>
    <row r="159" spans="2:6" ht="13" x14ac:dyDescent="0.15">
      <c r="B159" s="8"/>
      <c r="C159" s="8"/>
      <c r="D159" s="8"/>
      <c r="F159" s="2"/>
    </row>
    <row r="160" spans="2:6" ht="13" x14ac:dyDescent="0.15">
      <c r="B160" s="8"/>
      <c r="C160" s="8"/>
      <c r="D160" s="8"/>
      <c r="F160" s="2"/>
    </row>
    <row r="161" spans="2:6" ht="13" x14ac:dyDescent="0.15">
      <c r="B161" s="8"/>
      <c r="C161" s="8"/>
      <c r="D161" s="8"/>
      <c r="F161" s="2"/>
    </row>
    <row r="162" spans="2:6" ht="13" x14ac:dyDescent="0.15">
      <c r="B162" s="8"/>
      <c r="C162" s="8"/>
      <c r="D162" s="8"/>
      <c r="F162" s="2"/>
    </row>
    <row r="163" spans="2:6" ht="13" x14ac:dyDescent="0.15">
      <c r="B163" s="8"/>
      <c r="C163" s="8"/>
      <c r="D163" s="8"/>
      <c r="F163" s="2"/>
    </row>
    <row r="164" spans="2:6" ht="13" x14ac:dyDescent="0.15">
      <c r="B164" s="8"/>
      <c r="C164" s="8"/>
      <c r="D164" s="8"/>
      <c r="F164" s="2"/>
    </row>
    <row r="165" spans="2:6" ht="13" x14ac:dyDescent="0.15">
      <c r="B165" s="8"/>
      <c r="C165" s="8"/>
      <c r="D165" s="8"/>
      <c r="F165" s="2"/>
    </row>
    <row r="166" spans="2:6" ht="13" x14ac:dyDescent="0.15">
      <c r="B166" s="8"/>
      <c r="C166" s="8"/>
      <c r="D166" s="8"/>
      <c r="F166" s="2"/>
    </row>
    <row r="167" spans="2:6" ht="13" x14ac:dyDescent="0.15">
      <c r="B167" s="8"/>
      <c r="C167" s="8"/>
      <c r="D167" s="8"/>
      <c r="F167" s="2"/>
    </row>
    <row r="168" spans="2:6" ht="13" x14ac:dyDescent="0.15">
      <c r="B168" s="8"/>
      <c r="C168" s="8"/>
      <c r="D168" s="8"/>
      <c r="F168" s="2"/>
    </row>
    <row r="169" spans="2:6" ht="13" x14ac:dyDescent="0.15">
      <c r="B169" s="8"/>
      <c r="C169" s="8"/>
      <c r="D169" s="8"/>
      <c r="F169" s="2"/>
    </row>
    <row r="170" spans="2:6" ht="13" x14ac:dyDescent="0.15">
      <c r="B170" s="8"/>
      <c r="C170" s="8"/>
      <c r="D170" s="8"/>
      <c r="F170" s="2"/>
    </row>
    <row r="171" spans="2:6" ht="13" x14ac:dyDescent="0.15">
      <c r="B171" s="8"/>
      <c r="C171" s="8"/>
      <c r="D171" s="8"/>
      <c r="F171" s="2"/>
    </row>
    <row r="172" spans="2:6" ht="13" x14ac:dyDescent="0.15">
      <c r="B172" s="8"/>
      <c r="C172" s="8"/>
      <c r="D172" s="8"/>
      <c r="F172" s="2"/>
    </row>
    <row r="173" spans="2:6" ht="13" x14ac:dyDescent="0.15">
      <c r="B173" s="8"/>
      <c r="C173" s="8"/>
      <c r="D173" s="8"/>
      <c r="F173" s="2"/>
    </row>
    <row r="174" spans="2:6" ht="13" x14ac:dyDescent="0.15">
      <c r="B174" s="8"/>
      <c r="C174" s="8"/>
      <c r="D174" s="8"/>
      <c r="F174" s="2"/>
    </row>
    <row r="175" spans="2:6" ht="13" x14ac:dyDescent="0.15">
      <c r="B175" s="8"/>
      <c r="C175" s="8"/>
      <c r="D175" s="8"/>
      <c r="F175" s="2"/>
    </row>
    <row r="176" spans="2:6" ht="13" x14ac:dyDescent="0.15">
      <c r="B176" s="8"/>
      <c r="C176" s="8"/>
      <c r="D176" s="8"/>
      <c r="F176" s="2"/>
    </row>
    <row r="177" spans="2:6" ht="13" x14ac:dyDescent="0.15">
      <c r="B177" s="8"/>
      <c r="C177" s="8"/>
      <c r="D177" s="8"/>
      <c r="F177" s="2"/>
    </row>
    <row r="178" spans="2:6" ht="13" x14ac:dyDescent="0.15">
      <c r="B178" s="8"/>
      <c r="C178" s="8"/>
      <c r="D178" s="8"/>
      <c r="F178" s="2"/>
    </row>
    <row r="179" spans="2:6" ht="13" x14ac:dyDescent="0.15">
      <c r="B179" s="8"/>
      <c r="C179" s="8"/>
      <c r="D179" s="8"/>
      <c r="F179" s="2"/>
    </row>
    <row r="180" spans="2:6" ht="13" x14ac:dyDescent="0.15">
      <c r="B180" s="8"/>
      <c r="C180" s="8"/>
      <c r="D180" s="8"/>
      <c r="F180" s="2"/>
    </row>
    <row r="181" spans="2:6" ht="13" x14ac:dyDescent="0.15">
      <c r="B181" s="8"/>
      <c r="C181" s="8"/>
      <c r="D181" s="8"/>
      <c r="F181" s="2"/>
    </row>
    <row r="182" spans="2:6" ht="13" x14ac:dyDescent="0.15">
      <c r="B182" s="8"/>
      <c r="C182" s="8"/>
      <c r="D182" s="8"/>
      <c r="F182" s="2"/>
    </row>
    <row r="183" spans="2:6" ht="13" x14ac:dyDescent="0.15">
      <c r="B183" s="8"/>
      <c r="C183" s="8"/>
      <c r="D183" s="8"/>
      <c r="F183" s="2"/>
    </row>
    <row r="184" spans="2:6" ht="13" x14ac:dyDescent="0.15">
      <c r="B184" s="8"/>
      <c r="C184" s="8"/>
      <c r="D184" s="8"/>
      <c r="F184" s="2"/>
    </row>
    <row r="185" spans="2:6" ht="13" x14ac:dyDescent="0.15">
      <c r="B185" s="8"/>
      <c r="C185" s="8"/>
      <c r="D185" s="8"/>
      <c r="F185" s="2"/>
    </row>
    <row r="186" spans="2:6" ht="13" x14ac:dyDescent="0.15">
      <c r="B186" s="8"/>
      <c r="C186" s="8"/>
      <c r="D186" s="8"/>
      <c r="F186" s="2"/>
    </row>
    <row r="187" spans="2:6" ht="13" x14ac:dyDescent="0.15">
      <c r="B187" s="8"/>
      <c r="C187" s="8"/>
      <c r="D187" s="8"/>
      <c r="F187" s="2"/>
    </row>
    <row r="188" spans="2:6" ht="13" x14ac:dyDescent="0.15">
      <c r="B188" s="8"/>
      <c r="C188" s="8"/>
      <c r="D188" s="8"/>
      <c r="F188" s="2"/>
    </row>
    <row r="189" spans="2:6" ht="13" x14ac:dyDescent="0.15">
      <c r="B189" s="8"/>
      <c r="C189" s="8"/>
      <c r="D189" s="8"/>
      <c r="F189" s="2"/>
    </row>
    <row r="190" spans="2:6" ht="13" x14ac:dyDescent="0.15">
      <c r="B190" s="8"/>
      <c r="C190" s="8"/>
      <c r="D190" s="8"/>
      <c r="F190" s="2"/>
    </row>
    <row r="191" spans="2:6" ht="13" x14ac:dyDescent="0.15">
      <c r="B191" s="8"/>
      <c r="C191" s="8"/>
      <c r="D191" s="8"/>
      <c r="F191" s="2"/>
    </row>
    <row r="192" spans="2:6" ht="13" x14ac:dyDescent="0.15">
      <c r="B192" s="8"/>
      <c r="C192" s="8"/>
      <c r="D192" s="8"/>
      <c r="F192" s="2"/>
    </row>
    <row r="193" spans="2:6" ht="13" x14ac:dyDescent="0.15">
      <c r="B193" s="8"/>
      <c r="C193" s="8"/>
      <c r="D193" s="8"/>
      <c r="F193" s="2"/>
    </row>
    <row r="194" spans="2:6" ht="13" x14ac:dyDescent="0.15">
      <c r="B194" s="8"/>
      <c r="C194" s="8"/>
      <c r="D194" s="8"/>
      <c r="F194" s="2"/>
    </row>
    <row r="195" spans="2:6" ht="13" x14ac:dyDescent="0.15">
      <c r="B195" s="8"/>
      <c r="C195" s="8"/>
      <c r="D195" s="8"/>
      <c r="F195" s="2"/>
    </row>
    <row r="196" spans="2:6" ht="13" x14ac:dyDescent="0.15">
      <c r="B196" s="8"/>
      <c r="C196" s="8"/>
      <c r="D196" s="8"/>
      <c r="F196" s="2"/>
    </row>
    <row r="197" spans="2:6" ht="13" x14ac:dyDescent="0.15">
      <c r="B197" s="8"/>
      <c r="C197" s="8"/>
      <c r="D197" s="8"/>
      <c r="F197" s="2"/>
    </row>
    <row r="198" spans="2:6" ht="13" x14ac:dyDescent="0.15">
      <c r="B198" s="8"/>
      <c r="C198" s="8"/>
      <c r="D198" s="8"/>
      <c r="F198" s="2"/>
    </row>
    <row r="199" spans="2:6" ht="13" x14ac:dyDescent="0.15">
      <c r="B199" s="8"/>
      <c r="C199" s="8"/>
      <c r="D199" s="8"/>
      <c r="F199" s="2"/>
    </row>
    <row r="200" spans="2:6" ht="13" x14ac:dyDescent="0.15">
      <c r="B200" s="8"/>
      <c r="C200" s="8"/>
      <c r="D200" s="8"/>
      <c r="F200" s="2"/>
    </row>
    <row r="201" spans="2:6" ht="13" x14ac:dyDescent="0.15">
      <c r="B201" s="8"/>
      <c r="C201" s="8"/>
      <c r="D201" s="8"/>
      <c r="F201" s="2"/>
    </row>
    <row r="202" spans="2:6" ht="13" x14ac:dyDescent="0.15">
      <c r="B202" s="8"/>
      <c r="C202" s="8"/>
      <c r="D202" s="8"/>
      <c r="F202" s="2"/>
    </row>
    <row r="203" spans="2:6" ht="13" x14ac:dyDescent="0.15">
      <c r="B203" s="8"/>
      <c r="C203" s="8"/>
      <c r="D203" s="8"/>
      <c r="F203" s="2"/>
    </row>
    <row r="204" spans="2:6" ht="13" x14ac:dyDescent="0.15">
      <c r="B204" s="8"/>
      <c r="C204" s="8"/>
      <c r="D204" s="8"/>
      <c r="F204" s="2"/>
    </row>
    <row r="205" spans="2:6" ht="13" x14ac:dyDescent="0.15">
      <c r="B205" s="8"/>
      <c r="C205" s="8"/>
      <c r="D205" s="8"/>
      <c r="F205" s="2"/>
    </row>
    <row r="206" spans="2:6" ht="13" x14ac:dyDescent="0.15">
      <c r="B206" s="8"/>
      <c r="C206" s="8"/>
      <c r="D206" s="8"/>
      <c r="F206" s="2"/>
    </row>
    <row r="207" spans="2:6" ht="13" x14ac:dyDescent="0.15">
      <c r="B207" s="8"/>
      <c r="C207" s="8"/>
      <c r="D207" s="8"/>
      <c r="F207" s="2"/>
    </row>
    <row r="208" spans="2:6" ht="13" x14ac:dyDescent="0.15">
      <c r="B208" s="8"/>
      <c r="C208" s="8"/>
      <c r="D208" s="8"/>
      <c r="F208" s="2"/>
    </row>
    <row r="209" spans="2:6" ht="13" x14ac:dyDescent="0.15">
      <c r="B209" s="8"/>
      <c r="C209" s="8"/>
      <c r="D209" s="8"/>
      <c r="F209" s="2"/>
    </row>
    <row r="210" spans="2:6" ht="13" x14ac:dyDescent="0.15">
      <c r="B210" s="8"/>
      <c r="C210" s="8"/>
      <c r="D210" s="8"/>
      <c r="F210" s="2"/>
    </row>
    <row r="211" spans="2:6" ht="13" x14ac:dyDescent="0.15">
      <c r="B211" s="8"/>
      <c r="C211" s="8"/>
      <c r="D211" s="8"/>
      <c r="F211" s="2"/>
    </row>
    <row r="212" spans="2:6" ht="13" x14ac:dyDescent="0.15">
      <c r="B212" s="8"/>
      <c r="C212" s="8"/>
      <c r="D212" s="8"/>
      <c r="F212" s="2"/>
    </row>
    <row r="213" spans="2:6" ht="13" x14ac:dyDescent="0.15">
      <c r="B213" s="8"/>
      <c r="C213" s="8"/>
      <c r="D213" s="8"/>
      <c r="F213" s="2"/>
    </row>
    <row r="214" spans="2:6" ht="13" x14ac:dyDescent="0.15">
      <c r="B214" s="8"/>
      <c r="C214" s="8"/>
      <c r="D214" s="8"/>
      <c r="F214" s="2"/>
    </row>
    <row r="215" spans="2:6" ht="13" x14ac:dyDescent="0.15">
      <c r="B215" s="8"/>
      <c r="C215" s="8"/>
      <c r="D215" s="8"/>
      <c r="F215" s="2"/>
    </row>
    <row r="216" spans="2:6" ht="13" x14ac:dyDescent="0.15">
      <c r="B216" s="8"/>
      <c r="C216" s="8"/>
      <c r="D216" s="8"/>
      <c r="F216" s="2"/>
    </row>
    <row r="217" spans="2:6" ht="13" x14ac:dyDescent="0.15">
      <c r="B217" s="8"/>
      <c r="C217" s="8"/>
      <c r="D217" s="8"/>
      <c r="F217" s="2"/>
    </row>
    <row r="218" spans="2:6" ht="13" x14ac:dyDescent="0.15">
      <c r="B218" s="8"/>
      <c r="C218" s="8"/>
      <c r="D218" s="8"/>
      <c r="F218" s="2"/>
    </row>
    <row r="219" spans="2:6" ht="13" x14ac:dyDescent="0.15">
      <c r="B219" s="8"/>
      <c r="C219" s="8"/>
      <c r="D219" s="8"/>
      <c r="F219" s="2"/>
    </row>
    <row r="220" spans="2:6" ht="13" x14ac:dyDescent="0.15">
      <c r="B220" s="8"/>
      <c r="C220" s="8"/>
      <c r="D220" s="8"/>
      <c r="F220" s="2"/>
    </row>
    <row r="221" spans="2:6" ht="13" x14ac:dyDescent="0.15">
      <c r="B221" s="8"/>
      <c r="C221" s="8"/>
      <c r="D221" s="8"/>
      <c r="F221" s="2"/>
    </row>
    <row r="222" spans="2:6" ht="13" x14ac:dyDescent="0.15">
      <c r="B222" s="8"/>
      <c r="C222" s="8"/>
      <c r="D222" s="8"/>
      <c r="F222" s="2"/>
    </row>
    <row r="223" spans="2:6" ht="13" x14ac:dyDescent="0.15">
      <c r="B223" s="8"/>
      <c r="C223" s="8"/>
      <c r="D223" s="8"/>
      <c r="F223" s="2"/>
    </row>
    <row r="224" spans="2:6" ht="13" x14ac:dyDescent="0.15">
      <c r="B224" s="8"/>
      <c r="C224" s="8"/>
      <c r="D224" s="8"/>
      <c r="F224" s="2"/>
    </row>
    <row r="225" spans="2:6" ht="13" x14ac:dyDescent="0.15">
      <c r="B225" s="8"/>
      <c r="C225" s="8"/>
      <c r="D225" s="8"/>
      <c r="F225" s="2"/>
    </row>
    <row r="226" spans="2:6" ht="13" x14ac:dyDescent="0.15">
      <c r="B226" s="8"/>
      <c r="C226" s="8"/>
      <c r="D226" s="8"/>
      <c r="F226" s="2"/>
    </row>
    <row r="227" spans="2:6" ht="13" x14ac:dyDescent="0.15">
      <c r="B227" s="8"/>
      <c r="C227" s="8"/>
      <c r="D227" s="8"/>
      <c r="F227" s="2"/>
    </row>
    <row r="228" spans="2:6" ht="13" x14ac:dyDescent="0.15">
      <c r="B228" s="8"/>
      <c r="C228" s="8"/>
      <c r="D228" s="8"/>
      <c r="F228" s="2"/>
    </row>
    <row r="229" spans="2:6" ht="13" x14ac:dyDescent="0.15">
      <c r="B229" s="8"/>
      <c r="C229" s="8"/>
      <c r="D229" s="8"/>
      <c r="F229" s="2"/>
    </row>
    <row r="230" spans="2:6" ht="13" x14ac:dyDescent="0.15">
      <c r="B230" s="8"/>
      <c r="C230" s="8"/>
      <c r="D230" s="8"/>
      <c r="F230" s="2"/>
    </row>
    <row r="231" spans="2:6" ht="13" x14ac:dyDescent="0.15">
      <c r="B231" s="8"/>
      <c r="C231" s="8"/>
      <c r="D231" s="8"/>
      <c r="F231" s="2"/>
    </row>
    <row r="232" spans="2:6" ht="13" x14ac:dyDescent="0.15">
      <c r="B232" s="8"/>
      <c r="C232" s="8"/>
      <c r="D232" s="8"/>
      <c r="F232" s="2"/>
    </row>
    <row r="233" spans="2:6" ht="13" x14ac:dyDescent="0.15">
      <c r="B233" s="8"/>
      <c r="C233" s="8"/>
      <c r="D233" s="8"/>
      <c r="F233" s="2"/>
    </row>
    <row r="234" spans="2:6" ht="13" x14ac:dyDescent="0.15">
      <c r="B234" s="8"/>
      <c r="C234" s="8"/>
      <c r="D234" s="8"/>
      <c r="F234" s="2"/>
    </row>
    <row r="235" spans="2:6" ht="13" x14ac:dyDescent="0.15">
      <c r="B235" s="8"/>
      <c r="C235" s="8"/>
      <c r="D235" s="8"/>
      <c r="F235" s="2"/>
    </row>
    <row r="236" spans="2:6" ht="13" x14ac:dyDescent="0.15">
      <c r="B236" s="8"/>
      <c r="C236" s="8"/>
      <c r="D236" s="8"/>
      <c r="F236" s="2"/>
    </row>
    <row r="237" spans="2:6" ht="13" x14ac:dyDescent="0.15">
      <c r="B237" s="8"/>
      <c r="C237" s="8"/>
      <c r="D237" s="8"/>
      <c r="F237" s="2"/>
    </row>
    <row r="238" spans="2:6" ht="13" x14ac:dyDescent="0.15">
      <c r="B238" s="8"/>
      <c r="C238" s="8"/>
      <c r="D238" s="8"/>
      <c r="F238" s="2"/>
    </row>
    <row r="239" spans="2:6" ht="13" x14ac:dyDescent="0.15">
      <c r="B239" s="8"/>
      <c r="C239" s="8"/>
      <c r="D239" s="8"/>
      <c r="F239" s="2"/>
    </row>
    <row r="240" spans="2:6" ht="13" x14ac:dyDescent="0.15">
      <c r="B240" s="8"/>
      <c r="C240" s="8"/>
      <c r="D240" s="8"/>
      <c r="F240" s="2"/>
    </row>
    <row r="241" spans="2:6" ht="13" x14ac:dyDescent="0.15">
      <c r="B241" s="8"/>
      <c r="C241" s="8"/>
      <c r="D241" s="8"/>
      <c r="F241" s="2"/>
    </row>
    <row r="242" spans="2:6" ht="13" x14ac:dyDescent="0.15">
      <c r="B242" s="8"/>
      <c r="C242" s="8"/>
      <c r="D242" s="8"/>
      <c r="F242" s="2"/>
    </row>
    <row r="243" spans="2:6" ht="13" x14ac:dyDescent="0.15">
      <c r="B243" s="8"/>
      <c r="C243" s="8"/>
      <c r="D243" s="8"/>
      <c r="F243" s="2"/>
    </row>
    <row r="244" spans="2:6" ht="13" x14ac:dyDescent="0.15">
      <c r="B244" s="8"/>
      <c r="C244" s="8"/>
      <c r="D244" s="8"/>
      <c r="F244" s="2"/>
    </row>
    <row r="245" spans="2:6" ht="13" x14ac:dyDescent="0.15">
      <c r="B245" s="8"/>
      <c r="C245" s="8"/>
      <c r="D245" s="8"/>
      <c r="F245" s="2"/>
    </row>
    <row r="246" spans="2:6" ht="13" x14ac:dyDescent="0.15">
      <c r="B246" s="8"/>
      <c r="C246" s="8"/>
      <c r="D246" s="8"/>
      <c r="F246" s="2"/>
    </row>
    <row r="247" spans="2:6" ht="13" x14ac:dyDescent="0.15">
      <c r="B247" s="8"/>
      <c r="C247" s="8"/>
      <c r="D247" s="8"/>
      <c r="F247" s="2"/>
    </row>
    <row r="248" spans="2:6" ht="13" x14ac:dyDescent="0.15">
      <c r="B248" s="8"/>
      <c r="C248" s="8"/>
      <c r="D248" s="8"/>
      <c r="F248" s="2"/>
    </row>
    <row r="249" spans="2:6" ht="13" x14ac:dyDescent="0.15">
      <c r="B249" s="8"/>
      <c r="C249" s="8"/>
      <c r="D249" s="8"/>
      <c r="F249" s="2"/>
    </row>
    <row r="250" spans="2:6" ht="13" x14ac:dyDescent="0.15">
      <c r="B250" s="8"/>
      <c r="C250" s="8"/>
      <c r="D250" s="8"/>
      <c r="F250" s="2"/>
    </row>
    <row r="251" spans="2:6" ht="13" x14ac:dyDescent="0.15">
      <c r="B251" s="8"/>
      <c r="C251" s="8"/>
      <c r="D251" s="8"/>
      <c r="F251" s="2"/>
    </row>
    <row r="252" spans="2:6" ht="13" x14ac:dyDescent="0.15">
      <c r="B252" s="8"/>
      <c r="C252" s="8"/>
      <c r="D252" s="8"/>
      <c r="F252" s="2"/>
    </row>
    <row r="253" spans="2:6" ht="13" x14ac:dyDescent="0.15">
      <c r="B253" s="8"/>
      <c r="C253" s="8"/>
      <c r="D253" s="8"/>
      <c r="F253" s="2"/>
    </row>
    <row r="254" spans="2:6" ht="13" x14ac:dyDescent="0.15">
      <c r="B254" s="8"/>
      <c r="C254" s="8"/>
      <c r="D254" s="8"/>
      <c r="F254" s="2"/>
    </row>
    <row r="255" spans="2:6" ht="13" x14ac:dyDescent="0.15">
      <c r="B255" s="8"/>
      <c r="C255" s="8"/>
      <c r="D255" s="8"/>
      <c r="F255" s="2"/>
    </row>
    <row r="256" spans="2:6" ht="13" x14ac:dyDescent="0.15">
      <c r="B256" s="8"/>
      <c r="C256" s="8"/>
      <c r="D256" s="8"/>
      <c r="F256" s="2"/>
    </row>
    <row r="257" spans="2:6" ht="13" x14ac:dyDescent="0.15">
      <c r="B257" s="8"/>
      <c r="C257" s="8"/>
      <c r="D257" s="8"/>
      <c r="F257" s="2"/>
    </row>
    <row r="258" spans="2:6" ht="13" x14ac:dyDescent="0.15">
      <c r="B258" s="8"/>
      <c r="C258" s="8"/>
      <c r="D258" s="8"/>
      <c r="F258" s="2"/>
    </row>
    <row r="259" spans="2:6" ht="13" x14ac:dyDescent="0.15">
      <c r="B259" s="8"/>
      <c r="C259" s="8"/>
      <c r="D259" s="8"/>
      <c r="F259" s="2"/>
    </row>
    <row r="260" spans="2:6" ht="13" x14ac:dyDescent="0.15">
      <c r="B260" s="8"/>
      <c r="C260" s="8"/>
      <c r="D260" s="8"/>
      <c r="F260" s="2"/>
    </row>
    <row r="261" spans="2:6" ht="13" x14ac:dyDescent="0.15">
      <c r="B261" s="8"/>
      <c r="C261" s="8"/>
      <c r="D261" s="8"/>
      <c r="F261" s="2"/>
    </row>
    <row r="262" spans="2:6" ht="13" x14ac:dyDescent="0.15">
      <c r="B262" s="8"/>
      <c r="C262" s="8"/>
      <c r="D262" s="8"/>
      <c r="F262" s="2"/>
    </row>
    <row r="263" spans="2:6" ht="13" x14ac:dyDescent="0.15">
      <c r="B263" s="8"/>
      <c r="C263" s="8"/>
      <c r="D263" s="8"/>
      <c r="F263" s="2"/>
    </row>
    <row r="264" spans="2:6" ht="13" x14ac:dyDescent="0.15">
      <c r="B264" s="8"/>
      <c r="C264" s="8"/>
      <c r="D264" s="8"/>
      <c r="F264" s="2"/>
    </row>
    <row r="265" spans="2:6" ht="13" x14ac:dyDescent="0.15">
      <c r="B265" s="8"/>
      <c r="C265" s="8"/>
      <c r="D265" s="8"/>
      <c r="F265" s="2"/>
    </row>
    <row r="266" spans="2:6" ht="13" x14ac:dyDescent="0.15">
      <c r="B266" s="8"/>
      <c r="C266" s="8"/>
      <c r="D266" s="8"/>
      <c r="F266" s="2"/>
    </row>
    <row r="267" spans="2:6" ht="13" x14ac:dyDescent="0.15">
      <c r="B267" s="8"/>
      <c r="C267" s="8"/>
      <c r="D267" s="8"/>
      <c r="F267" s="2"/>
    </row>
    <row r="268" spans="2:6" ht="13" x14ac:dyDescent="0.15">
      <c r="B268" s="8"/>
      <c r="C268" s="8"/>
      <c r="D268" s="8"/>
      <c r="F268" s="2"/>
    </row>
    <row r="269" spans="2:6" ht="13" x14ac:dyDescent="0.15">
      <c r="B269" s="8"/>
      <c r="C269" s="8"/>
      <c r="D269" s="8"/>
      <c r="F269" s="2"/>
    </row>
    <row r="270" spans="2:6" ht="13" x14ac:dyDescent="0.15">
      <c r="B270" s="8"/>
      <c r="C270" s="8"/>
      <c r="D270" s="8"/>
      <c r="F270" s="2"/>
    </row>
    <row r="271" spans="2:6" ht="13" x14ac:dyDescent="0.15">
      <c r="B271" s="8"/>
      <c r="C271" s="8"/>
      <c r="D271" s="8"/>
      <c r="F271" s="2"/>
    </row>
    <row r="272" spans="2:6" ht="13" x14ac:dyDescent="0.15">
      <c r="B272" s="8"/>
      <c r="C272" s="8"/>
      <c r="D272" s="8"/>
      <c r="F272" s="2"/>
    </row>
    <row r="273" spans="2:6" ht="13" x14ac:dyDescent="0.15">
      <c r="B273" s="8"/>
      <c r="C273" s="8"/>
      <c r="D273" s="8"/>
      <c r="F273" s="2"/>
    </row>
    <row r="274" spans="2:6" ht="13" x14ac:dyDescent="0.15">
      <c r="B274" s="8"/>
      <c r="C274" s="8"/>
      <c r="D274" s="8"/>
      <c r="F274" s="2"/>
    </row>
    <row r="275" spans="2:6" ht="13" x14ac:dyDescent="0.15">
      <c r="B275" s="8"/>
      <c r="C275" s="8"/>
      <c r="D275" s="8"/>
      <c r="F275" s="2"/>
    </row>
    <row r="276" spans="2:6" ht="13" x14ac:dyDescent="0.15">
      <c r="B276" s="8"/>
      <c r="C276" s="8"/>
      <c r="D276" s="8"/>
      <c r="F276" s="2"/>
    </row>
    <row r="277" spans="2:6" ht="13" x14ac:dyDescent="0.15">
      <c r="B277" s="8"/>
      <c r="C277" s="8"/>
      <c r="D277" s="8"/>
      <c r="F277" s="2"/>
    </row>
    <row r="278" spans="2:6" ht="13" x14ac:dyDescent="0.15">
      <c r="B278" s="8"/>
      <c r="C278" s="8"/>
      <c r="D278" s="8"/>
      <c r="F278" s="2"/>
    </row>
    <row r="279" spans="2:6" ht="13" x14ac:dyDescent="0.15">
      <c r="B279" s="8"/>
      <c r="C279" s="8"/>
      <c r="D279" s="8"/>
      <c r="F279" s="2"/>
    </row>
    <row r="280" spans="2:6" ht="13" x14ac:dyDescent="0.15">
      <c r="B280" s="8"/>
      <c r="C280" s="8"/>
      <c r="D280" s="8"/>
      <c r="F280" s="2"/>
    </row>
    <row r="281" spans="2:6" ht="13" x14ac:dyDescent="0.15">
      <c r="B281" s="8"/>
      <c r="C281" s="8"/>
      <c r="D281" s="8"/>
      <c r="F281" s="2"/>
    </row>
    <row r="282" spans="2:6" ht="13" x14ac:dyDescent="0.15">
      <c r="B282" s="8"/>
      <c r="C282" s="8"/>
      <c r="D282" s="8"/>
      <c r="F282" s="2"/>
    </row>
    <row r="283" spans="2:6" ht="13" x14ac:dyDescent="0.15">
      <c r="B283" s="8"/>
      <c r="C283" s="8"/>
      <c r="D283" s="8"/>
      <c r="F283" s="2"/>
    </row>
    <row r="284" spans="2:6" ht="13" x14ac:dyDescent="0.15">
      <c r="B284" s="8"/>
      <c r="C284" s="8"/>
      <c r="D284" s="8"/>
      <c r="F284" s="2"/>
    </row>
    <row r="285" spans="2:6" ht="13" x14ac:dyDescent="0.15">
      <c r="B285" s="8"/>
      <c r="C285" s="8"/>
      <c r="D285" s="8"/>
      <c r="F285" s="2"/>
    </row>
    <row r="286" spans="2:6" ht="13" x14ac:dyDescent="0.15">
      <c r="B286" s="8"/>
      <c r="C286" s="8"/>
      <c r="D286" s="8"/>
      <c r="F286" s="2"/>
    </row>
    <row r="287" spans="2:6" ht="13" x14ac:dyDescent="0.15">
      <c r="B287" s="8"/>
      <c r="C287" s="8"/>
      <c r="D287" s="8"/>
      <c r="F287" s="2"/>
    </row>
    <row r="288" spans="2:6" ht="13" x14ac:dyDescent="0.15">
      <c r="B288" s="8"/>
      <c r="C288" s="8"/>
      <c r="D288" s="8"/>
      <c r="F288" s="2"/>
    </row>
    <row r="289" spans="2:6" ht="13" x14ac:dyDescent="0.15">
      <c r="B289" s="8"/>
      <c r="C289" s="8"/>
      <c r="D289" s="8"/>
      <c r="F289" s="2"/>
    </row>
    <row r="290" spans="2:6" ht="13" x14ac:dyDescent="0.15">
      <c r="B290" s="8"/>
      <c r="C290" s="8"/>
      <c r="D290" s="8"/>
      <c r="F290" s="2"/>
    </row>
    <row r="291" spans="2:6" ht="13" x14ac:dyDescent="0.15">
      <c r="B291" s="8"/>
      <c r="C291" s="8"/>
      <c r="D291" s="8"/>
      <c r="F291" s="2"/>
    </row>
    <row r="292" spans="2:6" ht="13" x14ac:dyDescent="0.15">
      <c r="B292" s="8"/>
      <c r="C292" s="8"/>
      <c r="D292" s="8"/>
      <c r="F292" s="2"/>
    </row>
    <row r="293" spans="2:6" ht="13" x14ac:dyDescent="0.15">
      <c r="B293" s="8"/>
      <c r="C293" s="8"/>
      <c r="D293" s="8"/>
      <c r="F293" s="2"/>
    </row>
    <row r="294" spans="2:6" ht="13" x14ac:dyDescent="0.15">
      <c r="B294" s="8"/>
      <c r="C294" s="8"/>
      <c r="D294" s="8"/>
      <c r="F294" s="2"/>
    </row>
    <row r="295" spans="2:6" ht="13" x14ac:dyDescent="0.15">
      <c r="B295" s="8"/>
      <c r="C295" s="8"/>
      <c r="D295" s="8"/>
      <c r="F295" s="2"/>
    </row>
    <row r="296" spans="2:6" ht="13" x14ac:dyDescent="0.15">
      <c r="B296" s="8"/>
      <c r="C296" s="8"/>
      <c r="D296" s="8"/>
      <c r="F296" s="2"/>
    </row>
    <row r="297" spans="2:6" ht="13" x14ac:dyDescent="0.15">
      <c r="B297" s="8"/>
      <c r="C297" s="8"/>
      <c r="D297" s="8"/>
      <c r="F297" s="2"/>
    </row>
    <row r="298" spans="2:6" ht="13" x14ac:dyDescent="0.15">
      <c r="B298" s="8"/>
      <c r="C298" s="8"/>
      <c r="D298" s="8"/>
      <c r="F298" s="2"/>
    </row>
    <row r="299" spans="2:6" ht="13" x14ac:dyDescent="0.15">
      <c r="B299" s="8"/>
      <c r="C299" s="8"/>
      <c r="D299" s="8"/>
      <c r="F299" s="2"/>
    </row>
    <row r="300" spans="2:6" ht="13" x14ac:dyDescent="0.15">
      <c r="B300" s="8"/>
      <c r="C300" s="8"/>
      <c r="D300" s="8"/>
      <c r="F300" s="2"/>
    </row>
    <row r="301" spans="2:6" ht="13" x14ac:dyDescent="0.15">
      <c r="B301" s="8"/>
      <c r="C301" s="8"/>
      <c r="D301" s="8"/>
      <c r="F301" s="2"/>
    </row>
    <row r="302" spans="2:6" ht="13" x14ac:dyDescent="0.15">
      <c r="B302" s="8"/>
      <c r="C302" s="8"/>
      <c r="D302" s="8"/>
      <c r="F302" s="2"/>
    </row>
    <row r="303" spans="2:6" ht="13" x14ac:dyDescent="0.15">
      <c r="B303" s="8"/>
      <c r="C303" s="8"/>
      <c r="D303" s="8"/>
      <c r="F303" s="2"/>
    </row>
    <row r="304" spans="2:6" ht="13" x14ac:dyDescent="0.15">
      <c r="B304" s="8"/>
      <c r="C304" s="8"/>
      <c r="D304" s="8"/>
      <c r="F304" s="2"/>
    </row>
    <row r="305" spans="2:6" ht="13" x14ac:dyDescent="0.15">
      <c r="B305" s="8"/>
      <c r="C305" s="8"/>
      <c r="D305" s="8"/>
      <c r="F305" s="2"/>
    </row>
    <row r="306" spans="2:6" ht="13" x14ac:dyDescent="0.15">
      <c r="B306" s="8"/>
      <c r="C306" s="8"/>
      <c r="D306" s="8"/>
      <c r="F306" s="2"/>
    </row>
    <row r="307" spans="2:6" ht="13" x14ac:dyDescent="0.15">
      <c r="B307" s="8"/>
      <c r="C307" s="8"/>
      <c r="D307" s="8"/>
      <c r="F307" s="2"/>
    </row>
    <row r="308" spans="2:6" ht="13" x14ac:dyDescent="0.15">
      <c r="B308" s="8"/>
      <c r="C308" s="8"/>
      <c r="D308" s="8"/>
      <c r="F308" s="2"/>
    </row>
    <row r="309" spans="2:6" ht="13" x14ac:dyDescent="0.15">
      <c r="B309" s="8"/>
      <c r="C309" s="8"/>
      <c r="D309" s="8"/>
      <c r="F309" s="2"/>
    </row>
    <row r="310" spans="2:6" ht="13" x14ac:dyDescent="0.15">
      <c r="B310" s="8"/>
      <c r="C310" s="8"/>
      <c r="D310" s="8"/>
      <c r="F310" s="2"/>
    </row>
    <row r="311" spans="2:6" ht="13" x14ac:dyDescent="0.15">
      <c r="B311" s="8"/>
      <c r="C311" s="8"/>
      <c r="D311" s="8"/>
      <c r="F311" s="2"/>
    </row>
    <row r="312" spans="2:6" ht="13" x14ac:dyDescent="0.15">
      <c r="B312" s="8"/>
      <c r="C312" s="8"/>
      <c r="D312" s="8"/>
      <c r="F312" s="2"/>
    </row>
    <row r="313" spans="2:6" ht="13" x14ac:dyDescent="0.15">
      <c r="B313" s="8"/>
      <c r="C313" s="8"/>
      <c r="D313" s="8"/>
      <c r="F313" s="2"/>
    </row>
    <row r="314" spans="2:6" ht="13" x14ac:dyDescent="0.15">
      <c r="B314" s="8"/>
      <c r="C314" s="8"/>
      <c r="D314" s="8"/>
      <c r="F314" s="2"/>
    </row>
    <row r="315" spans="2:6" ht="13" x14ac:dyDescent="0.15">
      <c r="B315" s="8"/>
      <c r="C315" s="8"/>
      <c r="D315" s="8"/>
      <c r="F315" s="2"/>
    </row>
    <row r="316" spans="2:6" ht="13" x14ac:dyDescent="0.15">
      <c r="B316" s="8"/>
      <c r="C316" s="8"/>
      <c r="D316" s="8"/>
      <c r="F316" s="2"/>
    </row>
    <row r="317" spans="2:6" ht="13" x14ac:dyDescent="0.15">
      <c r="B317" s="8"/>
      <c r="C317" s="8"/>
      <c r="D317" s="8"/>
      <c r="F317" s="2"/>
    </row>
    <row r="318" spans="2:6" ht="13" x14ac:dyDescent="0.15">
      <c r="B318" s="8"/>
      <c r="C318" s="8"/>
      <c r="D318" s="8"/>
      <c r="F318" s="2"/>
    </row>
    <row r="319" spans="2:6" ht="13" x14ac:dyDescent="0.15">
      <c r="B319" s="8"/>
      <c r="C319" s="8"/>
      <c r="D319" s="8"/>
      <c r="F319" s="2"/>
    </row>
    <row r="320" spans="2:6" ht="13" x14ac:dyDescent="0.15">
      <c r="B320" s="8"/>
      <c r="C320" s="8"/>
      <c r="D320" s="8"/>
      <c r="F320" s="2"/>
    </row>
    <row r="321" spans="2:6" ht="13" x14ac:dyDescent="0.15">
      <c r="B321" s="8"/>
      <c r="C321" s="8"/>
      <c r="D321" s="8"/>
      <c r="F321" s="2"/>
    </row>
    <row r="322" spans="2:6" ht="13" x14ac:dyDescent="0.15">
      <c r="B322" s="8"/>
      <c r="C322" s="8"/>
      <c r="D322" s="8"/>
      <c r="F322" s="2"/>
    </row>
    <row r="323" spans="2:6" ht="13" x14ac:dyDescent="0.15">
      <c r="B323" s="8"/>
      <c r="C323" s="8"/>
      <c r="D323" s="8"/>
      <c r="F323" s="2"/>
    </row>
    <row r="324" spans="2:6" ht="13" x14ac:dyDescent="0.15">
      <c r="B324" s="8"/>
      <c r="C324" s="8"/>
      <c r="D324" s="8"/>
      <c r="F324" s="2"/>
    </row>
    <row r="325" spans="2:6" ht="13" x14ac:dyDescent="0.15">
      <c r="B325" s="8"/>
      <c r="C325" s="8"/>
      <c r="D325" s="8"/>
      <c r="F325" s="2"/>
    </row>
    <row r="326" spans="2:6" ht="13" x14ac:dyDescent="0.15">
      <c r="B326" s="8"/>
      <c r="C326" s="8"/>
      <c r="D326" s="8"/>
      <c r="F326" s="2"/>
    </row>
    <row r="327" spans="2:6" ht="13" x14ac:dyDescent="0.15">
      <c r="B327" s="8"/>
      <c r="C327" s="8"/>
      <c r="D327" s="8"/>
      <c r="F327" s="2"/>
    </row>
    <row r="328" spans="2:6" ht="13" x14ac:dyDescent="0.15">
      <c r="B328" s="8"/>
      <c r="C328" s="8"/>
      <c r="D328" s="8"/>
      <c r="F328" s="2"/>
    </row>
    <row r="329" spans="2:6" ht="13" x14ac:dyDescent="0.15">
      <c r="B329" s="8"/>
      <c r="C329" s="8"/>
      <c r="D329" s="8"/>
      <c r="F329" s="2"/>
    </row>
    <row r="330" spans="2:6" ht="13" x14ac:dyDescent="0.15">
      <c r="B330" s="8"/>
      <c r="C330" s="8"/>
      <c r="D330" s="8"/>
      <c r="F330" s="2"/>
    </row>
    <row r="331" spans="2:6" ht="13" x14ac:dyDescent="0.15">
      <c r="B331" s="8"/>
      <c r="C331" s="8"/>
      <c r="D331" s="8"/>
      <c r="F331" s="2"/>
    </row>
    <row r="332" spans="2:6" ht="13" x14ac:dyDescent="0.15">
      <c r="B332" s="8"/>
      <c r="C332" s="8"/>
      <c r="D332" s="8"/>
      <c r="F332" s="2"/>
    </row>
    <row r="333" spans="2:6" ht="13" x14ac:dyDescent="0.15">
      <c r="B333" s="8"/>
      <c r="C333" s="8"/>
      <c r="D333" s="8"/>
      <c r="F333" s="2"/>
    </row>
    <row r="334" spans="2:6" ht="13" x14ac:dyDescent="0.15">
      <c r="B334" s="8"/>
      <c r="C334" s="8"/>
      <c r="D334" s="8"/>
      <c r="F334" s="2"/>
    </row>
    <row r="335" spans="2:6" ht="13" x14ac:dyDescent="0.15">
      <c r="B335" s="8"/>
      <c r="C335" s="8"/>
      <c r="D335" s="8"/>
      <c r="F335" s="2"/>
    </row>
    <row r="336" spans="2:6" ht="13" x14ac:dyDescent="0.15">
      <c r="B336" s="8"/>
      <c r="C336" s="8"/>
      <c r="D336" s="8"/>
      <c r="F336" s="2"/>
    </row>
    <row r="337" spans="2:6" ht="13" x14ac:dyDescent="0.15">
      <c r="B337" s="8"/>
      <c r="C337" s="8"/>
      <c r="D337" s="8"/>
      <c r="F337" s="2"/>
    </row>
    <row r="338" spans="2:6" ht="13" x14ac:dyDescent="0.15">
      <c r="B338" s="8"/>
      <c r="C338" s="8"/>
      <c r="D338" s="8"/>
      <c r="F338" s="2"/>
    </row>
    <row r="339" spans="2:6" ht="13" x14ac:dyDescent="0.15">
      <c r="B339" s="8"/>
      <c r="C339" s="8"/>
      <c r="D339" s="8"/>
      <c r="F339" s="2"/>
    </row>
    <row r="340" spans="2:6" ht="13" x14ac:dyDescent="0.15">
      <c r="B340" s="8"/>
      <c r="C340" s="8"/>
      <c r="D340" s="8"/>
      <c r="F340" s="2"/>
    </row>
    <row r="341" spans="2:6" ht="13" x14ac:dyDescent="0.15">
      <c r="B341" s="8"/>
      <c r="C341" s="8"/>
      <c r="D341" s="8"/>
      <c r="F341" s="2"/>
    </row>
    <row r="342" spans="2:6" ht="13" x14ac:dyDescent="0.15">
      <c r="B342" s="8"/>
      <c r="C342" s="8"/>
      <c r="D342" s="8"/>
      <c r="F342" s="2"/>
    </row>
    <row r="343" spans="2:6" ht="13" x14ac:dyDescent="0.15">
      <c r="B343" s="8"/>
      <c r="C343" s="8"/>
      <c r="D343" s="8"/>
      <c r="F343" s="2"/>
    </row>
    <row r="344" spans="2:6" ht="13" x14ac:dyDescent="0.15">
      <c r="B344" s="8"/>
      <c r="C344" s="8"/>
      <c r="D344" s="8"/>
      <c r="F344" s="2"/>
    </row>
    <row r="345" spans="2:6" ht="13" x14ac:dyDescent="0.15">
      <c r="B345" s="8"/>
      <c r="C345" s="8"/>
      <c r="D345" s="8"/>
      <c r="F345" s="2"/>
    </row>
    <row r="346" spans="2:6" ht="13" x14ac:dyDescent="0.15">
      <c r="B346" s="8"/>
      <c r="C346" s="8"/>
      <c r="D346" s="8"/>
      <c r="F346" s="2"/>
    </row>
    <row r="347" spans="2:6" ht="13" x14ac:dyDescent="0.15">
      <c r="B347" s="8"/>
      <c r="C347" s="8"/>
      <c r="D347" s="8"/>
      <c r="F347" s="2"/>
    </row>
    <row r="348" spans="2:6" ht="13" x14ac:dyDescent="0.15">
      <c r="B348" s="8"/>
      <c r="C348" s="8"/>
      <c r="D348" s="8"/>
      <c r="F348" s="2"/>
    </row>
    <row r="349" spans="2:6" ht="13" x14ac:dyDescent="0.15">
      <c r="B349" s="8"/>
      <c r="C349" s="8"/>
      <c r="D349" s="8"/>
      <c r="F349" s="2"/>
    </row>
    <row r="350" spans="2:6" ht="13" x14ac:dyDescent="0.15">
      <c r="B350" s="8"/>
      <c r="C350" s="8"/>
      <c r="D350" s="8"/>
      <c r="F350" s="2"/>
    </row>
    <row r="351" spans="2:6" ht="13" x14ac:dyDescent="0.15">
      <c r="B351" s="8"/>
      <c r="C351" s="8"/>
      <c r="D351" s="8"/>
      <c r="F351" s="2"/>
    </row>
    <row r="352" spans="2:6" ht="13" x14ac:dyDescent="0.15">
      <c r="B352" s="8"/>
      <c r="C352" s="8"/>
      <c r="D352" s="8"/>
      <c r="F352" s="2"/>
    </row>
    <row r="353" spans="2:6" ht="13" x14ac:dyDescent="0.15">
      <c r="B353" s="8"/>
      <c r="C353" s="8"/>
      <c r="D353" s="8"/>
      <c r="F353" s="2"/>
    </row>
    <row r="354" spans="2:6" ht="13" x14ac:dyDescent="0.15">
      <c r="B354" s="8"/>
      <c r="C354" s="8"/>
      <c r="D354" s="8"/>
      <c r="F354" s="2"/>
    </row>
    <row r="355" spans="2:6" ht="13" x14ac:dyDescent="0.15">
      <c r="B355" s="8"/>
      <c r="C355" s="8"/>
      <c r="D355" s="8"/>
      <c r="F355" s="2"/>
    </row>
    <row r="356" spans="2:6" ht="13" x14ac:dyDescent="0.15">
      <c r="B356" s="8"/>
      <c r="C356" s="8"/>
      <c r="D356" s="8"/>
      <c r="F356" s="2"/>
    </row>
    <row r="357" spans="2:6" ht="13" x14ac:dyDescent="0.15">
      <c r="B357" s="8"/>
      <c r="C357" s="8"/>
      <c r="D357" s="8"/>
      <c r="F357" s="2"/>
    </row>
    <row r="358" spans="2:6" ht="13" x14ac:dyDescent="0.15">
      <c r="B358" s="8"/>
      <c r="C358" s="8"/>
      <c r="D358" s="8"/>
      <c r="F358" s="2"/>
    </row>
    <row r="359" spans="2:6" ht="13" x14ac:dyDescent="0.15">
      <c r="B359" s="8"/>
      <c r="C359" s="8"/>
      <c r="D359" s="8"/>
      <c r="F359" s="2"/>
    </row>
    <row r="360" spans="2:6" ht="13" x14ac:dyDescent="0.15">
      <c r="B360" s="8"/>
      <c r="C360" s="8"/>
      <c r="D360" s="8"/>
      <c r="F360" s="2"/>
    </row>
    <row r="361" spans="2:6" ht="13" x14ac:dyDescent="0.15">
      <c r="B361" s="8"/>
      <c r="C361" s="8"/>
      <c r="D361" s="8"/>
      <c r="F361" s="2"/>
    </row>
    <row r="362" spans="2:6" ht="13" x14ac:dyDescent="0.15">
      <c r="B362" s="8"/>
      <c r="C362" s="8"/>
      <c r="D362" s="8"/>
      <c r="F362" s="2"/>
    </row>
    <row r="363" spans="2:6" ht="13" x14ac:dyDescent="0.15">
      <c r="B363" s="8"/>
      <c r="C363" s="8"/>
      <c r="D363" s="8"/>
      <c r="F363" s="2"/>
    </row>
    <row r="364" spans="2:6" ht="13" x14ac:dyDescent="0.15">
      <c r="B364" s="8"/>
      <c r="C364" s="8"/>
      <c r="D364" s="8"/>
      <c r="F364" s="2"/>
    </row>
    <row r="365" spans="2:6" ht="13" x14ac:dyDescent="0.15">
      <c r="B365" s="8"/>
      <c r="C365" s="8"/>
      <c r="D365" s="8"/>
      <c r="F365" s="2"/>
    </row>
    <row r="366" spans="2:6" ht="13" x14ac:dyDescent="0.15">
      <c r="B366" s="8"/>
      <c r="C366" s="8"/>
      <c r="D366" s="8"/>
      <c r="F366" s="2"/>
    </row>
    <row r="367" spans="2:6" ht="13" x14ac:dyDescent="0.15">
      <c r="B367" s="8"/>
      <c r="C367" s="8"/>
      <c r="D367" s="8"/>
      <c r="F367" s="2"/>
    </row>
    <row r="368" spans="2:6" ht="13" x14ac:dyDescent="0.15">
      <c r="B368" s="8"/>
      <c r="C368" s="8"/>
      <c r="D368" s="8"/>
      <c r="F368" s="2"/>
    </row>
    <row r="369" spans="2:6" ht="13" x14ac:dyDescent="0.15">
      <c r="B369" s="8"/>
      <c r="C369" s="8"/>
      <c r="D369" s="8"/>
      <c r="F369" s="2"/>
    </row>
    <row r="370" spans="2:6" ht="13" x14ac:dyDescent="0.15">
      <c r="B370" s="8"/>
      <c r="C370" s="8"/>
      <c r="D370" s="8"/>
      <c r="F370" s="2"/>
    </row>
    <row r="371" spans="2:6" ht="13" x14ac:dyDescent="0.15">
      <c r="B371" s="8"/>
      <c r="C371" s="8"/>
      <c r="D371" s="8"/>
      <c r="F371" s="2"/>
    </row>
    <row r="372" spans="2:6" ht="13" x14ac:dyDescent="0.15">
      <c r="B372" s="8"/>
      <c r="C372" s="8"/>
      <c r="D372" s="8"/>
      <c r="F372" s="2"/>
    </row>
    <row r="373" spans="2:6" ht="13" x14ac:dyDescent="0.15">
      <c r="B373" s="8"/>
      <c r="C373" s="8"/>
      <c r="D373" s="8"/>
      <c r="F373" s="2"/>
    </row>
    <row r="374" spans="2:6" ht="13" x14ac:dyDescent="0.15">
      <c r="B374" s="8"/>
      <c r="C374" s="8"/>
      <c r="D374" s="8"/>
      <c r="F374" s="2"/>
    </row>
    <row r="375" spans="2:6" ht="13" x14ac:dyDescent="0.15">
      <c r="B375" s="8"/>
      <c r="C375" s="8"/>
      <c r="D375" s="8"/>
      <c r="F375" s="2"/>
    </row>
    <row r="376" spans="2:6" ht="13" x14ac:dyDescent="0.15">
      <c r="B376" s="8"/>
      <c r="C376" s="8"/>
      <c r="D376" s="8"/>
      <c r="F376" s="2"/>
    </row>
    <row r="377" spans="2:6" ht="13" x14ac:dyDescent="0.15">
      <c r="B377" s="8"/>
      <c r="C377" s="8"/>
      <c r="D377" s="8"/>
      <c r="F377" s="2"/>
    </row>
    <row r="378" spans="2:6" ht="13" x14ac:dyDescent="0.15">
      <c r="B378" s="8"/>
      <c r="C378" s="8"/>
      <c r="D378" s="8"/>
      <c r="F378" s="2"/>
    </row>
    <row r="379" spans="2:6" ht="13" x14ac:dyDescent="0.15">
      <c r="B379" s="8"/>
      <c r="C379" s="8"/>
      <c r="D379" s="8"/>
      <c r="F379" s="2"/>
    </row>
    <row r="380" spans="2:6" ht="13" x14ac:dyDescent="0.15">
      <c r="B380" s="8"/>
      <c r="C380" s="8"/>
      <c r="D380" s="8"/>
      <c r="F380" s="2"/>
    </row>
    <row r="381" spans="2:6" ht="13" x14ac:dyDescent="0.15">
      <c r="B381" s="8"/>
      <c r="C381" s="8"/>
      <c r="D381" s="8"/>
      <c r="F381" s="2"/>
    </row>
    <row r="382" spans="2:6" ht="13" x14ac:dyDescent="0.15">
      <c r="B382" s="8"/>
      <c r="C382" s="8"/>
      <c r="D382" s="8"/>
      <c r="F382" s="2"/>
    </row>
    <row r="383" spans="2:6" ht="13" x14ac:dyDescent="0.15">
      <c r="B383" s="8"/>
      <c r="C383" s="8"/>
      <c r="D383" s="8"/>
      <c r="F383" s="2"/>
    </row>
    <row r="384" spans="2:6" ht="13" x14ac:dyDescent="0.15">
      <c r="B384" s="8"/>
      <c r="C384" s="8"/>
      <c r="D384" s="8"/>
      <c r="F384" s="2"/>
    </row>
    <row r="385" spans="2:6" ht="13" x14ac:dyDescent="0.15">
      <c r="B385" s="8"/>
      <c r="C385" s="8"/>
      <c r="D385" s="8"/>
      <c r="F385" s="2"/>
    </row>
    <row r="386" spans="2:6" ht="13" x14ac:dyDescent="0.15">
      <c r="B386" s="8"/>
      <c r="C386" s="8"/>
      <c r="D386" s="8"/>
      <c r="F386" s="2"/>
    </row>
    <row r="387" spans="2:6" ht="13" x14ac:dyDescent="0.15">
      <c r="B387" s="8"/>
      <c r="C387" s="8"/>
      <c r="D387" s="8"/>
      <c r="F387" s="2"/>
    </row>
    <row r="388" spans="2:6" ht="13" x14ac:dyDescent="0.15">
      <c r="B388" s="8"/>
      <c r="C388" s="8"/>
      <c r="D388" s="8"/>
      <c r="F388" s="2"/>
    </row>
    <row r="389" spans="2:6" ht="13" x14ac:dyDescent="0.15">
      <c r="B389" s="8"/>
      <c r="C389" s="8"/>
      <c r="D389" s="8"/>
      <c r="F389" s="2"/>
    </row>
    <row r="390" spans="2:6" ht="13" x14ac:dyDescent="0.15">
      <c r="B390" s="8"/>
      <c r="C390" s="8"/>
      <c r="D390" s="8"/>
      <c r="F390" s="2"/>
    </row>
    <row r="391" spans="2:6" ht="13" x14ac:dyDescent="0.15">
      <c r="B391" s="8"/>
      <c r="C391" s="8"/>
      <c r="D391" s="8"/>
      <c r="F391" s="2"/>
    </row>
    <row r="392" spans="2:6" ht="13" x14ac:dyDescent="0.15">
      <c r="B392" s="8"/>
      <c r="C392" s="8"/>
      <c r="D392" s="8"/>
      <c r="F392" s="2"/>
    </row>
    <row r="393" spans="2:6" ht="13" x14ac:dyDescent="0.15">
      <c r="B393" s="8"/>
      <c r="C393" s="8"/>
      <c r="D393" s="8"/>
      <c r="F393" s="2"/>
    </row>
    <row r="394" spans="2:6" ht="13" x14ac:dyDescent="0.15">
      <c r="B394" s="8"/>
      <c r="C394" s="8"/>
      <c r="D394" s="8"/>
      <c r="F394" s="2"/>
    </row>
    <row r="395" spans="2:6" ht="13" x14ac:dyDescent="0.15">
      <c r="B395" s="8"/>
      <c r="C395" s="8"/>
      <c r="D395" s="8"/>
      <c r="F395" s="2"/>
    </row>
    <row r="396" spans="2:6" ht="13" x14ac:dyDescent="0.15">
      <c r="B396" s="8"/>
      <c r="C396" s="8"/>
      <c r="D396" s="8"/>
      <c r="F396" s="2"/>
    </row>
    <row r="397" spans="2:6" ht="13" x14ac:dyDescent="0.15">
      <c r="B397" s="8"/>
      <c r="C397" s="8"/>
      <c r="D397" s="8"/>
      <c r="F397" s="2"/>
    </row>
    <row r="398" spans="2:6" ht="13" x14ac:dyDescent="0.15">
      <c r="B398" s="8"/>
      <c r="C398" s="8"/>
      <c r="D398" s="8"/>
      <c r="F398" s="2"/>
    </row>
    <row r="399" spans="2:6" ht="13" x14ac:dyDescent="0.15">
      <c r="B399" s="8"/>
      <c r="C399" s="8"/>
      <c r="D399" s="8"/>
      <c r="F399" s="2"/>
    </row>
    <row r="400" spans="2:6" ht="13" x14ac:dyDescent="0.15">
      <c r="B400" s="8"/>
      <c r="C400" s="8"/>
      <c r="D400" s="8"/>
      <c r="F400" s="2"/>
    </row>
    <row r="401" spans="2:6" ht="13" x14ac:dyDescent="0.15">
      <c r="B401" s="8"/>
      <c r="C401" s="8"/>
      <c r="D401" s="8"/>
      <c r="F401" s="2"/>
    </row>
    <row r="402" spans="2:6" ht="13" x14ac:dyDescent="0.15">
      <c r="B402" s="8"/>
      <c r="C402" s="8"/>
      <c r="D402" s="8"/>
      <c r="F402" s="2"/>
    </row>
    <row r="403" spans="2:6" ht="13" x14ac:dyDescent="0.15">
      <c r="B403" s="8"/>
      <c r="C403" s="8"/>
      <c r="D403" s="8"/>
      <c r="F403" s="2"/>
    </row>
    <row r="404" spans="2:6" ht="13" x14ac:dyDescent="0.15">
      <c r="B404" s="8"/>
      <c r="C404" s="8"/>
      <c r="D404" s="8"/>
      <c r="F404" s="2"/>
    </row>
    <row r="405" spans="2:6" ht="13" x14ac:dyDescent="0.15">
      <c r="B405" s="8"/>
      <c r="C405" s="8"/>
      <c r="D405" s="8"/>
      <c r="F405" s="2"/>
    </row>
    <row r="406" spans="2:6" ht="13" x14ac:dyDescent="0.15">
      <c r="B406" s="8"/>
      <c r="C406" s="8"/>
      <c r="D406" s="8"/>
      <c r="F406" s="2"/>
    </row>
    <row r="407" spans="2:6" ht="13" x14ac:dyDescent="0.15">
      <c r="B407" s="8"/>
      <c r="C407" s="8"/>
      <c r="D407" s="8"/>
      <c r="F407" s="2"/>
    </row>
    <row r="408" spans="2:6" ht="13" x14ac:dyDescent="0.15">
      <c r="B408" s="8"/>
      <c r="C408" s="8"/>
      <c r="D408" s="8"/>
      <c r="F408" s="2"/>
    </row>
    <row r="409" spans="2:6" ht="13" x14ac:dyDescent="0.15">
      <c r="B409" s="8"/>
      <c r="C409" s="8"/>
      <c r="D409" s="8"/>
      <c r="F409" s="2"/>
    </row>
    <row r="410" spans="2:6" ht="13" x14ac:dyDescent="0.15">
      <c r="B410" s="8"/>
      <c r="C410" s="8"/>
      <c r="D410" s="8"/>
      <c r="F410" s="2"/>
    </row>
    <row r="411" spans="2:6" ht="13" x14ac:dyDescent="0.15">
      <c r="B411" s="8"/>
      <c r="C411" s="8"/>
      <c r="D411" s="8"/>
      <c r="F411" s="2"/>
    </row>
    <row r="412" spans="2:6" ht="13" x14ac:dyDescent="0.15">
      <c r="B412" s="8"/>
      <c r="C412" s="8"/>
      <c r="D412" s="8"/>
      <c r="F412" s="2"/>
    </row>
    <row r="413" spans="2:6" ht="13" x14ac:dyDescent="0.15">
      <c r="B413" s="8"/>
      <c r="C413" s="8"/>
      <c r="D413" s="8"/>
      <c r="F413" s="2"/>
    </row>
    <row r="414" spans="2:6" ht="13" x14ac:dyDescent="0.15">
      <c r="B414" s="8"/>
      <c r="C414" s="8"/>
      <c r="D414" s="8"/>
      <c r="F414" s="2"/>
    </row>
    <row r="415" spans="2:6" ht="13" x14ac:dyDescent="0.15">
      <c r="B415" s="8"/>
      <c r="C415" s="8"/>
      <c r="D415" s="8"/>
      <c r="F415" s="2"/>
    </row>
    <row r="416" spans="2:6" ht="13" x14ac:dyDescent="0.15">
      <c r="B416" s="8"/>
      <c r="C416" s="8"/>
      <c r="D416" s="8"/>
      <c r="F416" s="2"/>
    </row>
    <row r="417" spans="2:6" ht="13" x14ac:dyDescent="0.15">
      <c r="B417" s="8"/>
      <c r="C417" s="8"/>
      <c r="D417" s="8"/>
      <c r="F417" s="2"/>
    </row>
    <row r="418" spans="2:6" ht="13" x14ac:dyDescent="0.15">
      <c r="B418" s="8"/>
      <c r="C418" s="8"/>
      <c r="D418" s="8"/>
      <c r="F418" s="2"/>
    </row>
    <row r="419" spans="2:6" ht="13" x14ac:dyDescent="0.15">
      <c r="B419" s="8"/>
      <c r="C419" s="8"/>
      <c r="D419" s="8"/>
      <c r="F419" s="2"/>
    </row>
    <row r="420" spans="2:6" ht="13" x14ac:dyDescent="0.15">
      <c r="B420" s="8"/>
      <c r="C420" s="8"/>
      <c r="D420" s="8"/>
      <c r="F420" s="2"/>
    </row>
    <row r="421" spans="2:6" ht="13" x14ac:dyDescent="0.15">
      <c r="B421" s="8"/>
      <c r="C421" s="8"/>
      <c r="D421" s="8"/>
      <c r="F421" s="2"/>
    </row>
    <row r="422" spans="2:6" ht="13" x14ac:dyDescent="0.15">
      <c r="B422" s="8"/>
      <c r="C422" s="8"/>
      <c r="D422" s="8"/>
      <c r="F422" s="2"/>
    </row>
    <row r="423" spans="2:6" ht="13" x14ac:dyDescent="0.15">
      <c r="B423" s="8"/>
      <c r="C423" s="8"/>
      <c r="D423" s="8"/>
      <c r="F423" s="2"/>
    </row>
    <row r="424" spans="2:6" ht="13" x14ac:dyDescent="0.15">
      <c r="B424" s="8"/>
      <c r="C424" s="8"/>
      <c r="D424" s="8"/>
      <c r="F424" s="2"/>
    </row>
    <row r="425" spans="2:6" ht="13" x14ac:dyDescent="0.15">
      <c r="B425" s="8"/>
      <c r="C425" s="8"/>
      <c r="D425" s="8"/>
      <c r="F425" s="2"/>
    </row>
    <row r="426" spans="2:6" ht="13" x14ac:dyDescent="0.15">
      <c r="B426" s="8"/>
      <c r="C426" s="8"/>
      <c r="D426" s="8"/>
      <c r="F426" s="2"/>
    </row>
    <row r="427" spans="2:6" ht="13" x14ac:dyDescent="0.15">
      <c r="B427" s="8"/>
      <c r="C427" s="8"/>
      <c r="D427" s="8"/>
      <c r="F427" s="2"/>
    </row>
    <row r="428" spans="2:6" ht="13" x14ac:dyDescent="0.15">
      <c r="B428" s="8"/>
      <c r="C428" s="8"/>
      <c r="D428" s="8"/>
      <c r="F428" s="2"/>
    </row>
    <row r="429" spans="2:6" ht="13" x14ac:dyDescent="0.15">
      <c r="B429" s="8"/>
      <c r="C429" s="8"/>
      <c r="D429" s="8"/>
      <c r="F429" s="2"/>
    </row>
    <row r="430" spans="2:6" ht="13" x14ac:dyDescent="0.15">
      <c r="B430" s="8"/>
      <c r="C430" s="8"/>
      <c r="D430" s="8"/>
      <c r="F430" s="2"/>
    </row>
    <row r="431" spans="2:6" ht="13" x14ac:dyDescent="0.15">
      <c r="B431" s="8"/>
      <c r="C431" s="8"/>
      <c r="D431" s="8"/>
      <c r="F431" s="2"/>
    </row>
    <row r="432" spans="2:6" ht="13" x14ac:dyDescent="0.15">
      <c r="B432" s="8"/>
      <c r="C432" s="8"/>
      <c r="D432" s="8"/>
      <c r="F432" s="2"/>
    </row>
    <row r="433" spans="2:6" ht="13" x14ac:dyDescent="0.15">
      <c r="B433" s="8"/>
      <c r="C433" s="8"/>
      <c r="D433" s="8"/>
      <c r="F433" s="2"/>
    </row>
    <row r="434" spans="2:6" ht="13" x14ac:dyDescent="0.15">
      <c r="B434" s="8"/>
      <c r="C434" s="8"/>
      <c r="D434" s="8"/>
      <c r="F434" s="2"/>
    </row>
    <row r="435" spans="2:6" ht="13" x14ac:dyDescent="0.15">
      <c r="B435" s="8"/>
      <c r="C435" s="8"/>
      <c r="D435" s="8"/>
      <c r="F435" s="2"/>
    </row>
    <row r="436" spans="2:6" ht="13" x14ac:dyDescent="0.15">
      <c r="B436" s="8"/>
      <c r="C436" s="8"/>
      <c r="D436" s="8"/>
      <c r="F436" s="2"/>
    </row>
    <row r="437" spans="2:6" ht="13" x14ac:dyDescent="0.15">
      <c r="B437" s="8"/>
      <c r="C437" s="8"/>
      <c r="D437" s="8"/>
      <c r="F437" s="2"/>
    </row>
    <row r="438" spans="2:6" ht="13" x14ac:dyDescent="0.15">
      <c r="B438" s="8"/>
      <c r="C438" s="8"/>
      <c r="D438" s="8"/>
      <c r="F438" s="2"/>
    </row>
    <row r="439" spans="2:6" ht="13" x14ac:dyDescent="0.15">
      <c r="B439" s="8"/>
      <c r="C439" s="8"/>
      <c r="D439" s="8"/>
      <c r="F439" s="2"/>
    </row>
    <row r="440" spans="2:6" ht="13" x14ac:dyDescent="0.15">
      <c r="B440" s="8"/>
      <c r="C440" s="8"/>
      <c r="D440" s="8"/>
      <c r="F440" s="2"/>
    </row>
    <row r="441" spans="2:6" ht="13" x14ac:dyDescent="0.15">
      <c r="B441" s="8"/>
      <c r="C441" s="8"/>
      <c r="D441" s="8"/>
      <c r="F441" s="2"/>
    </row>
    <row r="442" spans="2:6" ht="13" x14ac:dyDescent="0.15">
      <c r="B442" s="8"/>
      <c r="C442" s="8"/>
      <c r="D442" s="8"/>
      <c r="F442" s="2"/>
    </row>
    <row r="443" spans="2:6" ht="13" x14ac:dyDescent="0.15">
      <c r="B443" s="8"/>
      <c r="C443" s="8"/>
      <c r="D443" s="8"/>
      <c r="F443" s="2"/>
    </row>
    <row r="444" spans="2:6" ht="13" x14ac:dyDescent="0.15">
      <c r="B444" s="8"/>
      <c r="C444" s="8"/>
      <c r="D444" s="8"/>
      <c r="F444" s="2"/>
    </row>
    <row r="445" spans="2:6" ht="13" x14ac:dyDescent="0.15">
      <c r="B445" s="8"/>
      <c r="C445" s="8"/>
      <c r="D445" s="8"/>
      <c r="F445" s="2"/>
    </row>
    <row r="446" spans="2:6" ht="13" x14ac:dyDescent="0.15">
      <c r="B446" s="8"/>
      <c r="C446" s="8"/>
      <c r="D446" s="8"/>
      <c r="F446" s="2"/>
    </row>
    <row r="447" spans="2:6" ht="13" x14ac:dyDescent="0.15">
      <c r="B447" s="8"/>
      <c r="C447" s="8"/>
      <c r="D447" s="8"/>
      <c r="F447" s="2"/>
    </row>
    <row r="448" spans="2:6" ht="13" x14ac:dyDescent="0.15">
      <c r="B448" s="8"/>
      <c r="C448" s="8"/>
      <c r="D448" s="8"/>
      <c r="F448" s="2"/>
    </row>
    <row r="449" spans="2:6" ht="13" x14ac:dyDescent="0.15">
      <c r="B449" s="8"/>
      <c r="C449" s="8"/>
      <c r="D449" s="8"/>
      <c r="F449" s="2"/>
    </row>
    <row r="450" spans="2:6" ht="13" x14ac:dyDescent="0.15">
      <c r="B450" s="8"/>
      <c r="C450" s="8"/>
      <c r="D450" s="8"/>
      <c r="F450" s="2"/>
    </row>
    <row r="451" spans="2:6" ht="13" x14ac:dyDescent="0.15">
      <c r="B451" s="8"/>
      <c r="C451" s="8"/>
      <c r="D451" s="8"/>
      <c r="F451" s="2"/>
    </row>
    <row r="452" spans="2:6" ht="13" x14ac:dyDescent="0.15">
      <c r="B452" s="8"/>
      <c r="C452" s="8"/>
      <c r="D452" s="8"/>
      <c r="F452" s="2"/>
    </row>
    <row r="453" spans="2:6" ht="13" x14ac:dyDescent="0.15">
      <c r="B453" s="8"/>
      <c r="C453" s="8"/>
      <c r="D453" s="8"/>
      <c r="F453" s="2"/>
    </row>
    <row r="454" spans="2:6" ht="13" x14ac:dyDescent="0.15">
      <c r="B454" s="8"/>
      <c r="C454" s="8"/>
      <c r="D454" s="8"/>
      <c r="F454" s="2"/>
    </row>
    <row r="455" spans="2:6" ht="13" x14ac:dyDescent="0.15">
      <c r="B455" s="8"/>
      <c r="C455" s="8"/>
      <c r="D455" s="8"/>
      <c r="F455" s="2"/>
    </row>
    <row r="456" spans="2:6" ht="13" x14ac:dyDescent="0.15">
      <c r="B456" s="8"/>
      <c r="C456" s="8"/>
      <c r="D456" s="8"/>
      <c r="F456" s="2"/>
    </row>
    <row r="457" spans="2:6" ht="13" x14ac:dyDescent="0.15">
      <c r="B457" s="8"/>
      <c r="C457" s="8"/>
      <c r="D457" s="8"/>
      <c r="F457" s="2"/>
    </row>
    <row r="458" spans="2:6" ht="13" x14ac:dyDescent="0.15">
      <c r="B458" s="8"/>
      <c r="C458" s="8"/>
      <c r="D458" s="8"/>
      <c r="F458" s="2"/>
    </row>
    <row r="459" spans="2:6" ht="13" x14ac:dyDescent="0.15">
      <c r="B459" s="8"/>
      <c r="C459" s="8"/>
      <c r="D459" s="8"/>
      <c r="F459" s="2"/>
    </row>
    <row r="460" spans="2:6" ht="13" x14ac:dyDescent="0.15">
      <c r="B460" s="8"/>
      <c r="C460" s="8"/>
      <c r="D460" s="8"/>
      <c r="F460" s="2"/>
    </row>
    <row r="461" spans="2:6" ht="13" x14ac:dyDescent="0.15">
      <c r="B461" s="8"/>
      <c r="C461" s="8"/>
      <c r="D461" s="8"/>
      <c r="F461" s="2"/>
    </row>
    <row r="462" spans="2:6" ht="13" x14ac:dyDescent="0.15">
      <c r="B462" s="8"/>
      <c r="C462" s="8"/>
      <c r="D462" s="8"/>
      <c r="F462" s="2"/>
    </row>
    <row r="463" spans="2:6" ht="13" x14ac:dyDescent="0.15">
      <c r="B463" s="8"/>
      <c r="C463" s="8"/>
      <c r="D463" s="8"/>
      <c r="F463" s="2"/>
    </row>
    <row r="464" spans="2:6" ht="13" x14ac:dyDescent="0.15">
      <c r="B464" s="8"/>
      <c r="C464" s="8"/>
      <c r="D464" s="8"/>
      <c r="F464" s="2"/>
    </row>
    <row r="465" spans="2:6" ht="13" x14ac:dyDescent="0.15">
      <c r="B465" s="8"/>
      <c r="C465" s="8"/>
      <c r="D465" s="8"/>
      <c r="F465" s="2"/>
    </row>
    <row r="466" spans="2:6" ht="13" x14ac:dyDescent="0.15">
      <c r="B466" s="8"/>
      <c r="C466" s="8"/>
      <c r="D466" s="8"/>
      <c r="F466" s="2"/>
    </row>
    <row r="467" spans="2:6" ht="13" x14ac:dyDescent="0.15">
      <c r="B467" s="8"/>
      <c r="C467" s="8"/>
      <c r="D467" s="8"/>
      <c r="F467" s="2"/>
    </row>
    <row r="468" spans="2:6" ht="13" x14ac:dyDescent="0.15">
      <c r="B468" s="8"/>
      <c r="C468" s="8"/>
      <c r="D468" s="8"/>
      <c r="F468" s="2"/>
    </row>
    <row r="469" spans="2:6" ht="13" x14ac:dyDescent="0.15">
      <c r="B469" s="8"/>
      <c r="C469" s="8"/>
      <c r="D469" s="8"/>
      <c r="F469" s="2"/>
    </row>
    <row r="470" spans="2:6" ht="13" x14ac:dyDescent="0.15">
      <c r="B470" s="8"/>
      <c r="C470" s="8"/>
      <c r="D470" s="8"/>
      <c r="F470" s="2"/>
    </row>
    <row r="471" spans="2:6" ht="13" x14ac:dyDescent="0.15">
      <c r="B471" s="8"/>
      <c r="C471" s="8"/>
      <c r="D471" s="8"/>
      <c r="F471" s="2"/>
    </row>
    <row r="472" spans="2:6" ht="13" x14ac:dyDescent="0.15">
      <c r="B472" s="8"/>
      <c r="C472" s="8"/>
      <c r="D472" s="8"/>
      <c r="F472" s="2"/>
    </row>
    <row r="473" spans="2:6" ht="13" x14ac:dyDescent="0.15">
      <c r="B473" s="8"/>
      <c r="C473" s="8"/>
      <c r="D473" s="8"/>
      <c r="F473" s="2"/>
    </row>
    <row r="474" spans="2:6" ht="13" x14ac:dyDescent="0.15">
      <c r="B474" s="8"/>
      <c r="C474" s="8"/>
      <c r="D474" s="8"/>
      <c r="F474" s="2"/>
    </row>
    <row r="475" spans="2:6" ht="13" x14ac:dyDescent="0.15">
      <c r="B475" s="8"/>
      <c r="C475" s="8"/>
      <c r="D475" s="8"/>
      <c r="F475" s="2"/>
    </row>
    <row r="476" spans="2:6" ht="13" x14ac:dyDescent="0.15">
      <c r="B476" s="8"/>
      <c r="C476" s="8"/>
      <c r="D476" s="8"/>
      <c r="F476" s="2"/>
    </row>
    <row r="477" spans="2:6" ht="13" x14ac:dyDescent="0.15">
      <c r="B477" s="8"/>
      <c r="C477" s="8"/>
      <c r="D477" s="8"/>
      <c r="F477" s="2"/>
    </row>
    <row r="478" spans="2:6" ht="13" x14ac:dyDescent="0.15">
      <c r="B478" s="8"/>
      <c r="C478" s="8"/>
      <c r="D478" s="8"/>
      <c r="F478" s="2"/>
    </row>
    <row r="479" spans="2:6" ht="13" x14ac:dyDescent="0.15">
      <c r="B479" s="8"/>
      <c r="C479" s="8"/>
      <c r="D479" s="8"/>
      <c r="F479" s="2"/>
    </row>
    <row r="480" spans="2:6" ht="13" x14ac:dyDescent="0.15">
      <c r="B480" s="8"/>
      <c r="C480" s="8"/>
      <c r="D480" s="8"/>
      <c r="F480" s="2"/>
    </row>
    <row r="481" spans="2:6" ht="13" x14ac:dyDescent="0.15">
      <c r="B481" s="8"/>
      <c r="C481" s="8"/>
      <c r="D481" s="8"/>
      <c r="F481" s="2"/>
    </row>
    <row r="482" spans="2:6" ht="13" x14ac:dyDescent="0.15">
      <c r="B482" s="8"/>
      <c r="C482" s="8"/>
      <c r="D482" s="8"/>
      <c r="F482" s="2"/>
    </row>
    <row r="483" spans="2:6" ht="13" x14ac:dyDescent="0.15">
      <c r="B483" s="8"/>
      <c r="C483" s="8"/>
      <c r="D483" s="8"/>
      <c r="F483" s="2"/>
    </row>
    <row r="484" spans="2:6" ht="13" x14ac:dyDescent="0.15">
      <c r="B484" s="8"/>
      <c r="C484" s="8"/>
      <c r="D484" s="8"/>
      <c r="F484" s="2"/>
    </row>
    <row r="485" spans="2:6" ht="13" x14ac:dyDescent="0.15">
      <c r="B485" s="8"/>
      <c r="C485" s="8"/>
      <c r="D485" s="8"/>
      <c r="F485" s="2"/>
    </row>
    <row r="486" spans="2:6" ht="13" x14ac:dyDescent="0.15">
      <c r="B486" s="8"/>
      <c r="C486" s="8"/>
      <c r="D486" s="8"/>
      <c r="F486" s="2"/>
    </row>
    <row r="487" spans="2:6" ht="13" x14ac:dyDescent="0.15">
      <c r="B487" s="8"/>
      <c r="C487" s="8"/>
      <c r="D487" s="8"/>
      <c r="F487" s="2"/>
    </row>
    <row r="488" spans="2:6" ht="13" x14ac:dyDescent="0.15">
      <c r="B488" s="8"/>
      <c r="C488" s="8"/>
      <c r="D488" s="8"/>
      <c r="F488" s="2"/>
    </row>
    <row r="489" spans="2:6" ht="13" x14ac:dyDescent="0.15">
      <c r="B489" s="8"/>
      <c r="C489" s="8"/>
      <c r="D489" s="8"/>
      <c r="F489" s="2"/>
    </row>
    <row r="490" spans="2:6" ht="13" x14ac:dyDescent="0.15">
      <c r="B490" s="8"/>
      <c r="C490" s="8"/>
      <c r="D490" s="8"/>
      <c r="F490" s="2"/>
    </row>
    <row r="491" spans="2:6" ht="13" x14ac:dyDescent="0.15">
      <c r="B491" s="8"/>
      <c r="C491" s="8"/>
      <c r="D491" s="8"/>
      <c r="F491" s="2"/>
    </row>
    <row r="492" spans="2:6" ht="13" x14ac:dyDescent="0.15">
      <c r="B492" s="8"/>
      <c r="C492" s="8"/>
      <c r="D492" s="8"/>
      <c r="F492" s="2"/>
    </row>
    <row r="493" spans="2:6" ht="13" x14ac:dyDescent="0.15">
      <c r="B493" s="8"/>
      <c r="C493" s="8"/>
      <c r="D493" s="8"/>
      <c r="F493" s="2"/>
    </row>
    <row r="494" spans="2:6" ht="13" x14ac:dyDescent="0.15">
      <c r="B494" s="8"/>
      <c r="C494" s="8"/>
      <c r="D494" s="8"/>
      <c r="F494" s="2"/>
    </row>
    <row r="495" spans="2:6" ht="13" x14ac:dyDescent="0.15">
      <c r="B495" s="8"/>
      <c r="C495" s="8"/>
      <c r="D495" s="8"/>
      <c r="F495" s="2"/>
    </row>
    <row r="496" spans="2:6" ht="13" x14ac:dyDescent="0.15">
      <c r="B496" s="8"/>
      <c r="C496" s="8"/>
      <c r="D496" s="8"/>
      <c r="F496" s="2"/>
    </row>
    <row r="497" spans="2:6" ht="13" x14ac:dyDescent="0.15">
      <c r="B497" s="8"/>
      <c r="C497" s="8"/>
      <c r="D497" s="8"/>
      <c r="F497" s="2"/>
    </row>
    <row r="498" spans="2:6" ht="13" x14ac:dyDescent="0.15">
      <c r="B498" s="8"/>
      <c r="C498" s="8"/>
      <c r="D498" s="8"/>
      <c r="F498" s="2"/>
    </row>
    <row r="499" spans="2:6" ht="13" x14ac:dyDescent="0.15">
      <c r="B499" s="8"/>
      <c r="C499" s="8"/>
      <c r="D499" s="8"/>
      <c r="F499" s="2"/>
    </row>
    <row r="500" spans="2:6" ht="13" x14ac:dyDescent="0.15">
      <c r="B500" s="8"/>
      <c r="C500" s="8"/>
      <c r="D500" s="8"/>
      <c r="F500" s="2"/>
    </row>
    <row r="501" spans="2:6" ht="13" x14ac:dyDescent="0.15">
      <c r="B501" s="8"/>
      <c r="C501" s="8"/>
      <c r="D501" s="8"/>
      <c r="F501" s="2"/>
    </row>
    <row r="502" spans="2:6" ht="13" x14ac:dyDescent="0.15">
      <c r="B502" s="8"/>
      <c r="C502" s="8"/>
      <c r="D502" s="8"/>
      <c r="F502" s="2"/>
    </row>
    <row r="503" spans="2:6" ht="13" x14ac:dyDescent="0.15">
      <c r="B503" s="8"/>
      <c r="C503" s="8"/>
      <c r="D503" s="8"/>
      <c r="F503" s="2"/>
    </row>
    <row r="504" spans="2:6" ht="13" x14ac:dyDescent="0.15">
      <c r="B504" s="8"/>
      <c r="C504" s="8"/>
      <c r="D504" s="8"/>
      <c r="F504" s="2"/>
    </row>
    <row r="505" spans="2:6" ht="13" x14ac:dyDescent="0.15">
      <c r="B505" s="8"/>
      <c r="C505" s="8"/>
      <c r="D505" s="8"/>
      <c r="F505" s="2"/>
    </row>
    <row r="506" spans="2:6" ht="13" x14ac:dyDescent="0.15">
      <c r="B506" s="8"/>
      <c r="C506" s="8"/>
      <c r="D506" s="8"/>
      <c r="F506" s="2"/>
    </row>
    <row r="507" spans="2:6" ht="13" x14ac:dyDescent="0.15">
      <c r="B507" s="8"/>
      <c r="C507" s="8"/>
      <c r="D507" s="8"/>
      <c r="F507" s="2"/>
    </row>
    <row r="508" spans="2:6" ht="13" x14ac:dyDescent="0.15">
      <c r="B508" s="8"/>
      <c r="C508" s="8"/>
      <c r="D508" s="8"/>
      <c r="F508" s="2"/>
    </row>
    <row r="509" spans="2:6" ht="13" x14ac:dyDescent="0.15">
      <c r="B509" s="8"/>
      <c r="C509" s="8"/>
      <c r="D509" s="8"/>
      <c r="F509" s="2"/>
    </row>
    <row r="510" spans="2:6" ht="13" x14ac:dyDescent="0.15">
      <c r="B510" s="8"/>
      <c r="C510" s="8"/>
      <c r="D510" s="8"/>
      <c r="F510" s="2"/>
    </row>
    <row r="511" spans="2:6" ht="13" x14ac:dyDescent="0.15">
      <c r="B511" s="8"/>
      <c r="C511" s="8"/>
      <c r="D511" s="8"/>
      <c r="F511" s="2"/>
    </row>
    <row r="512" spans="2:6" ht="13" x14ac:dyDescent="0.15">
      <c r="B512" s="8"/>
      <c r="C512" s="8"/>
      <c r="D512" s="8"/>
      <c r="F512" s="2"/>
    </row>
    <row r="513" spans="2:6" ht="13" x14ac:dyDescent="0.15">
      <c r="B513" s="8"/>
      <c r="C513" s="8"/>
      <c r="D513" s="8"/>
      <c r="F513" s="2"/>
    </row>
    <row r="514" spans="2:6" ht="13" x14ac:dyDescent="0.15">
      <c r="B514" s="8"/>
      <c r="C514" s="8"/>
      <c r="D514" s="8"/>
      <c r="F514" s="2"/>
    </row>
    <row r="515" spans="2:6" ht="13" x14ac:dyDescent="0.15">
      <c r="B515" s="8"/>
      <c r="C515" s="8"/>
      <c r="D515" s="8"/>
      <c r="F515" s="2"/>
    </row>
    <row r="516" spans="2:6" ht="13" x14ac:dyDescent="0.15">
      <c r="B516" s="8"/>
      <c r="C516" s="8"/>
      <c r="D516" s="8"/>
      <c r="F516" s="2"/>
    </row>
    <row r="517" spans="2:6" ht="13" x14ac:dyDescent="0.15">
      <c r="B517" s="8"/>
      <c r="C517" s="8"/>
      <c r="D517" s="8"/>
      <c r="F517" s="2"/>
    </row>
    <row r="518" spans="2:6" ht="13" x14ac:dyDescent="0.15">
      <c r="B518" s="8"/>
      <c r="C518" s="8"/>
      <c r="D518" s="8"/>
      <c r="F518" s="2"/>
    </row>
    <row r="519" spans="2:6" ht="13" x14ac:dyDescent="0.15">
      <c r="B519" s="8"/>
      <c r="C519" s="8"/>
      <c r="D519" s="8"/>
      <c r="F519" s="2"/>
    </row>
    <row r="520" spans="2:6" ht="13" x14ac:dyDescent="0.15">
      <c r="B520" s="8"/>
      <c r="C520" s="8"/>
      <c r="D520" s="8"/>
      <c r="F520" s="2"/>
    </row>
    <row r="521" spans="2:6" ht="13" x14ac:dyDescent="0.15">
      <c r="B521" s="8"/>
      <c r="C521" s="8"/>
      <c r="D521" s="8"/>
      <c r="F521" s="2"/>
    </row>
    <row r="522" spans="2:6" ht="13" x14ac:dyDescent="0.15">
      <c r="B522" s="8"/>
      <c r="C522" s="8"/>
      <c r="D522" s="8"/>
      <c r="F522" s="2"/>
    </row>
    <row r="523" spans="2:6" ht="13" x14ac:dyDescent="0.15">
      <c r="B523" s="8"/>
      <c r="C523" s="8"/>
      <c r="D523" s="8"/>
      <c r="F523" s="2"/>
    </row>
    <row r="524" spans="2:6" ht="13" x14ac:dyDescent="0.15">
      <c r="B524" s="8"/>
      <c r="C524" s="8"/>
      <c r="D524" s="8"/>
      <c r="F524" s="2"/>
    </row>
    <row r="525" spans="2:6" ht="13" x14ac:dyDescent="0.15">
      <c r="B525" s="8"/>
      <c r="C525" s="8"/>
      <c r="D525" s="8"/>
      <c r="F525" s="2"/>
    </row>
    <row r="526" spans="2:6" ht="13" x14ac:dyDescent="0.15">
      <c r="B526" s="8"/>
      <c r="C526" s="8"/>
      <c r="D526" s="8"/>
      <c r="F526" s="2"/>
    </row>
    <row r="527" spans="2:6" ht="13" x14ac:dyDescent="0.15">
      <c r="B527" s="8"/>
      <c r="C527" s="8"/>
      <c r="D527" s="8"/>
      <c r="F527" s="2"/>
    </row>
    <row r="528" spans="2:6" ht="13" x14ac:dyDescent="0.15">
      <c r="B528" s="8"/>
      <c r="C528" s="8"/>
      <c r="D528" s="8"/>
      <c r="F528" s="2"/>
    </row>
    <row r="529" spans="2:6" ht="13" x14ac:dyDescent="0.15">
      <c r="B529" s="8"/>
      <c r="C529" s="8"/>
      <c r="D529" s="8"/>
      <c r="F529" s="2"/>
    </row>
    <row r="530" spans="2:6" ht="13" x14ac:dyDescent="0.15">
      <c r="B530" s="8"/>
      <c r="C530" s="8"/>
      <c r="D530" s="8"/>
      <c r="F530" s="2"/>
    </row>
    <row r="531" spans="2:6" ht="13" x14ac:dyDescent="0.15">
      <c r="B531" s="8"/>
      <c r="C531" s="8"/>
      <c r="D531" s="8"/>
      <c r="F531" s="2"/>
    </row>
    <row r="532" spans="2:6" ht="13" x14ac:dyDescent="0.15">
      <c r="B532" s="8"/>
      <c r="C532" s="8"/>
      <c r="D532" s="8"/>
      <c r="F532" s="2"/>
    </row>
    <row r="533" spans="2:6" ht="13" x14ac:dyDescent="0.15">
      <c r="B533" s="8"/>
      <c r="C533" s="8"/>
      <c r="D533" s="8"/>
      <c r="F533" s="2"/>
    </row>
    <row r="534" spans="2:6" ht="13" x14ac:dyDescent="0.15">
      <c r="B534" s="8"/>
      <c r="C534" s="8"/>
      <c r="D534" s="8"/>
      <c r="F534" s="2"/>
    </row>
    <row r="535" spans="2:6" ht="13" x14ac:dyDescent="0.15">
      <c r="B535" s="8"/>
      <c r="C535" s="8"/>
      <c r="D535" s="8"/>
      <c r="F535" s="2"/>
    </row>
    <row r="536" spans="2:6" ht="13" x14ac:dyDescent="0.15">
      <c r="B536" s="8"/>
      <c r="C536" s="8"/>
      <c r="D536" s="8"/>
      <c r="F536" s="2"/>
    </row>
    <row r="537" spans="2:6" ht="13" x14ac:dyDescent="0.15">
      <c r="B537" s="8"/>
      <c r="C537" s="8"/>
      <c r="D537" s="8"/>
      <c r="F537" s="2"/>
    </row>
    <row r="538" spans="2:6" ht="13" x14ac:dyDescent="0.15">
      <c r="B538" s="8"/>
      <c r="C538" s="8"/>
      <c r="D538" s="8"/>
      <c r="F538" s="2"/>
    </row>
    <row r="539" spans="2:6" ht="13" x14ac:dyDescent="0.15">
      <c r="B539" s="8"/>
      <c r="C539" s="8"/>
      <c r="D539" s="8"/>
      <c r="F539" s="2"/>
    </row>
    <row r="540" spans="2:6" ht="13" x14ac:dyDescent="0.15">
      <c r="B540" s="8"/>
      <c r="C540" s="8"/>
      <c r="D540" s="8"/>
      <c r="F540" s="2"/>
    </row>
    <row r="541" spans="2:6" ht="13" x14ac:dyDescent="0.15">
      <c r="B541" s="8"/>
      <c r="C541" s="8"/>
      <c r="D541" s="8"/>
      <c r="F541" s="2"/>
    </row>
    <row r="542" spans="2:6" ht="13" x14ac:dyDescent="0.15">
      <c r="B542" s="8"/>
      <c r="C542" s="8"/>
      <c r="D542" s="8"/>
      <c r="F542" s="2"/>
    </row>
    <row r="543" spans="2:6" ht="13" x14ac:dyDescent="0.15">
      <c r="B543" s="8"/>
      <c r="C543" s="8"/>
      <c r="D543" s="8"/>
      <c r="F543" s="2"/>
    </row>
    <row r="544" spans="2:6" ht="13" x14ac:dyDescent="0.15">
      <c r="B544" s="8"/>
      <c r="C544" s="8"/>
      <c r="D544" s="8"/>
      <c r="F544" s="2"/>
    </row>
    <row r="545" spans="2:6" ht="13" x14ac:dyDescent="0.15">
      <c r="B545" s="8"/>
      <c r="C545" s="8"/>
      <c r="D545" s="8"/>
      <c r="F545" s="2"/>
    </row>
    <row r="546" spans="2:6" ht="13" x14ac:dyDescent="0.15">
      <c r="B546" s="8"/>
      <c r="C546" s="8"/>
      <c r="D546" s="8"/>
      <c r="F546" s="2"/>
    </row>
    <row r="547" spans="2:6" ht="13" x14ac:dyDescent="0.15">
      <c r="B547" s="8"/>
      <c r="C547" s="8"/>
      <c r="D547" s="8"/>
      <c r="F547" s="2"/>
    </row>
    <row r="548" spans="2:6" ht="13" x14ac:dyDescent="0.15">
      <c r="B548" s="8"/>
      <c r="C548" s="8"/>
      <c r="D548" s="8"/>
      <c r="F548" s="2"/>
    </row>
    <row r="549" spans="2:6" ht="13" x14ac:dyDescent="0.15">
      <c r="B549" s="8"/>
      <c r="C549" s="8"/>
      <c r="D549" s="8"/>
      <c r="F549" s="2"/>
    </row>
    <row r="550" spans="2:6" ht="13" x14ac:dyDescent="0.15">
      <c r="B550" s="8"/>
      <c r="C550" s="8"/>
      <c r="D550" s="8"/>
      <c r="F550" s="2"/>
    </row>
    <row r="551" spans="2:6" ht="13" x14ac:dyDescent="0.15">
      <c r="B551" s="8"/>
      <c r="C551" s="8"/>
      <c r="D551" s="8"/>
      <c r="F551" s="2"/>
    </row>
    <row r="552" spans="2:6" ht="13" x14ac:dyDescent="0.15">
      <c r="B552" s="8"/>
      <c r="C552" s="8"/>
      <c r="D552" s="8"/>
      <c r="F552" s="2"/>
    </row>
    <row r="553" spans="2:6" ht="13" x14ac:dyDescent="0.15">
      <c r="B553" s="8"/>
      <c r="C553" s="8"/>
      <c r="D553" s="8"/>
      <c r="F553" s="2"/>
    </row>
    <row r="554" spans="2:6" ht="13" x14ac:dyDescent="0.15">
      <c r="B554" s="8"/>
      <c r="C554" s="8"/>
      <c r="D554" s="8"/>
      <c r="F554" s="2"/>
    </row>
    <row r="555" spans="2:6" ht="13" x14ac:dyDescent="0.15">
      <c r="B555" s="8"/>
      <c r="C555" s="8"/>
      <c r="D555" s="8"/>
      <c r="F555" s="2"/>
    </row>
    <row r="556" spans="2:6" ht="13" x14ac:dyDescent="0.15">
      <c r="B556" s="8"/>
      <c r="C556" s="8"/>
      <c r="D556" s="8"/>
      <c r="F556" s="2"/>
    </row>
    <row r="557" spans="2:6" ht="13" x14ac:dyDescent="0.15">
      <c r="B557" s="8"/>
      <c r="C557" s="8"/>
      <c r="D557" s="8"/>
      <c r="F557" s="2"/>
    </row>
    <row r="558" spans="2:6" ht="13" x14ac:dyDescent="0.15">
      <c r="B558" s="8"/>
      <c r="C558" s="8"/>
      <c r="D558" s="8"/>
      <c r="F558" s="2"/>
    </row>
    <row r="559" spans="2:6" ht="13" x14ac:dyDescent="0.15">
      <c r="B559" s="8"/>
      <c r="C559" s="8"/>
      <c r="D559" s="8"/>
      <c r="F559" s="2"/>
    </row>
    <row r="560" spans="2:6" ht="13" x14ac:dyDescent="0.15">
      <c r="B560" s="8"/>
      <c r="C560" s="8"/>
      <c r="D560" s="8"/>
      <c r="F560" s="2"/>
    </row>
    <row r="561" spans="2:6" ht="13" x14ac:dyDescent="0.15">
      <c r="B561" s="8"/>
      <c r="C561" s="8"/>
      <c r="D561" s="8"/>
      <c r="F561" s="2"/>
    </row>
    <row r="562" spans="2:6" ht="13" x14ac:dyDescent="0.15">
      <c r="B562" s="8"/>
      <c r="C562" s="8"/>
      <c r="D562" s="8"/>
      <c r="F562" s="2"/>
    </row>
    <row r="563" spans="2:6" ht="13" x14ac:dyDescent="0.15">
      <c r="B563" s="8"/>
      <c r="C563" s="8"/>
      <c r="D563" s="8"/>
      <c r="F563" s="2"/>
    </row>
    <row r="564" spans="2:6" ht="13" x14ac:dyDescent="0.15">
      <c r="B564" s="8"/>
      <c r="C564" s="8"/>
      <c r="D564" s="8"/>
      <c r="F564" s="2"/>
    </row>
    <row r="565" spans="2:6" ht="13" x14ac:dyDescent="0.15">
      <c r="B565" s="8"/>
      <c r="C565" s="8"/>
      <c r="D565" s="8"/>
      <c r="F565" s="2"/>
    </row>
    <row r="566" spans="2:6" ht="13" x14ac:dyDescent="0.15">
      <c r="B566" s="8"/>
      <c r="C566" s="8"/>
      <c r="D566" s="8"/>
      <c r="F566" s="2"/>
    </row>
    <row r="567" spans="2:6" ht="13" x14ac:dyDescent="0.15">
      <c r="B567" s="8"/>
      <c r="C567" s="8"/>
      <c r="D567" s="8"/>
      <c r="F567" s="2"/>
    </row>
    <row r="568" spans="2:6" ht="13" x14ac:dyDescent="0.15">
      <c r="B568" s="8"/>
      <c r="C568" s="8"/>
      <c r="D568" s="8"/>
      <c r="F568" s="2"/>
    </row>
    <row r="569" spans="2:6" ht="13" x14ac:dyDescent="0.15">
      <c r="B569" s="8"/>
      <c r="C569" s="8"/>
      <c r="D569" s="8"/>
      <c r="F569" s="2"/>
    </row>
    <row r="570" spans="2:6" ht="13" x14ac:dyDescent="0.15">
      <c r="B570" s="8"/>
      <c r="C570" s="8"/>
      <c r="D570" s="8"/>
      <c r="F570" s="2"/>
    </row>
    <row r="571" spans="2:6" ht="13" x14ac:dyDescent="0.15">
      <c r="B571" s="8"/>
      <c r="C571" s="8"/>
      <c r="D571" s="8"/>
      <c r="F571" s="2"/>
    </row>
    <row r="572" spans="2:6" ht="13" x14ac:dyDescent="0.15">
      <c r="B572" s="8"/>
      <c r="C572" s="8"/>
      <c r="D572" s="8"/>
      <c r="F572" s="2"/>
    </row>
    <row r="573" spans="2:6" ht="13" x14ac:dyDescent="0.15">
      <c r="B573" s="8"/>
      <c r="C573" s="8"/>
      <c r="D573" s="8"/>
      <c r="F573" s="2"/>
    </row>
    <row r="574" spans="2:6" ht="13" x14ac:dyDescent="0.15">
      <c r="B574" s="8"/>
      <c r="C574" s="8"/>
      <c r="D574" s="8"/>
      <c r="F574" s="2"/>
    </row>
    <row r="575" spans="2:6" ht="13" x14ac:dyDescent="0.15">
      <c r="B575" s="8"/>
      <c r="C575" s="8"/>
      <c r="D575" s="8"/>
      <c r="F575" s="2"/>
    </row>
    <row r="576" spans="2:6" ht="13" x14ac:dyDescent="0.15">
      <c r="B576" s="8"/>
      <c r="C576" s="8"/>
      <c r="D576" s="8"/>
      <c r="F576" s="2"/>
    </row>
    <row r="577" spans="2:6" ht="13" x14ac:dyDescent="0.15">
      <c r="B577" s="8"/>
      <c r="C577" s="8"/>
      <c r="D577" s="8"/>
      <c r="F577" s="2"/>
    </row>
    <row r="578" spans="2:6" ht="13" x14ac:dyDescent="0.15">
      <c r="B578" s="8"/>
      <c r="C578" s="8"/>
      <c r="D578" s="8"/>
      <c r="F578" s="2"/>
    </row>
    <row r="579" spans="2:6" ht="13" x14ac:dyDescent="0.15">
      <c r="B579" s="8"/>
      <c r="C579" s="8"/>
      <c r="D579" s="8"/>
      <c r="F579" s="2"/>
    </row>
    <row r="580" spans="2:6" ht="13" x14ac:dyDescent="0.15">
      <c r="B580" s="8"/>
      <c r="C580" s="8"/>
      <c r="D580" s="8"/>
      <c r="F580" s="2"/>
    </row>
    <row r="581" spans="2:6" ht="13" x14ac:dyDescent="0.15">
      <c r="B581" s="8"/>
      <c r="C581" s="8"/>
      <c r="D581" s="8"/>
      <c r="F581" s="2"/>
    </row>
    <row r="582" spans="2:6" ht="13" x14ac:dyDescent="0.15">
      <c r="B582" s="8"/>
      <c r="C582" s="8"/>
      <c r="D582" s="8"/>
      <c r="F582" s="2"/>
    </row>
    <row r="583" spans="2:6" ht="13" x14ac:dyDescent="0.15">
      <c r="B583" s="8"/>
      <c r="C583" s="8"/>
      <c r="D583" s="8"/>
      <c r="F583" s="2"/>
    </row>
    <row r="584" spans="2:6" ht="13" x14ac:dyDescent="0.15">
      <c r="B584" s="8"/>
      <c r="C584" s="8"/>
      <c r="D584" s="8"/>
      <c r="F584" s="2"/>
    </row>
    <row r="585" spans="2:6" ht="13" x14ac:dyDescent="0.15">
      <c r="B585" s="8"/>
      <c r="C585" s="8"/>
      <c r="D585" s="8"/>
      <c r="F585" s="2"/>
    </row>
    <row r="586" spans="2:6" ht="13" x14ac:dyDescent="0.15">
      <c r="B586" s="8"/>
      <c r="C586" s="8"/>
      <c r="D586" s="8"/>
      <c r="F586" s="2"/>
    </row>
    <row r="587" spans="2:6" ht="13" x14ac:dyDescent="0.15">
      <c r="B587" s="8"/>
      <c r="C587" s="8"/>
      <c r="D587" s="8"/>
      <c r="F587" s="2"/>
    </row>
    <row r="588" spans="2:6" ht="13" x14ac:dyDescent="0.15">
      <c r="B588" s="8"/>
      <c r="C588" s="8"/>
      <c r="D588" s="8"/>
      <c r="F588" s="2"/>
    </row>
    <row r="589" spans="2:6" ht="13" x14ac:dyDescent="0.15">
      <c r="B589" s="8"/>
      <c r="C589" s="8"/>
      <c r="D589" s="8"/>
      <c r="F589" s="2"/>
    </row>
    <row r="590" spans="2:6" ht="13" x14ac:dyDescent="0.15">
      <c r="B590" s="8"/>
      <c r="C590" s="8"/>
      <c r="D590" s="8"/>
      <c r="F590" s="2"/>
    </row>
    <row r="591" spans="2:6" ht="13" x14ac:dyDescent="0.15">
      <c r="B591" s="8"/>
      <c r="C591" s="8"/>
      <c r="D591" s="8"/>
      <c r="F591" s="2"/>
    </row>
    <row r="592" spans="2:6" ht="13" x14ac:dyDescent="0.15">
      <c r="B592" s="8"/>
      <c r="C592" s="8"/>
      <c r="D592" s="8"/>
      <c r="F592" s="2"/>
    </row>
    <row r="593" spans="2:6" ht="13" x14ac:dyDescent="0.15">
      <c r="B593" s="8"/>
      <c r="C593" s="8"/>
      <c r="D593" s="8"/>
      <c r="F593" s="2"/>
    </row>
    <row r="594" spans="2:6" ht="13" x14ac:dyDescent="0.15">
      <c r="B594" s="8"/>
      <c r="C594" s="8"/>
      <c r="D594" s="8"/>
      <c r="F594" s="2"/>
    </row>
    <row r="595" spans="2:6" ht="13" x14ac:dyDescent="0.15">
      <c r="B595" s="8"/>
      <c r="C595" s="8"/>
      <c r="D595" s="8"/>
      <c r="F595" s="2"/>
    </row>
    <row r="596" spans="2:6" ht="13" x14ac:dyDescent="0.15">
      <c r="B596" s="8"/>
      <c r="C596" s="8"/>
      <c r="D596" s="8"/>
      <c r="F596" s="2"/>
    </row>
    <row r="597" spans="2:6" ht="13" x14ac:dyDescent="0.15">
      <c r="B597" s="8"/>
      <c r="C597" s="8"/>
      <c r="D597" s="8"/>
      <c r="F597" s="2"/>
    </row>
    <row r="598" spans="2:6" ht="13" x14ac:dyDescent="0.15">
      <c r="B598" s="8"/>
      <c r="C598" s="8"/>
      <c r="D598" s="8"/>
      <c r="F598" s="2"/>
    </row>
    <row r="599" spans="2:6" ht="13" x14ac:dyDescent="0.15">
      <c r="B599" s="8"/>
      <c r="C599" s="8"/>
      <c r="D599" s="8"/>
      <c r="F599" s="2"/>
    </row>
    <row r="600" spans="2:6" ht="13" x14ac:dyDescent="0.15">
      <c r="B600" s="8"/>
      <c r="C600" s="8"/>
      <c r="D600" s="8"/>
      <c r="F600" s="2"/>
    </row>
    <row r="601" spans="2:6" ht="13" x14ac:dyDescent="0.15">
      <c r="B601" s="8"/>
      <c r="C601" s="8"/>
      <c r="D601" s="8"/>
      <c r="F601" s="2"/>
    </row>
    <row r="602" spans="2:6" ht="13" x14ac:dyDescent="0.15">
      <c r="B602" s="8"/>
      <c r="C602" s="8"/>
      <c r="D602" s="8"/>
      <c r="F602" s="2"/>
    </row>
    <row r="603" spans="2:6" ht="13" x14ac:dyDescent="0.15">
      <c r="B603" s="8"/>
      <c r="C603" s="8"/>
      <c r="D603" s="8"/>
      <c r="F603" s="2"/>
    </row>
    <row r="604" spans="2:6" ht="13" x14ac:dyDescent="0.15">
      <c r="B604" s="8"/>
      <c r="C604" s="8"/>
      <c r="D604" s="8"/>
      <c r="F604" s="2"/>
    </row>
    <row r="605" spans="2:6" ht="13" x14ac:dyDescent="0.15">
      <c r="B605" s="8"/>
      <c r="C605" s="8"/>
      <c r="D605" s="8"/>
      <c r="F605" s="2"/>
    </row>
    <row r="606" spans="2:6" ht="13" x14ac:dyDescent="0.15">
      <c r="B606" s="8"/>
      <c r="C606" s="8"/>
      <c r="D606" s="8"/>
      <c r="F606" s="2"/>
    </row>
    <row r="607" spans="2:6" ht="13" x14ac:dyDescent="0.15">
      <c r="B607" s="8"/>
      <c r="C607" s="8"/>
      <c r="D607" s="8"/>
      <c r="F607" s="2"/>
    </row>
    <row r="608" spans="2:6" ht="13" x14ac:dyDescent="0.15">
      <c r="B608" s="8"/>
      <c r="C608" s="8"/>
      <c r="D608" s="8"/>
      <c r="F608" s="2"/>
    </row>
    <row r="609" spans="2:6" ht="13" x14ac:dyDescent="0.15">
      <c r="B609" s="8"/>
      <c r="C609" s="8"/>
      <c r="D609" s="8"/>
      <c r="F609" s="2"/>
    </row>
    <row r="610" spans="2:6" ht="13" x14ac:dyDescent="0.15">
      <c r="B610" s="8"/>
      <c r="C610" s="8"/>
      <c r="D610" s="8"/>
      <c r="F610" s="2"/>
    </row>
    <row r="611" spans="2:6" ht="13" x14ac:dyDescent="0.15">
      <c r="B611" s="8"/>
      <c r="C611" s="8"/>
      <c r="D611" s="8"/>
      <c r="F611" s="2"/>
    </row>
    <row r="612" spans="2:6" ht="13" x14ac:dyDescent="0.15">
      <c r="B612" s="8"/>
      <c r="C612" s="8"/>
      <c r="D612" s="8"/>
      <c r="F612" s="2"/>
    </row>
    <row r="613" spans="2:6" ht="13" x14ac:dyDescent="0.15">
      <c r="B613" s="8"/>
      <c r="C613" s="8"/>
      <c r="D613" s="8"/>
      <c r="F613" s="2"/>
    </row>
    <row r="614" spans="2:6" ht="13" x14ac:dyDescent="0.15">
      <c r="B614" s="8"/>
      <c r="C614" s="8"/>
      <c r="D614" s="8"/>
      <c r="F614" s="2"/>
    </row>
    <row r="615" spans="2:6" ht="13" x14ac:dyDescent="0.15">
      <c r="B615" s="8"/>
      <c r="C615" s="8"/>
      <c r="D615" s="8"/>
      <c r="F615" s="2"/>
    </row>
    <row r="616" spans="2:6" ht="13" x14ac:dyDescent="0.15">
      <c r="B616" s="8"/>
      <c r="C616" s="8"/>
      <c r="D616" s="8"/>
      <c r="F616" s="2"/>
    </row>
    <row r="617" spans="2:6" ht="13" x14ac:dyDescent="0.15">
      <c r="B617" s="8"/>
      <c r="C617" s="8"/>
      <c r="D617" s="8"/>
      <c r="F617" s="2"/>
    </row>
    <row r="618" spans="2:6" ht="13" x14ac:dyDescent="0.15">
      <c r="B618" s="8"/>
      <c r="C618" s="8"/>
      <c r="D618" s="8"/>
      <c r="F618" s="2"/>
    </row>
    <row r="619" spans="2:6" ht="13" x14ac:dyDescent="0.15">
      <c r="B619" s="8"/>
      <c r="C619" s="8"/>
      <c r="D619" s="8"/>
      <c r="F619" s="2"/>
    </row>
    <row r="620" spans="2:6" ht="13" x14ac:dyDescent="0.15">
      <c r="B620" s="8"/>
      <c r="C620" s="8"/>
      <c r="D620" s="8"/>
      <c r="F620" s="2"/>
    </row>
    <row r="621" spans="2:6" ht="13" x14ac:dyDescent="0.15">
      <c r="B621" s="8"/>
      <c r="C621" s="8"/>
      <c r="D621" s="8"/>
      <c r="F621" s="2"/>
    </row>
    <row r="622" spans="2:6" ht="13" x14ac:dyDescent="0.15">
      <c r="B622" s="8"/>
      <c r="C622" s="8"/>
      <c r="D622" s="8"/>
      <c r="F622" s="2"/>
    </row>
    <row r="623" spans="2:6" ht="13" x14ac:dyDescent="0.15">
      <c r="B623" s="8"/>
      <c r="C623" s="8"/>
      <c r="D623" s="8"/>
      <c r="F623" s="2"/>
    </row>
    <row r="624" spans="2:6" ht="13" x14ac:dyDescent="0.15">
      <c r="B624" s="8"/>
      <c r="C624" s="8"/>
      <c r="D624" s="8"/>
      <c r="F624" s="2"/>
    </row>
    <row r="625" spans="2:6" ht="13" x14ac:dyDescent="0.15">
      <c r="B625" s="8"/>
      <c r="C625" s="8"/>
      <c r="D625" s="8"/>
      <c r="F625" s="2"/>
    </row>
    <row r="626" spans="2:6" ht="13" x14ac:dyDescent="0.15">
      <c r="B626" s="8"/>
      <c r="C626" s="8"/>
      <c r="D626" s="8"/>
      <c r="F626" s="2"/>
    </row>
    <row r="627" spans="2:6" ht="13" x14ac:dyDescent="0.15">
      <c r="B627" s="8"/>
      <c r="C627" s="8"/>
      <c r="D627" s="8"/>
      <c r="F627" s="2"/>
    </row>
    <row r="628" spans="2:6" ht="13" x14ac:dyDescent="0.15">
      <c r="B628" s="8"/>
      <c r="C628" s="8"/>
      <c r="D628" s="8"/>
      <c r="F628" s="2"/>
    </row>
    <row r="629" spans="2:6" ht="13" x14ac:dyDescent="0.15">
      <c r="B629" s="8"/>
      <c r="C629" s="8"/>
      <c r="D629" s="8"/>
      <c r="F629" s="2"/>
    </row>
    <row r="630" spans="2:6" ht="13" x14ac:dyDescent="0.15">
      <c r="B630" s="8"/>
      <c r="C630" s="8"/>
      <c r="D630" s="8"/>
      <c r="F630" s="2"/>
    </row>
    <row r="631" spans="2:6" ht="13" x14ac:dyDescent="0.15">
      <c r="B631" s="8"/>
      <c r="C631" s="8"/>
      <c r="D631" s="8"/>
      <c r="F631" s="2"/>
    </row>
    <row r="632" spans="2:6" ht="13" x14ac:dyDescent="0.15">
      <c r="B632" s="8"/>
      <c r="C632" s="8"/>
      <c r="D632" s="8"/>
      <c r="F632" s="2"/>
    </row>
    <row r="633" spans="2:6" ht="13" x14ac:dyDescent="0.15">
      <c r="B633" s="8"/>
      <c r="C633" s="8"/>
      <c r="D633" s="8"/>
      <c r="F633" s="2"/>
    </row>
    <row r="634" spans="2:6" ht="13" x14ac:dyDescent="0.15">
      <c r="B634" s="8"/>
      <c r="C634" s="8"/>
      <c r="D634" s="8"/>
      <c r="F634" s="2"/>
    </row>
    <row r="635" spans="2:6" ht="13" x14ac:dyDescent="0.15">
      <c r="B635" s="8"/>
      <c r="C635" s="8"/>
      <c r="D635" s="8"/>
      <c r="F635" s="2"/>
    </row>
    <row r="636" spans="2:6" ht="13" x14ac:dyDescent="0.15">
      <c r="B636" s="8"/>
      <c r="C636" s="8"/>
      <c r="D636" s="8"/>
      <c r="F636" s="2"/>
    </row>
    <row r="637" spans="2:6" ht="13" x14ac:dyDescent="0.15">
      <c r="B637" s="8"/>
      <c r="C637" s="8"/>
      <c r="D637" s="8"/>
      <c r="F637" s="2"/>
    </row>
    <row r="638" spans="2:6" ht="13" x14ac:dyDescent="0.15">
      <c r="B638" s="8"/>
      <c r="C638" s="8"/>
      <c r="D638" s="8"/>
      <c r="F638" s="2"/>
    </row>
    <row r="639" spans="2:6" ht="13" x14ac:dyDescent="0.15">
      <c r="B639" s="8"/>
      <c r="C639" s="8"/>
      <c r="D639" s="8"/>
      <c r="F639" s="2"/>
    </row>
    <row r="640" spans="2:6" ht="13" x14ac:dyDescent="0.15">
      <c r="B640" s="8"/>
      <c r="C640" s="8"/>
      <c r="D640" s="8"/>
      <c r="F640" s="2"/>
    </row>
    <row r="641" spans="2:6" ht="13" x14ac:dyDescent="0.15">
      <c r="B641" s="8"/>
      <c r="C641" s="8"/>
      <c r="D641" s="8"/>
      <c r="F641" s="2"/>
    </row>
    <row r="642" spans="2:6" ht="13" x14ac:dyDescent="0.15">
      <c r="B642" s="8"/>
      <c r="C642" s="8"/>
      <c r="D642" s="8"/>
      <c r="F642" s="2"/>
    </row>
    <row r="643" spans="2:6" ht="13" x14ac:dyDescent="0.15">
      <c r="B643" s="8"/>
      <c r="C643" s="8"/>
      <c r="D643" s="8"/>
      <c r="F643" s="2"/>
    </row>
    <row r="644" spans="2:6" ht="13" x14ac:dyDescent="0.15">
      <c r="B644" s="8"/>
      <c r="C644" s="8"/>
      <c r="D644" s="8"/>
      <c r="F644" s="2"/>
    </row>
    <row r="645" spans="2:6" ht="13" x14ac:dyDescent="0.15">
      <c r="B645" s="8"/>
      <c r="C645" s="8"/>
      <c r="D645" s="8"/>
      <c r="F645" s="2"/>
    </row>
    <row r="646" spans="2:6" ht="13" x14ac:dyDescent="0.15">
      <c r="B646" s="8"/>
      <c r="C646" s="8"/>
      <c r="D646" s="8"/>
      <c r="F646" s="2"/>
    </row>
    <row r="647" spans="2:6" ht="13" x14ac:dyDescent="0.15">
      <c r="B647" s="8"/>
      <c r="C647" s="8"/>
      <c r="D647" s="8"/>
      <c r="F647" s="2"/>
    </row>
    <row r="648" spans="2:6" ht="13" x14ac:dyDescent="0.15">
      <c r="B648" s="8"/>
      <c r="C648" s="8"/>
      <c r="D648" s="8"/>
      <c r="F648" s="2"/>
    </row>
    <row r="649" spans="2:6" ht="13" x14ac:dyDescent="0.15">
      <c r="B649" s="8"/>
      <c r="C649" s="8"/>
      <c r="D649" s="8"/>
      <c r="F649" s="2"/>
    </row>
    <row r="650" spans="2:6" ht="13" x14ac:dyDescent="0.15">
      <c r="B650" s="8"/>
      <c r="C650" s="8"/>
      <c r="D650" s="8"/>
      <c r="F650" s="2"/>
    </row>
    <row r="651" spans="2:6" ht="13" x14ac:dyDescent="0.15">
      <c r="B651" s="8"/>
      <c r="C651" s="8"/>
      <c r="D651" s="8"/>
      <c r="F651" s="2"/>
    </row>
    <row r="652" spans="2:6" ht="13" x14ac:dyDescent="0.15">
      <c r="B652" s="8"/>
      <c r="C652" s="8"/>
      <c r="D652" s="8"/>
      <c r="F652" s="2"/>
    </row>
    <row r="653" spans="2:6" ht="13" x14ac:dyDescent="0.15">
      <c r="B653" s="8"/>
      <c r="C653" s="8"/>
      <c r="D653" s="8"/>
      <c r="F653" s="2"/>
    </row>
    <row r="654" spans="2:6" ht="13" x14ac:dyDescent="0.15">
      <c r="B654" s="8"/>
      <c r="C654" s="8"/>
      <c r="D654" s="8"/>
      <c r="F654" s="2"/>
    </row>
    <row r="655" spans="2:6" ht="13" x14ac:dyDescent="0.15">
      <c r="B655" s="8"/>
      <c r="C655" s="8"/>
      <c r="D655" s="8"/>
      <c r="F655" s="2"/>
    </row>
    <row r="656" spans="2:6" ht="13" x14ac:dyDescent="0.15">
      <c r="B656" s="8"/>
      <c r="C656" s="8"/>
      <c r="D656" s="8"/>
      <c r="F656" s="2"/>
    </row>
    <row r="657" spans="2:6" ht="13" x14ac:dyDescent="0.15">
      <c r="B657" s="8"/>
      <c r="C657" s="8"/>
      <c r="D657" s="8"/>
      <c r="F657" s="2"/>
    </row>
    <row r="658" spans="2:6" ht="13" x14ac:dyDescent="0.15">
      <c r="B658" s="8"/>
      <c r="C658" s="8"/>
      <c r="D658" s="8"/>
      <c r="F658" s="2"/>
    </row>
    <row r="659" spans="2:6" ht="13" x14ac:dyDescent="0.15">
      <c r="B659" s="8"/>
      <c r="C659" s="8"/>
      <c r="D659" s="8"/>
      <c r="F659" s="2"/>
    </row>
    <row r="660" spans="2:6" ht="13" x14ac:dyDescent="0.15">
      <c r="B660" s="8"/>
      <c r="C660" s="8"/>
      <c r="D660" s="8"/>
      <c r="F660" s="2"/>
    </row>
    <row r="661" spans="2:6" ht="13" x14ac:dyDescent="0.15">
      <c r="B661" s="8"/>
      <c r="C661" s="8"/>
      <c r="D661" s="8"/>
      <c r="F661" s="2"/>
    </row>
    <row r="662" spans="2:6" ht="13" x14ac:dyDescent="0.15">
      <c r="B662" s="8"/>
      <c r="C662" s="8"/>
      <c r="D662" s="8"/>
      <c r="F662" s="2"/>
    </row>
    <row r="663" spans="2:6" ht="13" x14ac:dyDescent="0.15">
      <c r="B663" s="8"/>
      <c r="C663" s="8"/>
      <c r="D663" s="8"/>
      <c r="F663" s="2"/>
    </row>
    <row r="664" spans="2:6" ht="13" x14ac:dyDescent="0.15">
      <c r="B664" s="8"/>
      <c r="C664" s="8"/>
      <c r="D664" s="8"/>
      <c r="F664" s="2"/>
    </row>
    <row r="665" spans="2:6" ht="13" x14ac:dyDescent="0.15">
      <c r="B665" s="8"/>
      <c r="C665" s="8"/>
      <c r="D665" s="8"/>
      <c r="F665" s="2"/>
    </row>
    <row r="666" spans="2:6" ht="13" x14ac:dyDescent="0.15">
      <c r="B666" s="8"/>
      <c r="C666" s="8"/>
      <c r="D666" s="8"/>
      <c r="F666" s="2"/>
    </row>
    <row r="667" spans="2:6" ht="13" x14ac:dyDescent="0.15">
      <c r="B667" s="8"/>
      <c r="C667" s="8"/>
      <c r="D667" s="8"/>
      <c r="F667" s="2"/>
    </row>
    <row r="668" spans="2:6" ht="13" x14ac:dyDescent="0.15">
      <c r="B668" s="8"/>
      <c r="C668" s="8"/>
      <c r="D668" s="8"/>
      <c r="F668" s="2"/>
    </row>
    <row r="669" spans="2:6" ht="13" x14ac:dyDescent="0.15">
      <c r="B669" s="8"/>
      <c r="C669" s="8"/>
      <c r="D669" s="8"/>
      <c r="F669" s="2"/>
    </row>
    <row r="670" spans="2:6" ht="13" x14ac:dyDescent="0.15">
      <c r="B670" s="8"/>
      <c r="C670" s="8"/>
      <c r="D670" s="8"/>
      <c r="F670" s="2"/>
    </row>
    <row r="671" spans="2:6" ht="13" x14ac:dyDescent="0.15">
      <c r="B671" s="8"/>
      <c r="C671" s="8"/>
      <c r="D671" s="8"/>
      <c r="F671" s="2"/>
    </row>
    <row r="672" spans="2:6" ht="13" x14ac:dyDescent="0.15">
      <c r="B672" s="8"/>
      <c r="C672" s="8"/>
      <c r="D672" s="8"/>
      <c r="F672" s="2"/>
    </row>
    <row r="673" spans="2:6" ht="13" x14ac:dyDescent="0.15">
      <c r="B673" s="8"/>
      <c r="C673" s="8"/>
      <c r="D673" s="8"/>
      <c r="F673" s="2"/>
    </row>
    <row r="674" spans="2:6" ht="13" x14ac:dyDescent="0.15">
      <c r="B674" s="8"/>
      <c r="C674" s="8"/>
      <c r="D674" s="8"/>
      <c r="F674" s="2"/>
    </row>
    <row r="675" spans="2:6" ht="13" x14ac:dyDescent="0.15">
      <c r="B675" s="8"/>
      <c r="C675" s="8"/>
      <c r="D675" s="8"/>
      <c r="F675" s="2"/>
    </row>
    <row r="676" spans="2:6" ht="13" x14ac:dyDescent="0.15">
      <c r="B676" s="8"/>
      <c r="C676" s="8"/>
      <c r="D676" s="8"/>
      <c r="F676" s="2"/>
    </row>
    <row r="677" spans="2:6" ht="13" x14ac:dyDescent="0.15">
      <c r="B677" s="8"/>
      <c r="C677" s="8"/>
      <c r="D677" s="8"/>
      <c r="F677" s="2"/>
    </row>
    <row r="678" spans="2:6" ht="13" x14ac:dyDescent="0.15">
      <c r="B678" s="8"/>
      <c r="C678" s="8"/>
      <c r="D678" s="8"/>
      <c r="F678" s="2"/>
    </row>
    <row r="679" spans="2:6" ht="13" x14ac:dyDescent="0.15">
      <c r="B679" s="8"/>
      <c r="C679" s="8"/>
      <c r="D679" s="8"/>
      <c r="F679" s="2"/>
    </row>
    <row r="680" spans="2:6" ht="13" x14ac:dyDescent="0.15">
      <c r="B680" s="8"/>
      <c r="C680" s="8"/>
      <c r="D680" s="8"/>
      <c r="F680" s="2"/>
    </row>
    <row r="681" spans="2:6" ht="13" x14ac:dyDescent="0.15">
      <c r="B681" s="8"/>
      <c r="C681" s="8"/>
      <c r="D681" s="8"/>
      <c r="F681" s="2"/>
    </row>
    <row r="682" spans="2:6" ht="13" x14ac:dyDescent="0.15">
      <c r="B682" s="8"/>
      <c r="C682" s="8"/>
      <c r="D682" s="8"/>
      <c r="F682" s="2"/>
    </row>
    <row r="683" spans="2:6" ht="13" x14ac:dyDescent="0.15">
      <c r="B683" s="8"/>
      <c r="C683" s="8"/>
      <c r="D683" s="8"/>
      <c r="F683" s="2"/>
    </row>
    <row r="684" spans="2:6" ht="13" x14ac:dyDescent="0.15">
      <c r="B684" s="8"/>
      <c r="C684" s="8"/>
      <c r="D684" s="8"/>
      <c r="F684" s="2"/>
    </row>
    <row r="685" spans="2:6" ht="13" x14ac:dyDescent="0.15">
      <c r="B685" s="8"/>
      <c r="C685" s="8"/>
      <c r="D685" s="8"/>
      <c r="F685" s="2"/>
    </row>
    <row r="686" spans="2:6" ht="13" x14ac:dyDescent="0.15">
      <c r="B686" s="8"/>
      <c r="C686" s="8"/>
      <c r="D686" s="8"/>
      <c r="F686" s="2"/>
    </row>
    <row r="687" spans="2:6" ht="13" x14ac:dyDescent="0.15">
      <c r="B687" s="8"/>
      <c r="C687" s="8"/>
      <c r="D687" s="8"/>
      <c r="F687" s="2"/>
    </row>
    <row r="688" spans="2:6" ht="13" x14ac:dyDescent="0.15">
      <c r="B688" s="8"/>
      <c r="C688" s="8"/>
      <c r="D688" s="8"/>
      <c r="F688" s="2"/>
    </row>
    <row r="689" spans="2:6" ht="13" x14ac:dyDescent="0.15">
      <c r="B689" s="8"/>
      <c r="C689" s="8"/>
      <c r="D689" s="8"/>
      <c r="F689" s="2"/>
    </row>
    <row r="690" spans="2:6" ht="13" x14ac:dyDescent="0.15">
      <c r="B690" s="8"/>
      <c r="C690" s="8"/>
      <c r="D690" s="8"/>
      <c r="F690" s="2"/>
    </row>
    <row r="691" spans="2:6" ht="13" x14ac:dyDescent="0.15">
      <c r="B691" s="8"/>
      <c r="C691" s="8"/>
      <c r="D691" s="8"/>
      <c r="F691" s="2"/>
    </row>
    <row r="692" spans="2:6" ht="13" x14ac:dyDescent="0.15">
      <c r="B692" s="8"/>
      <c r="C692" s="8"/>
      <c r="D692" s="8"/>
      <c r="F692" s="2"/>
    </row>
    <row r="693" spans="2:6" ht="13" x14ac:dyDescent="0.15">
      <c r="B693" s="8"/>
      <c r="C693" s="8"/>
      <c r="D693" s="8"/>
      <c r="F693" s="2"/>
    </row>
    <row r="694" spans="2:6" ht="13" x14ac:dyDescent="0.15">
      <c r="B694" s="8"/>
      <c r="C694" s="8"/>
      <c r="D694" s="8"/>
      <c r="F694" s="2"/>
    </row>
    <row r="695" spans="2:6" ht="13" x14ac:dyDescent="0.15">
      <c r="B695" s="8"/>
      <c r="C695" s="8"/>
      <c r="D695" s="8"/>
      <c r="F695" s="2"/>
    </row>
    <row r="696" spans="2:6" ht="13" x14ac:dyDescent="0.15">
      <c r="B696" s="8"/>
      <c r="C696" s="8"/>
      <c r="D696" s="8"/>
      <c r="F696" s="2"/>
    </row>
    <row r="697" spans="2:6" ht="13" x14ac:dyDescent="0.15">
      <c r="B697" s="8"/>
      <c r="C697" s="8"/>
      <c r="D697" s="8"/>
      <c r="F697" s="2"/>
    </row>
    <row r="698" spans="2:6" ht="13" x14ac:dyDescent="0.15">
      <c r="B698" s="8"/>
      <c r="C698" s="8"/>
      <c r="D698" s="8"/>
      <c r="F698" s="2"/>
    </row>
    <row r="699" spans="2:6" ht="13" x14ac:dyDescent="0.15">
      <c r="B699" s="8"/>
      <c r="C699" s="8"/>
      <c r="D699" s="8"/>
      <c r="F699" s="2"/>
    </row>
    <row r="700" spans="2:6" ht="13" x14ac:dyDescent="0.15">
      <c r="B700" s="8"/>
      <c r="C700" s="8"/>
      <c r="D700" s="8"/>
      <c r="F700" s="2"/>
    </row>
    <row r="701" spans="2:6" ht="13" x14ac:dyDescent="0.15">
      <c r="B701" s="8"/>
      <c r="C701" s="8"/>
      <c r="D701" s="8"/>
      <c r="F701" s="2"/>
    </row>
    <row r="702" spans="2:6" ht="13" x14ac:dyDescent="0.15">
      <c r="B702" s="8"/>
      <c r="C702" s="8"/>
      <c r="D702" s="8"/>
      <c r="F702" s="2"/>
    </row>
    <row r="703" spans="2:6" ht="13" x14ac:dyDescent="0.15">
      <c r="B703" s="8"/>
      <c r="C703" s="8"/>
      <c r="D703" s="8"/>
      <c r="F703" s="2"/>
    </row>
    <row r="704" spans="2:6" ht="13" x14ac:dyDescent="0.15">
      <c r="B704" s="8"/>
      <c r="C704" s="8"/>
      <c r="D704" s="8"/>
      <c r="F704" s="2"/>
    </row>
    <row r="705" spans="2:6" ht="13" x14ac:dyDescent="0.15">
      <c r="B705" s="8"/>
      <c r="C705" s="8"/>
      <c r="D705" s="8"/>
      <c r="F705" s="2"/>
    </row>
    <row r="706" spans="2:6" ht="13" x14ac:dyDescent="0.15">
      <c r="B706" s="8"/>
      <c r="C706" s="8"/>
      <c r="D706" s="8"/>
      <c r="F706" s="2"/>
    </row>
    <row r="707" spans="2:6" ht="13" x14ac:dyDescent="0.15">
      <c r="B707" s="8"/>
      <c r="C707" s="8"/>
      <c r="D707" s="8"/>
      <c r="F707" s="2"/>
    </row>
    <row r="708" spans="2:6" ht="13" x14ac:dyDescent="0.15">
      <c r="B708" s="8"/>
      <c r="C708" s="8"/>
      <c r="D708" s="8"/>
      <c r="F708" s="2"/>
    </row>
    <row r="709" spans="2:6" ht="13" x14ac:dyDescent="0.15">
      <c r="B709" s="8"/>
      <c r="C709" s="8"/>
      <c r="D709" s="8"/>
      <c r="F709" s="2"/>
    </row>
    <row r="710" spans="2:6" ht="13" x14ac:dyDescent="0.15">
      <c r="B710" s="8"/>
      <c r="C710" s="8"/>
      <c r="D710" s="8"/>
      <c r="F710" s="2"/>
    </row>
    <row r="711" spans="2:6" ht="13" x14ac:dyDescent="0.15">
      <c r="B711" s="8"/>
      <c r="C711" s="8"/>
      <c r="D711" s="8"/>
      <c r="F711" s="2"/>
    </row>
    <row r="712" spans="2:6" ht="13" x14ac:dyDescent="0.15">
      <c r="B712" s="8"/>
      <c r="C712" s="8"/>
      <c r="D712" s="8"/>
      <c r="F712" s="2"/>
    </row>
    <row r="713" spans="2:6" ht="13" x14ac:dyDescent="0.15">
      <c r="B713" s="8"/>
      <c r="C713" s="8"/>
      <c r="D713" s="8"/>
      <c r="F713" s="2"/>
    </row>
    <row r="714" spans="2:6" ht="13" x14ac:dyDescent="0.15">
      <c r="B714" s="8"/>
      <c r="C714" s="8"/>
      <c r="D714" s="8"/>
      <c r="F714" s="2"/>
    </row>
    <row r="715" spans="2:6" ht="13" x14ac:dyDescent="0.15">
      <c r="B715" s="8"/>
      <c r="C715" s="8"/>
      <c r="D715" s="8"/>
      <c r="F715" s="2"/>
    </row>
    <row r="716" spans="2:6" ht="13" x14ac:dyDescent="0.15">
      <c r="B716" s="8"/>
      <c r="C716" s="8"/>
      <c r="D716" s="8"/>
      <c r="F716" s="2"/>
    </row>
    <row r="717" spans="2:6" ht="13" x14ac:dyDescent="0.15">
      <c r="B717" s="8"/>
      <c r="C717" s="8"/>
      <c r="D717" s="8"/>
      <c r="F717" s="2"/>
    </row>
    <row r="718" spans="2:6" ht="13" x14ac:dyDescent="0.15">
      <c r="B718" s="8"/>
      <c r="C718" s="8"/>
      <c r="D718" s="8"/>
      <c r="F718" s="2"/>
    </row>
    <row r="719" spans="2:6" ht="13" x14ac:dyDescent="0.15">
      <c r="B719" s="8"/>
      <c r="C719" s="8"/>
      <c r="D719" s="8"/>
      <c r="F719" s="2"/>
    </row>
    <row r="720" spans="2:6" ht="13" x14ac:dyDescent="0.15">
      <c r="B720" s="8"/>
      <c r="C720" s="8"/>
      <c r="D720" s="8"/>
      <c r="F720" s="2"/>
    </row>
    <row r="721" spans="2:6" ht="13" x14ac:dyDescent="0.15">
      <c r="B721" s="8"/>
      <c r="C721" s="8"/>
      <c r="D721" s="8"/>
      <c r="F721" s="2"/>
    </row>
    <row r="722" spans="2:6" ht="13" x14ac:dyDescent="0.15">
      <c r="B722" s="8"/>
      <c r="C722" s="8"/>
      <c r="D722" s="8"/>
      <c r="F722" s="2"/>
    </row>
    <row r="723" spans="2:6" ht="13" x14ac:dyDescent="0.15">
      <c r="B723" s="8"/>
      <c r="C723" s="8"/>
      <c r="D723" s="8"/>
      <c r="F723" s="2"/>
    </row>
    <row r="724" spans="2:6" ht="13" x14ac:dyDescent="0.15">
      <c r="B724" s="8"/>
      <c r="C724" s="8"/>
      <c r="D724" s="8"/>
      <c r="F724" s="2"/>
    </row>
    <row r="725" spans="2:6" ht="13" x14ac:dyDescent="0.15">
      <c r="B725" s="8"/>
      <c r="C725" s="8"/>
      <c r="D725" s="8"/>
      <c r="F725" s="2"/>
    </row>
    <row r="726" spans="2:6" ht="13" x14ac:dyDescent="0.15">
      <c r="B726" s="8"/>
      <c r="C726" s="8"/>
      <c r="D726" s="8"/>
      <c r="F726" s="2"/>
    </row>
    <row r="727" spans="2:6" ht="13" x14ac:dyDescent="0.15">
      <c r="B727" s="8"/>
      <c r="C727" s="8"/>
      <c r="D727" s="8"/>
      <c r="F727" s="2"/>
    </row>
    <row r="728" spans="2:6" ht="13" x14ac:dyDescent="0.15">
      <c r="B728" s="8"/>
      <c r="C728" s="8"/>
      <c r="D728" s="8"/>
      <c r="F728" s="2"/>
    </row>
    <row r="729" spans="2:6" ht="13" x14ac:dyDescent="0.15">
      <c r="B729" s="8"/>
      <c r="C729" s="8"/>
      <c r="D729" s="8"/>
      <c r="F729" s="2"/>
    </row>
    <row r="730" spans="2:6" ht="13" x14ac:dyDescent="0.15">
      <c r="B730" s="8"/>
      <c r="C730" s="8"/>
      <c r="D730" s="8"/>
      <c r="F730" s="2"/>
    </row>
    <row r="731" spans="2:6" ht="13" x14ac:dyDescent="0.15">
      <c r="B731" s="8"/>
      <c r="C731" s="8"/>
      <c r="D731" s="8"/>
      <c r="F731" s="2"/>
    </row>
    <row r="732" spans="2:6" ht="13" x14ac:dyDescent="0.15">
      <c r="B732" s="8"/>
      <c r="C732" s="8"/>
      <c r="D732" s="8"/>
      <c r="F732" s="2"/>
    </row>
    <row r="733" spans="2:6" ht="13" x14ac:dyDescent="0.15">
      <c r="B733" s="8"/>
      <c r="C733" s="8"/>
      <c r="D733" s="8"/>
      <c r="F733" s="2"/>
    </row>
    <row r="734" spans="2:6" ht="13" x14ac:dyDescent="0.15">
      <c r="B734" s="8"/>
      <c r="C734" s="8"/>
      <c r="D734" s="8"/>
      <c r="F734" s="2"/>
    </row>
    <row r="735" spans="2:6" ht="13" x14ac:dyDescent="0.15">
      <c r="B735" s="8"/>
      <c r="C735" s="8"/>
      <c r="D735" s="8"/>
      <c r="F735" s="2"/>
    </row>
    <row r="736" spans="2:6" ht="13" x14ac:dyDescent="0.15">
      <c r="B736" s="8"/>
      <c r="C736" s="8"/>
      <c r="D736" s="8"/>
      <c r="F736" s="2"/>
    </row>
    <row r="737" spans="2:6" ht="13" x14ac:dyDescent="0.15">
      <c r="B737" s="8"/>
      <c r="C737" s="8"/>
      <c r="D737" s="8"/>
      <c r="F737" s="2"/>
    </row>
    <row r="738" spans="2:6" ht="13" x14ac:dyDescent="0.15">
      <c r="B738" s="8"/>
      <c r="C738" s="8"/>
      <c r="D738" s="8"/>
      <c r="F738" s="2"/>
    </row>
    <row r="739" spans="2:6" ht="13" x14ac:dyDescent="0.15">
      <c r="B739" s="8"/>
      <c r="C739" s="8"/>
      <c r="D739" s="8"/>
      <c r="F739" s="2"/>
    </row>
    <row r="740" spans="2:6" ht="13" x14ac:dyDescent="0.15">
      <c r="B740" s="8"/>
      <c r="C740" s="8"/>
      <c r="D740" s="8"/>
      <c r="F740" s="2"/>
    </row>
    <row r="741" spans="2:6" ht="13" x14ac:dyDescent="0.15">
      <c r="B741" s="8"/>
      <c r="C741" s="8"/>
      <c r="D741" s="8"/>
      <c r="F741" s="2"/>
    </row>
    <row r="742" spans="2:6" ht="13" x14ac:dyDescent="0.15">
      <c r="B742" s="8"/>
      <c r="C742" s="8"/>
      <c r="D742" s="8"/>
      <c r="F742" s="2"/>
    </row>
    <row r="743" spans="2:6" ht="13" x14ac:dyDescent="0.15">
      <c r="B743" s="8"/>
      <c r="C743" s="8"/>
      <c r="D743" s="8"/>
      <c r="F743" s="2"/>
    </row>
    <row r="744" spans="2:6" ht="13" x14ac:dyDescent="0.15">
      <c r="B744" s="8"/>
      <c r="C744" s="8"/>
      <c r="D744" s="8"/>
      <c r="F744" s="2"/>
    </row>
    <row r="745" spans="2:6" ht="13" x14ac:dyDescent="0.15">
      <c r="B745" s="8"/>
      <c r="C745" s="8"/>
      <c r="D745" s="8"/>
      <c r="F745" s="2"/>
    </row>
    <row r="746" spans="2:6" ht="13" x14ac:dyDescent="0.15">
      <c r="B746" s="8"/>
      <c r="C746" s="8"/>
      <c r="D746" s="8"/>
      <c r="F746" s="2"/>
    </row>
    <row r="747" spans="2:6" ht="13" x14ac:dyDescent="0.15">
      <c r="B747" s="8"/>
      <c r="C747" s="8"/>
      <c r="D747" s="8"/>
      <c r="F747" s="2"/>
    </row>
    <row r="748" spans="2:6" ht="13" x14ac:dyDescent="0.15">
      <c r="B748" s="8"/>
      <c r="C748" s="8"/>
      <c r="D748" s="8"/>
      <c r="F748" s="2"/>
    </row>
    <row r="749" spans="2:6" ht="13" x14ac:dyDescent="0.15">
      <c r="B749" s="8"/>
      <c r="C749" s="8"/>
      <c r="D749" s="8"/>
      <c r="F749" s="2"/>
    </row>
    <row r="750" spans="2:6" ht="13" x14ac:dyDescent="0.15">
      <c r="B750" s="8"/>
      <c r="C750" s="8"/>
      <c r="D750" s="8"/>
      <c r="F750" s="2"/>
    </row>
    <row r="751" spans="2:6" ht="13" x14ac:dyDescent="0.15">
      <c r="B751" s="8"/>
      <c r="C751" s="8"/>
      <c r="D751" s="8"/>
      <c r="F751" s="2"/>
    </row>
    <row r="752" spans="2:6" ht="13" x14ac:dyDescent="0.15">
      <c r="B752" s="8"/>
      <c r="C752" s="8"/>
      <c r="D752" s="8"/>
      <c r="F752" s="2"/>
    </row>
    <row r="753" spans="2:6" ht="13" x14ac:dyDescent="0.15">
      <c r="B753" s="8"/>
      <c r="C753" s="8"/>
      <c r="D753" s="8"/>
      <c r="F753" s="2"/>
    </row>
    <row r="754" spans="2:6" ht="13" x14ac:dyDescent="0.15">
      <c r="B754" s="8"/>
      <c r="C754" s="8"/>
      <c r="D754" s="8"/>
      <c r="F754" s="2"/>
    </row>
    <row r="755" spans="2:6" ht="13" x14ac:dyDescent="0.15">
      <c r="B755" s="8"/>
      <c r="C755" s="8"/>
      <c r="D755" s="8"/>
      <c r="F755" s="2"/>
    </row>
    <row r="756" spans="2:6" ht="13" x14ac:dyDescent="0.15">
      <c r="B756" s="8"/>
      <c r="C756" s="8"/>
      <c r="D756" s="8"/>
      <c r="F756" s="2"/>
    </row>
    <row r="757" spans="2:6" ht="13" x14ac:dyDescent="0.15">
      <c r="B757" s="8"/>
      <c r="C757" s="8"/>
      <c r="D757" s="8"/>
      <c r="F757" s="2"/>
    </row>
    <row r="758" spans="2:6" ht="13" x14ac:dyDescent="0.15">
      <c r="B758" s="8"/>
      <c r="C758" s="8"/>
      <c r="D758" s="8"/>
      <c r="F758" s="2"/>
    </row>
    <row r="759" spans="2:6" ht="13" x14ac:dyDescent="0.15">
      <c r="B759" s="8"/>
      <c r="C759" s="8"/>
      <c r="D759" s="8"/>
      <c r="F759" s="2"/>
    </row>
    <row r="760" spans="2:6" ht="13" x14ac:dyDescent="0.15">
      <c r="B760" s="8"/>
      <c r="C760" s="8"/>
      <c r="D760" s="8"/>
      <c r="F760" s="2"/>
    </row>
    <row r="761" spans="2:6" ht="13" x14ac:dyDescent="0.15">
      <c r="B761" s="8"/>
      <c r="C761" s="8"/>
      <c r="D761" s="8"/>
      <c r="F761" s="2"/>
    </row>
    <row r="762" spans="2:6" ht="13" x14ac:dyDescent="0.15">
      <c r="B762" s="8"/>
      <c r="C762" s="8"/>
      <c r="D762" s="8"/>
      <c r="F762" s="2"/>
    </row>
    <row r="763" spans="2:6" ht="13" x14ac:dyDescent="0.15">
      <c r="B763" s="8"/>
      <c r="C763" s="8"/>
      <c r="D763" s="8"/>
      <c r="F763" s="2"/>
    </row>
    <row r="764" spans="2:6" ht="13" x14ac:dyDescent="0.15">
      <c r="B764" s="8"/>
      <c r="C764" s="8"/>
      <c r="D764" s="8"/>
      <c r="F764" s="2"/>
    </row>
    <row r="765" spans="2:6" ht="13" x14ac:dyDescent="0.15">
      <c r="B765" s="8"/>
      <c r="C765" s="8"/>
      <c r="D765" s="8"/>
      <c r="F765" s="2"/>
    </row>
    <row r="766" spans="2:6" ht="13" x14ac:dyDescent="0.15">
      <c r="B766" s="8"/>
      <c r="C766" s="8"/>
      <c r="D766" s="8"/>
      <c r="F766" s="2"/>
    </row>
    <row r="767" spans="2:6" ht="13" x14ac:dyDescent="0.15">
      <c r="B767" s="8"/>
      <c r="C767" s="8"/>
      <c r="D767" s="8"/>
      <c r="F767" s="2"/>
    </row>
    <row r="768" spans="2:6" ht="13" x14ac:dyDescent="0.15">
      <c r="B768" s="8"/>
      <c r="C768" s="8"/>
      <c r="D768" s="8"/>
      <c r="F768" s="2"/>
    </row>
    <row r="769" spans="2:6" ht="13" x14ac:dyDescent="0.15">
      <c r="B769" s="8"/>
      <c r="C769" s="8"/>
      <c r="D769" s="8"/>
      <c r="F769" s="2"/>
    </row>
    <row r="770" spans="2:6" ht="13" x14ac:dyDescent="0.15">
      <c r="B770" s="8"/>
      <c r="C770" s="8"/>
      <c r="D770" s="8"/>
      <c r="F770" s="2"/>
    </row>
    <row r="771" spans="2:6" ht="13" x14ac:dyDescent="0.15">
      <c r="B771" s="8"/>
      <c r="C771" s="8"/>
      <c r="D771" s="8"/>
      <c r="F771" s="2"/>
    </row>
    <row r="772" spans="2:6" ht="13" x14ac:dyDescent="0.15">
      <c r="B772" s="8"/>
      <c r="C772" s="8"/>
      <c r="D772" s="8"/>
      <c r="F772" s="2"/>
    </row>
    <row r="773" spans="2:6" ht="13" x14ac:dyDescent="0.15">
      <c r="B773" s="8"/>
      <c r="C773" s="8"/>
      <c r="D773" s="8"/>
      <c r="F773" s="2"/>
    </row>
    <row r="774" spans="2:6" ht="13" x14ac:dyDescent="0.15">
      <c r="B774" s="8"/>
      <c r="C774" s="8"/>
      <c r="D774" s="8"/>
      <c r="F774" s="2"/>
    </row>
    <row r="775" spans="2:6" ht="13" x14ac:dyDescent="0.15">
      <c r="B775" s="8"/>
      <c r="C775" s="8"/>
      <c r="D775" s="8"/>
      <c r="F775" s="2"/>
    </row>
    <row r="776" spans="2:6" ht="13" x14ac:dyDescent="0.15">
      <c r="B776" s="8"/>
      <c r="C776" s="8"/>
      <c r="D776" s="8"/>
      <c r="F776" s="2"/>
    </row>
    <row r="777" spans="2:6" ht="13" x14ac:dyDescent="0.15">
      <c r="B777" s="8"/>
      <c r="C777" s="8"/>
      <c r="D777" s="8"/>
      <c r="F777" s="2"/>
    </row>
    <row r="778" spans="2:6" ht="13" x14ac:dyDescent="0.15">
      <c r="B778" s="8"/>
      <c r="C778" s="8"/>
      <c r="D778" s="8"/>
      <c r="F778" s="2"/>
    </row>
    <row r="779" spans="2:6" ht="13" x14ac:dyDescent="0.15">
      <c r="B779" s="8"/>
      <c r="C779" s="8"/>
      <c r="D779" s="8"/>
      <c r="F779" s="2"/>
    </row>
    <row r="780" spans="2:6" ht="13" x14ac:dyDescent="0.15">
      <c r="B780" s="8"/>
      <c r="C780" s="8"/>
      <c r="D780" s="8"/>
      <c r="F780" s="2"/>
    </row>
    <row r="781" spans="2:6" ht="13" x14ac:dyDescent="0.15">
      <c r="B781" s="8"/>
      <c r="C781" s="8"/>
      <c r="D781" s="8"/>
      <c r="F781" s="2"/>
    </row>
    <row r="782" spans="2:6" ht="13" x14ac:dyDescent="0.15">
      <c r="B782" s="8"/>
      <c r="C782" s="8"/>
      <c r="D782" s="8"/>
      <c r="F782" s="2"/>
    </row>
    <row r="783" spans="2:6" ht="13" x14ac:dyDescent="0.15">
      <c r="B783" s="8"/>
      <c r="C783" s="8"/>
      <c r="D783" s="8"/>
      <c r="F783" s="2"/>
    </row>
    <row r="784" spans="2:6" ht="13" x14ac:dyDescent="0.15">
      <c r="B784" s="8"/>
      <c r="C784" s="8"/>
      <c r="D784" s="8"/>
      <c r="F784" s="2"/>
    </row>
    <row r="785" spans="2:6" ht="13" x14ac:dyDescent="0.15">
      <c r="B785" s="8"/>
      <c r="C785" s="8"/>
      <c r="D785" s="8"/>
      <c r="F785" s="2"/>
    </row>
    <row r="786" spans="2:6" ht="13" x14ac:dyDescent="0.15">
      <c r="B786" s="8"/>
      <c r="C786" s="8"/>
      <c r="D786" s="8"/>
      <c r="F786" s="2"/>
    </row>
    <row r="787" spans="2:6" ht="13" x14ac:dyDescent="0.15">
      <c r="B787" s="8"/>
      <c r="C787" s="8"/>
      <c r="D787" s="8"/>
      <c r="F787" s="2"/>
    </row>
    <row r="788" spans="2:6" ht="13" x14ac:dyDescent="0.15">
      <c r="B788" s="8"/>
      <c r="C788" s="8"/>
      <c r="D788" s="8"/>
      <c r="F788" s="2"/>
    </row>
    <row r="789" spans="2:6" ht="13" x14ac:dyDescent="0.15">
      <c r="B789" s="8"/>
      <c r="C789" s="8"/>
      <c r="D789" s="8"/>
      <c r="F789" s="2"/>
    </row>
    <row r="790" spans="2:6" ht="13" x14ac:dyDescent="0.15">
      <c r="B790" s="8"/>
      <c r="C790" s="8"/>
      <c r="D790" s="8"/>
      <c r="F790" s="2"/>
    </row>
    <row r="791" spans="2:6" ht="13" x14ac:dyDescent="0.15">
      <c r="B791" s="8"/>
      <c r="C791" s="8"/>
      <c r="D791" s="8"/>
      <c r="F791" s="2"/>
    </row>
    <row r="792" spans="2:6" ht="13" x14ac:dyDescent="0.15">
      <c r="B792" s="8"/>
      <c r="C792" s="8"/>
      <c r="D792" s="8"/>
      <c r="F792" s="2"/>
    </row>
    <row r="793" spans="2:6" ht="13" x14ac:dyDescent="0.15">
      <c r="B793" s="8"/>
      <c r="C793" s="8"/>
      <c r="D793" s="8"/>
      <c r="F793" s="2"/>
    </row>
    <row r="794" spans="2:6" ht="13" x14ac:dyDescent="0.15">
      <c r="B794" s="8"/>
      <c r="C794" s="8"/>
      <c r="D794" s="8"/>
      <c r="F794" s="2"/>
    </row>
    <row r="795" spans="2:6" ht="13" x14ac:dyDescent="0.15">
      <c r="B795" s="8"/>
      <c r="C795" s="8"/>
      <c r="D795" s="8"/>
      <c r="F795" s="2"/>
    </row>
    <row r="796" spans="2:6" ht="13" x14ac:dyDescent="0.15">
      <c r="B796" s="8"/>
      <c r="C796" s="8"/>
      <c r="D796" s="8"/>
      <c r="F796" s="2"/>
    </row>
    <row r="797" spans="2:6" ht="13" x14ac:dyDescent="0.15">
      <c r="B797" s="8"/>
      <c r="C797" s="8"/>
      <c r="D797" s="8"/>
      <c r="F797" s="2"/>
    </row>
    <row r="798" spans="2:6" ht="13" x14ac:dyDescent="0.15">
      <c r="B798" s="8"/>
      <c r="C798" s="8"/>
      <c r="D798" s="8"/>
      <c r="F798" s="2"/>
    </row>
    <row r="799" spans="2:6" ht="13" x14ac:dyDescent="0.15">
      <c r="B799" s="8"/>
      <c r="C799" s="8"/>
      <c r="D799" s="8"/>
      <c r="F799" s="2"/>
    </row>
    <row r="800" spans="2:6" ht="13" x14ac:dyDescent="0.15">
      <c r="B800" s="8"/>
      <c r="C800" s="8"/>
      <c r="D800" s="8"/>
      <c r="F800" s="2"/>
    </row>
    <row r="801" spans="2:6" ht="13" x14ac:dyDescent="0.15">
      <c r="B801" s="8"/>
      <c r="C801" s="8"/>
      <c r="D801" s="8"/>
      <c r="F801" s="2"/>
    </row>
    <row r="802" spans="2:6" ht="13" x14ac:dyDescent="0.15">
      <c r="B802" s="8"/>
      <c r="C802" s="8"/>
      <c r="D802" s="8"/>
      <c r="F802" s="2"/>
    </row>
    <row r="803" spans="2:6" ht="13" x14ac:dyDescent="0.15">
      <c r="B803" s="8"/>
      <c r="C803" s="8"/>
      <c r="D803" s="8"/>
      <c r="F803" s="2"/>
    </row>
    <row r="804" spans="2:6" ht="13" x14ac:dyDescent="0.15">
      <c r="B804" s="8"/>
      <c r="C804" s="8"/>
      <c r="D804" s="8"/>
      <c r="F804" s="2"/>
    </row>
    <row r="805" spans="2:6" ht="13" x14ac:dyDescent="0.15">
      <c r="B805" s="8"/>
      <c r="C805" s="8"/>
      <c r="D805" s="8"/>
      <c r="F805" s="2"/>
    </row>
    <row r="806" spans="2:6" ht="13" x14ac:dyDescent="0.15">
      <c r="B806" s="8"/>
      <c r="C806" s="8"/>
      <c r="D806" s="8"/>
      <c r="F806" s="2"/>
    </row>
    <row r="807" spans="2:6" ht="13" x14ac:dyDescent="0.15">
      <c r="B807" s="8"/>
      <c r="C807" s="8"/>
      <c r="D807" s="8"/>
      <c r="F807" s="2"/>
    </row>
    <row r="808" spans="2:6" ht="13" x14ac:dyDescent="0.15">
      <c r="B808" s="8"/>
      <c r="C808" s="8"/>
      <c r="D808" s="8"/>
      <c r="F808" s="2"/>
    </row>
    <row r="809" spans="2:6" ht="13" x14ac:dyDescent="0.15">
      <c r="B809" s="8"/>
      <c r="C809" s="8"/>
      <c r="D809" s="8"/>
      <c r="F809" s="2"/>
    </row>
    <row r="810" spans="2:6" ht="13" x14ac:dyDescent="0.15">
      <c r="B810" s="8"/>
      <c r="C810" s="8"/>
      <c r="D810" s="8"/>
      <c r="F810" s="2"/>
    </row>
    <row r="811" spans="2:6" ht="13" x14ac:dyDescent="0.15">
      <c r="B811" s="8"/>
      <c r="C811" s="8"/>
      <c r="D811" s="8"/>
      <c r="F811" s="2"/>
    </row>
    <row r="812" spans="2:6" ht="13" x14ac:dyDescent="0.15">
      <c r="B812" s="8"/>
      <c r="C812" s="8"/>
      <c r="D812" s="8"/>
      <c r="F812" s="2"/>
    </row>
    <row r="813" spans="2:6" ht="13" x14ac:dyDescent="0.15">
      <c r="B813" s="8"/>
      <c r="C813" s="8"/>
      <c r="D813" s="8"/>
      <c r="F813" s="2"/>
    </row>
    <row r="814" spans="2:6" ht="13" x14ac:dyDescent="0.15">
      <c r="B814" s="8"/>
      <c r="C814" s="8"/>
      <c r="D814" s="8"/>
      <c r="F814" s="2"/>
    </row>
    <row r="815" spans="2:6" ht="13" x14ac:dyDescent="0.15">
      <c r="B815" s="8"/>
      <c r="C815" s="8"/>
      <c r="D815" s="8"/>
      <c r="F815" s="2"/>
    </row>
    <row r="816" spans="2:6" ht="13" x14ac:dyDescent="0.15">
      <c r="B816" s="8"/>
      <c r="C816" s="8"/>
      <c r="D816" s="8"/>
      <c r="F816" s="2"/>
    </row>
    <row r="817" spans="2:6" ht="13" x14ac:dyDescent="0.15">
      <c r="B817" s="8"/>
      <c r="C817" s="8"/>
      <c r="D817" s="8"/>
      <c r="F817" s="2"/>
    </row>
    <row r="818" spans="2:6" ht="13" x14ac:dyDescent="0.15">
      <c r="B818" s="8"/>
      <c r="C818" s="8"/>
      <c r="D818" s="8"/>
      <c r="F818" s="2"/>
    </row>
    <row r="819" spans="2:6" ht="13" x14ac:dyDescent="0.15">
      <c r="B819" s="8"/>
      <c r="C819" s="8"/>
      <c r="D819" s="8"/>
      <c r="F819" s="2"/>
    </row>
    <row r="820" spans="2:6" ht="13" x14ac:dyDescent="0.15">
      <c r="B820" s="8"/>
      <c r="C820" s="8"/>
      <c r="D820" s="8"/>
      <c r="F820" s="2"/>
    </row>
    <row r="821" spans="2:6" ht="13" x14ac:dyDescent="0.15">
      <c r="B821" s="8"/>
      <c r="C821" s="8"/>
      <c r="D821" s="8"/>
      <c r="F821" s="2"/>
    </row>
    <row r="822" spans="2:6" ht="13" x14ac:dyDescent="0.15">
      <c r="B822" s="8"/>
      <c r="C822" s="8"/>
      <c r="D822" s="8"/>
      <c r="F822" s="2"/>
    </row>
    <row r="823" spans="2:6" ht="13" x14ac:dyDescent="0.15">
      <c r="B823" s="8"/>
      <c r="C823" s="8"/>
      <c r="D823" s="8"/>
      <c r="F823" s="2"/>
    </row>
    <row r="824" spans="2:6" ht="13" x14ac:dyDescent="0.15">
      <c r="B824" s="8"/>
      <c r="C824" s="8"/>
      <c r="D824" s="8"/>
      <c r="F824" s="2"/>
    </row>
    <row r="825" spans="2:6" ht="13" x14ac:dyDescent="0.15">
      <c r="B825" s="8"/>
      <c r="C825" s="8"/>
      <c r="D825" s="8"/>
      <c r="F825" s="2"/>
    </row>
    <row r="826" spans="2:6" ht="13" x14ac:dyDescent="0.15">
      <c r="B826" s="8"/>
      <c r="C826" s="8"/>
      <c r="D826" s="8"/>
      <c r="F826" s="2"/>
    </row>
    <row r="827" spans="2:6" ht="13" x14ac:dyDescent="0.15">
      <c r="B827" s="8"/>
      <c r="C827" s="8"/>
      <c r="D827" s="8"/>
      <c r="F827" s="2"/>
    </row>
    <row r="828" spans="2:6" ht="13" x14ac:dyDescent="0.15">
      <c r="B828" s="8"/>
      <c r="C828" s="8"/>
      <c r="D828" s="8"/>
      <c r="F828" s="2"/>
    </row>
    <row r="829" spans="2:6" ht="13" x14ac:dyDescent="0.15">
      <c r="B829" s="8"/>
      <c r="C829" s="8"/>
      <c r="D829" s="8"/>
      <c r="F829" s="2"/>
    </row>
    <row r="830" spans="2:6" ht="13" x14ac:dyDescent="0.15">
      <c r="B830" s="8"/>
      <c r="C830" s="8"/>
      <c r="D830" s="8"/>
      <c r="F830" s="2"/>
    </row>
    <row r="831" spans="2:6" ht="13" x14ac:dyDescent="0.15">
      <c r="B831" s="8"/>
      <c r="C831" s="8"/>
      <c r="D831" s="8"/>
      <c r="F831" s="2"/>
    </row>
    <row r="832" spans="2:6" ht="13" x14ac:dyDescent="0.15">
      <c r="B832" s="8"/>
      <c r="C832" s="8"/>
      <c r="D832" s="8"/>
      <c r="F832" s="2"/>
    </row>
    <row r="833" spans="2:6" ht="13" x14ac:dyDescent="0.15">
      <c r="B833" s="8"/>
      <c r="C833" s="8"/>
      <c r="D833" s="8"/>
      <c r="F833" s="2"/>
    </row>
    <row r="834" spans="2:6" ht="13" x14ac:dyDescent="0.15">
      <c r="B834" s="8"/>
      <c r="C834" s="8"/>
      <c r="D834" s="8"/>
      <c r="F834" s="2"/>
    </row>
    <row r="835" spans="2:6" ht="13" x14ac:dyDescent="0.15">
      <c r="B835" s="8"/>
      <c r="C835" s="8"/>
      <c r="D835" s="8"/>
      <c r="F835" s="2"/>
    </row>
    <row r="836" spans="2:6" ht="13" x14ac:dyDescent="0.15">
      <c r="B836" s="8"/>
      <c r="C836" s="8"/>
      <c r="D836" s="8"/>
      <c r="F836" s="2"/>
    </row>
    <row r="837" spans="2:6" ht="13" x14ac:dyDescent="0.15">
      <c r="B837" s="8"/>
      <c r="C837" s="8"/>
      <c r="D837" s="8"/>
      <c r="F837" s="2"/>
    </row>
    <row r="838" spans="2:6" ht="13" x14ac:dyDescent="0.15">
      <c r="B838" s="8"/>
      <c r="C838" s="8"/>
      <c r="D838" s="8"/>
      <c r="F838" s="2"/>
    </row>
    <row r="839" spans="2:6" ht="13" x14ac:dyDescent="0.15">
      <c r="B839" s="8"/>
      <c r="C839" s="8"/>
      <c r="D839" s="8"/>
      <c r="F839" s="2"/>
    </row>
    <row r="840" spans="2:6" ht="13" x14ac:dyDescent="0.15">
      <c r="B840" s="8"/>
      <c r="C840" s="8"/>
      <c r="D840" s="8"/>
      <c r="F840" s="2"/>
    </row>
    <row r="841" spans="2:6" ht="13" x14ac:dyDescent="0.15">
      <c r="B841" s="8"/>
      <c r="C841" s="8"/>
      <c r="D841" s="8"/>
      <c r="F841" s="2"/>
    </row>
    <row r="842" spans="2:6" ht="13" x14ac:dyDescent="0.15">
      <c r="B842" s="8"/>
      <c r="C842" s="8"/>
      <c r="D842" s="8"/>
      <c r="F842" s="2"/>
    </row>
    <row r="843" spans="2:6" ht="13" x14ac:dyDescent="0.15">
      <c r="B843" s="8"/>
      <c r="C843" s="8"/>
      <c r="D843" s="8"/>
      <c r="F843" s="2"/>
    </row>
    <row r="844" spans="2:6" ht="13" x14ac:dyDescent="0.15">
      <c r="B844" s="8"/>
      <c r="C844" s="8"/>
      <c r="D844" s="8"/>
      <c r="F844" s="2"/>
    </row>
    <row r="845" spans="2:6" ht="13" x14ac:dyDescent="0.15">
      <c r="B845" s="8"/>
      <c r="C845" s="8"/>
      <c r="D845" s="8"/>
      <c r="F845" s="2"/>
    </row>
    <row r="846" spans="2:6" ht="13" x14ac:dyDescent="0.15">
      <c r="B846" s="8"/>
      <c r="C846" s="8"/>
      <c r="D846" s="8"/>
      <c r="F846" s="2"/>
    </row>
    <row r="847" spans="2:6" ht="13" x14ac:dyDescent="0.15">
      <c r="B847" s="8"/>
      <c r="C847" s="8"/>
      <c r="D847" s="8"/>
      <c r="F847" s="2"/>
    </row>
    <row r="848" spans="2:6" ht="13" x14ac:dyDescent="0.15">
      <c r="B848" s="8"/>
      <c r="C848" s="8"/>
      <c r="D848" s="8"/>
      <c r="F848" s="2"/>
    </row>
    <row r="849" spans="2:6" ht="13" x14ac:dyDescent="0.15">
      <c r="B849" s="8"/>
      <c r="C849" s="8"/>
      <c r="D849" s="8"/>
      <c r="F849" s="2"/>
    </row>
    <row r="850" spans="2:6" ht="13" x14ac:dyDescent="0.15">
      <c r="B850" s="8"/>
      <c r="C850" s="8"/>
      <c r="D850" s="8"/>
      <c r="F850" s="2"/>
    </row>
    <row r="851" spans="2:6" ht="13" x14ac:dyDescent="0.15">
      <c r="B851" s="8"/>
      <c r="C851" s="8"/>
      <c r="D851" s="8"/>
      <c r="F851" s="2"/>
    </row>
    <row r="852" spans="2:6" ht="13" x14ac:dyDescent="0.15">
      <c r="B852" s="8"/>
      <c r="C852" s="8"/>
      <c r="D852" s="8"/>
      <c r="F852" s="2"/>
    </row>
    <row r="853" spans="2:6" ht="13" x14ac:dyDescent="0.15">
      <c r="B853" s="8"/>
      <c r="C853" s="8"/>
      <c r="D853" s="8"/>
      <c r="F853" s="2"/>
    </row>
    <row r="854" spans="2:6" ht="13" x14ac:dyDescent="0.15">
      <c r="B854" s="8"/>
      <c r="C854" s="8"/>
      <c r="D854" s="8"/>
      <c r="F854" s="2"/>
    </row>
    <row r="855" spans="2:6" ht="13" x14ac:dyDescent="0.15">
      <c r="B855" s="8"/>
      <c r="C855" s="8"/>
      <c r="D855" s="8"/>
      <c r="F855" s="2"/>
    </row>
    <row r="856" spans="2:6" ht="13" x14ac:dyDescent="0.15">
      <c r="B856" s="8"/>
      <c r="C856" s="8"/>
      <c r="D856" s="8"/>
      <c r="F856" s="2"/>
    </row>
    <row r="857" spans="2:6" ht="13" x14ac:dyDescent="0.15">
      <c r="B857" s="8"/>
      <c r="C857" s="8"/>
      <c r="D857" s="8"/>
      <c r="F857" s="2"/>
    </row>
    <row r="858" spans="2:6" ht="13" x14ac:dyDescent="0.15">
      <c r="B858" s="8"/>
      <c r="C858" s="8"/>
      <c r="D858" s="8"/>
      <c r="F858" s="2"/>
    </row>
    <row r="859" spans="2:6" ht="13" x14ac:dyDescent="0.15">
      <c r="B859" s="8"/>
      <c r="C859" s="8"/>
      <c r="D859" s="8"/>
      <c r="F859" s="2"/>
    </row>
    <row r="860" spans="2:6" ht="13" x14ac:dyDescent="0.15">
      <c r="B860" s="8"/>
      <c r="C860" s="8"/>
      <c r="D860" s="8"/>
      <c r="F860" s="2"/>
    </row>
    <row r="861" spans="2:6" ht="13" x14ac:dyDescent="0.15">
      <c r="B861" s="8"/>
      <c r="C861" s="8"/>
      <c r="D861" s="8"/>
      <c r="F861" s="2"/>
    </row>
    <row r="862" spans="2:6" ht="13" x14ac:dyDescent="0.15">
      <c r="B862" s="8"/>
      <c r="C862" s="8"/>
      <c r="D862" s="8"/>
      <c r="F862" s="2"/>
    </row>
    <row r="863" spans="2:6" ht="13" x14ac:dyDescent="0.15">
      <c r="B863" s="8"/>
      <c r="C863" s="8"/>
      <c r="D863" s="8"/>
      <c r="F863" s="2"/>
    </row>
    <row r="864" spans="2:6" ht="13" x14ac:dyDescent="0.15">
      <c r="B864" s="8"/>
      <c r="C864" s="8"/>
      <c r="D864" s="8"/>
      <c r="F864" s="2"/>
    </row>
    <row r="865" spans="2:6" ht="13" x14ac:dyDescent="0.15">
      <c r="B865" s="8"/>
      <c r="C865" s="8"/>
      <c r="D865" s="8"/>
      <c r="F865" s="2"/>
    </row>
    <row r="866" spans="2:6" ht="13" x14ac:dyDescent="0.15">
      <c r="B866" s="8"/>
      <c r="C866" s="8"/>
      <c r="D866" s="8"/>
      <c r="F866" s="2"/>
    </row>
    <row r="867" spans="2:6" ht="13" x14ac:dyDescent="0.15">
      <c r="B867" s="8"/>
      <c r="C867" s="8"/>
      <c r="D867" s="8"/>
      <c r="F867" s="2"/>
    </row>
    <row r="868" spans="2:6" ht="13" x14ac:dyDescent="0.15">
      <c r="B868" s="8"/>
      <c r="C868" s="8"/>
      <c r="D868" s="8"/>
      <c r="F868" s="2"/>
    </row>
    <row r="869" spans="2:6" ht="13" x14ac:dyDescent="0.15">
      <c r="B869" s="8"/>
      <c r="C869" s="8"/>
      <c r="D869" s="8"/>
      <c r="F869" s="2"/>
    </row>
    <row r="870" spans="2:6" ht="13" x14ac:dyDescent="0.15">
      <c r="B870" s="8"/>
      <c r="C870" s="8"/>
      <c r="D870" s="8"/>
      <c r="F870" s="2"/>
    </row>
    <row r="871" spans="2:6" ht="13" x14ac:dyDescent="0.15">
      <c r="B871" s="8"/>
      <c r="C871" s="8"/>
      <c r="D871" s="8"/>
      <c r="F871" s="2"/>
    </row>
    <row r="872" spans="2:6" ht="13" x14ac:dyDescent="0.15">
      <c r="B872" s="8"/>
      <c r="C872" s="8"/>
      <c r="D872" s="8"/>
      <c r="F872" s="2"/>
    </row>
    <row r="873" spans="2:6" ht="13" x14ac:dyDescent="0.15">
      <c r="B873" s="8"/>
      <c r="C873" s="8"/>
      <c r="D873" s="8"/>
      <c r="F873" s="2"/>
    </row>
    <row r="874" spans="2:6" ht="13" x14ac:dyDescent="0.15">
      <c r="B874" s="8"/>
      <c r="C874" s="8"/>
      <c r="D874" s="8"/>
      <c r="F874" s="2"/>
    </row>
    <row r="875" spans="2:6" ht="13" x14ac:dyDescent="0.15">
      <c r="B875" s="8"/>
      <c r="C875" s="8"/>
      <c r="D875" s="8"/>
      <c r="F875" s="2"/>
    </row>
    <row r="876" spans="2:6" ht="13" x14ac:dyDescent="0.15">
      <c r="B876" s="8"/>
      <c r="C876" s="8"/>
      <c r="D876" s="8"/>
      <c r="F876" s="2"/>
    </row>
    <row r="877" spans="2:6" ht="13" x14ac:dyDescent="0.15">
      <c r="B877" s="8"/>
      <c r="C877" s="8"/>
      <c r="D877" s="8"/>
      <c r="F877" s="2"/>
    </row>
    <row r="878" spans="2:6" ht="13" x14ac:dyDescent="0.15">
      <c r="B878" s="8"/>
      <c r="C878" s="8"/>
      <c r="D878" s="8"/>
      <c r="F878" s="2"/>
    </row>
    <row r="879" spans="2:6" ht="13" x14ac:dyDescent="0.15">
      <c r="B879" s="8"/>
      <c r="C879" s="8"/>
      <c r="D879" s="8"/>
      <c r="F879" s="2"/>
    </row>
    <row r="880" spans="2:6" ht="13" x14ac:dyDescent="0.15">
      <c r="B880" s="8"/>
      <c r="C880" s="8"/>
      <c r="D880" s="8"/>
      <c r="F880" s="2"/>
    </row>
    <row r="881" spans="2:6" ht="13" x14ac:dyDescent="0.15">
      <c r="B881" s="8"/>
      <c r="C881" s="8"/>
      <c r="D881" s="8"/>
      <c r="F881" s="2"/>
    </row>
    <row r="882" spans="2:6" ht="13" x14ac:dyDescent="0.15">
      <c r="B882" s="8"/>
      <c r="C882" s="8"/>
      <c r="D882" s="8"/>
      <c r="F882" s="2"/>
    </row>
    <row r="883" spans="2:6" ht="13" x14ac:dyDescent="0.15">
      <c r="B883" s="8"/>
      <c r="C883" s="8"/>
      <c r="D883" s="8"/>
      <c r="F883" s="2"/>
    </row>
    <row r="884" spans="2:6" ht="13" x14ac:dyDescent="0.15">
      <c r="B884" s="8"/>
      <c r="C884" s="8"/>
      <c r="D884" s="8"/>
      <c r="F884" s="2"/>
    </row>
    <row r="885" spans="2:6" ht="13" x14ac:dyDescent="0.15">
      <c r="B885" s="8"/>
      <c r="C885" s="8"/>
      <c r="D885" s="8"/>
      <c r="F885" s="2"/>
    </row>
    <row r="886" spans="2:6" ht="13" x14ac:dyDescent="0.15">
      <c r="B886" s="8"/>
      <c r="C886" s="8"/>
      <c r="D886" s="8"/>
      <c r="F886" s="2"/>
    </row>
    <row r="887" spans="2:6" ht="13" x14ac:dyDescent="0.15">
      <c r="B887" s="8"/>
      <c r="C887" s="8"/>
      <c r="D887" s="8"/>
      <c r="F887" s="2"/>
    </row>
    <row r="888" spans="2:6" ht="13" x14ac:dyDescent="0.15">
      <c r="B888" s="8"/>
      <c r="C888" s="8"/>
      <c r="D888" s="8"/>
      <c r="F888" s="2"/>
    </row>
    <row r="889" spans="2:6" ht="13" x14ac:dyDescent="0.15">
      <c r="B889" s="8"/>
      <c r="C889" s="8"/>
      <c r="D889" s="8"/>
      <c r="F889" s="2"/>
    </row>
    <row r="890" spans="2:6" ht="13" x14ac:dyDescent="0.15">
      <c r="B890" s="8"/>
      <c r="C890" s="8"/>
      <c r="D890" s="8"/>
      <c r="F890" s="2"/>
    </row>
    <row r="891" spans="2:6" ht="13" x14ac:dyDescent="0.15">
      <c r="B891" s="8"/>
      <c r="C891" s="8"/>
      <c r="D891" s="8"/>
      <c r="F891" s="2"/>
    </row>
    <row r="892" spans="2:6" ht="13" x14ac:dyDescent="0.15">
      <c r="B892" s="8"/>
      <c r="C892" s="8"/>
      <c r="D892" s="8"/>
      <c r="F892" s="2"/>
    </row>
    <row r="893" spans="2:6" ht="13" x14ac:dyDescent="0.15">
      <c r="B893" s="8"/>
      <c r="C893" s="8"/>
      <c r="D893" s="8"/>
      <c r="F893" s="2"/>
    </row>
    <row r="894" spans="2:6" ht="13" x14ac:dyDescent="0.15">
      <c r="B894" s="8"/>
      <c r="C894" s="8"/>
      <c r="D894" s="8"/>
      <c r="F894" s="2"/>
    </row>
    <row r="895" spans="2:6" ht="13" x14ac:dyDescent="0.15">
      <c r="B895" s="8"/>
      <c r="C895" s="8"/>
      <c r="D895" s="8"/>
      <c r="F895" s="2"/>
    </row>
    <row r="896" spans="2:6" ht="13" x14ac:dyDescent="0.15">
      <c r="B896" s="8"/>
      <c r="C896" s="8"/>
      <c r="D896" s="8"/>
      <c r="F896" s="2"/>
    </row>
    <row r="897" spans="2:6" ht="13" x14ac:dyDescent="0.15">
      <c r="B897" s="8"/>
      <c r="C897" s="8"/>
      <c r="D897" s="8"/>
      <c r="F897" s="2"/>
    </row>
    <row r="898" spans="2:6" ht="13" x14ac:dyDescent="0.15">
      <c r="B898" s="8"/>
      <c r="C898" s="8"/>
      <c r="D898" s="8"/>
      <c r="F898" s="2"/>
    </row>
    <row r="899" spans="2:6" ht="13" x14ac:dyDescent="0.15">
      <c r="B899" s="8"/>
      <c r="C899" s="8"/>
      <c r="D899" s="8"/>
      <c r="F899" s="2"/>
    </row>
    <row r="900" spans="2:6" ht="13" x14ac:dyDescent="0.15">
      <c r="B900" s="8"/>
      <c r="C900" s="8"/>
      <c r="D900" s="8"/>
      <c r="F900" s="2"/>
    </row>
    <row r="901" spans="2:6" ht="13" x14ac:dyDescent="0.15">
      <c r="B901" s="8"/>
      <c r="C901" s="8"/>
      <c r="D901" s="8"/>
      <c r="F901" s="2"/>
    </row>
    <row r="902" spans="2:6" ht="13" x14ac:dyDescent="0.15">
      <c r="B902" s="8"/>
      <c r="C902" s="8"/>
      <c r="D902" s="8"/>
      <c r="F902" s="2"/>
    </row>
    <row r="903" spans="2:6" ht="13" x14ac:dyDescent="0.15">
      <c r="B903" s="8"/>
      <c r="C903" s="8"/>
      <c r="D903" s="8"/>
      <c r="F903" s="2"/>
    </row>
    <row r="904" spans="2:6" ht="13" x14ac:dyDescent="0.15">
      <c r="B904" s="8"/>
      <c r="C904" s="8"/>
      <c r="D904" s="8"/>
      <c r="F904" s="2"/>
    </row>
    <row r="905" spans="2:6" ht="13" x14ac:dyDescent="0.15">
      <c r="B905" s="8"/>
      <c r="C905" s="8"/>
      <c r="D905" s="8"/>
      <c r="F905" s="2"/>
    </row>
    <row r="906" spans="2:6" ht="13" x14ac:dyDescent="0.15">
      <c r="B906" s="8"/>
      <c r="C906" s="8"/>
      <c r="D906" s="8"/>
      <c r="F906" s="2"/>
    </row>
    <row r="907" spans="2:6" ht="13" x14ac:dyDescent="0.15">
      <c r="B907" s="8"/>
      <c r="C907" s="8"/>
      <c r="D907" s="8"/>
      <c r="F907" s="2"/>
    </row>
    <row r="908" spans="2:6" ht="13" x14ac:dyDescent="0.15">
      <c r="B908" s="8"/>
      <c r="C908" s="8"/>
      <c r="D908" s="8"/>
      <c r="F908" s="2"/>
    </row>
    <row r="909" spans="2:6" ht="13" x14ac:dyDescent="0.15">
      <c r="B909" s="8"/>
      <c r="C909" s="8"/>
      <c r="D909" s="8"/>
      <c r="F909" s="2"/>
    </row>
    <row r="910" spans="2:6" ht="13" x14ac:dyDescent="0.15">
      <c r="B910" s="8"/>
      <c r="C910" s="8"/>
      <c r="D910" s="8"/>
      <c r="F910" s="2"/>
    </row>
    <row r="911" spans="2:6" ht="13" x14ac:dyDescent="0.15">
      <c r="B911" s="8"/>
      <c r="C911" s="8"/>
      <c r="D911" s="8"/>
      <c r="F911" s="2"/>
    </row>
    <row r="912" spans="2:6" ht="13" x14ac:dyDescent="0.15">
      <c r="B912" s="8"/>
      <c r="C912" s="8"/>
      <c r="D912" s="8"/>
      <c r="F912" s="2"/>
    </row>
    <row r="913" spans="2:6" ht="13" x14ac:dyDescent="0.15">
      <c r="B913" s="8"/>
      <c r="C913" s="8"/>
      <c r="D913" s="8"/>
      <c r="F913" s="2"/>
    </row>
    <row r="914" spans="2:6" ht="13" x14ac:dyDescent="0.15">
      <c r="B914" s="8"/>
      <c r="C914" s="8"/>
      <c r="D914" s="8"/>
      <c r="F914" s="2"/>
    </row>
    <row r="915" spans="2:6" ht="13" x14ac:dyDescent="0.15">
      <c r="B915" s="8"/>
      <c r="C915" s="8"/>
      <c r="D915" s="8"/>
      <c r="F915" s="2"/>
    </row>
    <row r="916" spans="2:6" ht="13" x14ac:dyDescent="0.15">
      <c r="B916" s="8"/>
      <c r="C916" s="8"/>
      <c r="D916" s="8"/>
      <c r="F916" s="2"/>
    </row>
    <row r="917" spans="2:6" ht="13" x14ac:dyDescent="0.15">
      <c r="B917" s="8"/>
      <c r="C917" s="8"/>
      <c r="D917" s="8"/>
      <c r="F917" s="2"/>
    </row>
    <row r="918" spans="2:6" ht="13" x14ac:dyDescent="0.15">
      <c r="B918" s="8"/>
      <c r="C918" s="8"/>
      <c r="D918" s="8"/>
      <c r="F918" s="2"/>
    </row>
    <row r="919" spans="2:6" ht="13" x14ac:dyDescent="0.15">
      <c r="B919" s="8"/>
      <c r="C919" s="8"/>
      <c r="D919" s="8"/>
      <c r="F919" s="2"/>
    </row>
    <row r="920" spans="2:6" ht="13" x14ac:dyDescent="0.15">
      <c r="B920" s="8"/>
      <c r="C920" s="8"/>
      <c r="D920" s="8"/>
      <c r="F920" s="2"/>
    </row>
    <row r="921" spans="2:6" ht="13" x14ac:dyDescent="0.15">
      <c r="B921" s="8"/>
      <c r="C921" s="8"/>
      <c r="D921" s="8"/>
      <c r="F921" s="2"/>
    </row>
    <row r="922" spans="2:6" ht="13" x14ac:dyDescent="0.15">
      <c r="B922" s="8"/>
      <c r="C922" s="8"/>
      <c r="D922" s="8"/>
      <c r="F922" s="2"/>
    </row>
    <row r="923" spans="2:6" ht="13" x14ac:dyDescent="0.15">
      <c r="B923" s="8"/>
      <c r="C923" s="8"/>
      <c r="D923" s="8"/>
      <c r="F923" s="2"/>
    </row>
    <row r="924" spans="2:6" ht="13" x14ac:dyDescent="0.15">
      <c r="B924" s="8"/>
      <c r="C924" s="8"/>
      <c r="D924" s="8"/>
      <c r="F924" s="2"/>
    </row>
    <row r="925" spans="2:6" ht="13" x14ac:dyDescent="0.15">
      <c r="B925" s="8"/>
      <c r="C925" s="8"/>
      <c r="D925" s="8"/>
      <c r="F925" s="2"/>
    </row>
    <row r="926" spans="2:6" ht="13" x14ac:dyDescent="0.15">
      <c r="B926" s="8"/>
      <c r="C926" s="8"/>
      <c r="D926" s="8"/>
      <c r="F926" s="2"/>
    </row>
    <row r="927" spans="2:6" ht="13" x14ac:dyDescent="0.15">
      <c r="B927" s="8"/>
      <c r="C927" s="8"/>
      <c r="D927" s="8"/>
      <c r="F927" s="2"/>
    </row>
    <row r="928" spans="2:6" ht="13" x14ac:dyDescent="0.15">
      <c r="B928" s="8"/>
      <c r="C928" s="8"/>
      <c r="D928" s="8"/>
      <c r="F928" s="2"/>
    </row>
    <row r="929" spans="2:6" ht="13" x14ac:dyDescent="0.15">
      <c r="B929" s="8"/>
      <c r="C929" s="8"/>
      <c r="D929" s="8"/>
      <c r="F929" s="2"/>
    </row>
    <row r="930" spans="2:6" ht="13" x14ac:dyDescent="0.15">
      <c r="B930" s="8"/>
      <c r="C930" s="8"/>
      <c r="D930" s="8"/>
      <c r="F930" s="2"/>
    </row>
    <row r="931" spans="2:6" ht="13" x14ac:dyDescent="0.15">
      <c r="B931" s="8"/>
      <c r="C931" s="8"/>
      <c r="D931" s="8"/>
      <c r="F931" s="2"/>
    </row>
    <row r="932" spans="2:6" ht="13" x14ac:dyDescent="0.15">
      <c r="B932" s="8"/>
      <c r="C932" s="8"/>
      <c r="D932" s="8"/>
      <c r="F932" s="2"/>
    </row>
    <row r="933" spans="2:6" ht="13" x14ac:dyDescent="0.15">
      <c r="B933" s="8"/>
      <c r="C933" s="8"/>
      <c r="D933" s="8"/>
      <c r="F933" s="2"/>
    </row>
    <row r="934" spans="2:6" ht="13" x14ac:dyDescent="0.15">
      <c r="B934" s="8"/>
      <c r="C934" s="8"/>
      <c r="D934" s="8"/>
      <c r="F934" s="2"/>
    </row>
    <row r="935" spans="2:6" ht="13" x14ac:dyDescent="0.15">
      <c r="B935" s="8"/>
      <c r="C935" s="8"/>
      <c r="D935" s="8"/>
      <c r="F935" s="2"/>
    </row>
    <row r="936" spans="2:6" ht="13" x14ac:dyDescent="0.15">
      <c r="B936" s="8"/>
      <c r="C936" s="8"/>
      <c r="D936" s="8"/>
      <c r="F936" s="2"/>
    </row>
    <row r="937" spans="2:6" ht="13" x14ac:dyDescent="0.15">
      <c r="B937" s="8"/>
      <c r="C937" s="8"/>
      <c r="D937" s="8"/>
      <c r="F937" s="2"/>
    </row>
    <row r="938" spans="2:6" ht="13" x14ac:dyDescent="0.15">
      <c r="B938" s="8"/>
      <c r="C938" s="8"/>
      <c r="D938" s="8"/>
      <c r="F938" s="2"/>
    </row>
    <row r="939" spans="2:6" ht="13" x14ac:dyDescent="0.15">
      <c r="B939" s="8"/>
      <c r="C939" s="8"/>
      <c r="D939" s="8"/>
      <c r="F939" s="2"/>
    </row>
    <row r="940" spans="2:6" ht="13" x14ac:dyDescent="0.15">
      <c r="B940" s="8"/>
      <c r="C940" s="8"/>
      <c r="D940" s="8"/>
      <c r="F940" s="2"/>
    </row>
    <row r="941" spans="2:6" ht="13" x14ac:dyDescent="0.15">
      <c r="B941" s="8"/>
      <c r="C941" s="8"/>
      <c r="D941" s="8"/>
      <c r="F941" s="2"/>
    </row>
    <row r="942" spans="2:6" ht="13" x14ac:dyDescent="0.15">
      <c r="B942" s="8"/>
      <c r="C942" s="8"/>
      <c r="D942" s="8"/>
      <c r="F942" s="2"/>
    </row>
    <row r="943" spans="2:6" ht="13" x14ac:dyDescent="0.15">
      <c r="B943" s="8"/>
      <c r="C943" s="8"/>
      <c r="D943" s="8"/>
      <c r="F943" s="2"/>
    </row>
    <row r="944" spans="2:6" ht="13" x14ac:dyDescent="0.15">
      <c r="B944" s="8"/>
      <c r="C944" s="8"/>
      <c r="D944" s="8"/>
      <c r="F944" s="2"/>
    </row>
    <row r="945" spans="2:6" ht="13" x14ac:dyDescent="0.15">
      <c r="B945" s="8"/>
      <c r="C945" s="8"/>
      <c r="D945" s="8"/>
      <c r="F945" s="2"/>
    </row>
    <row r="946" spans="2:6" ht="13" x14ac:dyDescent="0.15">
      <c r="B946" s="8"/>
      <c r="C946" s="8"/>
      <c r="D946" s="8"/>
      <c r="F946" s="2"/>
    </row>
    <row r="947" spans="2:6" ht="13" x14ac:dyDescent="0.15">
      <c r="B947" s="8"/>
      <c r="C947" s="8"/>
      <c r="D947" s="8"/>
      <c r="F947" s="2"/>
    </row>
    <row r="948" spans="2:6" ht="13" x14ac:dyDescent="0.15">
      <c r="B948" s="8"/>
      <c r="C948" s="8"/>
      <c r="D948" s="8"/>
      <c r="F948" s="2"/>
    </row>
    <row r="949" spans="2:6" ht="13" x14ac:dyDescent="0.15">
      <c r="B949" s="8"/>
      <c r="C949" s="8"/>
      <c r="D949" s="8"/>
      <c r="F949" s="2"/>
    </row>
    <row r="950" spans="2:6" ht="13" x14ac:dyDescent="0.15">
      <c r="B950" s="8"/>
      <c r="C950" s="8"/>
      <c r="D950" s="8"/>
      <c r="F950" s="2"/>
    </row>
    <row r="951" spans="2:6" ht="13" x14ac:dyDescent="0.15">
      <c r="B951" s="8"/>
      <c r="C951" s="8"/>
      <c r="D951" s="8"/>
      <c r="F951" s="2"/>
    </row>
    <row r="952" spans="2:6" ht="13" x14ac:dyDescent="0.15">
      <c r="B952" s="8"/>
      <c r="C952" s="8"/>
      <c r="D952" s="8"/>
      <c r="F952" s="2"/>
    </row>
    <row r="953" spans="2:6" ht="13" x14ac:dyDescent="0.15">
      <c r="B953" s="8"/>
      <c r="C953" s="8"/>
      <c r="D953" s="8"/>
      <c r="F953" s="2"/>
    </row>
    <row r="954" spans="2:6" ht="13" x14ac:dyDescent="0.15">
      <c r="B954" s="8"/>
      <c r="C954" s="8"/>
      <c r="D954" s="8"/>
      <c r="F954" s="2"/>
    </row>
    <row r="955" spans="2:6" ht="13" x14ac:dyDescent="0.15">
      <c r="B955" s="8"/>
      <c r="C955" s="8"/>
      <c r="D955" s="8"/>
      <c r="F955" s="2"/>
    </row>
    <row r="956" spans="2:6" ht="13" x14ac:dyDescent="0.15">
      <c r="B956" s="8"/>
      <c r="C956" s="8"/>
      <c r="D956" s="8"/>
      <c r="F956" s="2"/>
    </row>
    <row r="957" spans="2:6" ht="13" x14ac:dyDescent="0.15">
      <c r="B957" s="8"/>
      <c r="C957" s="8"/>
      <c r="D957" s="8"/>
      <c r="F957" s="2"/>
    </row>
    <row r="958" spans="2:6" ht="13" x14ac:dyDescent="0.15">
      <c r="B958" s="8"/>
      <c r="C958" s="8"/>
      <c r="D958" s="8"/>
      <c r="F958" s="2"/>
    </row>
    <row r="959" spans="2:6" ht="13" x14ac:dyDescent="0.15">
      <c r="B959" s="8"/>
      <c r="C959" s="8"/>
      <c r="D959" s="8"/>
      <c r="F959" s="2"/>
    </row>
    <row r="960" spans="2:6" ht="13" x14ac:dyDescent="0.15">
      <c r="B960" s="8"/>
      <c r="C960" s="8"/>
      <c r="D960" s="8"/>
      <c r="F960" s="2"/>
    </row>
    <row r="961" spans="2:6" ht="13" x14ac:dyDescent="0.15">
      <c r="B961" s="8"/>
      <c r="C961" s="8"/>
      <c r="D961" s="8"/>
      <c r="F961" s="2"/>
    </row>
    <row r="962" spans="2:6" ht="13" x14ac:dyDescent="0.15">
      <c r="B962" s="8"/>
      <c r="C962" s="8"/>
      <c r="D962" s="8"/>
      <c r="F962" s="2"/>
    </row>
    <row r="963" spans="2:6" ht="13" x14ac:dyDescent="0.15">
      <c r="B963" s="8"/>
      <c r="C963" s="8"/>
      <c r="D963" s="8"/>
      <c r="F963" s="2"/>
    </row>
    <row r="964" spans="2:6" ht="13" x14ac:dyDescent="0.15">
      <c r="B964" s="8"/>
      <c r="C964" s="8"/>
      <c r="D964" s="8"/>
      <c r="F964" s="2"/>
    </row>
    <row r="965" spans="2:6" ht="13" x14ac:dyDescent="0.15">
      <c r="B965" s="8"/>
      <c r="C965" s="8"/>
      <c r="D965" s="8"/>
      <c r="F965" s="2"/>
    </row>
    <row r="966" spans="2:6" ht="13" x14ac:dyDescent="0.15">
      <c r="B966" s="8"/>
      <c r="C966" s="8"/>
      <c r="D966" s="8"/>
      <c r="F966" s="2"/>
    </row>
    <row r="967" spans="2:6" ht="13" x14ac:dyDescent="0.15">
      <c r="B967" s="8"/>
      <c r="C967" s="8"/>
      <c r="D967" s="8"/>
      <c r="F967" s="2"/>
    </row>
    <row r="968" spans="2:6" ht="13" x14ac:dyDescent="0.15">
      <c r="B968" s="8"/>
      <c r="C968" s="8"/>
      <c r="D968" s="8"/>
      <c r="F968" s="2"/>
    </row>
    <row r="969" spans="2:6" ht="13" x14ac:dyDescent="0.15">
      <c r="B969" s="8"/>
      <c r="C969" s="8"/>
      <c r="D969" s="8"/>
      <c r="F969" s="2"/>
    </row>
    <row r="970" spans="2:6" ht="13" x14ac:dyDescent="0.15">
      <c r="B970" s="8"/>
      <c r="C970" s="8"/>
      <c r="D970" s="8"/>
      <c r="F970" s="2"/>
    </row>
    <row r="971" spans="2:6" ht="13" x14ac:dyDescent="0.15">
      <c r="B971" s="8"/>
      <c r="C971" s="8"/>
      <c r="D971" s="8"/>
      <c r="F971" s="2"/>
    </row>
    <row r="972" spans="2:6" ht="13" x14ac:dyDescent="0.15">
      <c r="B972" s="8"/>
      <c r="C972" s="8"/>
      <c r="D972" s="8"/>
      <c r="F972" s="2"/>
    </row>
    <row r="973" spans="2:6" ht="13" x14ac:dyDescent="0.15">
      <c r="B973" s="8"/>
      <c r="C973" s="8"/>
      <c r="D973" s="8"/>
      <c r="F973" s="2"/>
    </row>
    <row r="974" spans="2:6" ht="13" x14ac:dyDescent="0.15">
      <c r="B974" s="8"/>
      <c r="C974" s="8"/>
      <c r="D974" s="8"/>
      <c r="F974" s="2"/>
    </row>
    <row r="975" spans="2:6" ht="13" x14ac:dyDescent="0.15">
      <c r="B975" s="8"/>
      <c r="C975" s="8"/>
      <c r="D975" s="8"/>
      <c r="F975" s="2"/>
    </row>
    <row r="976" spans="2:6" ht="13" x14ac:dyDescent="0.15">
      <c r="B976" s="8"/>
      <c r="C976" s="8"/>
      <c r="D976" s="8"/>
      <c r="F976" s="2"/>
    </row>
    <row r="977" spans="2:6" ht="13" x14ac:dyDescent="0.15">
      <c r="B977" s="8"/>
      <c r="C977" s="8"/>
      <c r="D977" s="8"/>
      <c r="F977" s="2"/>
    </row>
    <row r="978" spans="2:6" ht="13" x14ac:dyDescent="0.15">
      <c r="B978" s="8"/>
      <c r="C978" s="8"/>
      <c r="D978" s="8"/>
      <c r="F978" s="2"/>
    </row>
    <row r="979" spans="2:6" ht="13" x14ac:dyDescent="0.15">
      <c r="B979" s="8"/>
      <c r="C979" s="8"/>
      <c r="D979" s="8"/>
      <c r="F979" s="2"/>
    </row>
    <row r="980" spans="2:6" ht="13" x14ac:dyDescent="0.15">
      <c r="B980" s="8"/>
      <c r="C980" s="8"/>
      <c r="D980" s="8"/>
      <c r="F980" s="2"/>
    </row>
    <row r="981" spans="2:6" ht="13" x14ac:dyDescent="0.15">
      <c r="B981" s="8"/>
      <c r="C981" s="8"/>
      <c r="D981" s="8"/>
      <c r="F981" s="2"/>
    </row>
    <row r="982" spans="2:6" ht="13" x14ac:dyDescent="0.15">
      <c r="B982" s="8"/>
      <c r="C982" s="8"/>
      <c r="D982" s="8"/>
      <c r="F982" s="2"/>
    </row>
    <row r="983" spans="2:6" ht="13" x14ac:dyDescent="0.15">
      <c r="B983" s="8"/>
      <c r="C983" s="8"/>
      <c r="D983" s="8"/>
      <c r="F983" s="2"/>
    </row>
    <row r="984" spans="2:6" ht="13" x14ac:dyDescent="0.15">
      <c r="B984" s="8"/>
      <c r="C984" s="8"/>
      <c r="D984" s="8"/>
      <c r="F984" s="2"/>
    </row>
    <row r="985" spans="2:6" ht="13" x14ac:dyDescent="0.15">
      <c r="B985" s="8"/>
      <c r="C985" s="8"/>
      <c r="D985" s="8"/>
      <c r="F985" s="2"/>
    </row>
    <row r="986" spans="2:6" ht="13" x14ac:dyDescent="0.15">
      <c r="B986" s="8"/>
      <c r="C986" s="8"/>
      <c r="D986" s="8"/>
      <c r="F986" s="2"/>
    </row>
    <row r="987" spans="2:6" ht="13" x14ac:dyDescent="0.15">
      <c r="B987" s="8"/>
      <c r="C987" s="8"/>
      <c r="D987" s="8"/>
      <c r="F987" s="2"/>
    </row>
    <row r="988" spans="2:6" ht="13" x14ac:dyDescent="0.15">
      <c r="B988" s="8"/>
      <c r="C988" s="8"/>
      <c r="D988" s="8"/>
      <c r="F988" s="2"/>
    </row>
    <row r="989" spans="2:6" ht="13" x14ac:dyDescent="0.15">
      <c r="B989" s="8"/>
      <c r="C989" s="8"/>
      <c r="D989" s="8"/>
      <c r="F989" s="2"/>
    </row>
    <row r="990" spans="2:6" ht="13" x14ac:dyDescent="0.15">
      <c r="B990" s="8"/>
      <c r="C990" s="8"/>
      <c r="D990" s="8"/>
      <c r="F990" s="2"/>
    </row>
    <row r="991" spans="2:6" ht="13" x14ac:dyDescent="0.15">
      <c r="B991" s="8"/>
      <c r="C991" s="8"/>
      <c r="D991" s="8"/>
      <c r="F991" s="2"/>
    </row>
    <row r="992" spans="2:6" ht="13" x14ac:dyDescent="0.15">
      <c r="B992" s="8"/>
      <c r="C992" s="8"/>
      <c r="D992" s="8"/>
      <c r="F992" s="2"/>
    </row>
    <row r="993" spans="2:6" ht="13" x14ac:dyDescent="0.15">
      <c r="B993" s="8"/>
      <c r="C993" s="8"/>
      <c r="D993" s="8"/>
      <c r="F993" s="2"/>
    </row>
    <row r="994" spans="2:6" ht="13" x14ac:dyDescent="0.15">
      <c r="B994" s="8"/>
      <c r="C994" s="8"/>
      <c r="D994" s="8"/>
      <c r="F994" s="2"/>
    </row>
    <row r="995" spans="2:6" ht="13" x14ac:dyDescent="0.15">
      <c r="B995" s="8"/>
      <c r="C995" s="8"/>
      <c r="D995" s="8"/>
      <c r="F995" s="2"/>
    </row>
    <row r="996" spans="2:6" ht="13" x14ac:dyDescent="0.15">
      <c r="B996" s="8"/>
      <c r="C996" s="8"/>
      <c r="D996" s="8"/>
      <c r="F996" s="2"/>
    </row>
    <row r="997" spans="2:6" ht="13" x14ac:dyDescent="0.15">
      <c r="B997" s="8"/>
      <c r="C997" s="8"/>
      <c r="D997" s="8"/>
      <c r="F997" s="2"/>
    </row>
    <row r="998" spans="2:6" ht="13" x14ac:dyDescent="0.15">
      <c r="B998" s="8"/>
      <c r="C998" s="8"/>
      <c r="D998" s="8"/>
      <c r="F998" s="2"/>
    </row>
    <row r="999" spans="2:6" ht="13" x14ac:dyDescent="0.15">
      <c r="B999" s="8"/>
      <c r="C999" s="8"/>
      <c r="D999" s="8"/>
      <c r="F999" s="2"/>
    </row>
    <row r="1000" spans="2:6" ht="13" x14ac:dyDescent="0.15">
      <c r="B1000" s="8"/>
      <c r="C1000" s="8"/>
      <c r="D1000" s="8"/>
      <c r="F1000" s="2"/>
    </row>
    <row r="1001" spans="2:6" ht="13" x14ac:dyDescent="0.15">
      <c r="B1001" s="8"/>
      <c r="C1001" s="8"/>
      <c r="D1001" s="8"/>
      <c r="F1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4</vt:i4>
      </vt:variant>
    </vt:vector>
  </HeadingPairs>
  <TitlesOfParts>
    <vt:vector size="14" baseType="lpstr">
      <vt:lpstr>Mar_2014</vt:lpstr>
      <vt:lpstr>Mar_2018</vt:lpstr>
      <vt:lpstr>Mar_2020</vt:lpstr>
      <vt:lpstr>BoE_quarter</vt:lpstr>
      <vt:lpstr>BoE_monthly</vt:lpstr>
      <vt:lpstr>Sheet11</vt:lpstr>
      <vt:lpstr>Refs</vt:lpstr>
      <vt:lpstr>Image</vt:lpstr>
      <vt:lpstr>Copy of Con_check_Sept_FMP</vt:lpstr>
      <vt:lpstr>Mar_2017</vt:lpstr>
      <vt:lpstr>USS_Mar_2020</vt:lpstr>
      <vt:lpstr>Chart_2014</vt:lpstr>
      <vt:lpstr>Chart_2018</vt:lpstr>
      <vt:lpstr>Chart_2020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modified xsi:type="dcterms:W3CDTF">2024-02-04T09:38:56Z</dcterms:modified>
</cp:coreProperties>
</file>