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eimer\Documents\R-temp-files\local_to_global_mariculture_modelling\data\_general_data\diets\"/>
    </mc:Choice>
  </mc:AlternateContent>
  <xr:revisionPtr revIDLastSave="0" documentId="13_ncr:1_{869C39F4-483E-4F83-B717-0DB9D35AF2DB}" xr6:coauthVersionLast="47" xr6:coauthVersionMax="47" xr10:uidLastSave="{00000000-0000-0000-0000-000000000000}"/>
  <bookViews>
    <workbookView xWindow="-108" yWindow="-108" windowWidth="41496" windowHeight="16776" xr2:uid="{A3945701-1F25-4092-97C8-50D4B2B937C4}"/>
  </bookViews>
  <sheets>
    <sheet name="all_feeds" sheetId="1" r:id="rId1"/>
    <sheet name="testing" sheetId="2" r:id="rId2"/>
    <sheet name="Sheet2" sheetId="3" r:id="rId3"/>
  </sheets>
  <definedNames>
    <definedName name="_xlnm._FilterDatabase" localSheetId="1" hidden="1">testing!$A$1:$E$32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16" i="2"/>
</calcChain>
</file>

<file path=xl/sharedStrings.xml><?xml version="1.0" encoding="utf-8"?>
<sst xmlns="http://schemas.openxmlformats.org/spreadsheetml/2006/main" count="110" uniqueCount="52">
  <si>
    <t>ingredient</t>
  </si>
  <si>
    <t>plant_dominant</t>
  </si>
  <si>
    <t>novel_inclusive</t>
  </si>
  <si>
    <t>marine_dominant</t>
  </si>
  <si>
    <t>bsf-meal</t>
  </si>
  <si>
    <t>canola-oil</t>
  </si>
  <si>
    <t>chicken-protein-concentrate</t>
  </si>
  <si>
    <t>coconut-oil</t>
  </si>
  <si>
    <t>faba-beans</t>
  </si>
  <si>
    <t>fishmeal-forage</t>
  </si>
  <si>
    <t>fishmeal-trimmings</t>
  </si>
  <si>
    <t>fish-oil-forage</t>
  </si>
  <si>
    <t>fish-oil-trimmings</t>
  </si>
  <si>
    <t>guar-meal</t>
  </si>
  <si>
    <t>krill-meal</t>
  </si>
  <si>
    <t>linseed-oil</t>
  </si>
  <si>
    <t>methanobacterial-meal</t>
  </si>
  <si>
    <t>pea-flour</t>
  </si>
  <si>
    <t>pea-protein-concentrate</t>
  </si>
  <si>
    <t>soybean-meal</t>
  </si>
  <si>
    <t>soybean-oil</t>
  </si>
  <si>
    <t>soy-protein-concentrate</t>
  </si>
  <si>
    <t>spirulina-meal</t>
  </si>
  <si>
    <t>sunflower-meal</t>
  </si>
  <si>
    <t>wheat</t>
  </si>
  <si>
    <t>wheat-gluten</t>
  </si>
  <si>
    <t>microingredients</t>
  </si>
  <si>
    <t>yeast-meal</t>
  </si>
  <si>
    <t>ytrestoyl_2015</t>
  </si>
  <si>
    <t>aas_2019</t>
  </si>
  <si>
    <t>aas_2022</t>
  </si>
  <si>
    <t>rapeseed-oil</t>
  </si>
  <si>
    <t>camelina-oil</t>
  </si>
  <si>
    <t>single-cell-protein</t>
  </si>
  <si>
    <t>category</t>
  </si>
  <si>
    <t>novel</t>
  </si>
  <si>
    <t>plant</t>
  </si>
  <si>
    <t>animal</t>
  </si>
  <si>
    <t>marine</t>
  </si>
  <si>
    <t>other</t>
  </si>
  <si>
    <t>corn-gluten</t>
  </si>
  <si>
    <t>tapioca</t>
  </si>
  <si>
    <t>Row Labels</t>
  </si>
  <si>
    <t>Grand Total</t>
  </si>
  <si>
    <t>Sum of ytrestoyl_2015</t>
  </si>
  <si>
    <t>Sum of aas_2019</t>
  </si>
  <si>
    <t>Sum of aas_2022</t>
  </si>
  <si>
    <t>Sum of novel_inclusive_1</t>
  </si>
  <si>
    <t>Sum of novel_inclusive_2</t>
  </si>
  <si>
    <t>guar-meal-high-protein</t>
  </si>
  <si>
    <t>sunflower-meal-high-protein</t>
  </si>
  <si>
    <t>general-vegetable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</si>
</sst>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[all_feeds.xlsx]Sheet2!PivotTable1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ytrestoyl_2015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0</c:v>
                </c:pt>
                <c:pt idx="1">
                  <c:v>0.30613451127317587</c:v>
                </c:pt>
                <c:pt idx="2">
                  <c:v>0</c:v>
                </c:pt>
                <c:pt idx="3">
                  <c:v>3.1062405944578275E-2</c:v>
                </c:pt>
                <c:pt idx="4">
                  <c:v>0.60317477817160847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3-4F00-B354-D547F21E96A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aas_2019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0</c:v>
                </c:pt>
                <c:pt idx="1">
                  <c:v>0.24941673522882354</c:v>
                </c:pt>
                <c:pt idx="2">
                  <c:v>0</c:v>
                </c:pt>
                <c:pt idx="3">
                  <c:v>4.0198417550601329E-2</c:v>
                </c:pt>
                <c:pt idx="4">
                  <c:v>0.70504467958686978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3-4F00-B354-D547F21E96A6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aas_2022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Sheet2!$D$4:$D$9</c:f>
              <c:numCache>
                <c:formatCode>General</c:formatCode>
                <c:ptCount val="5"/>
                <c:pt idx="0">
                  <c:v>0</c:v>
                </c:pt>
                <c:pt idx="1">
                  <c:v>0.2242656860468587</c:v>
                </c:pt>
                <c:pt idx="2">
                  <c:v>4.1108731735424895E-3</c:v>
                </c:pt>
                <c:pt idx="3">
                  <c:v>4.0560851394919537E-2</c:v>
                </c:pt>
                <c:pt idx="4">
                  <c:v>0.73106258938467905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03-4F00-B354-D547F21E96A6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novel_inclusive_1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Sheet2!$E$4:$E$9</c:f>
              <c:numCache>
                <c:formatCode>General</c:formatCode>
                <c:ptCount val="5"/>
                <c:pt idx="0">
                  <c:v>0.02</c:v>
                </c:pt>
                <c:pt idx="1">
                  <c:v>0.1960183244492972</c:v>
                </c:pt>
                <c:pt idx="2">
                  <c:v>0.1</c:v>
                </c:pt>
                <c:pt idx="3">
                  <c:v>4.4999999999999998E-2</c:v>
                </c:pt>
                <c:pt idx="4">
                  <c:v>0.63898167555070173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03-4F00-B354-D547F21E96A6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novel_inclusive_2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animal</c:v>
                </c:pt>
                <c:pt idx="1">
                  <c:v>marine</c:v>
                </c:pt>
                <c:pt idx="2">
                  <c:v>novel</c:v>
                </c:pt>
                <c:pt idx="3">
                  <c:v>other</c:v>
                </c:pt>
                <c:pt idx="4">
                  <c:v>plant</c:v>
                </c:pt>
              </c:strCache>
            </c:strRef>
          </c:cat>
          <c:val>
            <c:numRef>
              <c:f>Sheet2!$F$4:$F$9</c:f>
              <c:numCache>
                <c:formatCode>0.00%</c:formatCode>
                <c:ptCount val="5"/>
                <c:pt idx="0">
                  <c:v>0.04</c:v>
                </c:pt>
                <c:pt idx="1">
                  <c:v>0.16784802632484755</c:v>
                </c:pt>
                <c:pt idx="2">
                  <c:v>0.2</c:v>
                </c:pt>
                <c:pt idx="3">
                  <c:v>4.4999999999999998E-2</c:v>
                </c:pt>
                <c:pt idx="4">
                  <c:v>0.54715197367515267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03-4F00-B354-D547F21E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967743"/>
        <c:axId val="1054968223"/>
      </c:barChart>
      <c:catAx>
        <c:axId val="105496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68223"/>
        <c:crosses val="autoZero"/>
        <c:auto val="1"/>
        <c:lblAlgn val="ctr"/>
        <c:lblOffset val="100"/>
        <c:noMultiLvlLbl val="0"/>
      </c:catAx>
      <c:valAx>
        <c:axId val="10549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6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11</xdr:row>
      <xdr:rowOff>99060</xdr:rowOff>
    </xdr:from>
    <xdr:to>
      <xdr:col>8</xdr:col>
      <xdr:colOff>152400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73B76-2F8D-39EB-CB22-3CB66C4C1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rmey Reimer" refreshedDate="45848.645881944445" createdVersion="8" refreshedVersion="8" minRefreshableVersion="3" recordCount="33" xr:uid="{CD12F114-4E65-4180-8B94-F443125B0B3E}">
  <cacheSource type="worksheet">
    <worksheetSource ref="A1:E32" sheet="testing"/>
  </cacheSource>
  <cacheFields count="7">
    <cacheField name="category" numFmtId="0">
      <sharedItems count="5">
        <s v="animal"/>
        <s v="marine"/>
        <s v="novel"/>
        <s v="other"/>
        <s v="plant"/>
      </sharedItems>
    </cacheField>
    <cacheField name="ingredient" numFmtId="0">
      <sharedItems/>
    </cacheField>
    <cacheField name="ytrestoyl_2015" numFmtId="10">
      <sharedItems containsSemiMixedTypes="0" containsString="0" containsNumber="1" minValue="0" maxValue="0.21236849084420042"/>
    </cacheField>
    <cacheField name="aas_2019" numFmtId="10">
      <sharedItems containsSemiMixedTypes="0" containsString="0" containsNumber="1" minValue="0" maxValue="0.19820863827875909"/>
    </cacheField>
    <cacheField name="aas_2022" numFmtId="10">
      <sharedItems containsSemiMixedTypes="0" containsString="0" containsNumber="1" minValue="0" maxValue="0.20924223039405396"/>
    </cacheField>
    <cacheField name="novel_inclusive_1" numFmtId="10">
      <sharedItems containsSemiMixedTypes="0" containsString="0" containsNumber="1" minValue="0" maxValue="0.18288714661995331"/>
    </cacheField>
    <cacheField name="novel_inclusive_2" numFmtId="10">
      <sharedItems containsSemiMixedTypes="0" containsString="0" containsNumber="1" minValue="0" maxValue="0.15660396387217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chicken-protein-concentrate"/>
    <n v="0"/>
    <n v="0"/>
    <n v="0"/>
    <n v="0.02"/>
    <n v="0.04"/>
  </r>
  <r>
    <x v="1"/>
    <s v="fishmeal-forage"/>
    <n v="0.14871006944806647"/>
    <n v="0.11691532353452615"/>
    <n v="8.3986565549102069E-2"/>
    <n v="7.3408046257001841E-2"/>
    <n v="6.2858386914678321E-2"/>
  </r>
  <r>
    <x v="1"/>
    <s v="fish-oil-forage"/>
    <n v="8.7076221638678522E-2"/>
    <n v="7.7887429438326938E-2"/>
    <n v="8.3275282300024941E-2"/>
    <n v="7.2786352616968919E-2"/>
    <n v="6.2326038468422586E-2"/>
  </r>
  <r>
    <x v="1"/>
    <s v="fishmeal-trimmings"/>
    <n v="4.5596717977033734E-2"/>
    <n v="2.8487038526504523E-2"/>
    <n v="3.3155613699335611E-2"/>
    <n v="2.8979501759685111E-2"/>
    <n v="2.4814782943922021E-2"/>
  </r>
  <r>
    <x v="1"/>
    <s v="fish-oil-trimmings"/>
    <n v="2.4751502209397133E-2"/>
    <n v="2.6126943729465914E-2"/>
    <n v="1.9722680475477171E-2"/>
    <n v="1.7238512269077709E-2"/>
    <n v="1.4761121284300096E-2"/>
  </r>
  <r>
    <x v="1"/>
    <s v="krill-meal"/>
    <n v="0"/>
    <n v="0"/>
    <n v="4.1255440229189021E-3"/>
    <n v="3.605911546563605E-3"/>
    <n v="3.0876967135245285E-3"/>
  </r>
  <r>
    <x v="2"/>
    <s v="bsf-meal"/>
    <n v="0"/>
    <n v="0"/>
    <n v="8.2217463470849784E-4"/>
    <n v="0.02"/>
    <n v="0.04"/>
  </r>
  <r>
    <x v="2"/>
    <s v="methanobacterial-meal"/>
    <n v="0"/>
    <n v="0"/>
    <n v="8.2217463470849784E-4"/>
    <n v="0.02"/>
    <n v="0.04"/>
  </r>
  <r>
    <x v="2"/>
    <s v="single-cell-protein"/>
    <n v="0"/>
    <n v="0"/>
    <n v="8.2217463470849784E-4"/>
    <n v="0.02"/>
    <n v="0.04"/>
  </r>
  <r>
    <x v="2"/>
    <s v="spirulina-meal"/>
    <n v="0"/>
    <n v="0"/>
    <n v="8.2217463470849784E-4"/>
    <n v="0.02"/>
    <n v="0.04"/>
  </r>
  <r>
    <x v="2"/>
    <s v="yeast-meal"/>
    <n v="0"/>
    <n v="0"/>
    <n v="8.2217463470849784E-4"/>
    <n v="0.02"/>
    <n v="0.04"/>
  </r>
  <r>
    <x v="3"/>
    <s v="microingredients"/>
    <n v="3.1062405944578275E-2"/>
    <n v="4.0198417550601329E-2"/>
    <n v="4.0560851394919537E-2"/>
    <n v="4.4999999999999998E-2"/>
    <n v="4.4999999999999998E-2"/>
  </r>
  <r>
    <x v="4"/>
    <s v="rapeseed-oil"/>
    <n v="0.18312885370749094"/>
    <n v="0.19820863827875909"/>
    <n v="0.18034976316696083"/>
    <n v="0.15763382715369448"/>
    <n v="0.1349798639699302"/>
  </r>
  <r>
    <x v="4"/>
    <s v="soy-protein-concentrate"/>
    <n v="0.21236849084420042"/>
    <n v="0.19030130686946728"/>
    <n v="0.20924223039405396"/>
    <n v="0.18288714661995331"/>
    <n v="0.15660396387217582"/>
  </r>
  <r>
    <x v="4"/>
    <s v="wheat-gluten"/>
    <n v="5.9495394385063585E-2"/>
    <n v="8.9877767857856061E-2"/>
    <n v="9.8094357844275504E-2"/>
    <n v="8.5738893013472622E-2"/>
    <n v="7.3417135933692229E-2"/>
  </r>
  <r>
    <x v="4"/>
    <s v="wheat"/>
    <n v="9.8875407994580694E-2"/>
    <n v="8.8852254133238134E-2"/>
    <n v="6.4692375053687717E-2"/>
    <n v="5.6544053556279665E-2"/>
    <n v="4.8417962027233558E-2"/>
  </r>
  <r>
    <x v="4"/>
    <s v="guar-protein"/>
    <n v="0"/>
    <n v="0"/>
    <n v="4.2837362505052587E-2"/>
    <n v="3.7441786882693603E-2"/>
    <n v="3.2060931282785594E-2"/>
  </r>
  <r>
    <x v="4"/>
    <s v="faba-beans"/>
    <n v="1.8835890170829452E-2"/>
    <n v="3.3643486205949452E-2"/>
    <n v="3.5699741337748753E-2"/>
    <n v="3.1203184061054625E-2"/>
    <n v="2.6718894136112684E-2"/>
  </r>
  <r>
    <x v="4"/>
    <s v="sunflower-meal"/>
    <n v="0"/>
    <n v="1.1396781644226001E-2"/>
    <n v="3.4298422276622408E-2"/>
    <n v="2.9978367999254359E-2"/>
    <n v="2.5670099544271734E-2"/>
  </r>
  <r>
    <x v="4"/>
    <s v="pea-flour-starch"/>
    <n v="1.0085252416118028E-2"/>
    <n v="7.5589393890051907E-3"/>
    <n v="2.458227285857453E-2"/>
    <n v="2.1486015189530187E-2"/>
    <n v="1.839820462337019E-2"/>
  </r>
  <r>
    <x v="4"/>
    <s v="pea-protein-concentrate"/>
    <n v="7.9231644148489502E-3"/>
    <n v="1.3480374837862533E-2"/>
    <n v="1.3813869416287374E-2"/>
    <n v="1.2073944903797155E-2"/>
    <n v="1.033876719307183E-2"/>
  </r>
  <r>
    <x v="4"/>
    <s v="linseed-oil"/>
    <n v="0"/>
    <n v="3.4562700425259467E-3"/>
    <n v="1.3089432991907256E-2"/>
    <n v="1.1440754795314128E-2"/>
    <n v="9.7965744654486386E-3"/>
  </r>
  <r>
    <x v="4"/>
    <s v="corn-gluten"/>
    <n v="7.6616313903328332E-3"/>
    <n v="3.5621394342285638E-2"/>
    <n v="6.5619168021190779E-3"/>
    <n v="5.7354112410149018E-3"/>
    <n v="4.911160523743306E-3"/>
  </r>
  <r>
    <x v="4"/>
    <s v="soybean-oil"/>
    <n v="0"/>
    <n v="0"/>
    <n v="3.7395489169118976E-3"/>
    <n v="3.2685344147391992E-3"/>
    <n v="2.7988049180102167E-3"/>
  </r>
  <r>
    <x v="4"/>
    <s v="camelina-oil"/>
    <n v="0"/>
    <n v="0"/>
    <n v="3.5523691145231797E-3"/>
    <n v="3.1049308252568525E-3"/>
    <n v="2.6587132216271295E-3"/>
  </r>
  <r>
    <x v="4"/>
    <s v="coconut-oil"/>
    <n v="0"/>
    <n v="0"/>
    <n v="5.0892670595418946E-4"/>
    <n v="4.4482489464659549E-4"/>
    <n v="3.8089796367942065E-4"/>
  </r>
  <r>
    <x v="4"/>
    <s v="canola-oil"/>
    <n v="0"/>
    <n v="0"/>
    <n v="0"/>
    <n v="0"/>
    <n v="0"/>
  </r>
  <r>
    <x v="4"/>
    <s v="horse-beans"/>
    <n v="2.7206784423901547E-3"/>
    <n v="0"/>
    <n v="0"/>
    <n v="0"/>
    <n v="0"/>
  </r>
  <r>
    <x v="4"/>
    <s v="tapioca"/>
    <n v="2.0800144057534814E-3"/>
    <n v="0"/>
    <n v="0"/>
    <n v="0"/>
    <n v="0"/>
  </r>
  <r>
    <x v="4"/>
    <s v="guar-meal"/>
    <n v="0"/>
    <n v="0"/>
    <n v="0"/>
    <n v="0"/>
    <n v="0"/>
  </r>
  <r>
    <x v="4"/>
    <s v="general-vegetable-carbohydrate"/>
    <n v="0"/>
    <n v="9.6523637507626835E-3"/>
    <n v="0"/>
    <n v="0"/>
    <n v="0"/>
  </r>
  <r>
    <x v="4"/>
    <s v="general-vegetable-protein"/>
    <n v="0"/>
    <n v="2.2995102234931737E-2"/>
    <n v="0"/>
    <n v="0"/>
    <n v="0"/>
  </r>
  <r>
    <x v="4"/>
    <s v="soybean-meal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1F1FC-026A-4C62-9C81-84E8C0041AE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9" firstHeaderRow="0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numFmtId="1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ytrestoyl_2015" fld="2" baseField="0" baseItem="0"/>
    <dataField name="Sum of aas_2019" fld="3" baseField="0" baseItem="0"/>
    <dataField name="Sum of aas_2022" fld="4" baseField="0" baseItem="0"/>
    <dataField name="Sum of novel_inclusive_1" fld="5" baseField="0" baseItem="0"/>
    <dataField name="Sum of novel_inclusive_2" fld="6" baseField="0" baseItem="0" numFmtId="1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9CA1-42BE-4BD5-A831-409A491DC0E7}">
  <dimension ref="A1:D26"/>
  <sheetViews>
    <sheetView tabSelected="1" workbookViewId="0">
      <selection activeCell="A7" sqref="A7"/>
    </sheetView>
  </sheetViews>
  <sheetFormatPr defaultRowHeight="14.4" x14ac:dyDescent="0.3"/>
  <cols>
    <col min="1" max="1" width="24.44140625" bestFit="1" customWidth="1"/>
    <col min="2" max="2" width="13.44140625" bestFit="1" customWidth="1"/>
    <col min="3" max="3" width="13.109375" bestFit="1" customWidth="1"/>
    <col min="4" max="4" width="15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0</v>
      </c>
      <c r="C2">
        <v>0.05</v>
      </c>
      <c r="D2">
        <v>0</v>
      </c>
    </row>
    <row r="3" spans="1:4" x14ac:dyDescent="0.3">
      <c r="A3" t="s">
        <v>5</v>
      </c>
      <c r="B3">
        <v>0.18</v>
      </c>
      <c r="C3">
        <v>0.15</v>
      </c>
      <c r="D3">
        <v>0</v>
      </c>
    </row>
    <row r="4" spans="1:4" x14ac:dyDescent="0.3">
      <c r="A4" t="s">
        <v>6</v>
      </c>
      <c r="B4">
        <v>0</v>
      </c>
      <c r="C4">
        <v>0.1</v>
      </c>
      <c r="D4">
        <v>0</v>
      </c>
    </row>
    <row r="5" spans="1:4" x14ac:dyDescent="0.3">
      <c r="A5" t="s">
        <v>7</v>
      </c>
      <c r="B5">
        <v>0.01</v>
      </c>
      <c r="C5">
        <v>0.02</v>
      </c>
      <c r="D5">
        <v>0</v>
      </c>
    </row>
    <row r="6" spans="1:4" x14ac:dyDescent="0.3">
      <c r="A6" t="s">
        <v>40</v>
      </c>
      <c r="B6">
        <v>7.0000000000000001E-3</v>
      </c>
      <c r="C6">
        <v>0.08</v>
      </c>
      <c r="D6">
        <v>0.04</v>
      </c>
    </row>
    <row r="7" spans="1:4" x14ac:dyDescent="0.3">
      <c r="A7" t="s">
        <v>8</v>
      </c>
      <c r="B7">
        <v>3.5999999999999997E-2</v>
      </c>
      <c r="C7">
        <v>0</v>
      </c>
      <c r="D7">
        <v>0.02</v>
      </c>
    </row>
    <row r="8" spans="1:4" x14ac:dyDescent="0.3">
      <c r="A8" t="s">
        <v>9</v>
      </c>
      <c r="B8">
        <v>8.7999999999999995E-2</v>
      </c>
      <c r="C8">
        <v>0</v>
      </c>
      <c r="D8">
        <v>0.32</v>
      </c>
    </row>
    <row r="9" spans="1:4" x14ac:dyDescent="0.3">
      <c r="A9" t="s">
        <v>10</v>
      </c>
      <c r="B9">
        <v>3.3000000000000002E-2</v>
      </c>
      <c r="C9">
        <v>0.05</v>
      </c>
      <c r="D9">
        <v>0</v>
      </c>
    </row>
    <row r="10" spans="1:4" x14ac:dyDescent="0.3">
      <c r="A10" t="s">
        <v>11</v>
      </c>
      <c r="B10">
        <v>8.4000000000000005E-2</v>
      </c>
      <c r="C10">
        <v>0.02</v>
      </c>
      <c r="D10">
        <v>0.23</v>
      </c>
    </row>
    <row r="11" spans="1:4" x14ac:dyDescent="0.3">
      <c r="A11" t="s">
        <v>12</v>
      </c>
      <c r="B11">
        <v>0.02</v>
      </c>
      <c r="C11">
        <v>0.05</v>
      </c>
      <c r="D11">
        <v>0</v>
      </c>
    </row>
    <row r="12" spans="1:4" x14ac:dyDescent="0.3">
      <c r="A12" t="s">
        <v>13</v>
      </c>
      <c r="B12">
        <v>4.2999999999999997E-2</v>
      </c>
      <c r="C12">
        <v>0</v>
      </c>
      <c r="D12">
        <v>0</v>
      </c>
    </row>
    <row r="13" spans="1:4" x14ac:dyDescent="0.3">
      <c r="A13" t="s">
        <v>14</v>
      </c>
      <c r="B13">
        <v>4.0000000000000001E-3</v>
      </c>
      <c r="C13">
        <v>0.02</v>
      </c>
      <c r="D13">
        <v>0</v>
      </c>
    </row>
    <row r="14" spans="1:4" x14ac:dyDescent="0.3">
      <c r="A14" t="s">
        <v>15</v>
      </c>
      <c r="B14">
        <v>1.2999999999999999E-2</v>
      </c>
      <c r="C14">
        <v>0.03</v>
      </c>
      <c r="D14">
        <v>0</v>
      </c>
    </row>
    <row r="15" spans="1:4" x14ac:dyDescent="0.3">
      <c r="A15" t="s">
        <v>16</v>
      </c>
      <c r="B15">
        <v>0</v>
      </c>
      <c r="C15">
        <v>7.0000000000000007E-2</v>
      </c>
      <c r="D15">
        <v>0</v>
      </c>
    </row>
    <row r="16" spans="1:4" x14ac:dyDescent="0.3">
      <c r="A16" t="s">
        <v>17</v>
      </c>
      <c r="B16">
        <v>2.5000000000000001E-2</v>
      </c>
      <c r="C16">
        <v>0</v>
      </c>
      <c r="D16">
        <v>0</v>
      </c>
    </row>
    <row r="17" spans="1:4" x14ac:dyDescent="0.3">
      <c r="A17" t="s">
        <v>18</v>
      </c>
      <c r="B17">
        <v>1.4E-2</v>
      </c>
      <c r="C17">
        <v>0.05</v>
      </c>
      <c r="D17">
        <v>0</v>
      </c>
    </row>
    <row r="18" spans="1:4" x14ac:dyDescent="0.3">
      <c r="A18" t="s">
        <v>19</v>
      </c>
      <c r="B18">
        <v>0</v>
      </c>
      <c r="C18">
        <v>0</v>
      </c>
      <c r="D18">
        <v>0.17</v>
      </c>
    </row>
    <row r="19" spans="1:4" x14ac:dyDescent="0.3">
      <c r="A19" t="s">
        <v>20</v>
      </c>
      <c r="B19">
        <v>4.0000000000000001E-3</v>
      </c>
      <c r="C19">
        <v>0.02</v>
      </c>
      <c r="D19">
        <v>0</v>
      </c>
    </row>
    <row r="20" spans="1:4" x14ac:dyDescent="0.3">
      <c r="A20" t="s">
        <v>21</v>
      </c>
      <c r="B20">
        <v>0.20899999999999999</v>
      </c>
      <c r="C20">
        <v>0.15</v>
      </c>
      <c r="D20">
        <v>0</v>
      </c>
    </row>
    <row r="21" spans="1:4" x14ac:dyDescent="0.3">
      <c r="A21" t="s">
        <v>22</v>
      </c>
      <c r="B21">
        <v>0</v>
      </c>
      <c r="C21">
        <v>7.0000000000000007E-2</v>
      </c>
      <c r="D21">
        <v>0</v>
      </c>
    </row>
    <row r="22" spans="1:4" x14ac:dyDescent="0.3">
      <c r="A22" t="s">
        <v>23</v>
      </c>
      <c r="B22">
        <v>3.4000000000000002E-2</v>
      </c>
      <c r="C22">
        <v>0</v>
      </c>
      <c r="D22">
        <v>0</v>
      </c>
    </row>
    <row r="23" spans="1:4" x14ac:dyDescent="0.3">
      <c r="A23" t="s">
        <v>24</v>
      </c>
      <c r="B23">
        <v>6.5000000000000002E-2</v>
      </c>
      <c r="C23">
        <v>0</v>
      </c>
      <c r="D23">
        <v>7.0000000000000007E-2</v>
      </c>
    </row>
    <row r="24" spans="1:4" x14ac:dyDescent="0.3">
      <c r="A24" t="s">
        <v>25</v>
      </c>
      <c r="B24">
        <v>9.8000000000000004E-2</v>
      </c>
      <c r="C24">
        <v>0</v>
      </c>
      <c r="D24">
        <v>0.15</v>
      </c>
    </row>
    <row r="25" spans="1:4" x14ac:dyDescent="0.3">
      <c r="A25" t="s">
        <v>26</v>
      </c>
      <c r="B25">
        <v>4.1000000000000002E-2</v>
      </c>
      <c r="C25">
        <v>4.4999999999999998E-2</v>
      </c>
      <c r="D25">
        <v>4.1000000000000002E-2</v>
      </c>
    </row>
    <row r="26" spans="1:4" x14ac:dyDescent="0.3">
      <c r="A26" t="s">
        <v>27</v>
      </c>
      <c r="B26">
        <v>0</v>
      </c>
      <c r="C26">
        <v>7.0000000000000007E-2</v>
      </c>
      <c r="D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75356-B323-4D16-82DC-0AC8D69C8CE8}">
  <dimension ref="A1:H33"/>
  <sheetViews>
    <sheetView workbookViewId="0">
      <selection activeCell="B4" sqref="B4"/>
    </sheetView>
  </sheetViews>
  <sheetFormatPr defaultRowHeight="14.4" x14ac:dyDescent="0.3"/>
  <cols>
    <col min="1" max="1" width="10.109375" bestFit="1" customWidth="1"/>
    <col min="2" max="2" width="27.109375" bestFit="1" customWidth="1"/>
    <col min="3" max="3" width="14.6640625" bestFit="1" customWidth="1"/>
    <col min="4" max="5" width="12" bestFit="1" customWidth="1"/>
    <col min="7" max="7" width="20.33203125" bestFit="1" customWidth="1"/>
  </cols>
  <sheetData>
    <row r="1" spans="1:8" x14ac:dyDescent="0.3">
      <c r="A1" t="s">
        <v>34</v>
      </c>
      <c r="B1" t="s">
        <v>0</v>
      </c>
      <c r="C1" t="s">
        <v>28</v>
      </c>
      <c r="D1" t="s">
        <v>29</v>
      </c>
      <c r="E1" t="s">
        <v>30</v>
      </c>
    </row>
    <row r="2" spans="1:8" x14ac:dyDescent="0.3">
      <c r="A2" t="s">
        <v>35</v>
      </c>
      <c r="B2" t="s">
        <v>4</v>
      </c>
      <c r="C2" s="1">
        <v>0</v>
      </c>
      <c r="D2" s="1">
        <v>0</v>
      </c>
      <c r="E2" s="1">
        <v>8.2217463470849784E-4</v>
      </c>
    </row>
    <row r="3" spans="1:8" x14ac:dyDescent="0.3">
      <c r="A3" t="s">
        <v>36</v>
      </c>
      <c r="B3" t="s">
        <v>32</v>
      </c>
      <c r="C3" s="1">
        <v>0</v>
      </c>
      <c r="D3" s="1">
        <v>0</v>
      </c>
      <c r="E3" s="1">
        <v>3.5523691145231797E-3</v>
      </c>
    </row>
    <row r="4" spans="1:8" x14ac:dyDescent="0.3">
      <c r="A4" t="s">
        <v>36</v>
      </c>
      <c r="B4" t="s">
        <v>5</v>
      </c>
      <c r="C4" s="1">
        <v>0</v>
      </c>
      <c r="D4" s="1">
        <v>0</v>
      </c>
      <c r="E4" s="1">
        <v>0</v>
      </c>
    </row>
    <row r="5" spans="1:8" x14ac:dyDescent="0.3">
      <c r="A5" t="s">
        <v>37</v>
      </c>
      <c r="B5" t="s">
        <v>6</v>
      </c>
      <c r="C5" s="1">
        <v>0</v>
      </c>
      <c r="D5" s="1">
        <v>0</v>
      </c>
      <c r="E5" s="1">
        <v>0</v>
      </c>
    </row>
    <row r="6" spans="1:8" x14ac:dyDescent="0.3">
      <c r="A6" t="s">
        <v>36</v>
      </c>
      <c r="B6" t="s">
        <v>7</v>
      </c>
      <c r="C6" s="1">
        <v>0</v>
      </c>
      <c r="D6" s="1">
        <v>0</v>
      </c>
      <c r="E6" s="1">
        <v>5.0892670595418946E-4</v>
      </c>
    </row>
    <row r="7" spans="1:8" x14ac:dyDescent="0.3">
      <c r="A7" t="s">
        <v>36</v>
      </c>
      <c r="B7" t="s">
        <v>40</v>
      </c>
      <c r="C7" s="1">
        <v>7.6616313903328332E-3</v>
      </c>
      <c r="D7" s="1">
        <v>3.5621394342285638E-2</v>
      </c>
      <c r="E7" s="1">
        <v>6.5619168021190779E-3</v>
      </c>
    </row>
    <row r="8" spans="1:8" x14ac:dyDescent="0.3">
      <c r="A8" t="s">
        <v>36</v>
      </c>
      <c r="B8" t="s">
        <v>8</v>
      </c>
      <c r="C8" s="1">
        <v>2.1556568613219654E-2</v>
      </c>
      <c r="D8" s="1">
        <v>3.3643486205949452E-2</v>
      </c>
      <c r="E8" s="1">
        <v>3.5699741337748753E-2</v>
      </c>
    </row>
    <row r="9" spans="1:8" x14ac:dyDescent="0.3">
      <c r="A9" t="s">
        <v>38</v>
      </c>
      <c r="B9" t="s">
        <v>9</v>
      </c>
      <c r="C9" s="1">
        <v>0.14871006944806647</v>
      </c>
      <c r="D9" s="1">
        <v>0.11691532353452615</v>
      </c>
      <c r="E9" s="1">
        <f>(174172-8155)/1976709</f>
        <v>8.3986565549102069E-2</v>
      </c>
    </row>
    <row r="10" spans="1:8" x14ac:dyDescent="0.3">
      <c r="A10" t="s">
        <v>38</v>
      </c>
      <c r="B10" t="s">
        <v>10</v>
      </c>
      <c r="C10" s="1">
        <v>4.5596717977033734E-2</v>
      </c>
      <c r="D10" s="1">
        <v>2.8487038526504523E-2</v>
      </c>
      <c r="E10" s="1">
        <v>3.3155613699335611E-2</v>
      </c>
    </row>
    <row r="11" spans="1:8" x14ac:dyDescent="0.3">
      <c r="A11" t="s">
        <v>38</v>
      </c>
      <c r="B11" t="s">
        <v>11</v>
      </c>
      <c r="C11" s="1">
        <v>8.7076221638678522E-2</v>
      </c>
      <c r="D11" s="1">
        <v>7.7887429438326938E-2</v>
      </c>
      <c r="E11" s="1">
        <v>8.3275282300024941E-2</v>
      </c>
    </row>
    <row r="12" spans="1:8" x14ac:dyDescent="0.3">
      <c r="A12" t="s">
        <v>38</v>
      </c>
      <c r="B12" t="s">
        <v>12</v>
      </c>
      <c r="C12" s="1">
        <v>2.4751502209397133E-2</v>
      </c>
      <c r="D12" s="1">
        <v>2.6126943729465914E-2</v>
      </c>
      <c r="E12" s="1">
        <v>1.9722680475477171E-2</v>
      </c>
    </row>
    <row r="13" spans="1:8" x14ac:dyDescent="0.3">
      <c r="A13" t="s">
        <v>36</v>
      </c>
      <c r="B13" t="s">
        <v>51</v>
      </c>
      <c r="C13" s="1">
        <v>0</v>
      </c>
      <c r="D13" s="1">
        <v>3.2647465985694415E-2</v>
      </c>
      <c r="E13" s="1">
        <v>0</v>
      </c>
      <c r="G13" s="6"/>
    </row>
    <row r="14" spans="1:8" x14ac:dyDescent="0.3">
      <c r="A14" t="s">
        <v>36</v>
      </c>
      <c r="B14" t="s">
        <v>13</v>
      </c>
      <c r="C14" s="1">
        <v>0</v>
      </c>
      <c r="D14" s="1">
        <v>0</v>
      </c>
      <c r="E14" s="1">
        <v>0</v>
      </c>
    </row>
    <row r="15" spans="1:8" x14ac:dyDescent="0.3">
      <c r="A15" t="s">
        <v>36</v>
      </c>
      <c r="B15" t="s">
        <v>49</v>
      </c>
      <c r="C15" s="1">
        <v>0</v>
      </c>
      <c r="D15" s="1">
        <v>0</v>
      </c>
      <c r="E15" s="1">
        <v>4.2837362505052587E-2</v>
      </c>
      <c r="G15" s="1"/>
      <c r="H15" s="2"/>
    </row>
    <row r="16" spans="1:8" x14ac:dyDescent="0.3">
      <c r="A16" t="s">
        <v>38</v>
      </c>
      <c r="B16" t="s">
        <v>14</v>
      </c>
      <c r="C16" s="1">
        <v>0</v>
      </c>
      <c r="D16" s="1">
        <v>0</v>
      </c>
      <c r="E16" s="1">
        <f>8155/1976709</f>
        <v>4.1255440229189021E-3</v>
      </c>
    </row>
    <row r="17" spans="1:5" x14ac:dyDescent="0.3">
      <c r="A17" t="s">
        <v>36</v>
      </c>
      <c r="B17" t="s">
        <v>15</v>
      </c>
      <c r="C17" s="1">
        <v>0</v>
      </c>
      <c r="D17" s="1">
        <v>3.4562700425259467E-3</v>
      </c>
      <c r="E17" s="1">
        <v>1.3089432991907256E-2</v>
      </c>
    </row>
    <row r="18" spans="1:5" x14ac:dyDescent="0.3">
      <c r="A18" t="s">
        <v>35</v>
      </c>
      <c r="B18" t="s">
        <v>16</v>
      </c>
      <c r="C18" s="1">
        <v>0</v>
      </c>
      <c r="D18" s="1">
        <v>0</v>
      </c>
      <c r="E18" s="1">
        <v>8.2217463470849784E-4</v>
      </c>
    </row>
    <row r="19" spans="1:5" x14ac:dyDescent="0.3">
      <c r="A19" t="s">
        <v>39</v>
      </c>
      <c r="B19" t="s">
        <v>26</v>
      </c>
      <c r="C19" s="1">
        <v>3.1062405944578275E-2</v>
      </c>
      <c r="D19" s="1">
        <v>4.0198417550601329E-2</v>
      </c>
      <c r="E19" s="1">
        <v>4.0560851394919537E-2</v>
      </c>
    </row>
    <row r="20" spans="1:5" x14ac:dyDescent="0.3">
      <c r="A20" t="s">
        <v>36</v>
      </c>
      <c r="B20" t="s">
        <v>17</v>
      </c>
      <c r="C20" s="1">
        <v>1.0085252416118028E-2</v>
      </c>
      <c r="D20" s="1">
        <v>7.5589393890051907E-3</v>
      </c>
      <c r="E20" s="1">
        <v>2.458227285857453E-2</v>
      </c>
    </row>
    <row r="21" spans="1:5" x14ac:dyDescent="0.3">
      <c r="A21" t="s">
        <v>36</v>
      </c>
      <c r="B21" t="s">
        <v>18</v>
      </c>
      <c r="C21" s="1">
        <v>7.9231644148489502E-3</v>
      </c>
      <c r="D21" s="1">
        <v>1.3480374837862533E-2</v>
      </c>
      <c r="E21" s="1">
        <v>1.3813869416287374E-2</v>
      </c>
    </row>
    <row r="22" spans="1:5" x14ac:dyDescent="0.3">
      <c r="A22" t="s">
        <v>36</v>
      </c>
      <c r="B22" t="s">
        <v>31</v>
      </c>
      <c r="C22" s="1">
        <v>0.18312885370749094</v>
      </c>
      <c r="D22" s="1">
        <v>0.19820863827875909</v>
      </c>
      <c r="E22" s="1">
        <v>0.18034976316696083</v>
      </c>
    </row>
    <row r="23" spans="1:5" x14ac:dyDescent="0.3">
      <c r="A23" t="s">
        <v>35</v>
      </c>
      <c r="B23" t="s">
        <v>33</v>
      </c>
      <c r="C23" s="1">
        <v>0</v>
      </c>
      <c r="D23" s="1">
        <v>0</v>
      </c>
      <c r="E23" s="1">
        <v>8.2217463470849784E-4</v>
      </c>
    </row>
    <row r="24" spans="1:5" x14ac:dyDescent="0.3">
      <c r="A24" t="s">
        <v>36</v>
      </c>
      <c r="B24" t="s">
        <v>19</v>
      </c>
      <c r="C24" s="1">
        <v>0</v>
      </c>
      <c r="D24" s="1">
        <v>0</v>
      </c>
      <c r="E24" s="1">
        <v>0</v>
      </c>
    </row>
    <row r="25" spans="1:5" x14ac:dyDescent="0.3">
      <c r="A25" t="s">
        <v>36</v>
      </c>
      <c r="B25" t="s">
        <v>20</v>
      </c>
      <c r="C25" s="1">
        <v>0</v>
      </c>
      <c r="D25" s="1">
        <v>0</v>
      </c>
      <c r="E25" s="1">
        <v>3.7395489169118976E-3</v>
      </c>
    </row>
    <row r="26" spans="1:5" x14ac:dyDescent="0.3">
      <c r="A26" t="s">
        <v>36</v>
      </c>
      <c r="B26" t="s">
        <v>21</v>
      </c>
      <c r="C26" s="1">
        <v>0.21236849084420042</v>
      </c>
      <c r="D26" s="1">
        <v>0.19030130686946728</v>
      </c>
      <c r="E26" s="1">
        <v>0.20924223039405396</v>
      </c>
    </row>
    <row r="27" spans="1:5" x14ac:dyDescent="0.3">
      <c r="A27" t="s">
        <v>35</v>
      </c>
      <c r="B27" t="s">
        <v>22</v>
      </c>
      <c r="C27" s="1">
        <v>0</v>
      </c>
      <c r="D27" s="1">
        <v>0</v>
      </c>
      <c r="E27" s="1">
        <v>8.2217463470849784E-4</v>
      </c>
    </row>
    <row r="28" spans="1:5" x14ac:dyDescent="0.3">
      <c r="A28" t="s">
        <v>36</v>
      </c>
      <c r="B28" t="s">
        <v>23</v>
      </c>
      <c r="C28" s="1">
        <v>0</v>
      </c>
      <c r="D28" s="1">
        <v>1.1396781644226001E-2</v>
      </c>
      <c r="E28" s="1">
        <v>3.4298422276622408E-2</v>
      </c>
    </row>
    <row r="29" spans="1:5" x14ac:dyDescent="0.3">
      <c r="A29" t="s">
        <v>36</v>
      </c>
      <c r="B29" t="s">
        <v>50</v>
      </c>
      <c r="C29" s="1">
        <v>5.9628304610637353E-2</v>
      </c>
      <c r="D29" s="1">
        <v>5.3401676337054222E-3</v>
      </c>
      <c r="E29" s="1">
        <v>0</v>
      </c>
    </row>
    <row r="30" spans="1:5" x14ac:dyDescent="0.3">
      <c r="A30" t="s">
        <v>36</v>
      </c>
      <c r="B30" t="s">
        <v>41</v>
      </c>
      <c r="C30" s="1">
        <v>2.0800144057534814E-3</v>
      </c>
      <c r="D30" s="1">
        <v>0</v>
      </c>
      <c r="E30" s="1">
        <v>0</v>
      </c>
    </row>
    <row r="31" spans="1:5" x14ac:dyDescent="0.3">
      <c r="A31" t="s">
        <v>36</v>
      </c>
      <c r="B31" t="s">
        <v>24</v>
      </c>
      <c r="C31" s="1">
        <v>9.8875407994580694E-2</v>
      </c>
      <c r="D31" s="1">
        <v>8.8852254133238134E-2</v>
      </c>
      <c r="E31" s="1">
        <v>6.4692375053687717E-2</v>
      </c>
    </row>
    <row r="32" spans="1:5" x14ac:dyDescent="0.3">
      <c r="A32" t="s">
        <v>36</v>
      </c>
      <c r="B32" t="s">
        <v>25</v>
      </c>
      <c r="C32" s="1">
        <v>5.9495394385063585E-2</v>
      </c>
      <c r="D32" s="1">
        <v>8.9877767857856061E-2</v>
      </c>
      <c r="E32" s="1">
        <v>9.8094357844275504E-2</v>
      </c>
    </row>
    <row r="33" spans="1:5" x14ac:dyDescent="0.3">
      <c r="A33" t="s">
        <v>35</v>
      </c>
      <c r="B33" t="s">
        <v>27</v>
      </c>
      <c r="C33" s="1">
        <v>0</v>
      </c>
      <c r="D33" s="1">
        <v>0</v>
      </c>
      <c r="E33" s="1">
        <v>8.2217463470849784E-4</v>
      </c>
    </row>
  </sheetData>
  <autoFilter ref="A1:E32" xr:uid="{8E575356-B323-4D16-82DC-0AC8D69C8CE8}">
    <sortState xmlns:xlrd2="http://schemas.microsoft.com/office/spreadsheetml/2017/richdata2" ref="A2:E33">
      <sortCondition ref="B1:B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ED4D-9208-4D93-86CE-64F7610AA560}">
  <dimension ref="A3:F9"/>
  <sheetViews>
    <sheetView workbookViewId="0">
      <selection activeCell="C7" sqref="C7"/>
    </sheetView>
  </sheetViews>
  <sheetFormatPr defaultRowHeight="14.4" x14ac:dyDescent="0.3"/>
  <cols>
    <col min="1" max="1" width="12.44140625" bestFit="1" customWidth="1"/>
    <col min="2" max="2" width="19.21875" bestFit="1" customWidth="1"/>
    <col min="3" max="4" width="14.77734375" bestFit="1" customWidth="1"/>
    <col min="5" max="6" width="21.77734375" bestFit="1" customWidth="1"/>
  </cols>
  <sheetData>
    <row r="3" spans="1:6" x14ac:dyDescent="0.3">
      <c r="A3" s="3" t="s">
        <v>42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</row>
    <row r="4" spans="1:6" x14ac:dyDescent="0.3">
      <c r="A4" s="4" t="s">
        <v>37</v>
      </c>
      <c r="B4">
        <v>0</v>
      </c>
      <c r="C4">
        <v>0</v>
      </c>
      <c r="D4">
        <v>0</v>
      </c>
      <c r="E4">
        <v>0.02</v>
      </c>
      <c r="F4" s="5">
        <v>0.04</v>
      </c>
    </row>
    <row r="5" spans="1:6" x14ac:dyDescent="0.3">
      <c r="A5" s="4" t="s">
        <v>38</v>
      </c>
      <c r="B5">
        <v>0.30613451127317587</v>
      </c>
      <c r="C5">
        <v>0.24941673522882354</v>
      </c>
      <c r="D5">
        <v>0.2242656860468587</v>
      </c>
      <c r="E5">
        <v>0.1960183244492972</v>
      </c>
      <c r="F5" s="5">
        <v>0.16784802632484755</v>
      </c>
    </row>
    <row r="6" spans="1:6" x14ac:dyDescent="0.3">
      <c r="A6" s="4" t="s">
        <v>35</v>
      </c>
      <c r="B6">
        <v>0</v>
      </c>
      <c r="C6">
        <v>0</v>
      </c>
      <c r="D6">
        <v>4.1108731735424895E-3</v>
      </c>
      <c r="E6">
        <v>0.1</v>
      </c>
      <c r="F6" s="5">
        <v>0.2</v>
      </c>
    </row>
    <row r="7" spans="1:6" x14ac:dyDescent="0.3">
      <c r="A7" s="4" t="s">
        <v>39</v>
      </c>
      <c r="B7">
        <v>3.1062405944578275E-2</v>
      </c>
      <c r="C7">
        <v>4.0198417550601329E-2</v>
      </c>
      <c r="D7">
        <v>4.0560851394919537E-2</v>
      </c>
      <c r="E7">
        <v>4.4999999999999998E-2</v>
      </c>
      <c r="F7" s="5">
        <v>4.4999999999999998E-2</v>
      </c>
    </row>
    <row r="8" spans="1:6" x14ac:dyDescent="0.3">
      <c r="A8" s="4" t="s">
        <v>36</v>
      </c>
      <c r="B8">
        <v>0.60317477817160847</v>
      </c>
      <c r="C8">
        <v>0.70504467958686978</v>
      </c>
      <c r="D8">
        <v>0.73106258938467905</v>
      </c>
      <c r="E8">
        <v>0.63898167555070173</v>
      </c>
      <c r="F8" s="5">
        <v>0.54715197367515267</v>
      </c>
    </row>
    <row r="9" spans="1:6" x14ac:dyDescent="0.3">
      <c r="A9" s="4" t="s">
        <v>43</v>
      </c>
      <c r="B9">
        <v>0.94037169538936261</v>
      </c>
      <c r="C9">
        <v>0.99465983236629463</v>
      </c>
      <c r="D9">
        <v>0.99999999999999978</v>
      </c>
      <c r="E9">
        <v>0.99999999999999889</v>
      </c>
      <c r="F9" s="5">
        <v>1.0000000000000002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all_feeds</vt:lpstr>
      <vt:lpstr>testing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Tormey Reimer</cp:lastModifiedBy>
  <dcterms:created xsi:type="dcterms:W3CDTF">2025-07-10T05:30:50Z</dcterms:created>
  <dcterms:modified xsi:type="dcterms:W3CDTF">2025-07-22T06:43:41Z</dcterms:modified>
</cp:coreProperties>
</file>