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d.docs.live.net/39cad19df2e8f612/SIBP/1 Practice Development/2 Exec Assessment/"/>
    </mc:Choice>
  </mc:AlternateContent>
  <xr:revisionPtr revIDLastSave="82" documentId="13_ncr:1_{F706B2E2-674F-6245-8DE2-92E8046F30C8}" xr6:coauthVersionLast="47" xr6:coauthVersionMax="47" xr10:uidLastSave="{59C45454-7D37-A649-9CAE-D38DD5FEA590}"/>
  <workbookProtection workbookAlgorithmName="SHA-512" workbookHashValue="rhcq7+dfaUR32rlPfizDyG9PVHWBFXOBnjOhGxm13NjhWedSUVqnFn8ukicZPRTX4P14IXw6fYAnTFjn9CZ+uA==" workbookSaltValue="3U9dq2bkM1KU3v6FpsotKA==" workbookSpinCount="100000" lockStructure="1"/>
  <bookViews>
    <workbookView xWindow="0" yWindow="740" windowWidth="30240" windowHeight="18900" activeTab="1" xr2:uid="{00000000-000D-0000-FFFF-FFFF00000000}"/>
  </bookViews>
  <sheets>
    <sheet name="INSTRUCTIONS" sheetId="4" r:id="rId1"/>
    <sheet name="QUESTIONNAIRE" sheetId="1" r:id="rId2"/>
    <sheet name="RECOMMENDATIONS" sheetId="5" r:id="rId3"/>
    <sheet name="KB"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39" i="1"/>
  <c r="P42" i="2"/>
  <c r="O42" i="2"/>
  <c r="N42" i="2"/>
  <c r="K42" i="2"/>
  <c r="P40" i="2"/>
  <c r="O40" i="2"/>
  <c r="N40" i="2"/>
  <c r="K40" i="2"/>
  <c r="M42" i="2" l="1"/>
  <c r="L42" i="2" s="1"/>
  <c r="B42" i="1" s="1"/>
  <c r="K39" i="2"/>
  <c r="M57" i="2" s="1"/>
  <c r="M40" i="2"/>
  <c r="L40" i="2" s="1"/>
  <c r="B40" i="1" s="1"/>
  <c r="P37" i="2"/>
  <c r="P35" i="2"/>
  <c r="P32" i="2"/>
  <c r="P30" i="2"/>
  <c r="P27" i="2"/>
  <c r="P25" i="2"/>
  <c r="P22" i="2"/>
  <c r="P20" i="2"/>
  <c r="P17" i="2"/>
  <c r="P15" i="2"/>
  <c r="P12" i="2"/>
  <c r="P10" i="2"/>
  <c r="P7" i="2"/>
  <c r="P5" i="2"/>
  <c r="B60" i="2" l="1"/>
  <c r="K37" i="2"/>
  <c r="K32" i="2"/>
  <c r="K35" i="2"/>
  <c r="K30" i="2"/>
  <c r="K22" i="2"/>
  <c r="K27" i="2"/>
  <c r="K25" i="2"/>
  <c r="K20" i="2"/>
  <c r="K17" i="2"/>
  <c r="K12" i="2"/>
  <c r="K15" i="2"/>
  <c r="K10" i="2"/>
  <c r="K7" i="2"/>
  <c r="K5" i="2"/>
  <c r="O37" i="2"/>
  <c r="N37" i="2"/>
  <c r="O35" i="2"/>
  <c r="N35" i="2"/>
  <c r="O32" i="2"/>
  <c r="N32" i="2"/>
  <c r="O30" i="2"/>
  <c r="N30" i="2"/>
  <c r="O27" i="2"/>
  <c r="N27" i="2"/>
  <c r="O25" i="2"/>
  <c r="N25" i="2"/>
  <c r="O22" i="2"/>
  <c r="N22" i="2"/>
  <c r="O20" i="2"/>
  <c r="N20" i="2"/>
  <c r="O17" i="2"/>
  <c r="N17" i="2"/>
  <c r="O15" i="2"/>
  <c r="N15" i="2"/>
  <c r="O12" i="2"/>
  <c r="N12" i="2"/>
  <c r="O10" i="2"/>
  <c r="N10" i="2"/>
  <c r="O7" i="2"/>
  <c r="N7" i="2"/>
  <c r="O5" i="2"/>
  <c r="N5" i="2"/>
  <c r="B36" i="1"/>
  <c r="B34" i="1"/>
  <c r="B31" i="1"/>
  <c r="B29" i="1"/>
  <c r="B26" i="1"/>
  <c r="B24" i="1"/>
  <c r="B21" i="1"/>
  <c r="B19" i="1"/>
  <c r="B16" i="1"/>
  <c r="B14" i="1"/>
  <c r="B11" i="1"/>
  <c r="B9" i="1"/>
  <c r="B6" i="1"/>
  <c r="B4" i="1"/>
  <c r="M12" i="2" l="1"/>
  <c r="L12" i="2" s="1"/>
  <c r="B12" i="1" s="1"/>
  <c r="M32" i="2"/>
  <c r="L32" i="2" s="1"/>
  <c r="B32" i="1" s="1"/>
  <c r="M30" i="2"/>
  <c r="L30" i="2" s="1"/>
  <c r="B30" i="1" s="1"/>
  <c r="M22" i="2"/>
  <c r="L22" i="2" s="1"/>
  <c r="B22" i="1" s="1"/>
  <c r="M20" i="2"/>
  <c r="L20" i="2" s="1"/>
  <c r="B20" i="1" s="1"/>
  <c r="M15" i="2"/>
  <c r="L15" i="2" s="1"/>
  <c r="B15" i="1" s="1"/>
  <c r="M25" i="2"/>
  <c r="L25" i="2" s="1"/>
  <c r="B25" i="1" s="1"/>
  <c r="M35" i="2"/>
  <c r="L35" i="2" s="1"/>
  <c r="B35" i="1" s="1"/>
  <c r="M27" i="2"/>
  <c r="L27" i="2" s="1"/>
  <c r="B27" i="1" s="1"/>
  <c r="M7" i="2"/>
  <c r="L7" i="2" s="1"/>
  <c r="B7" i="1" s="1"/>
  <c r="M17" i="2"/>
  <c r="L17" i="2" s="1"/>
  <c r="B17" i="1" s="1"/>
  <c r="M10" i="2"/>
  <c r="L10" i="2" s="1"/>
  <c r="B10" i="1" s="1"/>
  <c r="M37" i="2"/>
  <c r="L37" i="2" s="1"/>
  <c r="B37" i="1" s="1"/>
  <c r="K34" i="2"/>
  <c r="M56" i="2" s="1"/>
  <c r="M5" i="2"/>
  <c r="L5" i="2" s="1"/>
  <c r="B5" i="1" s="1"/>
  <c r="K19" i="2"/>
  <c r="M53" i="2" s="1"/>
  <c r="K24" i="2"/>
  <c r="M54" i="2" s="1"/>
  <c r="K29" i="2"/>
  <c r="M55" i="2" s="1"/>
  <c r="K9" i="2"/>
  <c r="M51" i="2" s="1"/>
  <c r="K14" i="2"/>
  <c r="M52" i="2" s="1"/>
  <c r="K4" i="2"/>
  <c r="M50" i="2" s="1"/>
  <c r="M58" i="2" l="1"/>
  <c r="B5" i="5" s="1"/>
</calcChain>
</file>

<file path=xl/sharedStrings.xml><?xml version="1.0" encoding="utf-8"?>
<sst xmlns="http://schemas.openxmlformats.org/spreadsheetml/2006/main" count="241" uniqueCount="225">
  <si>
    <t>Integrated Business Planning Diagnostic for Executives</t>
  </si>
  <si>
    <t>QUESTION</t>
  </si>
  <si>
    <t>Select Answer from Drop Down</t>
  </si>
  <si>
    <t>1. Strategic Alignment</t>
  </si>
  <si>
    <t>2. Forecasting and Planning Effectiveness</t>
  </si>
  <si>
    <t>3. Operational Efficiency and Process Optimisation</t>
  </si>
  <si>
    <t>4. Performance Management and Continuous Improvement</t>
  </si>
  <si>
    <t>5. Sustainability and ESG Integration</t>
  </si>
  <si>
    <t>6. Market Responsiveness and Agility</t>
  </si>
  <si>
    <t>7. Planning Horizons</t>
  </si>
  <si>
    <t>Question</t>
  </si>
  <si>
    <t xml:space="preserve">Description of the Symptom </t>
  </si>
  <si>
    <t>How to Detect if 'No'</t>
  </si>
  <si>
    <t>How to Detect if 'Unsure'</t>
  </si>
  <si>
    <t>Root Cause if 'No'</t>
  </si>
  <si>
    <t>Root Cause if 'Unsure'</t>
  </si>
  <si>
    <t>Value of IBP</t>
  </si>
  <si>
    <t>Is there a clear and consistent alignment between your business strategy and the execution of day-to-day operations?</t>
  </si>
  <si>
    <t>Strategic goals may not be effectively translated into actionable plans, leading to a potential disconnect between long-term objectives and day-to-day operations.</t>
  </si>
  <si>
    <t>Frequent misalignment between strategic objectives and operational outcomes; inconsistent execution of strategic initiatives; feedback from managers about unclear priorities.</t>
  </si>
  <si>
    <t>Inconsistent understanding of strategic goals across different departments; reliance on outdated or unclear strategic plans.</t>
  </si>
  <si>
    <t>Poor communication and integration between business functions, leading to misaligned goals and plans.</t>
  </si>
  <si>
    <t>Lack of clear communication of the strategy; insufficient data to measure alignment between strategy and execution.</t>
  </si>
  <si>
    <t>IBP clarifies strategic goals, improves communication, and establishes processes for aligning daily operations with the overall strategy, ensuring that all functions are working towards common objectives.</t>
  </si>
  <si>
    <t>Are your supply chain strategies and sustainability goals fully aligned and integrated into your overall business strategy?</t>
  </si>
  <si>
    <t>The supply chain and sustainability goals may not be fully aligned with the overall business strategy, leading to potential inefficiencies, increased costs, and missed opportunities.</t>
  </si>
  <si>
    <t>Supply chain and sustainability decisions that contradict or do not support business strategy; inefficiencies in meeting strategic goals; frequent adjustments to supply chain or sustainability strategy.</t>
  </si>
  <si>
    <t>Uncertainty about how well supply chain strategies and sustainability goals are aligned with overall business strategy; different departments might have varying views on alignment.</t>
  </si>
  <si>
    <t>Poor integration of supply chain management and sustainability goals with business strategy and insufficient collaboration across business functions.</t>
  </si>
  <si>
    <t>Lack of visibility into how supply chain and sustainability goals are integrated into the overall strategy; inconsistent communication of these goals across departments.</t>
  </si>
  <si>
    <t>IBP uncovers misalignments, integrates supply chain and sustainability goals with the overall strategy, fosters collaboration, and refines processes to support integrated planning and execution.</t>
  </si>
  <si>
    <t>Is your demand forecast accuracy consistently reliable?</t>
  </si>
  <si>
    <t>Demand forecasts may frequently be inaccurate, potentially leading to excess inventory or stockouts, which could affect customer service levels and increase costs.</t>
  </si>
  <si>
    <t>High variance between forecasted and actual demand; frequent adjustments to production or inventory levels; customer complaints about product availability.</t>
  </si>
  <si>
    <t>Inconsistent forecasting reports; reliance on historical data without real-time updates; different departments may have different perceptions of forecast reliability.</t>
  </si>
  <si>
    <t>Lack of standardised forecasting processes, inadequate tools, or insufficient collaboration between sales, marketing, and supply chain teams.</t>
  </si>
  <si>
    <t>Uncertainty about the accuracy and reliability of demand forecasts due to lack of access to accurate data or real-time insights.</t>
  </si>
  <si>
    <t>IBP improves forecasting processes, integrates advanced tools for accurate demand planning, and enhances collaboration between departments, leading to better alignment and accuracy.</t>
  </si>
  <si>
    <t>Does your organisation proactively plan for future scenarios rather than typically reacting to unexpected issues?</t>
  </si>
  <si>
    <t>The organisation may be constantly in a reactive mode, dealing with unexpected issues and disruptions rather than proactively planning for future scenarios.</t>
  </si>
  <si>
    <t>High number of crisis meetings or urgent interventions; plans frequently being overridden by unexpected issues; lack of long-term planning.</t>
  </si>
  <si>
    <t>Lack of clarity on whether the organisation is more reactive or proactive; inconsistent views on scenario planning effectiveness.</t>
  </si>
  <si>
    <t>Absence of robust scenario planning and risk management practices within the IBP process.</t>
  </si>
  <si>
    <t>Uncertainty about the organisation's capability to plan for future scenarios, possibly due to lack of data or inconsistent application of scenario planning.</t>
  </si>
  <si>
    <t>IBP builds robust scenario planning and risk management processes, empowering teams with the tools to anticipate and plan for various scenarios, reducing the need for reactive planning.</t>
  </si>
  <si>
    <t>Are your operations free from significant inefficiencies or waste?</t>
  </si>
  <si>
    <t>Operations may have significant inefficiencies or waste, such as excess inventory, redundant processes, or poor resource utilisation, potentially increasing costs and reducing profitability.</t>
  </si>
  <si>
    <t>High operational costs; process bottlenecks or redundancies; frequent rework or scrap; low resource utilisation rates.</t>
  </si>
  <si>
    <t>Lack of visibility into operational efficiency; inconsistent feedback on process effectiveness; different departments may have different levels of awareness about inefficiencies.</t>
  </si>
  <si>
    <t>Ineffective continuous improvement practices and lack of process optimisation within the IBP framework.</t>
  </si>
  <si>
    <t>Insufficient data or process transparency to assess operational efficiency; lack of standardised reporting on operational performance.</t>
  </si>
  <si>
    <t>IBP uncovers inefficiencies and waste, leading to targeted improvements in operational processes, fostering a culture of continuous improvement, and deploying tools that streamline operations and reduce waste.</t>
  </si>
  <si>
    <t>Do your business units collaborate effectively without issues of siloed decision-making?</t>
  </si>
  <si>
    <t>Business units or departments may make decisions in isolation, leading to conflicting priorities and suboptimal outcomes.</t>
  </si>
  <si>
    <t>Decisions made without cross-functional input; conflicting priorities across departments; delays or inefficiencies resulting from lack of coordination.</t>
  </si>
  <si>
    <t>Inconsistent communication between departments; uncertainty about the effectiveness of collaboration; varied perceptions of decision-making processes across business units.</t>
  </si>
  <si>
    <t>Lack of a structured cross-functional planning process, resulting in poor coordination and communication across departments.</t>
  </si>
  <si>
    <t>Unclear roles and responsibilities; lack of standardised communication channels across departments; insufficient visibility into the decision-making process.</t>
  </si>
  <si>
    <t>IBP emphasises the importance of cross-functional collaboration, transforming processes to break down silos, and implementing tools that facilitate communication and joint decision-making across departments.</t>
  </si>
  <si>
    <t>Are your key performance indicators (KPIs) well-defined, consistently monitored, and aligned with your business objectives?</t>
  </si>
  <si>
    <t>KPIs may not be well-defined or consistently tracked, leading to a lack of clarity on business performance.</t>
  </si>
  <si>
    <t>Inconsistent or incomplete KPI reports; lack of clarity on performance goals across the organisation; difficulty in tracking progress towards strategic objectives.</t>
  </si>
  <si>
    <t>Lack of clarity on how KPIs are defined, monitored, or aligned; different teams may have varying levels of understanding or visibility into KPI performance.</t>
  </si>
  <si>
    <t>Absence of standardised performance management processes and insufficient use of data and analytics to monitor and improve performance.</t>
  </si>
  <si>
    <t>Inadequate data or reporting tools to consistently monitor KPIs; lack of alignment on KPI definitions across the organisation.</t>
  </si>
  <si>
    <t>IBP standardises KPI definitions and monitoring processes, drives the adoption of data analytics tools for real-time performance tracking, and fosters a culture where performance management is tightly aligned with business objectives.</t>
  </si>
  <si>
    <t>Does your organisation have a strong culture of continuous improvement that is effectively driving performance?</t>
  </si>
  <si>
    <t>The organisation may lack a strong culture of continuous improvement, leading to stagnation and missed opportunities to enhance performance, efficiency, and innovation.</t>
  </si>
  <si>
    <t>Low engagement in process improvement initiatives; frequent recurrence of the same issues; lack of progress in KPIs over time.</t>
  </si>
  <si>
    <t>Uncertainty about the presence or effectiveness of continuous improvement initiatives; inconsistent engagement in continuous improvement processes across teams.</t>
  </si>
  <si>
    <t>Weak emphasis on continuous improvement within the organisational culture; insufficient processes to drive or track improvement efforts.</t>
  </si>
  <si>
    <t>Lack of clear processes or tools to support continuous improvement; insufficient communication or engagement around improvement initiatives.</t>
  </si>
  <si>
    <t>IBP identifies areas where continuous improvement is lacking, recommends processes to embed continuous improvement into the organisational culture, and suggests tools that track and facilitate ongoing improvement efforts.</t>
  </si>
  <si>
    <t>Are sustainability and ESG goals effectively integrated into your business planning?</t>
  </si>
  <si>
    <t>Sustainability goals may not be fully integrated into the overall business strategy, leading to missed opportunities to drive environmental and social value.</t>
  </si>
  <si>
    <t>Business plans and strategies lack references to sustainability or ESG metrics; low prioritisation of sustainability in decision-making processes.</t>
  </si>
  <si>
    <t>Uncertainty about how well sustainability and ESG goals are integrated; different levels of awareness or priority placed on sustainability across departments.</t>
  </si>
  <si>
    <t>Sustainability objectives are seen as separate from core business objectives, leading to poor alignment between sustainability and business planning.</t>
  </si>
  <si>
    <t>Lack of clear communication or understanding of sustainability and ESG goals; insufficient processes to integrate these goals into business planning.</t>
  </si>
  <si>
    <t>IBP highlights gaps in integrating sustainability and ESG goals, driving the need for process alignment, cultural shifts towards sustainability, and deploying tools that integrate sustainability metrics into business planning.</t>
  </si>
  <si>
    <t>Is your organisation consistently meeting its emissions, decarbonisation, and ESG reporting targets?</t>
  </si>
  <si>
    <t>The organisation may struggle to consistently report on or meet its emissions, decarbonisation, and ESG targets, potentially leading to reputational risks and penalties.</t>
  </si>
  <si>
    <t>Discrepancies in ESG reports; missed deadlines for regulatory submissions; negative feedback from stakeholders on sustainability transparency.</t>
  </si>
  <si>
    <t>Inconsistent data on emissions or ESG performance; varying levels of understanding or engagement with ESG reporting across teams.</t>
  </si>
  <si>
    <t>Fragmented or inadequate ESG data collection processes; lack of clear ownership and responsibility for ESG reporting.</t>
  </si>
  <si>
    <t>Uncertainty about the accuracy or completeness of ESG data; lack of standard processes for ESG reporting across the organisation.</t>
  </si>
  <si>
    <t>IBP addresses issues in ESG reporting and target achievement by refining data collection processes, clarifying roles and responsibilities, and implementing tools that ensure accurate and timely reporting.</t>
  </si>
  <si>
    <t>Is your organisation agile in responding to changes in the market and shifts in customer demand?</t>
  </si>
  <si>
    <t>The organisation may be slow to respond to changes in market conditions, such as shifts in customer demand, competitive actions, or supply chain disruptions.</t>
  </si>
  <si>
    <t>Delays in adapting to new market conditions; lost market share or missed opportunities; slow response to customer feedback or external threats.</t>
  </si>
  <si>
    <t>Uncertainty about the organisation’s agility; different perceptions across departments about how well the organisation responds to market changes.</t>
  </si>
  <si>
    <t>Lack of agility in the IBP process, inadequate scenario planning, and slow decision-making processes.</t>
  </si>
  <si>
    <t>Lack of clear data or processes to assess market responsiveness; varying levels of agility across different parts of the organisation.</t>
  </si>
  <si>
    <t>IBP enhances the organisation's agility by refining decision-making processes, improving scenario planning capabilities, and adopting tools that allow for faster responses to market changes.</t>
  </si>
  <si>
    <t>Are you effectively capturing new opportunities driven by sustainability trends?</t>
  </si>
  <si>
    <t>The organisation may miss out on market opportunities driven by sustainability trends, such as consumer demand for green products.</t>
  </si>
  <si>
    <t>Low market share in green products; missed opportunities in sustainability-driven markets; negative comparisons to competitors in sustainability efforts.</t>
  </si>
  <si>
    <t>Uncertainty about the organisation’s ability to capitalise on sustainability trends; inconsistent views on market opportunities related to sustainability.</t>
  </si>
  <si>
    <t>Poor market sensing and adaptability to sustainability trends; lack of investment in sustainable product development.</t>
  </si>
  <si>
    <t>Insufficient data or market insights related to sustainability trends; lack of alignment on how to approach sustainability-driven opportunities.</t>
  </si>
  <si>
    <t>IBP uncovers gaps in market sensing and adaptability, guiding the organisation to develop processes and tools that capitalise on sustainability-driven opportunities and align product development with market demands.</t>
  </si>
  <si>
    <t>Does your organisation have a well-defined and communicated planning horizon that supports both short-term and long-term objectives?</t>
  </si>
  <si>
    <t>The organisation may lack a clear planning horizon, leading to potential misalignment between short-term actions and long-term goals.</t>
  </si>
  <si>
    <t>Inconsistent execution of plans across different time horizons; confusion about priorities between immediate and future goals.</t>
  </si>
  <si>
    <t>Uncertainty about the appropriateness of the planning horizon; differing views on how well the planning horizon aligns with the organisation's objectives.</t>
  </si>
  <si>
    <t>Lack of clarity or communication about the planning horizon; insufficient integration of short-term and long-term planning processes.</t>
  </si>
  <si>
    <t>Uncertainty about how to balance short-term and long-term objectives; inconsistent application of planning horizons across departments.</t>
  </si>
  <si>
    <t>IBP ensures that the planning horizon is well-defined and communicated, aligning short-term actions with long-term strategic goals and improving the integration of planning processes across the organisation.</t>
  </si>
  <si>
    <t>Are your planning processes flexible enough to adjust to changing market conditions while maintaining alignment with strategic goals?</t>
  </si>
  <si>
    <t>Planning processes may not be flexible enough, potentially leading to a failure to adapt to changing market conditions, which could affect the alignment with strategic goals.</t>
  </si>
  <si>
    <t>Delays in adjusting plans in response to market changes; missed opportunities due to inflexible planning processes.</t>
  </si>
  <si>
    <t>Uncertainty about the flexibility of planning processes; different departments may have varying perceptions of the organisation's ability to adapt to changes.</t>
  </si>
  <si>
    <t>Rigid planning processes that do not allow for adjustments in response to changing conditions; lack of tools or processes to support agile planning.</t>
  </si>
  <si>
    <t>Lack of clear guidelines or tools to enable flexible planning; inconsistent ability to adapt plans across different departments.</t>
  </si>
  <si>
    <t>IBP enhances the flexibility of planning processes, ensuring that the organisation can quickly adapt to changing market conditions while maintaining alignment with strategic goals.</t>
  </si>
  <si>
    <t>Scores</t>
  </si>
  <si>
    <t>Instructions:</t>
  </si>
  <si>
    <t>1. Approach with Objectivity</t>
  </si>
  <si>
    <t>2. Closest Match</t>
  </si>
  <si>
    <t>3. Review and Reflect</t>
  </si>
  <si>
    <t>4. Set Targets for Improvement</t>
  </si>
  <si>
    <t>5. Understanding the Value of IBP</t>
  </si>
  <si>
    <t>Additional Tips:</t>
  </si>
  <si>
    <t>Before You Begin:</t>
  </si>
  <si>
    <t>Contact Information:</t>
  </si>
  <si>
    <t>Your Contact Information:</t>
  </si>
  <si>
    <t>Disclaimer:</t>
  </si>
  <si>
    <t>This assessment and the recommendations provided are intended as general guidelines. They may not be applicable in all circumstances and should be tailored to fit your organisation's specific context, operating model, and strategic imperatives. Consider the unique characteristics and requirements of your organisation when acting on these recommendations.</t>
  </si>
  <si>
    <t>Your answers should reflect the current state of your organisation, not where you aspire to be. Answering with honesty ensures that the assessment will accurately diagnose areas needing improvement.</t>
  </si>
  <si>
    <t>The goal is to identify real gaps and opportunities. Modesty is key—acknowledge areas where there may be weaknesses or uncertainties.</t>
  </si>
  <si>
    <t>Consider the organisation as a whole, ensuring your responses take into account the perspectives of all relevant departments and functions.</t>
  </si>
  <si>
    <t>Look for patterns in the responses. For example, if multiple areas are marked as "No" or "Unsure," this could indicate broader systemic issues or gaps in alignment and communication.</t>
  </si>
  <si>
    <t>After reviewing your current state, consider where you would like your organisation to be in the near future. This can help in setting actionable targets for improvement.</t>
  </si>
  <si>
    <t>Select the Most Accurate Response</t>
  </si>
  <si>
    <t>Self-Reflection</t>
  </si>
  <si>
    <t>Use the insights gained from this assessment to inform strategic planning, focusing on enhancing IBP capabilities and aligning more closely with sustainability and other strategic goals.</t>
  </si>
  <si>
    <t>Transformative Potential</t>
  </si>
  <si>
    <t>The assessment provides actionable insights that can guide discussions with your leadership team, helping to prioritize initiatives and allocate resources effectively.</t>
  </si>
  <si>
    <t>Actionable Insights</t>
  </si>
  <si>
    <t>The IBP process is not just about addressing current challenges but about fostering continuous improvement. This tool can help identify where IBP can drive transformation in processes, people engagement, and the deployment of tools across the organisation.</t>
  </si>
  <si>
    <t xml:space="preserve">Plan for the Future: </t>
  </si>
  <si>
    <t>Aspirational Goal Setting</t>
  </si>
  <si>
    <t>Be Honest</t>
  </si>
  <si>
    <t>Consult with Key Stakeholders: Before finalizing your responses, consider consulting with key stakeholders across departments to ensure a holistic view.</t>
  </si>
  <si>
    <t>Regular Reassessment: Use this questionnaire as a living document. Regularly revisiting and reassessing your organisation's progress will help track growth and ensure continued alignment with strategic objectives.</t>
  </si>
  <si>
    <t>Consult with Key Stakeholders</t>
  </si>
  <si>
    <t>Take Your Time</t>
  </si>
  <si>
    <t>Regular Reassessment</t>
  </si>
  <si>
    <t>Analyse the Results</t>
  </si>
  <si>
    <t>Identify Patterns</t>
  </si>
  <si>
    <t>Familiarize Yourself: Scroll through the entire questionnaire to understand the scope of the assessment before you start answering.</t>
  </si>
  <si>
    <t>Familiarize Yourself</t>
  </si>
  <si>
    <t>Prepare Your Team</t>
  </si>
  <si>
    <t>Key Risks if Answer is Unsure</t>
  </si>
  <si>
    <t>Key Risks if Answer is No</t>
  </si>
  <si>
    <t>Lack of visibility into how strategy is executed, creating uncertainty about the organisation’s progress toward goals.</t>
  </si>
  <si>
    <t>Uncertainty may lead to missed sustainability targets and difficulty in meeting ESG regulations.</t>
  </si>
  <si>
    <t>Disjointed sustainability efforts, missed ESG targets, and failure to meet sustainability regulations.</t>
  </si>
  <si>
    <t>Lack of clarity in forecasting can lead to misaligned production and supply chain plans.</t>
  </si>
  <si>
    <t>Inaccurate forecasting may result in excess inventory or stockouts, increasing costs and disappointing customers.</t>
  </si>
  <si>
    <t>Without proactive scenario planning, the organisation will be forced to react to crises and disruptions rather than anticipate and prevent them.</t>
  </si>
  <si>
    <t>Uncertainty in operational efficiency could lead to missed opportunities for process improvements and cost savings.</t>
  </si>
  <si>
    <t>Missed cost-saving opportunities due to inefficiencies and operational waste.</t>
  </si>
  <si>
    <t>Uncertainty in collaboration can lead to misaligned decision-making and inefficiencies across departments.</t>
  </si>
  <si>
    <t>Siloed decision-making will likely continue, leading to conflicting priorities, duplicated efforts, and inefficient resource use.</t>
  </si>
  <si>
    <t>Uncertainty in KPI monitoring may lead to missed opportunities for improving business performance.</t>
  </si>
  <si>
    <t>Poor performance tracking will likely result in inefficiencies, recurring issues, and stagnation.</t>
  </si>
  <si>
    <t>Uncertainty in continuous improvement efforts may prevent the organisation from consistently enhancing processes.</t>
  </si>
  <si>
    <t>Poor performance tracking and lack of continuous improvement will likely result in recurring inefficiencies.</t>
  </si>
  <si>
    <t>Uncertainty about how sustainability goals are integrated into business planning may lead to difficulty in achieving ESG targets.</t>
  </si>
  <si>
    <t>Disjointed sustainability efforts may result in missed ESG targets, reputational risks, and failure to meet sustainability regulations.</t>
  </si>
  <si>
    <t>Uncertainty in achieving emissions and ESG targets may result in delayed reporting and failure to meet regulatory requirements.</t>
  </si>
  <si>
    <t>Failure to meet emissions, decarbonisation, and ESG reporting targets may result in reputational risks, penalties, and missed regulatory deadlines.</t>
  </si>
  <si>
    <t>Uncertainty about market responsiveness could result in missed opportunities due to slow reaction times.</t>
  </si>
  <si>
    <t>Inability to respond to market changes may result in missed opportunities, lost market share, and reduced competitiveness.</t>
  </si>
  <si>
    <t>Uncertainty may lead to a slow response to sustainability-driven opportunities and market changes.</t>
  </si>
  <si>
    <t>Missed opportunities driven by sustainability trends could reduce market share and competitiveness.</t>
  </si>
  <si>
    <t>Uncertainty in the flexibility of planning processes may hinder the organisation’s ability to quickly adapt to market changes.</t>
  </si>
  <si>
    <t>Inflexible planning processes may reduce the organisation's ability to respond to market changes, leading to inefficiencies and missed opportunities.</t>
  </si>
  <si>
    <t>HOW TO DETECT</t>
  </si>
  <si>
    <t>ROOT CAUSE</t>
  </si>
  <si>
    <t>RISKS</t>
  </si>
  <si>
    <t>RISK INTRODUCTION STATEMENT</t>
  </si>
  <si>
    <t>RISK CONCLUSION STATEMENT</t>
  </si>
  <si>
    <t>Each question offers a simple "Yes," "No," or "Unsure" option. Choose the response that most closely matches your own view of your organisation's reality. If you're uncertain, selecting "Unsure" is perfectly acceptable and indicates areas where further exploration or data may be needed.</t>
  </si>
  <si>
    <t>Assess Across Functions / Departments / Divisions</t>
  </si>
  <si>
    <t>After completing the questionnaire, reflect on the feedback provided for each area. The questionnaire is designed to surface potential risks, root causes, and the value that a detailed IBP assessment could offer.</t>
  </si>
  <si>
    <t>Take Your Time: There’s no rush. Taking the time to thoughtfully consider each question will yield more accurate and valuable results.  It can be helpful to complete one pass, leave it for a while (maybe overnight), and then come back to review and revise your responses.</t>
  </si>
  <si>
    <t>Business strategies / strategic initiatives may not be effectively executed at an operational level, leading to inconsistencies and inefficiencies.</t>
  </si>
  <si>
    <t>Uncertainty may result in frequently reactive crisis management, where the organisation lacks the ability to anticipate potential disruptions.</t>
  </si>
  <si>
    <t>Without a well-defined planning horizon, out to at least 18 to 24 months, the organisation risks misalignment between short-term actions and long-term goals, leading to inefficiencies and missed strategic objectives.</t>
  </si>
  <si>
    <t>Uncertainty in planning horizons, out to at least 18 to 24 months, may result in unclear priorities and misaligned actions across departments.</t>
  </si>
  <si>
    <t>RECOMMENDED AREAS UPON WHICH TO PRIORITISE / FOCUS:</t>
  </si>
  <si>
    <t>Based on your responses, the following are key risks of which to be aware:</t>
  </si>
  <si>
    <t>Prepare Your Team: If it will be helpful, brief your team on the purpose of the assessment and the importance of providing accurate and honest feedback.</t>
  </si>
  <si>
    <t>For follow-up and to receive any updates from us, please provide the following details, and email this spreadsheet to the above contact.</t>
  </si>
  <si>
    <t>Once the Questionnaire has been completed, the summary of recommendations are presented below…</t>
  </si>
  <si>
    <r>
      <t xml:space="preserve">EXECUTIVE INTEGRATED BUSINESS PLANNING DIAGNOSTIC - Self-Assessment Guide
</t>
    </r>
    <r>
      <rPr>
        <sz val="14"/>
        <color rgb="FF000000"/>
        <rFont val="Arial"/>
        <family val="2"/>
      </rPr>
      <t xml:space="preserve">Welcome to the Executive Integrated Business Planning Diagnostic Tool – a strategic self-assessment designed specifically for executive leaders like you.
This tool has been thoughtfully crafted to help you assess your organisation and its current capabilities in Integrated Business Planning (IBP) at a very high level across various strategic areas, including alignment, forecasting, operational efficiency, sustainability, and market responsiveness. By objectively evaluating these areas, you can identify strengths, pinpoint potential risks, and uncover areas for growth. 
</t>
    </r>
    <r>
      <rPr>
        <b/>
        <sz val="14"/>
        <color rgb="FF000000"/>
        <rFont val="Arial"/>
        <family val="2"/>
      </rPr>
      <t>Purpose of the Questionnaire</t>
    </r>
    <r>
      <rPr>
        <sz val="14"/>
        <color rgb="FF000000"/>
        <rFont val="Arial"/>
        <family val="2"/>
      </rPr>
      <t xml:space="preserve">
The primary aim of this questionnaire is to measure your confidence in how effectively your organisation is executing its IBP processes. It serves as an initial step to help you determine whether a deeper, more detailed diagnostic, or additional IBP support, is needed to drive your organisation’s success.  A more detailed, IBP assessment can be invaluable in:</t>
    </r>
  </si>
  <si>
    <t xml:space="preserve">Name: </t>
  </si>
  <si>
    <t xml:space="preserve">Company: </t>
  </si>
  <si>
    <t xml:space="preserve">Role: </t>
  </si>
  <si>
    <t xml:space="preserve">Email: </t>
  </si>
  <si>
    <t>-  Providing a granular view of your organisation’s IBP capabilities.
-  Identifying root causes behind gaps or inefficiencies.
-  Developing tailored improvement plans for people, processes, and technology.
-  A  deeper assessment will enable targeted action, ensuring that your IBP strategy is robust, responsive, and fully aligned with your organisation’s goals.</t>
  </si>
  <si>
    <t>8. Cashflow Planning</t>
  </si>
  <si>
    <t>8. Financial Planning</t>
  </si>
  <si>
    <t>Financial and cash flow predictions may often be inaccurate due to over-reliance on historical data, failing to adjust for market volatility.</t>
  </si>
  <si>
    <t>Forecasts are static, showing high deviations from actual financial performance; Limited use of forward-looking planning tools; Budgeting and financial plans do not account for rapid market changes.</t>
  </si>
  <si>
    <t>Inconsistent or unclear processes for financial and cash flow forecasting; No established methods to assess the impact of market changes on financial stability.</t>
  </si>
  <si>
    <t>Over-reliance on historical financial data; Lack of tools or expertise for dynamic forecasting, scenario planning, and risk assessment.</t>
  </si>
  <si>
    <t>Insufficient visibility into financial forecasting processes; Limited understanding of rolling forecasts and their benefits.</t>
  </si>
  <si>
    <t>Rolling forecasts and scenario planning align financial management with broader business objectives, ensuring agility and resilience in volatile markets.</t>
  </si>
  <si>
    <t>Persistent cash flow gaps and financial instability; Inability to respond to market volatility; Misaligned budgeting, investment, and operational decisions.</t>
  </si>
  <si>
    <t>Potential forecasting inaccuracies; Poor financial visibility, leading to liquidity crises or missed investment opportunities.</t>
  </si>
  <si>
    <t>Financial plans may be disconnected from operational and supply chain activities, leading to inefficiencies and mismatches between financial resources and business needs.</t>
  </si>
  <si>
    <t>Financial planning is siloed from operational and supply chain decision-making; Budgeting and resource allocation do not reflect business cycle needs.</t>
  </si>
  <si>
    <t>Lack of clarity on whether financial forecasts account for operational and supply chain plans; Varied approaches to integrating cross-functional financial planning.</t>
  </si>
  <si>
    <t>Fragmented planning processes; Lack of alignment between finance, operations, and supply chain teams.</t>
  </si>
  <si>
    <t>Limited visibility or understanding of cross-functional financial planning integration.</t>
  </si>
  <si>
    <t>Integrating financial planning into IBP fosters collaboration, ensures financial resources align with operational priorities, and improves cross-functional decision-making.</t>
  </si>
  <si>
    <t>Missed opportunities for cost optimisation; Supply chain inefficiencies and financial mismanagement; Potential cash flow shortages and investment misalignment.</t>
  </si>
  <si>
    <t>Inefficiencies in aligning financial resources with operational needs; Delayed or suboptimal financial decisions affecting liquidity and growth potential.</t>
  </si>
  <si>
    <t>Does your organisation use rolling forecasts and scenario planning to adapt financial and cash flow predictions to market volatility?</t>
  </si>
  <si>
    <t>Are financial, operational, and supply chain plans integrated into a unified financial strategy?</t>
  </si>
  <si>
    <t>If you have any questions or need further assistance while completing the questionnaire, please reach out to info@sustainable-ibp.com</t>
  </si>
  <si>
    <t>We would be very pleased to support your way forward.  Please reach out to info@sustainable-ibp.com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</si>
</sst>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sz val="26"/>
      <color theme="1"/>
      <name val="Arial"/>
      <family val="2"/>
      <scheme val="minor"/>
    </font>
    <font>
      <sz val="12"/>
      <color theme="1"/>
      <name val="Arial"/>
      <family val="2"/>
      <scheme val="minor"/>
    </font>
    <font>
      <sz val="10"/>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2"/>
      <color rgb="FF9C5700"/>
      <name val="Arial"/>
      <family val="2"/>
      <scheme val="minor"/>
    </font>
    <font>
      <sz val="14"/>
      <color rgb="FF000000"/>
      <name val="Verdana Pro"/>
    </font>
    <font>
      <b/>
      <sz val="10"/>
      <color rgb="FF000000"/>
      <name val="Arial"/>
      <family val="2"/>
      <scheme val="minor"/>
    </font>
    <font>
      <sz val="14"/>
      <color rgb="FF000000"/>
      <name val="Arial"/>
      <family val="2"/>
    </font>
    <font>
      <b/>
      <sz val="14"/>
      <color rgb="FF000000"/>
      <name val="Arial"/>
      <family val="2"/>
      <scheme val="minor"/>
    </font>
    <font>
      <sz val="14"/>
      <color rgb="FF000000"/>
      <name val="Arial"/>
      <family val="2"/>
      <scheme val="minor"/>
    </font>
    <font>
      <b/>
      <sz val="16"/>
      <color rgb="FF000000"/>
      <name val="Arial (Body)"/>
    </font>
    <font>
      <b/>
      <sz val="16"/>
      <color theme="0"/>
      <name val="Arial (Body)"/>
    </font>
    <font>
      <b/>
      <sz val="14"/>
      <color rgb="FF000000"/>
      <name val="Arial"/>
      <family val="2"/>
    </font>
    <font>
      <b/>
      <sz val="12"/>
      <color theme="0"/>
      <name val="Arial"/>
      <family val="2"/>
      <scheme val="minor"/>
    </font>
    <font>
      <sz val="14"/>
      <color theme="1"/>
      <name val="Arial (Body)"/>
    </font>
    <font>
      <sz val="14"/>
      <name val="Arial (Body)"/>
    </font>
    <font>
      <b/>
      <sz val="14"/>
      <color theme="1"/>
      <name val="Arial"/>
      <family val="2"/>
      <scheme val="minor"/>
    </font>
    <font>
      <sz val="14"/>
      <color theme="1"/>
      <name val="Arial"/>
      <family val="2"/>
      <scheme val="minor"/>
    </font>
    <font>
      <sz val="14"/>
      <color theme="0"/>
      <name val="Arial (Body)"/>
    </font>
    <font>
      <sz val="14"/>
      <name val="Arial"/>
      <family val="2"/>
      <scheme val="minor"/>
    </font>
    <font>
      <b/>
      <sz val="16"/>
      <name val="Arial"/>
      <family val="2"/>
      <scheme val="minor"/>
    </font>
    <font>
      <b/>
      <sz val="14"/>
      <color theme="0"/>
      <name val="Arial (Body)"/>
    </font>
    <font>
      <b/>
      <sz val="14"/>
      <color theme="0"/>
      <name val="Arial"/>
      <family val="2"/>
      <scheme val="minor"/>
    </font>
    <font>
      <u/>
      <sz val="10"/>
      <color theme="10"/>
      <name val="Arial"/>
      <family val="2"/>
      <scheme val="minor"/>
    </font>
    <font>
      <u/>
      <sz val="14"/>
      <color theme="10"/>
      <name val="Arial"/>
      <family val="2"/>
      <scheme val="minor"/>
    </font>
  </fonts>
  <fills count="13">
    <fill>
      <patternFill patternType="none"/>
    </fill>
    <fill>
      <patternFill patternType="gray125"/>
    </fill>
    <fill>
      <patternFill patternType="solid">
        <fgColor rgb="FFFFEB9C"/>
      </patternFill>
    </fill>
    <fill>
      <patternFill patternType="solid">
        <fgColor theme="9" tint="0.39997558519241921"/>
        <bgColor indexed="64"/>
      </patternFill>
    </fill>
    <fill>
      <patternFill patternType="solid">
        <fgColor theme="0"/>
        <bgColor rgb="FFD9EAD3"/>
      </patternFill>
    </fill>
    <fill>
      <patternFill patternType="solid">
        <fgColor theme="0"/>
        <bgColor indexed="64"/>
      </patternFill>
    </fill>
    <fill>
      <patternFill patternType="solid">
        <fgColor theme="9" tint="-0.249977111117893"/>
        <bgColor rgb="FFCFE2F3"/>
      </patternFill>
    </fill>
    <fill>
      <patternFill patternType="solid">
        <fgColor theme="9" tint="-0.249977111117893"/>
        <bgColor indexed="64"/>
      </patternFill>
    </fill>
    <fill>
      <patternFill patternType="solid">
        <fgColor theme="9" tint="0.79998168889431442"/>
        <bgColor rgb="FFCFE2F3"/>
      </patternFill>
    </fill>
    <fill>
      <patternFill patternType="solid">
        <fgColor theme="9" tint="0.79998168889431442"/>
        <bgColor indexed="64"/>
      </patternFill>
    </fill>
    <fill>
      <patternFill patternType="solid">
        <fgColor theme="9" tint="-0.249977111117893"/>
        <bgColor rgb="FFD9EAD3"/>
      </patternFill>
    </fill>
    <fill>
      <patternFill patternType="solid">
        <fgColor theme="8" tint="0.79998168889431442"/>
        <bgColor rgb="FF000000"/>
      </patternFill>
    </fill>
    <fill>
      <patternFill patternType="solid">
        <fgColor theme="2" tint="-4.9989318521683403E-2"/>
        <bgColor indexed="64"/>
      </patternFill>
    </fill>
  </fills>
  <borders count="18">
    <border>
      <left/>
      <right/>
      <top/>
      <bottom/>
      <diagonal/>
    </border>
    <border>
      <left style="thin">
        <color rgb="FF9A9A9A"/>
      </left>
      <right style="thin">
        <color rgb="FF9A9A9A"/>
      </right>
      <top style="thin">
        <color rgb="FF9A9A9A"/>
      </top>
      <bottom style="thin">
        <color rgb="FF9A9A9A"/>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7" fillId="2" borderId="0" applyNumberFormat="0" applyBorder="0" applyAlignment="0" applyProtection="0"/>
    <xf numFmtId="0" fontId="26" fillId="0" borderId="0" applyNumberFormat="0" applyFill="0" applyBorder="0" applyAlignment="0" applyProtection="0"/>
  </cellStyleXfs>
  <cellXfs count="77">
    <xf numFmtId="0" fontId="0" fillId="0" borderId="0" xfId="0"/>
    <xf numFmtId="0" fontId="2" fillId="0" borderId="0" xfId="0" applyFont="1"/>
    <xf numFmtId="0" fontId="4" fillId="0" borderId="0" xfId="0" applyFont="1" applyAlignment="1">
      <alignment horizontal="center" vertical="top"/>
    </xf>
    <xf numFmtId="0" fontId="4" fillId="0" borderId="1" xfId="0" applyFont="1" applyBorder="1" applyAlignment="1">
      <alignment horizontal="center" vertical="top"/>
    </xf>
    <xf numFmtId="0" fontId="4" fillId="0" borderId="0" xfId="0" applyFont="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5" fillId="0" borderId="0" xfId="0" applyFont="1"/>
    <xf numFmtId="0" fontId="5" fillId="0" borderId="1" xfId="0" applyFont="1" applyBorder="1" applyAlignment="1">
      <alignment vertical="top" wrapText="1"/>
    </xf>
    <xf numFmtId="0" fontId="5" fillId="0" borderId="0" xfId="0" applyFont="1" applyAlignment="1">
      <alignment vertical="top" wrapText="1"/>
    </xf>
    <xf numFmtId="0" fontId="9" fillId="0" borderId="0" xfId="0" applyFont="1"/>
    <xf numFmtId="0" fontId="6" fillId="0" borderId="0" xfId="0" applyFont="1"/>
    <xf numFmtId="0" fontId="12" fillId="0" borderId="0" xfId="0" applyFont="1"/>
    <xf numFmtId="0" fontId="6" fillId="0" borderId="0" xfId="0" applyFont="1" applyAlignment="1">
      <alignment wrapText="1"/>
    </xf>
    <xf numFmtId="0" fontId="0" fillId="0" borderId="0" xfId="0" applyAlignment="1">
      <alignment vertical="center"/>
    </xf>
    <xf numFmtId="0" fontId="3" fillId="0" borderId="1" xfId="0" applyFont="1" applyBorder="1" applyAlignment="1">
      <alignment vertical="top" wrapText="1"/>
    </xf>
    <xf numFmtId="0" fontId="17" fillId="4" borderId="6" xfId="0" applyFont="1" applyFill="1" applyBorder="1" applyAlignment="1">
      <alignment vertical="top"/>
    </xf>
    <xf numFmtId="0" fontId="16" fillId="6" borderId="0" xfId="0" applyFont="1" applyFill="1" applyAlignment="1">
      <alignment vertical="center" wrapText="1"/>
    </xf>
    <xf numFmtId="0" fontId="17" fillId="4" borderId="7" xfId="0" applyFont="1" applyFill="1" applyBorder="1" applyAlignment="1">
      <alignment vertical="top"/>
    </xf>
    <xf numFmtId="0" fontId="19" fillId="8" borderId="8" xfId="0" applyFont="1" applyFill="1" applyBorder="1" applyAlignment="1">
      <alignment vertical="top"/>
    </xf>
    <xf numFmtId="0" fontId="19" fillId="8" borderId="10" xfId="0" applyFont="1" applyFill="1" applyBorder="1" applyAlignment="1">
      <alignment vertical="top"/>
    </xf>
    <xf numFmtId="0" fontId="20" fillId="8" borderId="6" xfId="0" applyFont="1" applyFill="1" applyBorder="1" applyAlignment="1">
      <alignment vertical="top"/>
    </xf>
    <xf numFmtId="0" fontId="20" fillId="8" borderId="0" xfId="0" applyFont="1" applyFill="1" applyAlignment="1">
      <alignment vertical="top"/>
    </xf>
    <xf numFmtId="0" fontId="17" fillId="8" borderId="6" xfId="0" applyFont="1" applyFill="1" applyBorder="1" applyAlignment="1">
      <alignment vertical="top"/>
    </xf>
    <xf numFmtId="0" fontId="17" fillId="8" borderId="0" xfId="0" applyFont="1" applyFill="1" applyAlignment="1">
      <alignment vertical="top"/>
    </xf>
    <xf numFmtId="0" fontId="20" fillId="8" borderId="10" xfId="0" applyFont="1" applyFill="1" applyBorder="1" applyAlignment="1">
      <alignment vertical="top"/>
    </xf>
    <xf numFmtId="0" fontId="19" fillId="8" borderId="9" xfId="0" applyFont="1" applyFill="1" applyBorder="1" applyAlignment="1">
      <alignment vertical="top"/>
    </xf>
    <xf numFmtId="0" fontId="0" fillId="9" borderId="0" xfId="0" applyFill="1"/>
    <xf numFmtId="0" fontId="22" fillId="10" borderId="3" xfId="0" applyFont="1" applyFill="1" applyBorder="1" applyAlignment="1" applyProtection="1">
      <alignment vertical="top"/>
      <protection locked="0"/>
    </xf>
    <xf numFmtId="0" fontId="8" fillId="11" borderId="14" xfId="0" applyFont="1" applyFill="1" applyBorder="1" applyAlignment="1" applyProtection="1">
      <alignment horizontal="left" vertical="center"/>
      <protection locked="0"/>
    </xf>
    <xf numFmtId="0" fontId="8" fillId="11" borderId="15" xfId="0" applyFont="1" applyFill="1" applyBorder="1" applyAlignment="1" applyProtection="1">
      <alignment horizontal="left" vertical="center"/>
      <protection locked="0"/>
    </xf>
    <xf numFmtId="0" fontId="8" fillId="11" borderId="2" xfId="0" applyFont="1" applyFill="1" applyBorder="1" applyAlignment="1" applyProtection="1">
      <alignment horizontal="left" vertical="center"/>
      <protection locked="0"/>
    </xf>
    <xf numFmtId="0" fontId="14" fillId="7" borderId="0" xfId="0" applyFont="1" applyFill="1" applyAlignment="1">
      <alignment vertical="center"/>
    </xf>
    <xf numFmtId="0" fontId="15" fillId="9" borderId="6" xfId="0" applyFont="1" applyFill="1" applyBorder="1" applyAlignment="1">
      <alignment horizontal="right" vertical="center" wrapText="1"/>
    </xf>
    <xf numFmtId="0" fontId="10" fillId="12" borderId="3" xfId="0" applyFont="1" applyFill="1" applyBorder="1" applyAlignment="1">
      <alignment horizontal="left" vertical="center" wrapText="1" indent="1"/>
    </xf>
    <xf numFmtId="0" fontId="15" fillId="9" borderId="7" xfId="0" applyFont="1" applyFill="1" applyBorder="1" applyAlignment="1">
      <alignment horizontal="right" vertical="center" wrapText="1"/>
    </xf>
    <xf numFmtId="0" fontId="10" fillId="12" borderId="2" xfId="0" applyFont="1" applyFill="1" applyBorder="1" applyAlignment="1">
      <alignment horizontal="left" vertical="center" wrapText="1" indent="1"/>
    </xf>
    <xf numFmtId="0" fontId="11" fillId="9" borderId="7" xfId="0" applyFont="1" applyFill="1" applyBorder="1" applyAlignment="1">
      <alignment horizontal="right" vertical="center" wrapText="1"/>
    </xf>
    <xf numFmtId="0" fontId="12" fillId="12" borderId="2" xfId="0" applyFont="1" applyFill="1" applyBorder="1" applyAlignment="1">
      <alignment horizontal="left" vertical="center" wrapText="1" indent="1"/>
    </xf>
    <xf numFmtId="0" fontId="11" fillId="9" borderId="6" xfId="0" applyFont="1" applyFill="1" applyBorder="1" applyAlignment="1">
      <alignment horizontal="right" vertical="center" wrapText="1"/>
    </xf>
    <xf numFmtId="0" fontId="12" fillId="12" borderId="3" xfId="0" applyFont="1" applyFill="1" applyBorder="1" applyAlignment="1">
      <alignment horizontal="left" vertical="center" wrapText="1" indent="1"/>
    </xf>
    <xf numFmtId="0" fontId="12" fillId="11" borderId="6" xfId="1" applyFont="1" applyFill="1" applyBorder="1" applyAlignment="1" applyProtection="1">
      <alignment horizontal="right" vertical="center"/>
    </xf>
    <xf numFmtId="0" fontId="12" fillId="11" borderId="7" xfId="1" applyFont="1" applyFill="1" applyBorder="1" applyAlignment="1" applyProtection="1">
      <alignment horizontal="right" vertical="center"/>
    </xf>
    <xf numFmtId="0" fontId="12" fillId="9" borderId="7" xfId="0" applyFont="1" applyFill="1" applyBorder="1" applyAlignment="1">
      <alignment horizontal="left" vertical="center" wrapText="1"/>
    </xf>
    <xf numFmtId="0" fontId="12" fillId="9" borderId="2" xfId="0" applyFont="1" applyFill="1" applyBorder="1" applyAlignment="1">
      <alignment horizontal="left" vertical="center" wrapText="1"/>
    </xf>
    <xf numFmtId="0" fontId="15" fillId="9" borderId="0" xfId="0" applyFont="1" applyFill="1" applyAlignment="1">
      <alignment horizontal="left" vertical="center" wrapText="1"/>
    </xf>
    <xf numFmtId="0" fontId="13" fillId="3" borderId="4" xfId="0" applyFont="1" applyFill="1" applyBorder="1" applyAlignment="1">
      <alignment horizontal="left" vertical="center"/>
    </xf>
    <xf numFmtId="0" fontId="13" fillId="3" borderId="5" xfId="0" applyFont="1" applyFill="1" applyBorder="1" applyAlignment="1">
      <alignment horizontal="left" vertical="center"/>
    </xf>
    <xf numFmtId="0" fontId="13" fillId="3" borderId="13" xfId="0" applyFont="1" applyFill="1" applyBorder="1" applyAlignment="1">
      <alignment horizontal="left" vertical="center"/>
    </xf>
    <xf numFmtId="0" fontId="13" fillId="3" borderId="12" xfId="0" applyFont="1" applyFill="1" applyBorder="1" applyAlignment="1">
      <alignment horizontal="left" vertical="center"/>
    </xf>
    <xf numFmtId="0" fontId="23" fillId="3" borderId="8" xfId="0" applyFont="1" applyFill="1" applyBorder="1" applyAlignment="1">
      <alignment horizontal="left" vertical="center"/>
    </xf>
    <xf numFmtId="0" fontId="23" fillId="3" borderId="9" xfId="0" applyFont="1" applyFill="1" applyBorder="1" applyAlignment="1">
      <alignment horizontal="left" vertical="center"/>
    </xf>
    <xf numFmtId="0" fontId="27" fillId="9" borderId="7" xfId="2" applyFont="1" applyFill="1" applyBorder="1" applyAlignment="1">
      <alignment horizontal="left" vertical="center"/>
    </xf>
    <xf numFmtId="0" fontId="27" fillId="9" borderId="2" xfId="2" applyFont="1" applyFill="1" applyBorder="1" applyAlignment="1">
      <alignment horizontal="left" vertical="center"/>
    </xf>
    <xf numFmtId="0" fontId="12" fillId="9" borderId="6" xfId="0" applyFont="1" applyFill="1" applyBorder="1" applyAlignment="1">
      <alignment horizontal="left" vertical="center"/>
    </xf>
    <xf numFmtId="0" fontId="12" fillId="9" borderId="3" xfId="0" applyFont="1" applyFill="1" applyBorder="1" applyAlignment="1">
      <alignment horizontal="left" vertical="center"/>
    </xf>
    <xf numFmtId="0" fontId="10" fillId="9" borderId="0" xfId="0" quotePrefix="1" applyFont="1" applyFill="1" applyAlignment="1">
      <alignment horizontal="left" vertical="top" wrapText="1" indent="1"/>
    </xf>
    <xf numFmtId="0" fontId="15" fillId="9" borderId="0" xfId="0" applyFont="1" applyFill="1" applyAlignment="1">
      <alignment horizontal="left" vertical="top" wrapText="1" indent="1"/>
    </xf>
    <xf numFmtId="0" fontId="12" fillId="11" borderId="16" xfId="1" applyFont="1" applyFill="1" applyBorder="1" applyAlignment="1" applyProtection="1">
      <alignment horizontal="right" vertical="center"/>
    </xf>
    <xf numFmtId="0" fontId="0" fillId="0" borderId="17" xfId="0" applyBorder="1" applyAlignment="1">
      <alignment vertical="center"/>
    </xf>
    <xf numFmtId="0" fontId="17" fillId="4" borderId="0" xfId="0" applyFont="1" applyFill="1" applyAlignment="1">
      <alignment vertical="top" wrapText="1"/>
    </xf>
    <xf numFmtId="0" fontId="18" fillId="5" borderId="3" xfId="0" applyFont="1" applyFill="1" applyBorder="1" applyAlignment="1">
      <alignment wrapText="1"/>
    </xf>
    <xf numFmtId="0" fontId="17" fillId="4" borderId="11" xfId="0" applyFont="1" applyFill="1" applyBorder="1" applyAlignment="1">
      <alignment vertical="top" wrapText="1"/>
    </xf>
    <xf numFmtId="0" fontId="18" fillId="5" borderId="2" xfId="0" applyFont="1" applyFill="1" applyBorder="1" applyAlignment="1">
      <alignment wrapText="1"/>
    </xf>
    <xf numFmtId="0" fontId="1" fillId="8" borderId="0" xfId="0" applyFont="1" applyFill="1" applyAlignment="1">
      <alignment horizontal="center"/>
    </xf>
    <xf numFmtId="0" fontId="0" fillId="9" borderId="0" xfId="0" applyFill="1"/>
    <xf numFmtId="0" fontId="24" fillId="6" borderId="0" xfId="0" applyFont="1" applyFill="1" applyAlignment="1">
      <alignment vertical="center"/>
    </xf>
    <xf numFmtId="0" fontId="21" fillId="7" borderId="0" xfId="0" applyFont="1" applyFill="1" applyAlignment="1">
      <alignment vertical="center"/>
    </xf>
    <xf numFmtId="0" fontId="25" fillId="6" borderId="8" xfId="0" applyFont="1" applyFill="1" applyBorder="1" applyAlignment="1">
      <alignment horizontal="left" vertical="top"/>
    </xf>
    <xf numFmtId="0" fontId="25" fillId="6" borderId="10" xfId="0" applyFont="1" applyFill="1" applyBorder="1" applyAlignment="1">
      <alignment horizontal="left" vertical="top"/>
    </xf>
    <xf numFmtId="0" fontId="25" fillId="6" borderId="9" xfId="0" applyFont="1" applyFill="1" applyBorder="1" applyAlignment="1">
      <alignment horizontal="left" vertical="top"/>
    </xf>
    <xf numFmtId="0" fontId="12" fillId="0" borderId="6" xfId="0" applyFont="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wrapText="1"/>
    </xf>
    <xf numFmtId="0" fontId="12" fillId="0" borderId="7" xfId="0" applyFont="1" applyBorder="1" applyAlignment="1">
      <alignment horizontal="left" vertical="top" wrapText="1"/>
    </xf>
    <xf numFmtId="0" fontId="12" fillId="0" borderId="11" xfId="0" applyFont="1" applyBorder="1" applyAlignment="1">
      <alignment horizontal="left" vertical="top" wrapText="1"/>
    </xf>
    <xf numFmtId="0" fontId="12" fillId="0" borderId="2" xfId="0" applyFont="1" applyBorder="1" applyAlignment="1">
      <alignment horizontal="left" vertical="top" wrapText="1"/>
    </xf>
  </cellXfs>
  <cellStyles count="3">
    <cellStyle name="Hyperlink" xfId="2" builtinId="8"/>
    <cellStyle name="Neutral" xfId="1" builtinId="28"/>
    <cellStyle name="Normal" xfId="0" builtinId="0"/>
  </cellStyles>
  <dxfs count="48">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2"/>
      </font>
      <fill>
        <patternFill>
          <bgColor theme="7"/>
        </patternFill>
      </fill>
    </dxf>
    <dxf>
      <font>
        <color theme="0"/>
      </font>
      <fill>
        <patternFill>
          <bgColor theme="5"/>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sustainable-ibp.com?subject=Executive%20Assess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EA3A-E482-B148-B299-652B50AB0846}">
  <dimension ref="A1:B39"/>
  <sheetViews>
    <sheetView showGridLines="0" zoomScaleNormal="100" workbookViewId="0">
      <selection sqref="A1:B1"/>
    </sheetView>
  </sheetViews>
  <sheetFormatPr baseColWidth="10" defaultColWidth="10.83203125" defaultRowHeight="13" x14ac:dyDescent="0.15"/>
  <cols>
    <col min="1" max="1" width="31" customWidth="1"/>
    <col min="2" max="2" width="140.83203125" customWidth="1"/>
  </cols>
  <sheetData>
    <row r="1" spans="1:2" s="14" customFormat="1" ht="218" customHeight="1" x14ac:dyDescent="0.15">
      <c r="A1" s="45" t="s">
        <v>197</v>
      </c>
      <c r="B1" s="45"/>
    </row>
    <row r="2" spans="1:2" s="14" customFormat="1" ht="102" customHeight="1" x14ac:dyDescent="0.15">
      <c r="A2" s="56" t="s">
        <v>202</v>
      </c>
      <c r="B2" s="57"/>
    </row>
    <row r="3" spans="1:2" ht="40" customHeight="1" thickBot="1" x14ac:dyDescent="0.2">
      <c r="A3" s="32" t="s">
        <v>116</v>
      </c>
      <c r="B3" s="32"/>
    </row>
    <row r="4" spans="1:2" ht="40" customHeight="1" x14ac:dyDescent="0.15">
      <c r="A4" s="46" t="s">
        <v>117</v>
      </c>
      <c r="B4" s="47"/>
    </row>
    <row r="5" spans="1:2" ht="40" customHeight="1" x14ac:dyDescent="0.15">
      <c r="A5" s="33" t="s">
        <v>142</v>
      </c>
      <c r="B5" s="34" t="s">
        <v>128</v>
      </c>
    </row>
    <row r="6" spans="1:2" ht="40" customHeight="1" thickBot="1" x14ac:dyDescent="0.2">
      <c r="A6" s="33" t="s">
        <v>134</v>
      </c>
      <c r="B6" s="34" t="s">
        <v>129</v>
      </c>
    </row>
    <row r="7" spans="1:2" ht="40" customHeight="1" x14ac:dyDescent="0.15">
      <c r="A7" s="46" t="s">
        <v>118</v>
      </c>
      <c r="B7" s="47"/>
    </row>
    <row r="8" spans="1:2" ht="57" x14ac:dyDescent="0.15">
      <c r="A8" s="33" t="s">
        <v>133</v>
      </c>
      <c r="B8" s="34" t="s">
        <v>184</v>
      </c>
    </row>
    <row r="9" spans="1:2" ht="39" thickBot="1" x14ac:dyDescent="0.2">
      <c r="A9" s="35" t="s">
        <v>185</v>
      </c>
      <c r="B9" s="36" t="s">
        <v>130</v>
      </c>
    </row>
    <row r="10" spans="1:2" ht="40" customHeight="1" x14ac:dyDescent="0.15">
      <c r="A10" s="46" t="s">
        <v>119</v>
      </c>
      <c r="B10" s="47"/>
    </row>
    <row r="11" spans="1:2" ht="40" customHeight="1" x14ac:dyDescent="0.15">
      <c r="A11" s="33" t="s">
        <v>148</v>
      </c>
      <c r="B11" s="34" t="s">
        <v>186</v>
      </c>
    </row>
    <row r="12" spans="1:2" ht="40" customHeight="1" thickBot="1" x14ac:dyDescent="0.2">
      <c r="A12" s="35" t="s">
        <v>149</v>
      </c>
      <c r="B12" s="36" t="s">
        <v>131</v>
      </c>
    </row>
    <row r="13" spans="1:2" ht="40" customHeight="1" x14ac:dyDescent="0.15">
      <c r="A13" s="46" t="s">
        <v>120</v>
      </c>
      <c r="B13" s="47"/>
    </row>
    <row r="14" spans="1:2" ht="40" customHeight="1" x14ac:dyDescent="0.15">
      <c r="A14" s="33" t="s">
        <v>141</v>
      </c>
      <c r="B14" s="34" t="s">
        <v>132</v>
      </c>
    </row>
    <row r="15" spans="1:2" ht="40" customHeight="1" thickBot="1" x14ac:dyDescent="0.2">
      <c r="A15" s="37" t="s">
        <v>140</v>
      </c>
      <c r="B15" s="38" t="s">
        <v>135</v>
      </c>
    </row>
    <row r="16" spans="1:2" ht="40" customHeight="1" x14ac:dyDescent="0.15">
      <c r="A16" s="48" t="s">
        <v>121</v>
      </c>
      <c r="B16" s="49"/>
    </row>
    <row r="17" spans="1:2" ht="57" x14ac:dyDescent="0.15">
      <c r="A17" s="39" t="s">
        <v>136</v>
      </c>
      <c r="B17" s="40" t="s">
        <v>139</v>
      </c>
    </row>
    <row r="18" spans="1:2" ht="40" customHeight="1" thickBot="1" x14ac:dyDescent="0.2">
      <c r="A18" s="37" t="s">
        <v>138</v>
      </c>
      <c r="B18" s="38" t="s">
        <v>137</v>
      </c>
    </row>
    <row r="19" spans="1:2" ht="30" customHeight="1" thickBot="1" x14ac:dyDescent="0.2">
      <c r="A19" s="27"/>
      <c r="B19" s="27"/>
    </row>
    <row r="20" spans="1:2" ht="40" customHeight="1" x14ac:dyDescent="0.15">
      <c r="A20" s="46" t="s">
        <v>122</v>
      </c>
      <c r="B20" s="47"/>
    </row>
    <row r="21" spans="1:2" ht="40" customHeight="1" x14ac:dyDescent="0.15">
      <c r="A21" s="39" t="s">
        <v>145</v>
      </c>
      <c r="B21" s="40" t="s">
        <v>143</v>
      </c>
    </row>
    <row r="22" spans="1:2" ht="57" x14ac:dyDescent="0.15">
      <c r="A22" s="39" t="s">
        <v>146</v>
      </c>
      <c r="B22" s="40" t="s">
        <v>187</v>
      </c>
    </row>
    <row r="23" spans="1:2" ht="40" customHeight="1" thickBot="1" x14ac:dyDescent="0.2">
      <c r="A23" s="37" t="s">
        <v>147</v>
      </c>
      <c r="B23" s="38" t="s">
        <v>144</v>
      </c>
    </row>
    <row r="24" spans="1:2" ht="30" customHeight="1" thickBot="1" x14ac:dyDescent="0.2">
      <c r="A24" s="27"/>
      <c r="B24" s="27"/>
    </row>
    <row r="25" spans="1:2" ht="40" customHeight="1" x14ac:dyDescent="0.15">
      <c r="A25" s="50" t="s">
        <v>123</v>
      </c>
      <c r="B25" s="51"/>
    </row>
    <row r="26" spans="1:2" ht="40" customHeight="1" x14ac:dyDescent="0.15">
      <c r="A26" s="39" t="s">
        <v>151</v>
      </c>
      <c r="B26" s="40" t="s">
        <v>150</v>
      </c>
    </row>
    <row r="27" spans="1:2" ht="40" customHeight="1" thickBot="1" x14ac:dyDescent="0.2">
      <c r="A27" s="37" t="s">
        <v>152</v>
      </c>
      <c r="B27" s="38" t="s">
        <v>194</v>
      </c>
    </row>
    <row r="28" spans="1:2" ht="30" customHeight="1" thickBot="1" x14ac:dyDescent="0.2">
      <c r="A28" s="27"/>
      <c r="B28" s="27"/>
    </row>
    <row r="29" spans="1:2" ht="40" customHeight="1" x14ac:dyDescent="0.15">
      <c r="A29" s="50" t="s">
        <v>124</v>
      </c>
      <c r="B29" s="51"/>
    </row>
    <row r="30" spans="1:2" ht="40" customHeight="1" thickBot="1" x14ac:dyDescent="0.2">
      <c r="A30" s="52" t="s">
        <v>223</v>
      </c>
      <c r="B30" s="53"/>
    </row>
    <row r="31" spans="1:2" ht="40" customHeight="1" x14ac:dyDescent="0.15">
      <c r="A31" s="50" t="s">
        <v>125</v>
      </c>
      <c r="B31" s="51"/>
    </row>
    <row r="32" spans="1:2" s="12" customFormat="1" ht="40" customHeight="1" x14ac:dyDescent="0.2">
      <c r="A32" s="54" t="s">
        <v>195</v>
      </c>
      <c r="B32" s="55"/>
    </row>
    <row r="33" spans="1:2" ht="40" customHeight="1" x14ac:dyDescent="0.15">
      <c r="A33" s="41" t="s">
        <v>198</v>
      </c>
      <c r="B33" s="29"/>
    </row>
    <row r="34" spans="1:2" ht="40" customHeight="1" x14ac:dyDescent="0.15">
      <c r="A34" s="41" t="s">
        <v>199</v>
      </c>
      <c r="B34" s="30"/>
    </row>
    <row r="35" spans="1:2" ht="40" customHeight="1" x14ac:dyDescent="0.15">
      <c r="A35" s="41" t="s">
        <v>200</v>
      </c>
      <c r="B35" s="30"/>
    </row>
    <row r="36" spans="1:2" ht="40" customHeight="1" thickBot="1" x14ac:dyDescent="0.2">
      <c r="A36" s="42" t="s">
        <v>201</v>
      </c>
      <c r="B36" s="31"/>
    </row>
    <row r="37" spans="1:2" ht="40" customHeight="1" thickBot="1" x14ac:dyDescent="0.2">
      <c r="A37" s="58"/>
      <c r="B37" s="59"/>
    </row>
    <row r="38" spans="1:2" ht="40" customHeight="1" x14ac:dyDescent="0.15">
      <c r="A38" s="50" t="s">
        <v>126</v>
      </c>
      <c r="B38" s="51"/>
    </row>
    <row r="39" spans="1:2" ht="58.5" customHeight="1" thickBot="1" x14ac:dyDescent="0.2">
      <c r="A39" s="43" t="s">
        <v>127</v>
      </c>
      <c r="B39" s="44"/>
    </row>
  </sheetData>
  <sheetProtection algorithmName="SHA-512" hashValue="zjjr3p+UK6SmXXaSNDTCCJnaNk0lCoB4OeSZMU8X3+NfUicOIrPqtbjpw8thSwlpATnwcTrHZywbdiRKzaYtTA==" saltValue="lNWdzoS+4mV/QgtYPqoxZg==" spinCount="100000" sheet="1" objects="1" scenarios="1"/>
  <mergeCells count="16">
    <mergeCell ref="A39:B39"/>
    <mergeCell ref="A1:B1"/>
    <mergeCell ref="A4:B4"/>
    <mergeCell ref="A7:B7"/>
    <mergeCell ref="A10:B10"/>
    <mergeCell ref="A13:B13"/>
    <mergeCell ref="A16:B16"/>
    <mergeCell ref="A20:B20"/>
    <mergeCell ref="A25:B25"/>
    <mergeCell ref="A29:B29"/>
    <mergeCell ref="A31:B31"/>
    <mergeCell ref="A30:B30"/>
    <mergeCell ref="A32:B32"/>
    <mergeCell ref="A38:B38"/>
    <mergeCell ref="A2:B2"/>
    <mergeCell ref="A37:B37"/>
  </mergeCells>
  <hyperlinks>
    <hyperlink ref="A30:B30" r:id="rId1" display="If you have any questions or need further assistance while completing the questionnaire, please reach out to info@sustainable-ibp.com" xr:uid="{D4DA46BE-CB0E-9140-907C-B536E03B9D13}"/>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2"/>
  <sheetViews>
    <sheetView tabSelected="1" topLeftCell="A10" zoomScale="125" zoomScaleNormal="125" workbookViewId="0">
      <selection activeCell="C14" sqref="C14"/>
    </sheetView>
  </sheetViews>
  <sheetFormatPr baseColWidth="10" defaultColWidth="12.6640625" defaultRowHeight="15.75" customHeight="1" x14ac:dyDescent="0.15"/>
  <cols>
    <col min="1" max="1" width="5.83203125" customWidth="1"/>
    <col min="2" max="2" width="170.6640625" customWidth="1"/>
    <col min="3" max="3" width="17.6640625" customWidth="1"/>
  </cols>
  <sheetData>
    <row r="1" spans="1:4" ht="55.5" customHeight="1" x14ac:dyDescent="0.35">
      <c r="A1" s="64" t="s">
        <v>0</v>
      </c>
      <c r="B1" s="65"/>
      <c r="C1" s="65"/>
    </row>
    <row r="2" spans="1:4" ht="35" thickBot="1" x14ac:dyDescent="0.2">
      <c r="A2" s="66" t="s">
        <v>1</v>
      </c>
      <c r="B2" s="67"/>
      <c r="C2" s="17" t="s">
        <v>2</v>
      </c>
    </row>
    <row r="3" spans="1:4" ht="20" customHeight="1" x14ac:dyDescent="0.15">
      <c r="A3" s="19" t="s">
        <v>3</v>
      </c>
      <c r="B3" s="20"/>
      <c r="C3" s="26"/>
    </row>
    <row r="4" spans="1:4" ht="20" customHeight="1" x14ac:dyDescent="0.15">
      <c r="A4" s="21">
        <v>1.1000000000000001</v>
      </c>
      <c r="B4" s="22" t="str">
        <f>KB!B5</f>
        <v>Is there a clear and consistent alignment between your business strategy and the execution of day-to-day operations?</v>
      </c>
      <c r="C4" s="28"/>
    </row>
    <row r="5" spans="1:4" ht="130" customHeight="1" x14ac:dyDescent="0.2">
      <c r="A5" s="16"/>
      <c r="B5" s="60" t="str">
        <f>KB!L5</f>
        <v>Not Evaluated</v>
      </c>
      <c r="C5" s="61"/>
    </row>
    <row r="6" spans="1:4" ht="20" customHeight="1" x14ac:dyDescent="0.15">
      <c r="A6" s="23">
        <v>1.2</v>
      </c>
      <c r="B6" s="24" t="str">
        <f>KB!B7</f>
        <v>Are your supply chain strategies and sustainability goals fully aligned and integrated into your overall business strategy?</v>
      </c>
      <c r="C6" s="28"/>
    </row>
    <row r="7" spans="1:4" ht="130" customHeight="1" thickBot="1" x14ac:dyDescent="0.25">
      <c r="A7" s="18"/>
      <c r="B7" s="62" t="str">
        <f>KB!L7</f>
        <v>Not Evaluated</v>
      </c>
      <c r="C7" s="63"/>
    </row>
    <row r="8" spans="1:4" ht="20" customHeight="1" x14ac:dyDescent="0.2">
      <c r="A8" s="19" t="s">
        <v>4</v>
      </c>
      <c r="B8" s="20"/>
      <c r="C8" s="26"/>
      <c r="D8" s="1"/>
    </row>
    <row r="9" spans="1:4" ht="20" customHeight="1" x14ac:dyDescent="0.2">
      <c r="A9" s="21">
        <v>2.1</v>
      </c>
      <c r="B9" s="22" t="str">
        <f>KB!B10</f>
        <v>Is your demand forecast accuracy consistently reliable?</v>
      </c>
      <c r="C9" s="28"/>
      <c r="D9" s="1"/>
    </row>
    <row r="10" spans="1:4" ht="130" customHeight="1" x14ac:dyDescent="0.2">
      <c r="A10" s="16"/>
      <c r="B10" s="60" t="str">
        <f>KB!L10</f>
        <v>Not Evaluated</v>
      </c>
      <c r="C10" s="61"/>
    </row>
    <row r="11" spans="1:4" ht="18" x14ac:dyDescent="0.2">
      <c r="A11" s="21">
        <v>2.2000000000000002</v>
      </c>
      <c r="B11" s="22" t="str">
        <f>KB!B12</f>
        <v>Does your organisation proactively plan for future scenarios rather than typically reacting to unexpected issues?</v>
      </c>
      <c r="C11" s="28"/>
      <c r="D11" s="1"/>
    </row>
    <row r="12" spans="1:4" ht="130" customHeight="1" thickBot="1" x14ac:dyDescent="0.25">
      <c r="A12" s="18"/>
      <c r="B12" s="62" t="str">
        <f>KB!L12</f>
        <v>Not Evaluated</v>
      </c>
      <c r="C12" s="63"/>
    </row>
    <row r="13" spans="1:4" ht="20" customHeight="1" x14ac:dyDescent="0.2">
      <c r="A13" s="19" t="s">
        <v>5</v>
      </c>
      <c r="B13" s="25"/>
      <c r="C13" s="26"/>
      <c r="D13" s="1"/>
    </row>
    <row r="14" spans="1:4" ht="20" customHeight="1" x14ac:dyDescent="0.2">
      <c r="A14" s="21">
        <v>3.1</v>
      </c>
      <c r="B14" s="22" t="str">
        <f>KB!B15</f>
        <v>Are your operations free from significant inefficiencies or waste?</v>
      </c>
      <c r="C14" s="28"/>
      <c r="D14" s="1"/>
    </row>
    <row r="15" spans="1:4" ht="130" customHeight="1" x14ac:dyDescent="0.2">
      <c r="A15" s="16"/>
      <c r="B15" s="60" t="str">
        <f>KB!L15</f>
        <v>Not Evaluated</v>
      </c>
      <c r="C15" s="61"/>
    </row>
    <row r="16" spans="1:4" ht="20" customHeight="1" x14ac:dyDescent="0.2">
      <c r="A16" s="21">
        <v>3.2</v>
      </c>
      <c r="B16" s="22" t="str">
        <f>KB!B17</f>
        <v>Do your business units collaborate effectively without issues of siloed decision-making?</v>
      </c>
      <c r="C16" s="28"/>
      <c r="D16" s="1"/>
    </row>
    <row r="17" spans="1:3" ht="130" customHeight="1" thickBot="1" x14ac:dyDescent="0.25">
      <c r="A17" s="18"/>
      <c r="B17" s="62" t="str">
        <f>KB!L17</f>
        <v>Not Evaluated</v>
      </c>
      <c r="C17" s="63"/>
    </row>
    <row r="18" spans="1:3" ht="20" customHeight="1" x14ac:dyDescent="0.15">
      <c r="A18" s="19" t="s">
        <v>6</v>
      </c>
      <c r="B18" s="25"/>
      <c r="C18" s="26"/>
    </row>
    <row r="19" spans="1:3" ht="20" customHeight="1" x14ac:dyDescent="0.15">
      <c r="A19" s="21">
        <v>4.0999999999999996</v>
      </c>
      <c r="B19" s="22" t="str">
        <f>KB!B20</f>
        <v>Are your key performance indicators (KPIs) well-defined, consistently monitored, and aligned with your business objectives?</v>
      </c>
      <c r="C19" s="28"/>
    </row>
    <row r="20" spans="1:3" ht="130" customHeight="1" x14ac:dyDescent="0.2">
      <c r="A20" s="16"/>
      <c r="B20" s="60" t="str">
        <f>KB!L20</f>
        <v>Not Evaluated</v>
      </c>
      <c r="C20" s="61"/>
    </row>
    <row r="21" spans="1:3" ht="20" customHeight="1" x14ac:dyDescent="0.15">
      <c r="A21" s="21">
        <v>4.2</v>
      </c>
      <c r="B21" s="22" t="str">
        <f>KB!B22</f>
        <v>Does your organisation have a strong culture of continuous improvement that is effectively driving performance?</v>
      </c>
      <c r="C21" s="28"/>
    </row>
    <row r="22" spans="1:3" ht="130" customHeight="1" thickBot="1" x14ac:dyDescent="0.25">
      <c r="A22" s="18"/>
      <c r="B22" s="62" t="str">
        <f>KB!L22</f>
        <v>Not Evaluated</v>
      </c>
      <c r="C22" s="63"/>
    </row>
    <row r="23" spans="1:3" ht="20" customHeight="1" x14ac:dyDescent="0.15">
      <c r="A23" s="19" t="s">
        <v>7</v>
      </c>
      <c r="B23" s="25"/>
      <c r="C23" s="26"/>
    </row>
    <row r="24" spans="1:3" ht="20" customHeight="1" x14ac:dyDescent="0.15">
      <c r="A24" s="21">
        <v>5.0999999999999996</v>
      </c>
      <c r="B24" s="22" t="str">
        <f>KB!B25</f>
        <v>Are sustainability and ESG goals effectively integrated into your business planning?</v>
      </c>
      <c r="C24" s="28"/>
    </row>
    <row r="25" spans="1:3" ht="130" customHeight="1" x14ac:dyDescent="0.2">
      <c r="A25" s="16"/>
      <c r="B25" s="60" t="str">
        <f>KB!L25</f>
        <v>Not Evaluated</v>
      </c>
      <c r="C25" s="61"/>
    </row>
    <row r="26" spans="1:3" ht="20" customHeight="1" x14ac:dyDescent="0.15">
      <c r="A26" s="21">
        <v>5.2</v>
      </c>
      <c r="B26" s="22" t="str">
        <f>KB!B27</f>
        <v>Is your organisation consistently meeting its emissions, decarbonisation, and ESG reporting targets?</v>
      </c>
      <c r="C26" s="28"/>
    </row>
    <row r="27" spans="1:3" ht="130" customHeight="1" thickBot="1" x14ac:dyDescent="0.25">
      <c r="A27" s="18"/>
      <c r="B27" s="62" t="str">
        <f>KB!L27</f>
        <v>Not Evaluated</v>
      </c>
      <c r="C27" s="63"/>
    </row>
    <row r="28" spans="1:3" ht="20" customHeight="1" x14ac:dyDescent="0.15">
      <c r="A28" s="19" t="s">
        <v>8</v>
      </c>
      <c r="B28" s="25"/>
      <c r="C28" s="26"/>
    </row>
    <row r="29" spans="1:3" ht="20" customHeight="1" x14ac:dyDescent="0.15">
      <c r="A29" s="21">
        <v>6.1</v>
      </c>
      <c r="B29" s="22" t="str">
        <f>KB!B30</f>
        <v>Is your organisation agile in responding to changes in the market and shifts in customer demand?</v>
      </c>
      <c r="C29" s="28"/>
    </row>
    <row r="30" spans="1:3" ht="130" customHeight="1" x14ac:dyDescent="0.2">
      <c r="A30" s="16"/>
      <c r="B30" s="60" t="str">
        <f>KB!L30</f>
        <v>Not Evaluated</v>
      </c>
      <c r="C30" s="61"/>
    </row>
    <row r="31" spans="1:3" ht="20" customHeight="1" x14ac:dyDescent="0.15">
      <c r="A31" s="21">
        <v>6.2</v>
      </c>
      <c r="B31" s="22" t="str">
        <f>KB!B32</f>
        <v>Are you effectively capturing new opportunities driven by sustainability trends?</v>
      </c>
      <c r="C31" s="28"/>
    </row>
    <row r="32" spans="1:3" ht="130" customHeight="1" thickBot="1" x14ac:dyDescent="0.25">
      <c r="A32" s="18"/>
      <c r="B32" s="62" t="str">
        <f>KB!L32</f>
        <v>Not Evaluated</v>
      </c>
      <c r="C32" s="63"/>
    </row>
    <row r="33" spans="1:3" ht="20" customHeight="1" x14ac:dyDescent="0.15">
      <c r="A33" s="19" t="s">
        <v>9</v>
      </c>
      <c r="B33" s="25"/>
      <c r="C33" s="26"/>
    </row>
    <row r="34" spans="1:3" ht="20" customHeight="1" x14ac:dyDescent="0.15">
      <c r="A34" s="21">
        <v>7.1</v>
      </c>
      <c r="B34" s="22" t="str">
        <f>KB!B35</f>
        <v>Does your organisation have a well-defined and communicated planning horizon that supports both short-term and long-term objectives?</v>
      </c>
      <c r="C34" s="28"/>
    </row>
    <row r="35" spans="1:3" ht="130" customHeight="1" x14ac:dyDescent="0.2">
      <c r="A35" s="16"/>
      <c r="B35" s="60" t="str">
        <f>KB!L35</f>
        <v>Not Evaluated</v>
      </c>
      <c r="C35" s="61"/>
    </row>
    <row r="36" spans="1:3" ht="20" customHeight="1" x14ac:dyDescent="0.15">
      <c r="A36" s="21">
        <v>7.2</v>
      </c>
      <c r="B36" s="22" t="str">
        <f>KB!B37</f>
        <v>Are your planning processes flexible enough to adjust to changing market conditions while maintaining alignment with strategic goals?</v>
      </c>
      <c r="C36" s="28"/>
    </row>
    <row r="37" spans="1:3" ht="130" customHeight="1" thickBot="1" x14ac:dyDescent="0.25">
      <c r="A37" s="18"/>
      <c r="B37" s="62" t="str">
        <f>KB!L37</f>
        <v>Not Evaluated</v>
      </c>
      <c r="C37" s="63"/>
    </row>
    <row r="38" spans="1:3" ht="15.75" customHeight="1" x14ac:dyDescent="0.15">
      <c r="A38" s="19" t="s">
        <v>204</v>
      </c>
      <c r="B38" s="25"/>
      <c r="C38" s="26"/>
    </row>
    <row r="39" spans="1:3" ht="20" customHeight="1" x14ac:dyDescent="0.15">
      <c r="A39" s="21">
        <v>8.1</v>
      </c>
      <c r="B39" s="22" t="str">
        <f>KB!B40</f>
        <v>Does your organisation use rolling forecasts and scenario planning to adapt financial and cash flow predictions to market volatility?</v>
      </c>
      <c r="C39" s="28"/>
    </row>
    <row r="40" spans="1:3" ht="130" customHeight="1" x14ac:dyDescent="0.2">
      <c r="A40" s="16"/>
      <c r="B40" s="60" t="str">
        <f>KB!L40</f>
        <v>Not Evaluated</v>
      </c>
      <c r="C40" s="61"/>
    </row>
    <row r="41" spans="1:3" ht="20" customHeight="1" x14ac:dyDescent="0.15">
      <c r="A41" s="21">
        <v>8.1999999999999993</v>
      </c>
      <c r="B41" s="22" t="str">
        <f>KB!B42</f>
        <v>Are financial, operational, and supply chain plans integrated into a unified financial strategy?</v>
      </c>
      <c r="C41" s="28"/>
    </row>
    <row r="42" spans="1:3" ht="130" customHeight="1" thickBot="1" x14ac:dyDescent="0.25">
      <c r="A42" s="18"/>
      <c r="B42" s="62" t="str">
        <f>KB!L42</f>
        <v>Not Evaluated</v>
      </c>
      <c r="C42" s="63"/>
    </row>
  </sheetData>
  <sheetProtection algorithmName="SHA-512" hashValue="dfIBo2H/1zvX+5P3DNGbEQ3J2Oas0VWK62eYdjzj0wWnS0p6YRcyO82e/Dz6hS8lVhkQXN+RN8eikXZxUKdaWQ==" saltValue="pGswg4Zbm9VRy5IyRV5YvA==" spinCount="100000" sheet="1" objects="1" scenarios="1"/>
  <mergeCells count="18">
    <mergeCell ref="B25:C25"/>
    <mergeCell ref="B27:C27"/>
    <mergeCell ref="B12:C12"/>
    <mergeCell ref="B15:C15"/>
    <mergeCell ref="B17:C17"/>
    <mergeCell ref="B20:C20"/>
    <mergeCell ref="B22:C22"/>
    <mergeCell ref="A1:C1"/>
    <mergeCell ref="A2:B2"/>
    <mergeCell ref="B5:C5"/>
    <mergeCell ref="B7:C7"/>
    <mergeCell ref="B10:C10"/>
    <mergeCell ref="B40:C40"/>
    <mergeCell ref="B42:C42"/>
    <mergeCell ref="B30:C30"/>
    <mergeCell ref="B32:C32"/>
    <mergeCell ref="B35:C35"/>
    <mergeCell ref="B37:C37"/>
  </mergeCells>
  <conditionalFormatting sqref="C4">
    <cfRule type="expression" dxfId="47" priority="60" stopIfTrue="1">
      <formula>$C$4="YES"</formula>
    </cfRule>
    <cfRule type="expression" dxfId="46" priority="59">
      <formula>$C$4="NO"</formula>
    </cfRule>
    <cfRule type="expression" dxfId="45" priority="58" stopIfTrue="1">
      <formula>$C$4="UNSURE"</formula>
    </cfRule>
  </conditionalFormatting>
  <conditionalFormatting sqref="C6">
    <cfRule type="expression" dxfId="44" priority="57" stopIfTrue="1">
      <formula>$C$6="YES"</formula>
    </cfRule>
    <cfRule type="expression" dxfId="43" priority="56" stopIfTrue="1">
      <formula>$C$6="NO"</formula>
    </cfRule>
    <cfRule type="expression" dxfId="42" priority="55">
      <formula>$C$6="UNSURE"</formula>
    </cfRule>
  </conditionalFormatting>
  <conditionalFormatting sqref="C9">
    <cfRule type="expression" dxfId="41" priority="54">
      <formula>$C$9="YES"</formula>
    </cfRule>
    <cfRule type="expression" dxfId="40" priority="53" stopIfTrue="1">
      <formula>$C$9="NO"</formula>
    </cfRule>
    <cfRule type="expression" dxfId="39" priority="52">
      <formula>$C$9="UNSURE"</formula>
    </cfRule>
  </conditionalFormatting>
  <conditionalFormatting sqref="C11">
    <cfRule type="expression" dxfId="38" priority="51">
      <formula>$C$11="YES"</formula>
    </cfRule>
    <cfRule type="expression" dxfId="37" priority="50" stopIfTrue="1">
      <formula>$C$11="NO"</formula>
    </cfRule>
    <cfRule type="expression" dxfId="36" priority="49">
      <formula>$C$11="UNSURE"</formula>
    </cfRule>
  </conditionalFormatting>
  <conditionalFormatting sqref="C14">
    <cfRule type="expression" dxfId="35" priority="48">
      <formula>$C$14="YES"</formula>
    </cfRule>
    <cfRule type="expression" dxfId="34" priority="47" stopIfTrue="1">
      <formula>$C$14="NO"</formula>
    </cfRule>
    <cfRule type="expression" dxfId="33" priority="46">
      <formula>$C$14="UNSURE"</formula>
    </cfRule>
  </conditionalFormatting>
  <conditionalFormatting sqref="C16">
    <cfRule type="expression" dxfId="32" priority="45">
      <formula>$C$16="YES"</formula>
    </cfRule>
    <cfRule type="expression" dxfId="31" priority="44" stopIfTrue="1">
      <formula>$C$16="NO"</formula>
    </cfRule>
    <cfRule type="expression" dxfId="30" priority="43">
      <formula>$C$16="UNSURE"</formula>
    </cfRule>
  </conditionalFormatting>
  <conditionalFormatting sqref="C19">
    <cfRule type="expression" dxfId="29" priority="42">
      <formula>$C$19="YES"</formula>
    </cfRule>
    <cfRule type="expression" dxfId="28" priority="41" stopIfTrue="1">
      <formula>$C$19="NO"</formula>
    </cfRule>
    <cfRule type="expression" dxfId="27" priority="40">
      <formula>$C$19="UNSURE"</formula>
    </cfRule>
  </conditionalFormatting>
  <conditionalFormatting sqref="C21">
    <cfRule type="expression" dxfId="26" priority="37">
      <formula>$C$21="UNSURE"</formula>
    </cfRule>
    <cfRule type="expression" dxfId="25" priority="38" stopIfTrue="1">
      <formula>$C$21="NO"</formula>
    </cfRule>
    <cfRule type="expression" dxfId="24" priority="39">
      <formula>$C$21="YES"</formula>
    </cfRule>
  </conditionalFormatting>
  <conditionalFormatting sqref="C24">
    <cfRule type="expression" dxfId="23" priority="35" stopIfTrue="1">
      <formula>$C$24="NO"</formula>
    </cfRule>
    <cfRule type="expression" dxfId="22" priority="36">
      <formula>$C$24="YES"</formula>
    </cfRule>
    <cfRule type="expression" dxfId="21" priority="34">
      <formula>$C$24="UNSURE"</formula>
    </cfRule>
  </conditionalFormatting>
  <conditionalFormatting sqref="C26">
    <cfRule type="expression" dxfId="20" priority="33">
      <formula>$C$26="YES"</formula>
    </cfRule>
    <cfRule type="expression" dxfId="19" priority="32" stopIfTrue="1">
      <formula>$C$26="NO"</formula>
    </cfRule>
    <cfRule type="expression" dxfId="18" priority="31">
      <formula>$C$26="UNSURE"</formula>
    </cfRule>
  </conditionalFormatting>
  <conditionalFormatting sqref="C29">
    <cfRule type="expression" dxfId="17" priority="30">
      <formula>$C$29="YES"</formula>
    </cfRule>
    <cfRule type="expression" dxfId="16" priority="29" stopIfTrue="1">
      <formula>$C$29="NO"</formula>
    </cfRule>
    <cfRule type="expression" dxfId="15" priority="28">
      <formula>$C$29="UNSURE"</formula>
    </cfRule>
  </conditionalFormatting>
  <conditionalFormatting sqref="C31">
    <cfRule type="expression" dxfId="14" priority="25">
      <formula>$C$31="UNSURE"</formula>
    </cfRule>
    <cfRule type="expression" dxfId="13" priority="26" stopIfTrue="1">
      <formula>$C$31="NO"</formula>
    </cfRule>
    <cfRule type="expression" dxfId="12" priority="27">
      <formula>$C$31="YES"</formula>
    </cfRule>
  </conditionalFormatting>
  <conditionalFormatting sqref="C34">
    <cfRule type="expression" dxfId="11" priority="24">
      <formula>$C$34="YES"</formula>
    </cfRule>
    <cfRule type="expression" dxfId="10" priority="23" stopIfTrue="1">
      <formula>$C$34="NO"</formula>
    </cfRule>
    <cfRule type="expression" dxfId="9" priority="22">
      <formula>$C$34="UNSURE"</formula>
    </cfRule>
  </conditionalFormatting>
  <conditionalFormatting sqref="C36">
    <cfRule type="expression" dxfId="8" priority="21">
      <formula>$C$36="YES"</formula>
    </cfRule>
    <cfRule type="expression" dxfId="7" priority="20" stopIfTrue="1">
      <formula>$C$36="NO"</formula>
    </cfRule>
    <cfRule type="expression" dxfId="6" priority="19">
      <formula>$C$36="UNSURE"</formula>
    </cfRule>
  </conditionalFormatting>
  <conditionalFormatting sqref="C39">
    <cfRule type="expression" dxfId="5" priority="6" stopIfTrue="1">
      <formula>$C$39="YES"</formula>
    </cfRule>
    <cfRule type="expression" dxfId="4" priority="5">
      <formula>$C$39="NO"</formula>
    </cfRule>
    <cfRule type="expression" dxfId="3" priority="4">
      <formula>$C$39="UNSURE"</formula>
    </cfRule>
  </conditionalFormatting>
  <conditionalFormatting sqref="C41">
    <cfRule type="expression" dxfId="2" priority="3" stopIfTrue="1">
      <formula>$C$41="YES"</formula>
    </cfRule>
    <cfRule type="expression" dxfId="1" priority="2">
      <formula>$C$41="NO"</formula>
    </cfRule>
    <cfRule type="expression" dxfId="0" priority="1" stopIfTrue="1">
      <formula>$C$41="UNSURE"</formula>
    </cfRule>
  </conditionalFormatting>
  <dataValidations count="1">
    <dataValidation type="list" allowBlank="1" showErrorMessage="1" sqref="C4 C34 C6 C9 C11 C14 C16 C19 C21 C24 C26 C29 C31 C36 C39 C41" xr:uid="{00000000-0002-0000-0000-000000000000}">
      <formula1>"YES,NO,UNSURE"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D4D1-D4C8-4EBC-826A-AD5048D07F44}">
  <dimension ref="B2:D21"/>
  <sheetViews>
    <sheetView workbookViewId="0">
      <selection activeCell="B5" sqref="B5:D21"/>
    </sheetView>
  </sheetViews>
  <sheetFormatPr baseColWidth="10" defaultColWidth="8.83203125" defaultRowHeight="13" x14ac:dyDescent="0.15"/>
  <cols>
    <col min="2" max="2" width="104.5" customWidth="1"/>
    <col min="4" max="4" width="20.83203125" customWidth="1"/>
  </cols>
  <sheetData>
    <row r="2" spans="2:4" ht="18" x14ac:dyDescent="0.2">
      <c r="B2" s="12" t="s">
        <v>196</v>
      </c>
    </row>
    <row r="3" spans="2:4" ht="14" thickBot="1" x14ac:dyDescent="0.2"/>
    <row r="4" spans="2:4" ht="30" customHeight="1" x14ac:dyDescent="0.15">
      <c r="B4" s="68" t="s">
        <v>192</v>
      </c>
      <c r="C4" s="69"/>
      <c r="D4" s="70"/>
    </row>
    <row r="5" spans="2:4" ht="30" customHeight="1" x14ac:dyDescent="0.15">
      <c r="B5" s="71" t="str">
        <f>IF(KB!M58=0,"Please complete the assessment",IF(KB!M58&lt;18,KB!B49&amp;CHAR(10)&amp;KB!B60&amp;CHAR(10)&amp;KB!B55,""))</f>
        <v>Please complete the assessment</v>
      </c>
      <c r="C5" s="72"/>
      <c r="D5" s="73"/>
    </row>
    <row r="6" spans="2:4" ht="30" customHeight="1" x14ac:dyDescent="0.15">
      <c r="B6" s="71"/>
      <c r="C6" s="72"/>
      <c r="D6" s="73"/>
    </row>
    <row r="7" spans="2:4" ht="30" customHeight="1" x14ac:dyDescent="0.15">
      <c r="B7" s="71"/>
      <c r="C7" s="72"/>
      <c r="D7" s="73"/>
    </row>
    <row r="8" spans="2:4" ht="30" customHeight="1" x14ac:dyDescent="0.15">
      <c r="B8" s="71"/>
      <c r="C8" s="72"/>
      <c r="D8" s="73"/>
    </row>
    <row r="9" spans="2:4" ht="30" customHeight="1" x14ac:dyDescent="0.15">
      <c r="B9" s="71"/>
      <c r="C9" s="72"/>
      <c r="D9" s="73"/>
    </row>
    <row r="10" spans="2:4" ht="30" customHeight="1" x14ac:dyDescent="0.15">
      <c r="B10" s="71"/>
      <c r="C10" s="72"/>
      <c r="D10" s="73"/>
    </row>
    <row r="11" spans="2:4" ht="30" customHeight="1" x14ac:dyDescent="0.15">
      <c r="B11" s="71"/>
      <c r="C11" s="72"/>
      <c r="D11" s="73"/>
    </row>
    <row r="12" spans="2:4" ht="30" customHeight="1" x14ac:dyDescent="0.15">
      <c r="B12" s="71"/>
      <c r="C12" s="72"/>
      <c r="D12" s="73"/>
    </row>
    <row r="13" spans="2:4" ht="30" customHeight="1" x14ac:dyDescent="0.15">
      <c r="B13" s="71"/>
      <c r="C13" s="72"/>
      <c r="D13" s="73"/>
    </row>
    <row r="14" spans="2:4" ht="30" customHeight="1" x14ac:dyDescent="0.15">
      <c r="B14" s="71"/>
      <c r="C14" s="72"/>
      <c r="D14" s="73"/>
    </row>
    <row r="15" spans="2:4" ht="30" customHeight="1" x14ac:dyDescent="0.15">
      <c r="B15" s="71"/>
      <c r="C15" s="72"/>
      <c r="D15" s="73"/>
    </row>
    <row r="16" spans="2:4" ht="30" customHeight="1" x14ac:dyDescent="0.15">
      <c r="B16" s="71"/>
      <c r="C16" s="72"/>
      <c r="D16" s="73"/>
    </row>
    <row r="17" spans="2:4" ht="30" customHeight="1" x14ac:dyDescent="0.15">
      <c r="B17" s="71"/>
      <c r="C17" s="72"/>
      <c r="D17" s="73"/>
    </row>
    <row r="18" spans="2:4" ht="30" customHeight="1" x14ac:dyDescent="0.15">
      <c r="B18" s="71"/>
      <c r="C18" s="72"/>
      <c r="D18" s="73"/>
    </row>
    <row r="19" spans="2:4" ht="30" customHeight="1" x14ac:dyDescent="0.15">
      <c r="B19" s="71"/>
      <c r="C19" s="72"/>
      <c r="D19" s="73"/>
    </row>
    <row r="20" spans="2:4" ht="30" customHeight="1" x14ac:dyDescent="0.15">
      <c r="B20" s="71"/>
      <c r="C20" s="72"/>
      <c r="D20" s="73"/>
    </row>
    <row r="21" spans="2:4" ht="30" customHeight="1" thickBot="1" x14ac:dyDescent="0.2">
      <c r="B21" s="74"/>
      <c r="C21" s="75"/>
      <c r="D21" s="76"/>
    </row>
  </sheetData>
  <sheetProtection algorithmName="SHA-512" hashValue="lQvJ5A3zwqeErfHbyo2l6AvtztyGTvfPTix0Ud2uVjIEp2KlCP27DmqTq49BmKmGHHD4qH4raRoUxMZMKaMzsA==" saltValue="kZpYHQQx1ua1hZbrX0qi8A==" spinCount="100000" sheet="1" objects="1" scenarios="1"/>
  <mergeCells count="2">
    <mergeCell ref="B4:D4"/>
    <mergeCell ref="B5: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68"/>
  <sheetViews>
    <sheetView topLeftCell="A39" workbookViewId="0">
      <selection activeCell="B56" sqref="B56"/>
    </sheetView>
  </sheetViews>
  <sheetFormatPr baseColWidth="10" defaultColWidth="12.6640625" defaultRowHeight="15.75" customHeight="1" x14ac:dyDescent="0.15"/>
  <cols>
    <col min="1" max="1" width="5.6640625" customWidth="1"/>
    <col min="2" max="2" width="104.5" customWidth="1"/>
    <col min="3" max="3" width="27.83203125" customWidth="1"/>
    <col min="4" max="5" width="25.5" customWidth="1"/>
    <col min="6" max="6" width="25.6640625" customWidth="1"/>
    <col min="7" max="10" width="25.5" customWidth="1"/>
    <col min="13" max="13" width="18.83203125" customWidth="1"/>
    <col min="14" max="14" width="20.1640625" customWidth="1"/>
  </cols>
  <sheetData>
    <row r="1" spans="1:16" ht="15.75" customHeight="1" x14ac:dyDescent="0.15">
      <c r="A1" s="2"/>
      <c r="B1" s="2"/>
      <c r="C1" s="2"/>
      <c r="D1" s="2"/>
      <c r="E1" s="2"/>
      <c r="F1" s="2"/>
      <c r="G1" s="2"/>
      <c r="H1" s="2"/>
      <c r="I1" s="2"/>
      <c r="J1" s="2"/>
    </row>
    <row r="2" spans="1:16" ht="15.75" customHeight="1" x14ac:dyDescent="0.15">
      <c r="A2" s="2"/>
      <c r="B2" s="2"/>
      <c r="C2" s="2"/>
      <c r="D2" s="2"/>
      <c r="E2" s="2"/>
      <c r="F2" s="2"/>
      <c r="G2" s="2"/>
      <c r="H2" s="2"/>
      <c r="I2" s="2"/>
      <c r="J2" s="2"/>
    </row>
    <row r="3" spans="1:16" ht="15.75" customHeight="1" x14ac:dyDescent="0.15">
      <c r="A3" s="2"/>
      <c r="B3" s="3" t="s">
        <v>10</v>
      </c>
      <c r="C3" s="3" t="s">
        <v>11</v>
      </c>
      <c r="D3" s="3" t="s">
        <v>12</v>
      </c>
      <c r="E3" s="3" t="s">
        <v>13</v>
      </c>
      <c r="F3" s="3" t="s">
        <v>14</v>
      </c>
      <c r="G3" s="3" t="s">
        <v>15</v>
      </c>
      <c r="H3" s="3" t="s">
        <v>16</v>
      </c>
      <c r="I3" s="10" t="s">
        <v>154</v>
      </c>
      <c r="J3" s="10" t="s">
        <v>153</v>
      </c>
    </row>
    <row r="4" spans="1:16" ht="15.75" customHeight="1" x14ac:dyDescent="0.15">
      <c r="A4" s="4"/>
      <c r="B4" s="5" t="s">
        <v>3</v>
      </c>
      <c r="C4" s="6"/>
      <c r="D4" s="6"/>
      <c r="E4" s="6"/>
      <c r="F4" s="6"/>
      <c r="G4" s="6"/>
      <c r="H4" s="6"/>
      <c r="K4" s="7">
        <f>(K5+K7)/2</f>
        <v>0</v>
      </c>
      <c r="N4" s="11" t="s">
        <v>179</v>
      </c>
      <c r="O4" s="11" t="s">
        <v>180</v>
      </c>
      <c r="P4" s="11" t="s">
        <v>181</v>
      </c>
    </row>
    <row r="5" spans="1:16" ht="15.75" customHeight="1" x14ac:dyDescent="0.15">
      <c r="A5" s="4">
        <v>1.1000000000000001</v>
      </c>
      <c r="B5" s="5" t="s">
        <v>17</v>
      </c>
      <c r="C5" s="8" t="s">
        <v>18</v>
      </c>
      <c r="D5" s="8" t="s">
        <v>19</v>
      </c>
      <c r="E5" s="8" t="s">
        <v>20</v>
      </c>
      <c r="F5" s="8" t="s">
        <v>21</v>
      </c>
      <c r="G5" s="8" t="s">
        <v>22</v>
      </c>
      <c r="H5" s="8" t="s">
        <v>23</v>
      </c>
      <c r="I5" s="15" t="s">
        <v>188</v>
      </c>
      <c r="J5" s="8" t="s">
        <v>155</v>
      </c>
      <c r="K5" s="7">
        <f>_xlfn.SWITCH(QUESTIONNAIRE!C4,"",0,"NO",1,"UNSURE",2,"YES",3,0)</f>
        <v>0</v>
      </c>
      <c r="L5" s="7" t="str">
        <f>IF(QUESTIONNAIRE!C4="","Not Evaluated",IF(QUESTIONNAIRE!C4="YES","No Concerns",M5))</f>
        <v>Not Evaluated</v>
      </c>
      <c r="M5" s="7" t="str">
        <f>"SYMPTOM: " &amp; C5 &amp; CHAR(10) &amp; "HOW TO DETECT: " &amp; N5 &amp; CHAR(10) &amp; "LIKELY CAUSE: " &amp; O5 &amp; CHAR(10) &amp; "IBP VALUE: " &amp; H5</f>
        <v>SYMPTOM: Strategic goals may not be effectively translated into actionable plans, leading to a potential disconnect between long-term objectives and day-to-day operations.
HOW TO DETECT: 
LIKELY CAUSE: 
IBP VALUE: IBP clarifies strategic goals, improves communication, and establishes processes for aligning daily operations with the overall strategy, ensuring that all functions are working towards common objectives.</v>
      </c>
      <c r="N5" s="7" t="str">
        <f>IF(QUESTIONNAIRE!$C4="NO",D5,IF(QUESTIONNAIRE!$C4="UNSURE",E5,""))</f>
        <v/>
      </c>
      <c r="O5" s="7" t="str">
        <f>IF(QUESTIONNAIRE!$C4="NO",F5,IF(QUESTIONNAIRE!$C4="UNSURE",G5,""))</f>
        <v/>
      </c>
      <c r="P5" s="7" t="str">
        <f>IF(QUESTIONNAIRE!$C4="NO"," - "&amp;I5 &amp; CHAR(10),IF(QUESTIONNAIRE!$C4="UNSURE"," - " &amp; J5 &amp; CHAR(10),""))</f>
        <v/>
      </c>
    </row>
    <row r="6" spans="1:16" ht="15.75" customHeight="1" x14ac:dyDescent="0.15">
      <c r="A6" s="4"/>
      <c r="B6" s="5"/>
      <c r="C6" s="8"/>
      <c r="D6" s="8"/>
      <c r="E6" s="8"/>
      <c r="F6" s="8"/>
      <c r="G6" s="8"/>
      <c r="H6" s="8"/>
      <c r="I6" s="8"/>
      <c r="J6" s="8"/>
      <c r="L6" s="7"/>
      <c r="P6" s="7"/>
    </row>
    <row r="7" spans="1:16" ht="15.75" customHeight="1" x14ac:dyDescent="0.15">
      <c r="A7" s="4">
        <v>1.2</v>
      </c>
      <c r="B7" s="5" t="s">
        <v>24</v>
      </c>
      <c r="C7" s="8" t="s">
        <v>25</v>
      </c>
      <c r="D7" s="8" t="s">
        <v>26</v>
      </c>
      <c r="E7" s="8" t="s">
        <v>27</v>
      </c>
      <c r="F7" s="8" t="s">
        <v>28</v>
      </c>
      <c r="G7" s="8" t="s">
        <v>29</v>
      </c>
      <c r="H7" s="8" t="s">
        <v>30</v>
      </c>
      <c r="I7" s="8" t="s">
        <v>157</v>
      </c>
      <c r="J7" s="8" t="s">
        <v>156</v>
      </c>
      <c r="K7" s="7">
        <f>_xlfn.SWITCH(QUESTIONNAIRE!C6,"",0,"NO",1,"UNSURE",2,"YES",3,0)</f>
        <v>0</v>
      </c>
      <c r="L7" s="7" t="str">
        <f>IF(QUESTIONNAIRE!C6="","Not Evaluated",IF(QUESTIONNAIRE!C6="YES","No Concerns",M7))</f>
        <v>Not Evaluated</v>
      </c>
      <c r="M7" s="7" t="str">
        <f>"SYMPTOM: " &amp; C7 &amp; CHAR(10) &amp; "HOW TO DETECT: " &amp; N7 &amp; CHAR(10) &amp; "LIKELY CAUSE: " &amp; O7 &amp; CHAR(10) &amp; "IBP VALUE: " &amp; H7</f>
        <v>SYMPTOM: The supply chain and sustainability goals may not be fully aligned with the overall business strategy, leading to potential inefficiencies, increased costs, and missed opportunities.
HOW TO DETECT: 
LIKELY CAUSE: 
IBP VALUE: IBP uncovers misalignments, integrates supply chain and sustainability goals with the overall strategy, fosters collaboration, and refines processes to support integrated planning and execution.</v>
      </c>
      <c r="N7" s="7" t="str">
        <f>IF(QUESTIONNAIRE!$C6="NO",D7,IF(QUESTIONNAIRE!$C6="UNSURE",E7,""))</f>
        <v/>
      </c>
      <c r="O7" s="7" t="str">
        <f>IF(QUESTIONNAIRE!$C6="NO",F7,IF(QUESTIONNAIRE!$C6="UNSURE",G7,""))</f>
        <v/>
      </c>
      <c r="P7" s="7" t="str">
        <f>IF(QUESTIONNAIRE!$C6="NO"," - "&amp;I7 &amp; CHAR(10),IF(QUESTIONNAIRE!$C6="UNSURE"," - " &amp; J7 &amp; CHAR(10),""))</f>
        <v/>
      </c>
    </row>
    <row r="8" spans="1:16" ht="15.75" customHeight="1" x14ac:dyDescent="0.15">
      <c r="A8" s="4"/>
      <c r="B8" s="5"/>
      <c r="C8" s="8"/>
      <c r="D8" s="8"/>
      <c r="E8" s="8"/>
      <c r="F8" s="8"/>
      <c r="G8" s="8"/>
      <c r="H8" s="8"/>
      <c r="I8" s="8"/>
      <c r="J8" s="8"/>
      <c r="P8" s="7"/>
    </row>
    <row r="9" spans="1:16" ht="15.75" customHeight="1" x14ac:dyDescent="0.15">
      <c r="A9" s="4"/>
      <c r="B9" s="5" t="s">
        <v>4</v>
      </c>
      <c r="C9" s="8"/>
      <c r="D9" s="8"/>
      <c r="E9" s="8"/>
      <c r="F9" s="8"/>
      <c r="G9" s="8"/>
      <c r="H9" s="8"/>
      <c r="I9" s="8"/>
      <c r="J9" s="8"/>
      <c r="K9" s="7">
        <f>(K10+K12)/2</f>
        <v>0</v>
      </c>
      <c r="P9" s="7"/>
    </row>
    <row r="10" spans="1:16" ht="15.75" customHeight="1" x14ac:dyDescent="0.15">
      <c r="A10" s="4">
        <v>2.1</v>
      </c>
      <c r="B10" s="5" t="s">
        <v>31</v>
      </c>
      <c r="C10" s="8" t="s">
        <v>32</v>
      </c>
      <c r="D10" s="8" t="s">
        <v>33</v>
      </c>
      <c r="E10" s="8" t="s">
        <v>34</v>
      </c>
      <c r="F10" s="8" t="s">
        <v>35</v>
      </c>
      <c r="G10" s="8" t="s">
        <v>36</v>
      </c>
      <c r="H10" s="8" t="s">
        <v>37</v>
      </c>
      <c r="I10" s="8" t="s">
        <v>159</v>
      </c>
      <c r="J10" s="8" t="s">
        <v>158</v>
      </c>
      <c r="K10" s="7">
        <f>_xlfn.SWITCH(QUESTIONNAIRE!C9,"",0,"NO",1,"UNSURE",2,"YES",3,0)</f>
        <v>0</v>
      </c>
      <c r="L10" s="7" t="str">
        <f>IF(QUESTIONNAIRE!C9="","Not Evaluated",IF(QUESTIONNAIRE!C9="YES","No Concerns",M10))</f>
        <v>Not Evaluated</v>
      </c>
      <c r="M10" s="7" t="str">
        <f>"SYMPTOM: " &amp; C10 &amp; CHAR(10) &amp; "HOW TO DETECT: " &amp; N10 &amp; CHAR(10) &amp; "LIKELY CAUSE: " &amp; O10 &amp; CHAR(10) &amp; "IBP VALUE: " &amp; H10</f>
        <v>SYMPTOM: Demand forecasts may frequently be inaccurate, potentially leading to excess inventory or stockouts, which could affect customer service levels and increase costs.
HOW TO DETECT: 
LIKELY CAUSE: 
IBP VALUE: IBP improves forecasting processes, integrates advanced tools for accurate demand planning, and enhances collaboration between departments, leading to better alignment and accuracy.</v>
      </c>
      <c r="N10" s="7" t="str">
        <f>IF(QUESTIONNAIRE!$C9="NO",D10,IF(QUESTIONNAIRE!$C9="UNSURE",E10,""))</f>
        <v/>
      </c>
      <c r="O10" s="7" t="str">
        <f>IF(QUESTIONNAIRE!$C9="NO",F10,IF(QUESTIONNAIRE!$C9="UNSURE",G10,""))</f>
        <v/>
      </c>
      <c r="P10" s="7" t="str">
        <f>IF(QUESTIONNAIRE!$C9="NO"," - "&amp;I10 &amp; CHAR(10),IF(QUESTIONNAIRE!$C9="UNSURE"," - " &amp; J10 &amp; CHAR(10),""))</f>
        <v/>
      </c>
    </row>
    <row r="11" spans="1:16" ht="15.75" customHeight="1" x14ac:dyDescent="0.15">
      <c r="A11" s="4"/>
      <c r="B11" s="5"/>
      <c r="C11" s="8"/>
      <c r="D11" s="8"/>
      <c r="E11" s="8"/>
      <c r="F11" s="8"/>
      <c r="G11" s="8"/>
      <c r="H11" s="8"/>
      <c r="I11" s="8"/>
      <c r="J11" s="8"/>
      <c r="L11" s="7"/>
      <c r="P11" s="7"/>
    </row>
    <row r="12" spans="1:16" ht="15.75" customHeight="1" x14ac:dyDescent="0.15">
      <c r="A12" s="4">
        <v>2.2000000000000002</v>
      </c>
      <c r="B12" s="5" t="s">
        <v>38</v>
      </c>
      <c r="C12" s="8" t="s">
        <v>39</v>
      </c>
      <c r="D12" s="8" t="s">
        <v>40</v>
      </c>
      <c r="E12" s="8" t="s">
        <v>41</v>
      </c>
      <c r="F12" s="8" t="s">
        <v>42</v>
      </c>
      <c r="G12" s="8" t="s">
        <v>43</v>
      </c>
      <c r="H12" s="8" t="s">
        <v>44</v>
      </c>
      <c r="I12" s="8" t="s">
        <v>160</v>
      </c>
      <c r="J12" s="15" t="s">
        <v>189</v>
      </c>
      <c r="K12" s="7">
        <f>_xlfn.SWITCH(QUESTIONNAIRE!C11,"",0,"NO",1,"UNSURE",2,"YES",3,0)</f>
        <v>0</v>
      </c>
      <c r="L12" s="7" t="str">
        <f>IF(QUESTIONNAIRE!C11="","Not Evaluated",IF(QUESTIONNAIRE!C11="YES","No Concerns",M12))</f>
        <v>Not Evaluated</v>
      </c>
      <c r="M12" s="7" t="str">
        <f>"SYMPTOM: " &amp; C12 &amp; CHAR(10) &amp; "HOW TO DETECT: " &amp; N12 &amp; CHAR(10) &amp; "LIKELY CAUSE: " &amp; O12 &amp; CHAR(10) &amp; "IBP VALUE: " &amp; H12</f>
        <v>SYMPTOM: The organisation may be constantly in a reactive mode, dealing with unexpected issues and disruptions rather than proactively planning for future scenarios.
HOW TO DETECT: 
LIKELY CAUSE: 
IBP VALUE: IBP builds robust scenario planning and risk management processes, empowering teams with the tools to anticipate and plan for various scenarios, reducing the need for reactive planning.</v>
      </c>
      <c r="N12" s="7" t="str">
        <f>IF(QUESTIONNAIRE!$C11="NO",D12,IF(QUESTIONNAIRE!$C11="UNSURE",E12,""))</f>
        <v/>
      </c>
      <c r="O12" s="7" t="str">
        <f>IF(QUESTIONNAIRE!$C11="NO",F12,IF(QUESTIONNAIRE!$C11="UNSURE",G12,""))</f>
        <v/>
      </c>
      <c r="P12" s="7" t="str">
        <f>IF(QUESTIONNAIRE!$C11="NO"," - "&amp;I12 &amp; CHAR(10),IF(QUESTIONNAIRE!$C11="UNSURE"," - " &amp; J12 &amp; CHAR(10),""))</f>
        <v/>
      </c>
    </row>
    <row r="13" spans="1:16" ht="15.75" customHeight="1" x14ac:dyDescent="0.15">
      <c r="A13" s="4"/>
      <c r="B13" s="5"/>
      <c r="C13" s="8"/>
      <c r="D13" s="8"/>
      <c r="E13" s="8"/>
      <c r="F13" s="8"/>
      <c r="G13" s="8"/>
      <c r="H13" s="8"/>
      <c r="I13" s="8"/>
      <c r="J13" s="8"/>
      <c r="L13" s="7"/>
      <c r="P13" s="7"/>
    </row>
    <row r="14" spans="1:16" ht="15.75" customHeight="1" x14ac:dyDescent="0.15">
      <c r="A14" s="4"/>
      <c r="B14" s="5" t="s">
        <v>5</v>
      </c>
      <c r="C14" s="8"/>
      <c r="D14" s="8"/>
      <c r="E14" s="8"/>
      <c r="F14" s="8"/>
      <c r="G14" s="8"/>
      <c r="H14" s="8"/>
      <c r="I14" s="8"/>
      <c r="J14" s="8"/>
      <c r="K14" s="7">
        <f>(K15+K17)/2</f>
        <v>0</v>
      </c>
      <c r="P14" s="7"/>
    </row>
    <row r="15" spans="1:16" ht="15.75" customHeight="1" x14ac:dyDescent="0.15">
      <c r="A15" s="4">
        <v>3.1</v>
      </c>
      <c r="B15" s="5" t="s">
        <v>45</v>
      </c>
      <c r="C15" s="8" t="s">
        <v>46</v>
      </c>
      <c r="D15" s="8" t="s">
        <v>47</v>
      </c>
      <c r="E15" s="8" t="s">
        <v>48</v>
      </c>
      <c r="F15" s="8" t="s">
        <v>49</v>
      </c>
      <c r="G15" s="8" t="s">
        <v>50</v>
      </c>
      <c r="H15" s="8" t="s">
        <v>51</v>
      </c>
      <c r="I15" s="8" t="s">
        <v>162</v>
      </c>
      <c r="J15" s="8" t="s">
        <v>161</v>
      </c>
      <c r="K15" s="7">
        <f>_xlfn.SWITCH(QUESTIONNAIRE!C14,"",0,"NO",1,"UNSURE",2,"YES",3,0)</f>
        <v>0</v>
      </c>
      <c r="L15" s="7" t="str">
        <f>IF(QUESTIONNAIRE!C14="","Not Evaluated",IF(QUESTIONNAIRE!C14="YES","No Concerns",M15))</f>
        <v>Not Evaluated</v>
      </c>
      <c r="M15" s="7" t="str">
        <f>"SYMPTOM: " &amp; C15 &amp; CHAR(10) &amp; "HOW TO DETECT: " &amp; N15 &amp; CHAR(10) &amp; "LIKELY CAUSE: " &amp; O15 &amp; CHAR(10) &amp; "IBP VALUE: " &amp; H15</f>
        <v>SYMPTOM: Operations may have significant inefficiencies or waste, such as excess inventory, redundant processes, or poor resource utilisation, potentially increasing costs and reducing profitability.
HOW TO DETECT: 
LIKELY CAUSE: 
IBP VALUE: IBP uncovers inefficiencies and waste, leading to targeted improvements in operational processes, fostering a culture of continuous improvement, and deploying tools that streamline operations and reduce waste.</v>
      </c>
      <c r="N15" s="7" t="str">
        <f>IF(QUESTIONNAIRE!$C14="NO",D15,IF(QUESTIONNAIRE!$C14="UNSURE",E15,""))</f>
        <v/>
      </c>
      <c r="O15" s="7" t="str">
        <f>IF(QUESTIONNAIRE!$C14="NO",F15,IF(QUESTIONNAIRE!$C14="UNSURE",G15,""))</f>
        <v/>
      </c>
      <c r="P15" s="7" t="str">
        <f>IF(QUESTIONNAIRE!$C14="NO"," - "&amp;I15 &amp; CHAR(10),IF(QUESTIONNAIRE!$C14="UNSURE"," - " &amp; J15 &amp; CHAR(10),""))</f>
        <v/>
      </c>
    </row>
    <row r="16" spans="1:16" ht="15.75" customHeight="1" x14ac:dyDescent="0.15">
      <c r="A16" s="4"/>
      <c r="B16" s="5"/>
      <c r="C16" s="8"/>
      <c r="D16" s="8"/>
      <c r="E16" s="8"/>
      <c r="F16" s="8"/>
      <c r="G16" s="8"/>
      <c r="H16" s="8"/>
      <c r="I16" s="8"/>
      <c r="J16" s="8"/>
      <c r="L16" s="7"/>
      <c r="P16" s="7"/>
    </row>
    <row r="17" spans="1:16" ht="15.75" customHeight="1" x14ac:dyDescent="0.15">
      <c r="A17" s="4">
        <v>3.2</v>
      </c>
      <c r="B17" s="5" t="s">
        <v>52</v>
      </c>
      <c r="C17" s="8" t="s">
        <v>53</v>
      </c>
      <c r="D17" s="8" t="s">
        <v>54</v>
      </c>
      <c r="E17" s="8" t="s">
        <v>55</v>
      </c>
      <c r="F17" s="8" t="s">
        <v>56</v>
      </c>
      <c r="G17" s="8" t="s">
        <v>57</v>
      </c>
      <c r="H17" s="8" t="s">
        <v>58</v>
      </c>
      <c r="I17" s="8" t="s">
        <v>164</v>
      </c>
      <c r="J17" s="8" t="s">
        <v>163</v>
      </c>
      <c r="K17" s="7">
        <f>_xlfn.SWITCH(QUESTIONNAIRE!C16,"",0,"NO",1,"UNSURE",2,"YES",3,0)</f>
        <v>0</v>
      </c>
      <c r="L17" s="7" t="str">
        <f>IF(QUESTIONNAIRE!C16="","Not Evaluated",IF(QUESTIONNAIRE!C16="YES","No Concerns",M17))</f>
        <v>Not Evaluated</v>
      </c>
      <c r="M17" s="7" t="str">
        <f>"SYMPTOM: " &amp; C17 &amp; CHAR(10) &amp; "HOW TO DETECT: " &amp; N17 &amp; CHAR(10) &amp; "LIKELY CAUSE: " &amp; O17 &amp; CHAR(10) &amp; "IBP VALUE: " &amp; H17</f>
        <v>SYMPTOM: Business units or departments may make decisions in isolation, leading to conflicting priorities and suboptimal outcomes.
HOW TO DETECT: 
LIKELY CAUSE: 
IBP VALUE: IBP emphasises the importance of cross-functional collaboration, transforming processes to break down silos, and implementing tools that facilitate communication and joint decision-making across departments.</v>
      </c>
      <c r="N17" s="7" t="str">
        <f>IF(QUESTIONNAIRE!$C16="NO",D17,IF(QUESTIONNAIRE!$C16="UNSURE",E17,""))</f>
        <v/>
      </c>
      <c r="O17" s="7" t="str">
        <f>IF(QUESTIONNAIRE!$C16="NO",F17,IF(QUESTIONNAIRE!$C16="UNSURE",G17,""))</f>
        <v/>
      </c>
      <c r="P17" s="7" t="str">
        <f>IF(QUESTIONNAIRE!$C16="NO"," - "&amp;I17 &amp; CHAR(10),IF(QUESTIONNAIRE!$C16="UNSURE"," - " &amp; J17 &amp; CHAR(10),""))</f>
        <v/>
      </c>
    </row>
    <row r="18" spans="1:16" ht="15.75" customHeight="1" x14ac:dyDescent="0.15">
      <c r="A18" s="4"/>
      <c r="B18" s="5"/>
      <c r="C18" s="8"/>
      <c r="D18" s="8"/>
      <c r="E18" s="8"/>
      <c r="F18" s="8"/>
      <c r="G18" s="8"/>
      <c r="H18" s="8"/>
      <c r="I18" s="8"/>
      <c r="J18" s="8"/>
      <c r="L18" s="7"/>
      <c r="P18" s="7"/>
    </row>
    <row r="19" spans="1:16" ht="15.75" customHeight="1" x14ac:dyDescent="0.15">
      <c r="A19" s="4"/>
      <c r="B19" s="5" t="s">
        <v>6</v>
      </c>
      <c r="C19" s="8"/>
      <c r="D19" s="8"/>
      <c r="E19" s="8"/>
      <c r="F19" s="8"/>
      <c r="G19" s="8"/>
      <c r="H19" s="8"/>
      <c r="I19" s="8"/>
      <c r="J19" s="8"/>
      <c r="K19" s="7">
        <f>(K20+K22)/2</f>
        <v>0</v>
      </c>
      <c r="P19" s="7"/>
    </row>
    <row r="20" spans="1:16" ht="15.75" customHeight="1" x14ac:dyDescent="0.15">
      <c r="A20" s="4">
        <v>4.0999999999999996</v>
      </c>
      <c r="B20" s="5" t="s">
        <v>59</v>
      </c>
      <c r="C20" s="8" t="s">
        <v>60</v>
      </c>
      <c r="D20" s="8" t="s">
        <v>61</v>
      </c>
      <c r="E20" s="8" t="s">
        <v>62</v>
      </c>
      <c r="F20" s="8" t="s">
        <v>63</v>
      </c>
      <c r="G20" s="8" t="s">
        <v>64</v>
      </c>
      <c r="H20" s="8" t="s">
        <v>65</v>
      </c>
      <c r="I20" s="8" t="s">
        <v>166</v>
      </c>
      <c r="J20" s="8" t="s">
        <v>165</v>
      </c>
      <c r="K20" s="7">
        <f>_xlfn.SWITCH(QUESTIONNAIRE!C19,"",0,"NO",1,"UNSURE",2,"YES",3,0)</f>
        <v>0</v>
      </c>
      <c r="L20" s="7" t="str">
        <f>IF(QUESTIONNAIRE!C19="","Not Evaluated",IF(QUESTIONNAIRE!C19="YES","No Concerns",M20))</f>
        <v>Not Evaluated</v>
      </c>
      <c r="M20" s="7" t="str">
        <f>"SYMPTOM: " &amp; C20 &amp; CHAR(10) &amp; "HOW TO DETECT: " &amp; N20 &amp; CHAR(10) &amp; "LIKELY CAUSE: " &amp; O20 &amp; CHAR(10) &amp; "IBP VALUE: " &amp; H20</f>
        <v>SYMPTOM: KPIs may not be well-defined or consistently tracked, leading to a lack of clarity on business performance.
HOW TO DETECT: 
LIKELY CAUSE: 
IBP VALUE: IBP standardises KPI definitions and monitoring processes, drives the adoption of data analytics tools for real-time performance tracking, and fosters a culture where performance management is tightly aligned with business objectives.</v>
      </c>
      <c r="N20" s="7" t="str">
        <f>IF(QUESTIONNAIRE!$C19="NO",D20,IF(QUESTIONNAIRE!$C19="UNSURE",E20,""))</f>
        <v/>
      </c>
      <c r="O20" s="7" t="str">
        <f>IF(QUESTIONNAIRE!$C19="NO",F20,IF(QUESTIONNAIRE!$C19="UNSURE",G20,""))</f>
        <v/>
      </c>
      <c r="P20" s="7" t="str">
        <f>IF(QUESTIONNAIRE!$C19="NO"," - "&amp;I20 &amp; CHAR(10),IF(QUESTIONNAIRE!$C19="UNSURE"," - " &amp; J20 &amp; CHAR(10),""))</f>
        <v/>
      </c>
    </row>
    <row r="21" spans="1:16" ht="15.75" customHeight="1" x14ac:dyDescent="0.15">
      <c r="A21" s="4"/>
      <c r="B21" s="5"/>
      <c r="C21" s="8"/>
      <c r="D21" s="8"/>
      <c r="E21" s="8"/>
      <c r="F21" s="8"/>
      <c r="G21" s="8"/>
      <c r="H21" s="8"/>
      <c r="I21" s="8"/>
      <c r="J21" s="8"/>
      <c r="L21" s="7"/>
      <c r="P21" s="7"/>
    </row>
    <row r="22" spans="1:16" ht="15.75" customHeight="1" x14ac:dyDescent="0.15">
      <c r="A22" s="4">
        <v>4.2</v>
      </c>
      <c r="B22" s="5" t="s">
        <v>66</v>
      </c>
      <c r="C22" s="8" t="s">
        <v>67</v>
      </c>
      <c r="D22" s="8" t="s">
        <v>68</v>
      </c>
      <c r="E22" s="8" t="s">
        <v>69</v>
      </c>
      <c r="F22" s="8" t="s">
        <v>70</v>
      </c>
      <c r="G22" s="8" t="s">
        <v>71</v>
      </c>
      <c r="H22" s="8" t="s">
        <v>72</v>
      </c>
      <c r="I22" s="8" t="s">
        <v>168</v>
      </c>
      <c r="J22" s="8" t="s">
        <v>167</v>
      </c>
      <c r="K22" s="7">
        <f>_xlfn.SWITCH(QUESTIONNAIRE!C21,"",0,"NO",1,"UNSURE",2,"YES",3,0)</f>
        <v>0</v>
      </c>
      <c r="L22" s="7" t="str">
        <f>IF(QUESTIONNAIRE!C21="","Not Evaluated",IF(QUESTIONNAIRE!C21="YES","No Concerns",M22))</f>
        <v>Not Evaluated</v>
      </c>
      <c r="M22" s="7" t="str">
        <f>"SYMPTOM: " &amp; C22 &amp; CHAR(10) &amp; "HOW TO DETECT: " &amp; N22 &amp; CHAR(10) &amp; "LIKELY CAUSE: " &amp; O22 &amp; CHAR(10) &amp; "IBP VALUE: " &amp; H22</f>
        <v>SYMPTOM: The organisation may lack a strong culture of continuous improvement, leading to stagnation and missed opportunities to enhance performance, efficiency, and innovation.
HOW TO DETECT: 
LIKELY CAUSE: 
IBP VALUE: IBP identifies areas where continuous improvement is lacking, recommends processes to embed continuous improvement into the organisational culture, and suggests tools that track and facilitate ongoing improvement efforts.</v>
      </c>
      <c r="N22" s="7" t="str">
        <f>IF(QUESTIONNAIRE!$C21="NO",D22,IF(QUESTIONNAIRE!$C21="UNSURE",E22,""))</f>
        <v/>
      </c>
      <c r="O22" s="7" t="str">
        <f>IF(QUESTIONNAIRE!$C21="NO",F22,IF(QUESTIONNAIRE!$C21="UNSURE",G22,""))</f>
        <v/>
      </c>
      <c r="P22" s="7" t="str">
        <f>IF(QUESTIONNAIRE!$C21="NO"," - "&amp;I22 &amp; CHAR(10),IF(QUESTIONNAIRE!$C21="UNSURE"," - " &amp; J22 &amp; CHAR(10),""))</f>
        <v/>
      </c>
    </row>
    <row r="23" spans="1:16" ht="15.75" customHeight="1" x14ac:dyDescent="0.15">
      <c r="A23" s="4"/>
      <c r="B23" s="5"/>
      <c r="C23" s="8"/>
      <c r="D23" s="8"/>
      <c r="E23" s="8"/>
      <c r="F23" s="8"/>
      <c r="G23" s="8"/>
      <c r="H23" s="8"/>
      <c r="I23" s="8"/>
      <c r="J23" s="8"/>
      <c r="L23" s="7"/>
      <c r="P23" s="7"/>
    </row>
    <row r="24" spans="1:16" ht="15.75" customHeight="1" x14ac:dyDescent="0.15">
      <c r="A24" s="4"/>
      <c r="B24" s="5" t="s">
        <v>7</v>
      </c>
      <c r="C24" s="8"/>
      <c r="D24" s="8"/>
      <c r="E24" s="8"/>
      <c r="F24" s="8"/>
      <c r="G24" s="8"/>
      <c r="H24" s="8"/>
      <c r="I24" s="8"/>
      <c r="J24" s="8"/>
      <c r="K24" s="7">
        <f>(K25+K27)/2</f>
        <v>0</v>
      </c>
      <c r="P24" s="7"/>
    </row>
    <row r="25" spans="1:16" ht="15.75" customHeight="1" x14ac:dyDescent="0.15">
      <c r="A25" s="4">
        <v>5.0999999999999996</v>
      </c>
      <c r="B25" s="5" t="s">
        <v>73</v>
      </c>
      <c r="C25" s="8" t="s">
        <v>74</v>
      </c>
      <c r="D25" s="8" t="s">
        <v>75</v>
      </c>
      <c r="E25" s="8" t="s">
        <v>76</v>
      </c>
      <c r="F25" s="8" t="s">
        <v>77</v>
      </c>
      <c r="G25" s="8" t="s">
        <v>78</v>
      </c>
      <c r="H25" s="8" t="s">
        <v>79</v>
      </c>
      <c r="I25" s="8" t="s">
        <v>170</v>
      </c>
      <c r="J25" s="8" t="s">
        <v>169</v>
      </c>
      <c r="K25" s="7">
        <f>_xlfn.SWITCH(QUESTIONNAIRE!C24,"",0,"NO",1,"UNSURE",2,"YES",3,0)</f>
        <v>0</v>
      </c>
      <c r="L25" s="7" t="str">
        <f>IF(QUESTIONNAIRE!C24="","Not Evaluated",IF(QUESTIONNAIRE!C24="YES","No Concerns",M25))</f>
        <v>Not Evaluated</v>
      </c>
      <c r="M25" s="7" t="str">
        <f>"SYMPTOM: " &amp; C25 &amp; CHAR(10) &amp; "HOW TO DETECT: " &amp; N25 &amp; CHAR(10) &amp; "LIKELY CAUSE: " &amp; O25 &amp; CHAR(10) &amp; "IBP VALUE: " &amp; H25</f>
        <v>SYMPTOM: Sustainability goals may not be fully integrated into the overall business strategy, leading to missed opportunities to drive environmental and social value.
HOW TO DETECT: 
LIKELY CAUSE: 
IBP VALUE: IBP highlights gaps in integrating sustainability and ESG goals, driving the need for process alignment, cultural shifts towards sustainability, and deploying tools that integrate sustainability metrics into business planning.</v>
      </c>
      <c r="N25" s="7" t="str">
        <f>IF(QUESTIONNAIRE!$C24="NO",D25,IF(QUESTIONNAIRE!$C24="UNSURE",E25,""))</f>
        <v/>
      </c>
      <c r="O25" s="7" t="str">
        <f>IF(QUESTIONNAIRE!$C24="NO",F25,IF(QUESTIONNAIRE!$C24="UNSURE",G25,""))</f>
        <v/>
      </c>
      <c r="P25" s="7" t="str">
        <f>IF(QUESTIONNAIRE!$C24="NO"," - "&amp;I25 &amp; CHAR(10),IF(QUESTIONNAIRE!$C24="UNSURE"," - " &amp; J25 &amp; CHAR(10),""))</f>
        <v/>
      </c>
    </row>
    <row r="26" spans="1:16" ht="15.75" customHeight="1" x14ac:dyDescent="0.15">
      <c r="A26" s="4"/>
      <c r="B26" s="5"/>
      <c r="C26" s="8"/>
      <c r="D26" s="8"/>
      <c r="E26" s="8"/>
      <c r="F26" s="8"/>
      <c r="G26" s="8"/>
      <c r="H26" s="8"/>
      <c r="I26" s="8"/>
      <c r="J26" s="8"/>
      <c r="L26" s="7"/>
      <c r="P26" s="7"/>
    </row>
    <row r="27" spans="1:16" ht="15.75" customHeight="1" x14ac:dyDescent="0.15">
      <c r="A27" s="4">
        <v>5.2</v>
      </c>
      <c r="B27" s="5" t="s">
        <v>80</v>
      </c>
      <c r="C27" s="8" t="s">
        <v>81</v>
      </c>
      <c r="D27" s="8" t="s">
        <v>82</v>
      </c>
      <c r="E27" s="8" t="s">
        <v>83</v>
      </c>
      <c r="F27" s="8" t="s">
        <v>84</v>
      </c>
      <c r="G27" s="8" t="s">
        <v>85</v>
      </c>
      <c r="H27" s="8" t="s">
        <v>86</v>
      </c>
      <c r="I27" s="8" t="s">
        <v>172</v>
      </c>
      <c r="J27" s="8" t="s">
        <v>171</v>
      </c>
      <c r="K27" s="7">
        <f>_xlfn.SWITCH(QUESTIONNAIRE!C26,"",0,"NO",1,"UNSURE",2,"YES",3,0)</f>
        <v>0</v>
      </c>
      <c r="L27" s="7" t="str">
        <f>IF(QUESTIONNAIRE!C26="","Not Evaluated",IF(QUESTIONNAIRE!C26="YES","No Concerns",M27))</f>
        <v>Not Evaluated</v>
      </c>
      <c r="M27" s="7" t="str">
        <f>"SYMPTOM: " &amp; C27 &amp; CHAR(10) &amp; "HOW TO DETECT: " &amp; N27 &amp; CHAR(10) &amp; "LIKELY CAUSE: " &amp; O27 &amp; CHAR(10) &amp; "IBP VALUE: " &amp; H27</f>
        <v>SYMPTOM: The organisation may struggle to consistently report on or meet its emissions, decarbonisation, and ESG targets, potentially leading to reputational risks and penalties.
HOW TO DETECT: 
LIKELY CAUSE: 
IBP VALUE: IBP addresses issues in ESG reporting and target achievement by refining data collection processes, clarifying roles and responsibilities, and implementing tools that ensure accurate and timely reporting.</v>
      </c>
      <c r="N27" s="7" t="str">
        <f>IF(QUESTIONNAIRE!$C26="NO",D27,IF(QUESTIONNAIRE!$C26="UNSURE",E27,""))</f>
        <v/>
      </c>
      <c r="O27" s="7" t="str">
        <f>IF(QUESTIONNAIRE!$C26="NO",F27,IF(QUESTIONNAIRE!$C26="UNSURE",G27,""))</f>
        <v/>
      </c>
      <c r="P27" s="7" t="str">
        <f>IF(QUESTIONNAIRE!$C26="NO"," - "&amp;I27 &amp; CHAR(10),IF(QUESTIONNAIRE!$C26="UNSURE"," - " &amp; J27 &amp; CHAR(10),""))</f>
        <v/>
      </c>
    </row>
    <row r="28" spans="1:16" ht="15.75" customHeight="1" x14ac:dyDescent="0.15">
      <c r="A28" s="4"/>
      <c r="B28" s="5"/>
      <c r="C28" s="8"/>
      <c r="D28" s="8"/>
      <c r="E28" s="8"/>
      <c r="F28" s="8"/>
      <c r="G28" s="8"/>
      <c r="H28" s="8"/>
      <c r="I28" s="8"/>
      <c r="J28" s="8"/>
      <c r="L28" s="7"/>
      <c r="P28" s="7"/>
    </row>
    <row r="29" spans="1:16" ht="15.75" customHeight="1" x14ac:dyDescent="0.15">
      <c r="A29" s="4"/>
      <c r="B29" s="5" t="s">
        <v>8</v>
      </c>
      <c r="C29" s="8"/>
      <c r="D29" s="8"/>
      <c r="E29" s="8"/>
      <c r="F29" s="8"/>
      <c r="G29" s="8"/>
      <c r="H29" s="8"/>
      <c r="I29" s="8"/>
      <c r="J29" s="8"/>
      <c r="K29" s="7">
        <f>(K30+K32)/2</f>
        <v>0</v>
      </c>
      <c r="P29" s="7"/>
    </row>
    <row r="30" spans="1:16" ht="15.75" customHeight="1" x14ac:dyDescent="0.15">
      <c r="A30" s="4">
        <v>6.1</v>
      </c>
      <c r="B30" s="5" t="s">
        <v>87</v>
      </c>
      <c r="C30" s="8" t="s">
        <v>88</v>
      </c>
      <c r="D30" s="8" t="s">
        <v>89</v>
      </c>
      <c r="E30" s="8" t="s">
        <v>90</v>
      </c>
      <c r="F30" s="8" t="s">
        <v>91</v>
      </c>
      <c r="G30" s="8" t="s">
        <v>92</v>
      </c>
      <c r="H30" s="8" t="s">
        <v>93</v>
      </c>
      <c r="I30" s="8" t="s">
        <v>174</v>
      </c>
      <c r="J30" s="8" t="s">
        <v>173</v>
      </c>
      <c r="K30" s="7">
        <f>_xlfn.SWITCH(QUESTIONNAIRE!C29,"",0,"NO",1,"UNSURE",2,"YES",3,0)</f>
        <v>0</v>
      </c>
      <c r="L30" s="7" t="str">
        <f>IF(QUESTIONNAIRE!C29="","Not Evaluated",IF(QUESTIONNAIRE!C29="YES","No Concerns",M30))</f>
        <v>Not Evaluated</v>
      </c>
      <c r="M30" s="7" t="str">
        <f>"SYMPTOM: " &amp; C30 &amp; CHAR(10) &amp; "HOW TO DETECT: " &amp; N30 &amp; CHAR(10) &amp; "LIKELY CAUSE: " &amp; O30 &amp; CHAR(10) &amp; "IBP VALUE: " &amp; H30</f>
        <v>SYMPTOM: The organisation may be slow to respond to changes in market conditions, such as shifts in customer demand, competitive actions, or supply chain disruptions.
HOW TO DETECT: 
LIKELY CAUSE: 
IBP VALUE: IBP enhances the organisation's agility by refining decision-making processes, improving scenario planning capabilities, and adopting tools that allow for faster responses to market changes.</v>
      </c>
      <c r="N30" s="7" t="str">
        <f>IF(QUESTIONNAIRE!$C29="NO",D30,IF(QUESTIONNAIRE!$C29="UNSURE",E30,""))</f>
        <v/>
      </c>
      <c r="O30" s="7" t="str">
        <f>IF(QUESTIONNAIRE!$C29="NO",F30,IF(QUESTIONNAIRE!$C29="UNSURE",G30,""))</f>
        <v/>
      </c>
      <c r="P30" s="7" t="str">
        <f>IF(QUESTIONNAIRE!$C29="NO"," - "&amp;I30 &amp; CHAR(10),IF(QUESTIONNAIRE!$C29="UNSURE"," - " &amp; J30 &amp; CHAR(10),""))</f>
        <v/>
      </c>
    </row>
    <row r="31" spans="1:16" ht="15.75" customHeight="1" x14ac:dyDescent="0.15">
      <c r="A31" s="4"/>
      <c r="B31" s="5"/>
      <c r="C31" s="8"/>
      <c r="D31" s="8"/>
      <c r="E31" s="8"/>
      <c r="F31" s="8"/>
      <c r="G31" s="8"/>
      <c r="H31" s="8"/>
      <c r="I31" s="8"/>
      <c r="J31" s="8"/>
      <c r="L31" s="7"/>
      <c r="P31" s="7"/>
    </row>
    <row r="32" spans="1:16" ht="15.75" customHeight="1" x14ac:dyDescent="0.15">
      <c r="A32" s="4">
        <v>6.2</v>
      </c>
      <c r="B32" s="5" t="s">
        <v>94</v>
      </c>
      <c r="C32" s="8" t="s">
        <v>95</v>
      </c>
      <c r="D32" s="8" t="s">
        <v>96</v>
      </c>
      <c r="E32" s="8" t="s">
        <v>97</v>
      </c>
      <c r="F32" s="8" t="s">
        <v>98</v>
      </c>
      <c r="G32" s="8" t="s">
        <v>99</v>
      </c>
      <c r="H32" s="8" t="s">
        <v>100</v>
      </c>
      <c r="I32" s="8" t="s">
        <v>176</v>
      </c>
      <c r="J32" s="8" t="s">
        <v>175</v>
      </c>
      <c r="K32" s="7">
        <f>_xlfn.SWITCH(QUESTIONNAIRE!C31,"",0,"NO",1,"UNSURE",2,"YES",3,0)</f>
        <v>0</v>
      </c>
      <c r="L32" s="7" t="str">
        <f>IF(QUESTIONNAIRE!C31="","Not Evaluated",IF(QUESTIONNAIRE!C31="YES","No Concerns",M32))</f>
        <v>Not Evaluated</v>
      </c>
      <c r="M32" s="7" t="str">
        <f>"SYMPTOM: " &amp; C32 &amp; CHAR(10) &amp; "HOW TO DETECT: " &amp; N32 &amp; CHAR(10) &amp; "LIKELY CAUSE: " &amp; O32 &amp; CHAR(10) &amp; "IBP VALUE: " &amp; H32</f>
        <v>SYMPTOM: The organisation may miss out on market opportunities driven by sustainability trends, such as consumer demand for green products.
HOW TO DETECT: 
LIKELY CAUSE: 
IBP VALUE: IBP uncovers gaps in market sensing and adaptability, guiding the organisation to develop processes and tools that capitalise on sustainability-driven opportunities and align product development with market demands.</v>
      </c>
      <c r="N32" s="7" t="str">
        <f>IF(QUESTIONNAIRE!$C31="NO",D32,IF(QUESTIONNAIRE!$C31="UNSURE",E32,""))</f>
        <v/>
      </c>
      <c r="O32" s="7" t="str">
        <f>IF(QUESTIONNAIRE!$C31="NO",F32,IF(QUESTIONNAIRE!$C31="UNSURE",G32,""))</f>
        <v/>
      </c>
      <c r="P32" s="7" t="str">
        <f>IF(QUESTIONNAIRE!$C31="NO"," - "&amp;I32 &amp; CHAR(10),IF(QUESTIONNAIRE!$C31="UNSURE"," - " &amp; J32 &amp; CHAR(10),""))</f>
        <v/>
      </c>
    </row>
    <row r="33" spans="1:16" ht="15.75" customHeight="1" x14ac:dyDescent="0.15">
      <c r="A33" s="4"/>
      <c r="B33" s="5"/>
      <c r="C33" s="8"/>
      <c r="D33" s="8"/>
      <c r="E33" s="8"/>
      <c r="F33" s="8"/>
      <c r="G33" s="8"/>
      <c r="H33" s="8"/>
      <c r="I33" s="8"/>
      <c r="J33" s="8"/>
      <c r="P33" s="7"/>
    </row>
    <row r="34" spans="1:16" ht="15.75" customHeight="1" x14ac:dyDescent="0.15">
      <c r="A34" s="4"/>
      <c r="B34" s="5" t="s">
        <v>9</v>
      </c>
      <c r="C34" s="8"/>
      <c r="D34" s="8"/>
      <c r="E34" s="8"/>
      <c r="F34" s="8"/>
      <c r="G34" s="8"/>
      <c r="H34" s="8"/>
      <c r="I34" s="8"/>
      <c r="J34" s="8"/>
      <c r="K34" s="7">
        <f>(K35+K37)/2</f>
        <v>0</v>
      </c>
      <c r="P34" s="7"/>
    </row>
    <row r="35" spans="1:16" ht="15.75" customHeight="1" x14ac:dyDescent="0.15">
      <c r="A35" s="4">
        <v>7.1</v>
      </c>
      <c r="B35" s="5" t="s">
        <v>101</v>
      </c>
      <c r="C35" s="8" t="s">
        <v>102</v>
      </c>
      <c r="D35" s="8" t="s">
        <v>103</v>
      </c>
      <c r="E35" s="8" t="s">
        <v>104</v>
      </c>
      <c r="F35" s="8" t="s">
        <v>105</v>
      </c>
      <c r="G35" s="8" t="s">
        <v>106</v>
      </c>
      <c r="H35" s="8" t="s">
        <v>107</v>
      </c>
      <c r="I35" s="15" t="s">
        <v>190</v>
      </c>
      <c r="J35" s="15" t="s">
        <v>191</v>
      </c>
      <c r="K35" s="7">
        <f>_xlfn.SWITCH(QUESTIONNAIRE!C34,"",0,"NO",1,"UNSURE",2,"YES",3,0)</f>
        <v>0</v>
      </c>
      <c r="L35" s="7" t="str">
        <f>IF(QUESTIONNAIRE!C34="","Not Evaluated",IF(QUESTIONNAIRE!C34="YES","No Concerns",M35))</f>
        <v>Not Evaluated</v>
      </c>
      <c r="M35" s="7" t="str">
        <f>"SYMPTOM: " &amp; C35 &amp; CHAR(10) &amp; "HOW TO DETECT: " &amp; N35 &amp; CHAR(10) &amp; "LIKELY CAUSE: " &amp; O35 &amp; CHAR(10) &amp; "IBP VALUE: " &amp; H35</f>
        <v>SYMPTOM: The organisation may lack a clear planning horizon, leading to potential misalignment between short-term actions and long-term goals.
HOW TO DETECT: 
LIKELY CAUSE: 
IBP VALUE: IBP ensures that the planning horizon is well-defined and communicated, aligning short-term actions with long-term strategic goals and improving the integration of planning processes across the organisation.</v>
      </c>
      <c r="N35" s="7" t="str">
        <f>IF(QUESTIONNAIRE!$C34="NO",D35,IF(QUESTIONNAIRE!$C34="UNSURE",E35,""))</f>
        <v/>
      </c>
      <c r="O35" s="7" t="str">
        <f>IF(QUESTIONNAIRE!$C34="NO",F35,IF(QUESTIONNAIRE!$C34="UNSURE",G35,""))</f>
        <v/>
      </c>
      <c r="P35" s="7" t="str">
        <f>IF(QUESTIONNAIRE!$C34="NO"," - "&amp;I35 &amp; CHAR(10),IF(QUESTIONNAIRE!$C34="UNSURE"," - " &amp; J35 &amp; CHAR(10),""))</f>
        <v/>
      </c>
    </row>
    <row r="36" spans="1:16" ht="15.75" customHeight="1" x14ac:dyDescent="0.15">
      <c r="A36" s="4"/>
      <c r="B36" s="5"/>
      <c r="C36" s="8"/>
      <c r="D36" s="8"/>
      <c r="E36" s="8"/>
      <c r="F36" s="8"/>
      <c r="G36" s="8"/>
      <c r="H36" s="8"/>
      <c r="I36" s="8"/>
      <c r="J36" s="8"/>
      <c r="L36" s="7"/>
      <c r="P36" s="7"/>
    </row>
    <row r="37" spans="1:16" ht="15.75" customHeight="1" x14ac:dyDescent="0.15">
      <c r="A37" s="4">
        <v>7.2</v>
      </c>
      <c r="B37" s="5" t="s">
        <v>108</v>
      </c>
      <c r="C37" s="8" t="s">
        <v>109</v>
      </c>
      <c r="D37" s="8" t="s">
        <v>110</v>
      </c>
      <c r="E37" s="8" t="s">
        <v>111</v>
      </c>
      <c r="F37" s="8" t="s">
        <v>112</v>
      </c>
      <c r="G37" s="8" t="s">
        <v>113</v>
      </c>
      <c r="H37" s="8" t="s">
        <v>114</v>
      </c>
      <c r="I37" s="8" t="s">
        <v>178</v>
      </c>
      <c r="J37" s="8" t="s">
        <v>177</v>
      </c>
      <c r="K37" s="7">
        <f>_xlfn.SWITCH(QUESTIONNAIRE!C36,"",0,"NO",1,"UNSURE",2,"YES",3,0)</f>
        <v>0</v>
      </c>
      <c r="L37" s="7" t="str">
        <f>IF(QUESTIONNAIRE!C36="","Not Evaluated",IF(QUESTIONNAIRE!C36="YES","No Concerns",M37))</f>
        <v>Not Evaluated</v>
      </c>
      <c r="M37" s="7" t="str">
        <f>"SYMPTOM: " &amp; C37 &amp; CHAR(10) &amp; "HOW TO DETECT: " &amp; N37 &amp; CHAR(10) &amp; "LIKELY CAUSE: " &amp; O37 &amp; CHAR(10) &amp; "IBP VALUE: " &amp; H37</f>
        <v>SYMPTOM: Planning processes may not be flexible enough, potentially leading to a failure to adapt to changing market conditions, which could affect the alignment with strategic goals.
HOW TO DETECT: 
LIKELY CAUSE: 
IBP VALUE: IBP enhances the flexibility of planning processes, ensuring that the organisation can quickly adapt to changing market conditions while maintaining alignment with strategic goals.</v>
      </c>
      <c r="N37" s="7" t="str">
        <f>IF(QUESTIONNAIRE!$C36="NO",D37,IF(QUESTIONNAIRE!$C36="UNSURE",E37,""))</f>
        <v/>
      </c>
      <c r="O37" s="7" t="str">
        <f>IF(QUESTIONNAIRE!$C36="NO",F37,IF(QUESTIONNAIRE!$C36="UNSURE",G37,""))</f>
        <v/>
      </c>
      <c r="P37" s="7" t="str">
        <f>IF(QUESTIONNAIRE!$C36="NO"," - "&amp;I37 &amp; CHAR(10),IF(QUESTIONNAIRE!$C36="UNSURE"," - " &amp; J37 &amp; CHAR(10),""))</f>
        <v/>
      </c>
    </row>
    <row r="38" spans="1:16" ht="15.75" customHeight="1" x14ac:dyDescent="0.15">
      <c r="A38" s="4"/>
      <c r="B38" s="4"/>
      <c r="C38" s="9"/>
      <c r="D38" s="9"/>
      <c r="E38" s="9"/>
      <c r="F38" s="9"/>
      <c r="G38" s="9"/>
      <c r="H38" s="9"/>
      <c r="I38" s="9"/>
      <c r="J38" s="9"/>
      <c r="K38" s="7"/>
      <c r="L38" s="7"/>
      <c r="M38" s="7"/>
      <c r="N38" s="7"/>
      <c r="O38" s="7"/>
      <c r="P38" s="7"/>
    </row>
    <row r="39" spans="1:16" ht="15.75" customHeight="1" x14ac:dyDescent="0.15">
      <c r="A39" s="4"/>
      <c r="B39" s="5" t="s">
        <v>204</v>
      </c>
      <c r="C39" s="8"/>
      <c r="D39" s="8"/>
      <c r="E39" s="8"/>
      <c r="F39" s="8"/>
      <c r="G39" s="8"/>
      <c r="H39" s="8"/>
      <c r="I39" s="8"/>
      <c r="J39" s="8"/>
      <c r="K39" s="7">
        <f>(K40+K42)/2</f>
        <v>0</v>
      </c>
      <c r="L39" s="7"/>
      <c r="M39" s="7"/>
      <c r="N39" s="7"/>
      <c r="O39" s="7"/>
      <c r="P39" s="7"/>
    </row>
    <row r="40" spans="1:16" ht="16" customHeight="1" x14ac:dyDescent="0.15">
      <c r="A40" s="4">
        <v>8.1</v>
      </c>
      <c r="B40" s="10" t="s">
        <v>221</v>
      </c>
      <c r="C40" s="11" t="s">
        <v>205</v>
      </c>
      <c r="D40" s="11" t="s">
        <v>206</v>
      </c>
      <c r="E40" s="11" t="s">
        <v>207</v>
      </c>
      <c r="F40" s="11" t="s">
        <v>208</v>
      </c>
      <c r="G40" s="11" t="s">
        <v>209</v>
      </c>
      <c r="H40" s="11" t="s">
        <v>210</v>
      </c>
      <c r="I40" s="11" t="s">
        <v>211</v>
      </c>
      <c r="J40" s="8" t="s">
        <v>212</v>
      </c>
      <c r="K40" s="7">
        <f>_xlfn.SWITCH(QUESTIONNAIRE!C39,"",0,"NO",1,"UNSURE",2,"YES",3,0)</f>
        <v>0</v>
      </c>
      <c r="L40" s="7" t="str">
        <f>IF(QUESTIONNAIRE!C39="","Not Evaluated",IF(QUESTIONNAIRE!C39="YES","No Concerns",M40))</f>
        <v>Not Evaluated</v>
      </c>
      <c r="M40" s="7" t="str">
        <f>"SYMPTOM: " &amp; C40 &amp; CHAR(10) &amp; "HOW TO DETECT: " &amp; N40 &amp; CHAR(10) &amp; "LIKELY CAUSE: " &amp; O40 &amp; CHAR(10) &amp; "IBP VALUE: " &amp; H40</f>
        <v>SYMPTOM: Financial and cash flow predictions may often be inaccurate due to over-reliance on historical data, failing to adjust for market volatility.
HOW TO DETECT: 
LIKELY CAUSE: 
IBP VALUE: Rolling forecasts and scenario planning align financial management with broader business objectives, ensuring agility and resilience in volatile markets.</v>
      </c>
      <c r="N40" s="7" t="str">
        <f>IF(QUESTIONNAIRE!$C39="NO",D40,IF(QUESTIONNAIRE!$C39="UNSURE",E40,""))</f>
        <v/>
      </c>
      <c r="O40" s="7" t="str">
        <f>IF(QUESTIONNAIRE!$C39="NO",F40,IF(QUESTIONNAIRE!$C39="UNSURE",G40,""))</f>
        <v/>
      </c>
      <c r="P40" s="7" t="str">
        <f>IF(QUESTIONNAIRE!$C39="NO"," - "&amp;I40 &amp; CHAR(10),IF(QUESTIONNAIRE!$C39="UNSURE"," - " &amp; J40 &amp; CHAR(10),""))</f>
        <v/>
      </c>
    </row>
    <row r="41" spans="1:16" ht="16" customHeight="1" x14ac:dyDescent="0.15">
      <c r="A41" s="4"/>
      <c r="B41" s="5"/>
      <c r="C41" s="8"/>
      <c r="D41" s="8"/>
      <c r="E41" s="8"/>
      <c r="F41" s="8"/>
      <c r="G41" s="8"/>
      <c r="H41" s="8"/>
      <c r="I41" s="8"/>
      <c r="J41" s="8"/>
      <c r="K41" s="7"/>
      <c r="L41" s="7"/>
      <c r="M41" s="7"/>
      <c r="N41" s="7"/>
      <c r="O41" s="7"/>
      <c r="P41" s="7"/>
    </row>
    <row r="42" spans="1:16" ht="16" customHeight="1" x14ac:dyDescent="0.15">
      <c r="A42" s="4">
        <v>8.1999999999999993</v>
      </c>
      <c r="B42" s="10" t="s">
        <v>222</v>
      </c>
      <c r="C42" s="11" t="s">
        <v>213</v>
      </c>
      <c r="D42" s="11" t="s">
        <v>214</v>
      </c>
      <c r="E42" s="11" t="s">
        <v>215</v>
      </c>
      <c r="F42" s="11" t="s">
        <v>216</v>
      </c>
      <c r="G42" s="11" t="s">
        <v>217</v>
      </c>
      <c r="H42" s="11" t="s">
        <v>218</v>
      </c>
      <c r="I42" s="11" t="s">
        <v>219</v>
      </c>
      <c r="J42" s="8" t="s">
        <v>220</v>
      </c>
      <c r="K42" s="7">
        <f>_xlfn.SWITCH(QUESTIONNAIRE!C41,"",0,"NO",1,"UNSURE",2,"YES",3,0)</f>
        <v>0</v>
      </c>
      <c r="L42" s="7" t="str">
        <f>IF(QUESTIONNAIRE!C41="","Not Evaluated",IF(QUESTIONNAIRE!C41="YES","No Concerns",M42))</f>
        <v>Not Evaluated</v>
      </c>
      <c r="M42" s="7" t="str">
        <f>"SYMPTOM: " &amp; C42 &amp; CHAR(10) &amp; "HOW TO DETECT: " &amp; N42 &amp; CHAR(10) &amp; "LIKELY CAUSE: " &amp; O42 &amp; CHAR(10) &amp; "IBP VALUE: " &amp; H42</f>
        <v>SYMPTOM: Financial plans may be disconnected from operational and supply chain activities, leading to inefficiencies and mismatches between financial resources and business needs.
HOW TO DETECT: 
LIKELY CAUSE: 
IBP VALUE: Integrating financial planning into IBP fosters collaboration, ensures financial resources align with operational priorities, and improves cross-functional decision-making.</v>
      </c>
      <c r="N42" s="7" t="str">
        <f>IF(QUESTIONNAIRE!$C41="NO",D42,IF(QUESTIONNAIRE!$C41="UNSURE",E42,""))</f>
        <v/>
      </c>
      <c r="O42" s="7" t="str">
        <f>IF(QUESTIONNAIRE!$C41="NO",F42,IF(QUESTIONNAIRE!$C41="UNSURE",G42,""))</f>
        <v/>
      </c>
      <c r="P42" s="7" t="str">
        <f>IF(QUESTIONNAIRE!$C41="NO"," - "&amp;I42 &amp; CHAR(10),IF(QUESTIONNAIRE!$C41="UNSURE"," - " &amp; J42 &amp; CHAR(10),""))</f>
        <v/>
      </c>
    </row>
    <row r="43" spans="1:16" ht="16" customHeight="1" x14ac:dyDescent="0.15">
      <c r="A43" s="4"/>
      <c r="K43" s="7"/>
      <c r="L43" s="7"/>
      <c r="M43" s="7"/>
      <c r="N43" s="7"/>
      <c r="O43" s="7"/>
      <c r="P43" s="7"/>
    </row>
    <row r="44" spans="1:16" ht="15.75" customHeight="1" x14ac:dyDescent="0.15">
      <c r="A44" s="4"/>
      <c r="K44" s="7"/>
      <c r="L44" s="7"/>
      <c r="M44" s="7"/>
      <c r="N44" s="7"/>
      <c r="O44" s="7"/>
      <c r="P44" s="7"/>
    </row>
    <row r="45" spans="1:16" ht="15.75" customHeight="1" x14ac:dyDescent="0.15">
      <c r="A45" s="4"/>
      <c r="B45" s="4"/>
      <c r="C45" s="9"/>
      <c r="D45" s="9"/>
      <c r="E45" s="9"/>
      <c r="F45" s="9"/>
      <c r="G45" s="9"/>
      <c r="H45" s="9"/>
      <c r="I45" s="9"/>
      <c r="J45" s="9"/>
      <c r="L45" s="7"/>
    </row>
    <row r="46" spans="1:16" ht="15.75" customHeight="1" x14ac:dyDescent="0.15">
      <c r="A46" s="4"/>
      <c r="B46" s="4"/>
      <c r="C46" s="9"/>
      <c r="D46" s="9"/>
      <c r="E46" s="9"/>
      <c r="F46" s="9"/>
      <c r="G46" s="9"/>
      <c r="H46" s="9"/>
      <c r="I46" s="9"/>
      <c r="J46" s="9"/>
      <c r="L46" s="7"/>
    </row>
    <row r="47" spans="1:16" ht="15.75" customHeight="1" x14ac:dyDescent="0.15">
      <c r="A47" s="4"/>
      <c r="B47" s="10"/>
      <c r="C47" s="10"/>
      <c r="D47" s="10"/>
      <c r="E47" s="10"/>
      <c r="F47" s="10"/>
      <c r="G47" s="10"/>
      <c r="H47" s="10"/>
      <c r="I47" s="10"/>
      <c r="J47" s="10"/>
      <c r="L47" s="7"/>
    </row>
    <row r="48" spans="1:16" ht="15.75" customHeight="1" x14ac:dyDescent="0.15">
      <c r="A48" s="4"/>
      <c r="B48" s="10" t="s">
        <v>182</v>
      </c>
      <c r="L48" s="7"/>
    </row>
    <row r="49" spans="2:15" ht="15.75" customHeight="1" x14ac:dyDescent="0.15">
      <c r="B49" s="11" t="s">
        <v>193</v>
      </c>
      <c r="C49" s="11"/>
      <c r="D49" s="11"/>
      <c r="E49" s="11"/>
      <c r="F49" s="11"/>
      <c r="G49" s="11"/>
      <c r="H49" s="10"/>
      <c r="I49" s="10"/>
      <c r="J49" s="11"/>
      <c r="L49" s="7" t="s">
        <v>115</v>
      </c>
    </row>
    <row r="50" spans="2:15" ht="15.75" customHeight="1" x14ac:dyDescent="0.15">
      <c r="B50" s="10"/>
      <c r="C50" s="11"/>
      <c r="D50" s="11"/>
      <c r="E50" s="11"/>
      <c r="F50" s="11"/>
      <c r="G50" s="11"/>
      <c r="H50" s="10"/>
      <c r="I50" s="10"/>
      <c r="J50" s="11"/>
      <c r="L50" s="5" t="s">
        <v>3</v>
      </c>
      <c r="M50" s="7">
        <f>K4</f>
        <v>0</v>
      </c>
      <c r="N50" s="7">
        <v>3</v>
      </c>
      <c r="O50" s="7">
        <v>0</v>
      </c>
    </row>
    <row r="51" spans="2:15" ht="15.75" customHeight="1" x14ac:dyDescent="0.15">
      <c r="B51" s="10"/>
      <c r="L51" s="5" t="s">
        <v>4</v>
      </c>
      <c r="M51" s="7">
        <f>K9</f>
        <v>0</v>
      </c>
      <c r="N51" s="7">
        <v>3</v>
      </c>
      <c r="O51" s="7">
        <v>0</v>
      </c>
    </row>
    <row r="52" spans="2:15" ht="15.75" customHeight="1" x14ac:dyDescent="0.15">
      <c r="B52" s="10"/>
      <c r="C52" s="11"/>
      <c r="D52" s="11"/>
      <c r="E52" s="11"/>
      <c r="F52" s="11"/>
      <c r="G52" s="11"/>
      <c r="H52" s="10"/>
      <c r="I52" s="10"/>
      <c r="J52" s="11"/>
      <c r="L52" s="5" t="s">
        <v>5</v>
      </c>
      <c r="M52" s="7">
        <f>K14</f>
        <v>0</v>
      </c>
      <c r="N52" s="7">
        <v>3</v>
      </c>
      <c r="O52" s="7">
        <v>0</v>
      </c>
    </row>
    <row r="53" spans="2:15" ht="15.75" customHeight="1" x14ac:dyDescent="0.15">
      <c r="B53" s="10"/>
      <c r="C53" s="11"/>
      <c r="D53" s="11"/>
      <c r="E53" s="11"/>
      <c r="F53" s="11"/>
      <c r="G53" s="11"/>
      <c r="H53" s="10"/>
      <c r="I53" s="10"/>
      <c r="J53" s="11"/>
      <c r="L53" s="5" t="s">
        <v>6</v>
      </c>
      <c r="M53" s="7">
        <f>K19</f>
        <v>0</v>
      </c>
      <c r="N53" s="7">
        <v>3</v>
      </c>
      <c r="O53" s="7">
        <v>0</v>
      </c>
    </row>
    <row r="54" spans="2:15" ht="15.75" customHeight="1" x14ac:dyDescent="0.15">
      <c r="B54" s="10" t="s">
        <v>183</v>
      </c>
      <c r="L54" s="5" t="s">
        <v>7</v>
      </c>
      <c r="M54" s="7">
        <f>K24</f>
        <v>0</v>
      </c>
      <c r="N54" s="7">
        <v>3</v>
      </c>
      <c r="O54" s="7">
        <v>0</v>
      </c>
    </row>
    <row r="55" spans="2:15" ht="15.75" customHeight="1" x14ac:dyDescent="0.15">
      <c r="B55" s="11" t="s">
        <v>224</v>
      </c>
      <c r="C55" s="11"/>
      <c r="D55" s="11"/>
      <c r="E55" s="11"/>
      <c r="F55" s="11"/>
      <c r="G55" s="11"/>
      <c r="H55" s="10"/>
      <c r="I55" s="10"/>
      <c r="J55" s="11"/>
      <c r="L55" s="5" t="s">
        <v>8</v>
      </c>
      <c r="M55" s="7">
        <f>K29</f>
        <v>0</v>
      </c>
      <c r="N55" s="7">
        <v>3</v>
      </c>
      <c r="O55" s="7">
        <v>0</v>
      </c>
    </row>
    <row r="56" spans="2:15" ht="15.75" customHeight="1" x14ac:dyDescent="0.15">
      <c r="B56" s="10"/>
      <c r="C56" s="11"/>
      <c r="D56" s="11"/>
      <c r="E56" s="11"/>
      <c r="F56" s="11"/>
      <c r="G56" s="11"/>
      <c r="H56" s="10"/>
      <c r="I56" s="10"/>
      <c r="J56" s="11"/>
      <c r="L56" s="5" t="s">
        <v>9</v>
      </c>
      <c r="M56" s="7">
        <f>K34</f>
        <v>0</v>
      </c>
      <c r="N56" s="7">
        <v>3</v>
      </c>
      <c r="O56" s="7">
        <v>0</v>
      </c>
    </row>
    <row r="57" spans="2:15" ht="15.75" customHeight="1" x14ac:dyDescent="0.15">
      <c r="B57" s="10"/>
      <c r="L57" s="5" t="s">
        <v>203</v>
      </c>
      <c r="M57" s="7">
        <f>K39</f>
        <v>0</v>
      </c>
      <c r="N57" s="7">
        <v>3</v>
      </c>
      <c r="O57" s="7">
        <v>0</v>
      </c>
    </row>
    <row r="58" spans="2:15" ht="15.75" customHeight="1" x14ac:dyDescent="0.15">
      <c r="B58" s="10"/>
      <c r="C58" s="11"/>
      <c r="D58" s="11"/>
      <c r="E58" s="11"/>
      <c r="F58" s="11"/>
      <c r="G58" s="11"/>
      <c r="H58" s="10"/>
      <c r="I58" s="10"/>
      <c r="J58" s="11"/>
      <c r="M58">
        <f>SUM(M50:M57)</f>
        <v>0</v>
      </c>
    </row>
    <row r="59" spans="2:15" ht="15.75" customHeight="1" x14ac:dyDescent="0.15">
      <c r="B59" s="10" t="s">
        <v>181</v>
      </c>
      <c r="C59" s="11"/>
      <c r="D59" s="11"/>
      <c r="E59" s="11"/>
      <c r="F59" s="11"/>
      <c r="G59" s="11"/>
      <c r="H59" s="10"/>
      <c r="I59" s="10"/>
      <c r="J59" s="11"/>
    </row>
    <row r="60" spans="2:15" ht="41" customHeight="1" x14ac:dyDescent="0.15">
      <c r="B60" s="13" t="str">
        <f>P5&amp; P7&amp;P10&amp;P12&amp;P15&amp;P17&amp;P20&amp;P22&amp;P25&amp;P27&amp;P30&amp;P32&amp;P35&amp;P37&amp;P40&amp;P42</f>
        <v/>
      </c>
    </row>
    <row r="61" spans="2:15" ht="15.75" customHeight="1" x14ac:dyDescent="0.15">
      <c r="B61" s="10"/>
      <c r="C61" s="11"/>
      <c r="D61" s="11"/>
      <c r="E61" s="11"/>
      <c r="F61" s="11"/>
      <c r="G61" s="11"/>
      <c r="H61" s="10"/>
      <c r="I61" s="10"/>
      <c r="J61" s="11"/>
    </row>
    <row r="62" spans="2:15" ht="15.75" customHeight="1" x14ac:dyDescent="0.15">
      <c r="B62" s="10"/>
      <c r="C62" s="11"/>
      <c r="D62" s="11"/>
      <c r="E62" s="11"/>
      <c r="F62" s="11"/>
      <c r="G62" s="11"/>
      <c r="H62" s="10"/>
      <c r="I62" s="10"/>
      <c r="J62" s="11"/>
    </row>
    <row r="63" spans="2:15" ht="15.75" customHeight="1" x14ac:dyDescent="0.15">
      <c r="B63" s="10"/>
    </row>
    <row r="64" spans="2:15" ht="15.75" customHeight="1" x14ac:dyDescent="0.15">
      <c r="B64" s="10"/>
      <c r="C64" s="11"/>
      <c r="D64" s="11"/>
      <c r="E64" s="11"/>
      <c r="F64" s="11"/>
      <c r="G64" s="11"/>
      <c r="H64" s="10"/>
      <c r="I64" s="10"/>
      <c r="J64" s="11"/>
    </row>
    <row r="65" spans="2:10" ht="15.75" customHeight="1" x14ac:dyDescent="0.15">
      <c r="B65" s="10"/>
      <c r="C65" s="11"/>
      <c r="D65" s="11"/>
      <c r="E65" s="11"/>
      <c r="F65" s="11"/>
      <c r="G65" s="11"/>
      <c r="H65" s="10"/>
      <c r="I65" s="10"/>
      <c r="J65" s="11"/>
    </row>
    <row r="66" spans="2:10" ht="15.75" customHeight="1" x14ac:dyDescent="0.15">
      <c r="B66" s="10"/>
    </row>
    <row r="67" spans="2:10" ht="15.75" customHeight="1" x14ac:dyDescent="0.15">
      <c r="B67" s="10"/>
      <c r="C67" s="11"/>
      <c r="D67" s="11"/>
      <c r="E67" s="11"/>
      <c r="F67" s="11"/>
      <c r="G67" s="11"/>
      <c r="H67" s="10"/>
      <c r="I67" s="10"/>
      <c r="J67" s="11"/>
    </row>
    <row r="68" spans="2:10" ht="15.75" customHeight="1" x14ac:dyDescent="0.15">
      <c r="B68" s="10"/>
      <c r="C68" s="11"/>
      <c r="D68" s="11"/>
      <c r="E68" s="11"/>
      <c r="F68" s="11"/>
      <c r="G68" s="11"/>
      <c r="H68" s="10"/>
      <c r="I68" s="10"/>
      <c r="J68" s="11"/>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QUESTIONNAIRE</vt:lpstr>
      <vt:lpstr>RECOMMENDATIONS</vt:lpstr>
      <vt:lpstr>KB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Levine Naidoo</cp:lastModifiedBy>
  <dcterms:created xsi:type="dcterms:W3CDTF">2024-08-30T05:48:34Z</dcterms:created>
  <dcterms:modified xsi:type="dcterms:W3CDTF">2025-02-19T03:25:48Z</dcterms:modified>
</cp:coreProperties>
</file>