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T-PIC18F46K2201_Signboard\関係資料\"/>
    </mc:Choice>
  </mc:AlternateContent>
  <xr:revisionPtr revIDLastSave="0" documentId="13_ncr:1_{29F40952-A5F2-46F6-83A3-9AA46AD79AEA}" xr6:coauthVersionLast="45" xr6:coauthVersionMax="45" xr10:uidLastSave="{00000000-0000-0000-0000-000000000000}"/>
  <bookViews>
    <workbookView xWindow="17535" yWindow="330" windowWidth="30915" windowHeight="20130" activeTab="4" xr2:uid="{38E20AFD-DC08-4981-A71A-74944FE98364}"/>
  </bookViews>
  <sheets>
    <sheet name="設定値" sheetId="1" r:id="rId1"/>
    <sheet name="ソースコード生成" sheetId="3" r:id="rId2"/>
    <sheet name="メモ１" sheetId="4" r:id="rId3"/>
    <sheet name="メモ２" sheetId="6" r:id="rId4"/>
    <sheet name="Sheet1" sheetId="7" r:id="rId5"/>
    <sheet name="Sheet2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C5" i="7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AL258" i="1" l="1"/>
  <c r="AK258" i="1"/>
  <c r="AJ258" i="1"/>
  <c r="AL257" i="1"/>
  <c r="AK257" i="1"/>
  <c r="AJ257" i="1"/>
  <c r="AL256" i="1"/>
  <c r="AK256" i="1"/>
  <c r="AJ256" i="1"/>
  <c r="AL255" i="1"/>
  <c r="AK255" i="1"/>
  <c r="AJ255" i="1"/>
  <c r="AL254" i="1"/>
  <c r="AK254" i="1"/>
  <c r="AJ254" i="1"/>
  <c r="AL253" i="1"/>
  <c r="AK253" i="1"/>
  <c r="AJ253" i="1"/>
  <c r="AL252" i="1"/>
  <c r="AK252" i="1"/>
  <c r="AJ252" i="1"/>
  <c r="AL251" i="1"/>
  <c r="AK251" i="1"/>
  <c r="AJ251" i="1"/>
  <c r="AL250" i="1"/>
  <c r="AK250" i="1"/>
  <c r="AJ250" i="1"/>
  <c r="AL249" i="1"/>
  <c r="AK249" i="1"/>
  <c r="AJ249" i="1"/>
  <c r="AL248" i="1"/>
  <c r="AK248" i="1"/>
  <c r="AJ248" i="1"/>
  <c r="AL247" i="1"/>
  <c r="AK247" i="1"/>
  <c r="AJ247" i="1"/>
  <c r="AL246" i="1"/>
  <c r="AK246" i="1"/>
  <c r="AJ246" i="1"/>
  <c r="AL245" i="1"/>
  <c r="AK245" i="1"/>
  <c r="AJ245" i="1"/>
  <c r="AL244" i="1"/>
  <c r="AK244" i="1"/>
  <c r="AJ244" i="1"/>
  <c r="AL243" i="1"/>
  <c r="AK243" i="1"/>
  <c r="AJ243" i="1"/>
  <c r="AL242" i="1"/>
  <c r="AK242" i="1"/>
  <c r="AJ242" i="1"/>
  <c r="AL241" i="1"/>
  <c r="AK241" i="1"/>
  <c r="AJ241" i="1"/>
  <c r="AL240" i="1"/>
  <c r="AK240" i="1"/>
  <c r="AJ240" i="1"/>
  <c r="AL239" i="1"/>
  <c r="AK239" i="1"/>
  <c r="AJ239" i="1"/>
  <c r="AL238" i="1"/>
  <c r="AK238" i="1"/>
  <c r="AJ238" i="1"/>
  <c r="AL237" i="1"/>
  <c r="AK237" i="1"/>
  <c r="AJ237" i="1"/>
  <c r="AL236" i="1"/>
  <c r="AK236" i="1"/>
  <c r="AJ236" i="1"/>
  <c r="AL235" i="1"/>
  <c r="AK235" i="1"/>
  <c r="AJ235" i="1"/>
  <c r="AL234" i="1"/>
  <c r="AK234" i="1"/>
  <c r="AJ234" i="1"/>
  <c r="AL233" i="1"/>
  <c r="AK233" i="1"/>
  <c r="AJ233" i="1"/>
  <c r="AL232" i="1"/>
  <c r="AK232" i="1"/>
  <c r="AJ232" i="1"/>
  <c r="AL231" i="1"/>
  <c r="AK231" i="1"/>
  <c r="AJ231" i="1"/>
  <c r="AL230" i="1"/>
  <c r="AK230" i="1"/>
  <c r="AJ230" i="1"/>
  <c r="AL229" i="1"/>
  <c r="AK229" i="1"/>
  <c r="AJ229" i="1"/>
  <c r="AL228" i="1"/>
  <c r="AK228" i="1"/>
  <c r="AJ228" i="1"/>
  <c r="AL227" i="1"/>
  <c r="AK227" i="1"/>
  <c r="AJ227" i="1"/>
  <c r="AL226" i="1"/>
  <c r="AK226" i="1"/>
  <c r="AJ226" i="1"/>
  <c r="AL225" i="1"/>
  <c r="AK225" i="1"/>
  <c r="AJ225" i="1"/>
  <c r="AL224" i="1"/>
  <c r="AK224" i="1"/>
  <c r="AJ224" i="1"/>
  <c r="AL223" i="1"/>
  <c r="AK223" i="1"/>
  <c r="AJ223" i="1"/>
  <c r="AL222" i="1"/>
  <c r="AK222" i="1"/>
  <c r="AJ222" i="1"/>
  <c r="AL221" i="1"/>
  <c r="AK221" i="1"/>
  <c r="AJ221" i="1"/>
  <c r="AL220" i="1"/>
  <c r="AK220" i="1"/>
  <c r="AJ220" i="1"/>
  <c r="AL219" i="1"/>
  <c r="AK219" i="1"/>
  <c r="AJ219" i="1"/>
  <c r="AL218" i="1"/>
  <c r="AK218" i="1"/>
  <c r="AJ218" i="1"/>
  <c r="AL217" i="1"/>
  <c r="AK217" i="1"/>
  <c r="AJ217" i="1"/>
  <c r="AL216" i="1"/>
  <c r="AK216" i="1"/>
  <c r="AJ216" i="1"/>
  <c r="AL215" i="1"/>
  <c r="AK215" i="1"/>
  <c r="AJ215" i="1"/>
  <c r="AL214" i="1"/>
  <c r="AK214" i="1"/>
  <c r="AJ214" i="1"/>
  <c r="AL213" i="1"/>
  <c r="AK213" i="1"/>
  <c r="AJ213" i="1"/>
  <c r="AL212" i="1"/>
  <c r="AK212" i="1"/>
  <c r="AJ212" i="1"/>
  <c r="AL211" i="1"/>
  <c r="AK211" i="1"/>
  <c r="AJ211" i="1"/>
  <c r="AL210" i="1"/>
  <c r="AK210" i="1"/>
  <c r="AJ210" i="1"/>
  <c r="AL209" i="1"/>
  <c r="AK209" i="1"/>
  <c r="AJ209" i="1"/>
  <c r="AL208" i="1"/>
  <c r="AK208" i="1"/>
  <c r="AJ208" i="1"/>
  <c r="AL207" i="1"/>
  <c r="AK207" i="1"/>
  <c r="AJ207" i="1"/>
  <c r="AL206" i="1"/>
  <c r="AK206" i="1"/>
  <c r="AJ206" i="1"/>
  <c r="AL205" i="1"/>
  <c r="AK205" i="1"/>
  <c r="AJ205" i="1"/>
  <c r="AL204" i="1"/>
  <c r="AK204" i="1"/>
  <c r="AJ204" i="1"/>
  <c r="AL203" i="1"/>
  <c r="AK203" i="1"/>
  <c r="AJ203" i="1"/>
  <c r="AL202" i="1"/>
  <c r="AK202" i="1"/>
  <c r="AJ202" i="1"/>
  <c r="AL201" i="1"/>
  <c r="AK201" i="1"/>
  <c r="AJ201" i="1"/>
  <c r="AL200" i="1"/>
  <c r="AK200" i="1"/>
  <c r="AJ200" i="1"/>
  <c r="AL199" i="1"/>
  <c r="AK199" i="1"/>
  <c r="AJ199" i="1"/>
  <c r="AL198" i="1"/>
  <c r="AK198" i="1"/>
  <c r="AJ198" i="1"/>
  <c r="AL197" i="1"/>
  <c r="AK197" i="1"/>
  <c r="AJ197" i="1"/>
  <c r="AL196" i="1"/>
  <c r="AK196" i="1"/>
  <c r="AJ196" i="1"/>
  <c r="AL195" i="1"/>
  <c r="AK195" i="1"/>
  <c r="AJ195" i="1"/>
  <c r="AL194" i="1"/>
  <c r="AK194" i="1"/>
  <c r="AJ194" i="1"/>
  <c r="AL193" i="1"/>
  <c r="AK193" i="1"/>
  <c r="AJ193" i="1"/>
  <c r="AL192" i="1"/>
  <c r="AK192" i="1"/>
  <c r="AJ192" i="1"/>
  <c r="AL191" i="1"/>
  <c r="AK191" i="1"/>
  <c r="AJ191" i="1"/>
  <c r="AL190" i="1"/>
  <c r="AK190" i="1"/>
  <c r="AJ190" i="1"/>
  <c r="AL189" i="1"/>
  <c r="AK189" i="1"/>
  <c r="AJ189" i="1"/>
  <c r="AL188" i="1"/>
  <c r="AK188" i="1"/>
  <c r="AJ188" i="1"/>
  <c r="AL187" i="1"/>
  <c r="AK187" i="1"/>
  <c r="AJ187" i="1"/>
  <c r="AL186" i="1"/>
  <c r="AK186" i="1"/>
  <c r="AJ186" i="1"/>
  <c r="AL185" i="1"/>
  <c r="AK185" i="1"/>
  <c r="AJ185" i="1"/>
  <c r="AL184" i="1"/>
  <c r="AK184" i="1"/>
  <c r="AJ184" i="1"/>
  <c r="AL183" i="1"/>
  <c r="AK183" i="1"/>
  <c r="AJ183" i="1"/>
  <c r="AL182" i="1"/>
  <c r="AK182" i="1"/>
  <c r="AJ182" i="1"/>
  <c r="AL181" i="1"/>
  <c r="AK181" i="1"/>
  <c r="AJ181" i="1"/>
  <c r="AL180" i="1"/>
  <c r="AK180" i="1"/>
  <c r="AJ180" i="1"/>
  <c r="AL179" i="1"/>
  <c r="AK179" i="1"/>
  <c r="AJ179" i="1"/>
  <c r="AL178" i="1"/>
  <c r="AK178" i="1"/>
  <c r="AJ178" i="1"/>
  <c r="AL177" i="1"/>
  <c r="AK177" i="1"/>
  <c r="AJ177" i="1"/>
  <c r="AL176" i="1"/>
  <c r="AK176" i="1"/>
  <c r="AJ176" i="1"/>
  <c r="AL175" i="1"/>
  <c r="AK175" i="1"/>
  <c r="AJ175" i="1"/>
  <c r="AL174" i="1"/>
  <c r="AK174" i="1"/>
  <c r="AJ174" i="1"/>
  <c r="AL173" i="1"/>
  <c r="AK173" i="1"/>
  <c r="AJ173" i="1"/>
  <c r="AL172" i="1"/>
  <c r="AK172" i="1"/>
  <c r="AJ172" i="1"/>
  <c r="AL171" i="1"/>
  <c r="AK171" i="1"/>
  <c r="AJ171" i="1"/>
  <c r="AL170" i="1"/>
  <c r="AK170" i="1"/>
  <c r="AJ170" i="1"/>
  <c r="AL169" i="1"/>
  <c r="AK169" i="1"/>
  <c r="AJ169" i="1"/>
  <c r="AL168" i="1"/>
  <c r="AK168" i="1"/>
  <c r="AJ168" i="1"/>
  <c r="AL167" i="1"/>
  <c r="AK167" i="1"/>
  <c r="AJ167" i="1"/>
  <c r="AL166" i="1"/>
  <c r="AK166" i="1"/>
  <c r="AJ166" i="1"/>
  <c r="AL165" i="1"/>
  <c r="AK165" i="1"/>
  <c r="AJ165" i="1"/>
  <c r="AL164" i="1"/>
  <c r="AK164" i="1"/>
  <c r="AJ164" i="1"/>
  <c r="AL163" i="1"/>
  <c r="AK163" i="1"/>
  <c r="AJ163" i="1"/>
  <c r="AL162" i="1"/>
  <c r="AK162" i="1"/>
  <c r="AJ162" i="1"/>
  <c r="AL161" i="1"/>
  <c r="AK161" i="1"/>
  <c r="AJ161" i="1"/>
  <c r="AL160" i="1"/>
  <c r="AK160" i="1"/>
  <c r="AJ160" i="1"/>
  <c r="AL159" i="1"/>
  <c r="AK159" i="1"/>
  <c r="AJ159" i="1"/>
  <c r="AL158" i="1"/>
  <c r="AK158" i="1"/>
  <c r="AJ158" i="1"/>
  <c r="AL157" i="1"/>
  <c r="AK157" i="1"/>
  <c r="AJ157" i="1"/>
  <c r="AL156" i="1"/>
  <c r="AK156" i="1"/>
  <c r="AJ156" i="1"/>
  <c r="AL155" i="1"/>
  <c r="AK155" i="1"/>
  <c r="AJ155" i="1"/>
  <c r="AL154" i="1"/>
  <c r="AK154" i="1"/>
  <c r="AJ154" i="1"/>
  <c r="AL153" i="1"/>
  <c r="AK153" i="1"/>
  <c r="AJ153" i="1"/>
  <c r="AL152" i="1"/>
  <c r="AK152" i="1"/>
  <c r="AJ152" i="1"/>
  <c r="AL151" i="1"/>
  <c r="AK151" i="1"/>
  <c r="AJ151" i="1"/>
  <c r="AL150" i="1"/>
  <c r="AK150" i="1"/>
  <c r="AJ150" i="1"/>
  <c r="AL149" i="1"/>
  <c r="AK149" i="1"/>
  <c r="AJ149" i="1"/>
  <c r="AL148" i="1"/>
  <c r="AK148" i="1"/>
  <c r="AJ148" i="1"/>
  <c r="AL147" i="1"/>
  <c r="AK147" i="1"/>
  <c r="AJ147" i="1"/>
  <c r="AL146" i="1"/>
  <c r="AK146" i="1"/>
  <c r="AJ146" i="1"/>
  <c r="AL145" i="1"/>
  <c r="AK145" i="1"/>
  <c r="AJ145" i="1"/>
  <c r="AL144" i="1"/>
  <c r="AK144" i="1"/>
  <c r="AJ144" i="1"/>
  <c r="AL143" i="1"/>
  <c r="AK143" i="1"/>
  <c r="AJ143" i="1"/>
  <c r="AL142" i="1"/>
  <c r="AK142" i="1"/>
  <c r="AJ142" i="1"/>
  <c r="AL141" i="1"/>
  <c r="AK141" i="1"/>
  <c r="AJ141" i="1"/>
  <c r="AL140" i="1"/>
  <c r="AK140" i="1"/>
  <c r="AJ140" i="1"/>
  <c r="AL139" i="1"/>
  <c r="AK139" i="1"/>
  <c r="AJ139" i="1"/>
  <c r="AL138" i="1"/>
  <c r="AK138" i="1"/>
  <c r="AJ138" i="1"/>
  <c r="AL137" i="1"/>
  <c r="AK137" i="1"/>
  <c r="AJ137" i="1"/>
  <c r="AL136" i="1"/>
  <c r="AK136" i="1"/>
  <c r="AJ136" i="1"/>
  <c r="AL135" i="1"/>
  <c r="AK135" i="1"/>
  <c r="AJ135" i="1"/>
  <c r="AL134" i="1"/>
  <c r="AK134" i="1"/>
  <c r="AJ134" i="1"/>
  <c r="AL133" i="1"/>
  <c r="AK133" i="1"/>
  <c r="AJ133" i="1"/>
  <c r="AL132" i="1"/>
  <c r="AK132" i="1"/>
  <c r="AJ132" i="1"/>
  <c r="AL131" i="1"/>
  <c r="AK131" i="1"/>
  <c r="AJ131" i="1"/>
  <c r="AL130" i="1"/>
  <c r="AK130" i="1"/>
  <c r="AJ130" i="1"/>
  <c r="AL129" i="1"/>
  <c r="AK129" i="1"/>
  <c r="AJ129" i="1"/>
  <c r="AL128" i="1"/>
  <c r="AK128" i="1"/>
  <c r="AJ128" i="1"/>
  <c r="AL127" i="1"/>
  <c r="AK127" i="1"/>
  <c r="AJ127" i="1"/>
  <c r="AL126" i="1"/>
  <c r="AK126" i="1"/>
  <c r="AJ126" i="1"/>
  <c r="AL125" i="1"/>
  <c r="AK125" i="1"/>
  <c r="AJ125" i="1"/>
  <c r="AL124" i="1"/>
  <c r="AK124" i="1"/>
  <c r="AJ124" i="1"/>
  <c r="AL123" i="1"/>
  <c r="AK123" i="1"/>
  <c r="AJ123" i="1"/>
  <c r="AL122" i="1"/>
  <c r="AK122" i="1"/>
  <c r="AJ122" i="1"/>
  <c r="AL121" i="1"/>
  <c r="AK121" i="1"/>
  <c r="AJ121" i="1"/>
  <c r="AL120" i="1"/>
  <c r="AK120" i="1"/>
  <c r="AJ120" i="1"/>
  <c r="AL119" i="1"/>
  <c r="AK119" i="1"/>
  <c r="AJ119" i="1"/>
  <c r="AL118" i="1"/>
  <c r="AK118" i="1"/>
  <c r="AJ118" i="1"/>
  <c r="AL117" i="1"/>
  <c r="AK117" i="1"/>
  <c r="AJ117" i="1"/>
  <c r="AL116" i="1"/>
  <c r="AK116" i="1"/>
  <c r="AJ116" i="1"/>
  <c r="AL115" i="1"/>
  <c r="AK115" i="1"/>
  <c r="AJ115" i="1"/>
  <c r="AL114" i="1"/>
  <c r="AK114" i="1"/>
  <c r="AJ114" i="1"/>
  <c r="AL113" i="1"/>
  <c r="AK113" i="1"/>
  <c r="AJ113" i="1"/>
  <c r="AL112" i="1"/>
  <c r="AK112" i="1"/>
  <c r="AJ112" i="1"/>
  <c r="AL111" i="1"/>
  <c r="AK111" i="1"/>
  <c r="AJ111" i="1"/>
  <c r="AL110" i="1"/>
  <c r="AK110" i="1"/>
  <c r="AJ110" i="1"/>
  <c r="AL109" i="1"/>
  <c r="AK109" i="1"/>
  <c r="AJ109" i="1"/>
  <c r="AL108" i="1"/>
  <c r="AK108" i="1"/>
  <c r="AJ108" i="1"/>
  <c r="AL107" i="1"/>
  <c r="AK107" i="1"/>
  <c r="AJ107" i="1"/>
  <c r="AL106" i="1"/>
  <c r="AK106" i="1"/>
  <c r="AJ106" i="1"/>
  <c r="AL105" i="1"/>
  <c r="AK105" i="1"/>
  <c r="AJ105" i="1"/>
  <c r="AL104" i="1"/>
  <c r="AK104" i="1"/>
  <c r="AJ104" i="1"/>
  <c r="AL103" i="1"/>
  <c r="AK103" i="1"/>
  <c r="AJ103" i="1"/>
  <c r="AL102" i="1"/>
  <c r="AK102" i="1"/>
  <c r="AJ102" i="1"/>
  <c r="AL101" i="1"/>
  <c r="AK101" i="1"/>
  <c r="AJ101" i="1"/>
  <c r="AL100" i="1"/>
  <c r="AK100" i="1"/>
  <c r="AJ100" i="1"/>
  <c r="AL99" i="1"/>
  <c r="AK99" i="1"/>
  <c r="AJ99" i="1"/>
  <c r="AL98" i="1"/>
  <c r="AK98" i="1"/>
  <c r="AJ98" i="1"/>
  <c r="AL97" i="1"/>
  <c r="AK97" i="1"/>
  <c r="AJ97" i="1"/>
  <c r="AL96" i="1"/>
  <c r="AK96" i="1"/>
  <c r="AJ96" i="1"/>
  <c r="AL95" i="1"/>
  <c r="AK95" i="1"/>
  <c r="AJ95" i="1"/>
  <c r="AL94" i="1"/>
  <c r="AK94" i="1"/>
  <c r="AJ94" i="1"/>
  <c r="AL93" i="1"/>
  <c r="AK93" i="1"/>
  <c r="AJ93" i="1"/>
  <c r="AL92" i="1"/>
  <c r="AK92" i="1"/>
  <c r="AJ92" i="1"/>
  <c r="AL91" i="1"/>
  <c r="AK91" i="1"/>
  <c r="AJ91" i="1"/>
  <c r="AL90" i="1"/>
  <c r="AK90" i="1"/>
  <c r="AJ90" i="1"/>
  <c r="AL89" i="1"/>
  <c r="AK89" i="1"/>
  <c r="AJ89" i="1"/>
  <c r="AL88" i="1"/>
  <c r="AK88" i="1"/>
  <c r="AJ88" i="1"/>
  <c r="AL87" i="1"/>
  <c r="AK87" i="1"/>
  <c r="AJ87" i="1"/>
  <c r="AL86" i="1"/>
  <c r="AK86" i="1"/>
  <c r="AJ86" i="1"/>
  <c r="AL85" i="1"/>
  <c r="AK85" i="1"/>
  <c r="AJ85" i="1"/>
  <c r="AL84" i="1"/>
  <c r="AK84" i="1"/>
  <c r="AJ84" i="1"/>
  <c r="AL83" i="1"/>
  <c r="AK83" i="1"/>
  <c r="AJ83" i="1"/>
  <c r="AL82" i="1"/>
  <c r="AK82" i="1"/>
  <c r="AJ82" i="1"/>
  <c r="AL81" i="1"/>
  <c r="AK81" i="1"/>
  <c r="AJ81" i="1"/>
  <c r="AL80" i="1"/>
  <c r="AK80" i="1"/>
  <c r="AJ80" i="1"/>
  <c r="AL79" i="1"/>
  <c r="AK79" i="1"/>
  <c r="AJ79" i="1"/>
  <c r="AL78" i="1"/>
  <c r="AK78" i="1"/>
  <c r="AJ78" i="1"/>
  <c r="AL77" i="1"/>
  <c r="AK77" i="1"/>
  <c r="AJ77" i="1"/>
  <c r="AL76" i="1"/>
  <c r="AK76" i="1"/>
  <c r="AJ76" i="1"/>
  <c r="AL75" i="1"/>
  <c r="AK75" i="1"/>
  <c r="AJ75" i="1"/>
  <c r="AL74" i="1"/>
  <c r="AK74" i="1"/>
  <c r="AJ74" i="1"/>
  <c r="AL73" i="1"/>
  <c r="AK73" i="1"/>
  <c r="AJ73" i="1"/>
  <c r="AL72" i="1"/>
  <c r="AK72" i="1"/>
  <c r="AJ72" i="1"/>
  <c r="AL71" i="1"/>
  <c r="AK71" i="1"/>
  <c r="AJ71" i="1"/>
  <c r="AL70" i="1"/>
  <c r="AK70" i="1"/>
  <c r="AJ70" i="1"/>
  <c r="AL69" i="1"/>
  <c r="AK69" i="1"/>
  <c r="AJ69" i="1"/>
  <c r="AL68" i="1"/>
  <c r="AK68" i="1"/>
  <c r="AJ68" i="1"/>
  <c r="AL67" i="1"/>
  <c r="AK67" i="1"/>
  <c r="AJ67" i="1"/>
  <c r="AL66" i="1"/>
  <c r="AK66" i="1"/>
  <c r="AJ66" i="1"/>
  <c r="AL65" i="1"/>
  <c r="AK65" i="1"/>
  <c r="AJ65" i="1"/>
  <c r="AL64" i="1"/>
  <c r="AK64" i="1"/>
  <c r="AJ64" i="1"/>
  <c r="AL63" i="1"/>
  <c r="AK63" i="1"/>
  <c r="AJ63" i="1"/>
  <c r="AL62" i="1"/>
  <c r="AK62" i="1"/>
  <c r="AJ62" i="1"/>
  <c r="AL61" i="1"/>
  <c r="AK61" i="1"/>
  <c r="AJ61" i="1"/>
  <c r="AL60" i="1"/>
  <c r="AK60" i="1"/>
  <c r="AJ60" i="1"/>
  <c r="AL59" i="1"/>
  <c r="AK59" i="1"/>
  <c r="AJ59" i="1"/>
  <c r="AL58" i="1"/>
  <c r="AK58" i="1"/>
  <c r="AJ58" i="1"/>
  <c r="AL57" i="1"/>
  <c r="AK57" i="1"/>
  <c r="AJ57" i="1"/>
  <c r="AL56" i="1"/>
  <c r="AK56" i="1"/>
  <c r="AJ56" i="1"/>
  <c r="AL55" i="1"/>
  <c r="AK55" i="1"/>
  <c r="AJ55" i="1"/>
  <c r="AL54" i="1"/>
  <c r="AK54" i="1"/>
  <c r="AJ54" i="1"/>
  <c r="AL53" i="1"/>
  <c r="AK53" i="1"/>
  <c r="AJ53" i="1"/>
  <c r="AL52" i="1"/>
  <c r="AK52" i="1"/>
  <c r="AJ52" i="1"/>
  <c r="AL51" i="1"/>
  <c r="AK51" i="1"/>
  <c r="AJ51" i="1"/>
  <c r="AL50" i="1"/>
  <c r="AK50" i="1"/>
  <c r="AJ50" i="1"/>
  <c r="AL49" i="1"/>
  <c r="AK49" i="1"/>
  <c r="AJ49" i="1"/>
  <c r="AL48" i="1"/>
  <c r="AK48" i="1"/>
  <c r="AJ48" i="1"/>
  <c r="AL47" i="1"/>
  <c r="AK47" i="1"/>
  <c r="AJ47" i="1"/>
  <c r="AL46" i="1"/>
  <c r="AK46" i="1"/>
  <c r="AJ46" i="1"/>
  <c r="AL45" i="1"/>
  <c r="AK45" i="1"/>
  <c r="AJ45" i="1"/>
  <c r="AL44" i="1"/>
  <c r="AK44" i="1"/>
  <c r="AJ44" i="1"/>
  <c r="AL43" i="1"/>
  <c r="AK43" i="1"/>
  <c r="AJ43" i="1"/>
  <c r="AL42" i="1"/>
  <c r="AK42" i="1"/>
  <c r="AJ42" i="1"/>
  <c r="AL41" i="1"/>
  <c r="AK41" i="1"/>
  <c r="AJ41" i="1"/>
  <c r="AL40" i="1"/>
  <c r="AK40" i="1"/>
  <c r="AJ40" i="1"/>
  <c r="AL39" i="1"/>
  <c r="AK39" i="1"/>
  <c r="AJ39" i="1"/>
  <c r="AL38" i="1"/>
  <c r="AK38" i="1"/>
  <c r="AJ38" i="1"/>
  <c r="AL37" i="1"/>
  <c r="AK37" i="1"/>
  <c r="AJ37" i="1"/>
  <c r="AL36" i="1"/>
  <c r="AK36" i="1"/>
  <c r="AJ36" i="1"/>
  <c r="AL35" i="1"/>
  <c r="AK35" i="1"/>
  <c r="AJ35" i="1"/>
  <c r="AL34" i="1"/>
  <c r="AK34" i="1"/>
  <c r="AJ34" i="1"/>
  <c r="AL33" i="1"/>
  <c r="AK33" i="1"/>
  <c r="AJ33" i="1"/>
  <c r="AL32" i="1"/>
  <c r="AK32" i="1"/>
  <c r="AJ32" i="1"/>
  <c r="AL31" i="1"/>
  <c r="AK31" i="1"/>
  <c r="AJ31" i="1"/>
  <c r="AL30" i="1"/>
  <c r="AK30" i="1"/>
  <c r="AJ30" i="1"/>
  <c r="AL29" i="1"/>
  <c r="AK29" i="1"/>
  <c r="AJ29" i="1"/>
  <c r="AL28" i="1"/>
  <c r="AK28" i="1"/>
  <c r="AJ28" i="1"/>
  <c r="AL27" i="1"/>
  <c r="AK27" i="1"/>
  <c r="AJ27" i="1"/>
  <c r="AL26" i="1"/>
  <c r="AK26" i="1"/>
  <c r="AJ26" i="1"/>
  <c r="AL25" i="1"/>
  <c r="AK25" i="1"/>
  <c r="AJ25" i="1"/>
  <c r="AL24" i="1"/>
  <c r="AK24" i="1"/>
  <c r="AJ24" i="1"/>
  <c r="AL23" i="1"/>
  <c r="AK23" i="1"/>
  <c r="AJ23" i="1"/>
  <c r="AL22" i="1"/>
  <c r="AK22" i="1"/>
  <c r="AJ22" i="1"/>
  <c r="AL21" i="1"/>
  <c r="AK21" i="1"/>
  <c r="AJ21" i="1"/>
  <c r="AL20" i="1"/>
  <c r="AK20" i="1"/>
  <c r="AJ20" i="1"/>
  <c r="AL19" i="1"/>
  <c r="AK19" i="1"/>
  <c r="AJ19" i="1"/>
  <c r="AL18" i="1"/>
  <c r="AK18" i="1"/>
  <c r="AJ18" i="1"/>
  <c r="AL17" i="1"/>
  <c r="AK17" i="1"/>
  <c r="AJ17" i="1"/>
  <c r="AL16" i="1"/>
  <c r="AK16" i="1"/>
  <c r="AJ16" i="1"/>
  <c r="AL15" i="1"/>
  <c r="AK15" i="1"/>
  <c r="AJ15" i="1"/>
  <c r="AL14" i="1"/>
  <c r="AK14" i="1"/>
  <c r="AJ14" i="1"/>
  <c r="AL13" i="1"/>
  <c r="AK13" i="1"/>
  <c r="AJ13" i="1"/>
  <c r="AL12" i="1"/>
  <c r="AK12" i="1"/>
  <c r="AJ12" i="1"/>
  <c r="AL11" i="1"/>
  <c r="AK11" i="1"/>
  <c r="AJ11" i="1"/>
  <c r="AL10" i="1"/>
  <c r="AK10" i="1"/>
  <c r="AJ10" i="1"/>
  <c r="AL9" i="1"/>
  <c r="AK9" i="1"/>
  <c r="AJ9" i="1"/>
  <c r="AL8" i="1"/>
  <c r="AK8" i="1"/>
  <c r="AJ8" i="1"/>
  <c r="AL7" i="1"/>
  <c r="AK7" i="1"/>
  <c r="AJ7" i="1"/>
  <c r="AL6" i="1"/>
  <c r="AK6" i="1"/>
  <c r="AJ6" i="1"/>
  <c r="AL5" i="1"/>
  <c r="AK5" i="1"/>
  <c r="AJ5" i="1"/>
  <c r="AL4" i="1"/>
  <c r="AK4" i="1"/>
  <c r="AJ4" i="1"/>
  <c r="AL3" i="1"/>
  <c r="AK3" i="1"/>
  <c r="AJ3" i="1"/>
  <c r="Z252" i="1" l="1"/>
  <c r="Z253" i="1" s="1"/>
  <c r="Z254" i="1" s="1"/>
  <c r="Z255" i="1" s="1"/>
  <c r="Z256" i="1" s="1"/>
  <c r="Z257" i="1" s="1"/>
  <c r="Z258" i="1" s="1"/>
  <c r="Z245" i="1"/>
  <c r="Z246" i="1" s="1"/>
  <c r="Z247" i="1" s="1"/>
  <c r="Z248" i="1" s="1"/>
  <c r="Z249" i="1" s="1"/>
  <c r="Z250" i="1" s="1"/>
  <c r="B736" i="3" l="1"/>
  <c r="B769" i="3" s="1"/>
  <c r="L769" i="3" s="1"/>
  <c r="B735" i="3"/>
  <c r="B734" i="3"/>
  <c r="L734" i="3" s="1"/>
  <c r="B733" i="3"/>
  <c r="B766" i="3" s="1"/>
  <c r="L766" i="3" s="1"/>
  <c r="B732" i="3"/>
  <c r="L732" i="3" s="1"/>
  <c r="B731" i="3"/>
  <c r="L731" i="3" s="1"/>
  <c r="B730" i="3"/>
  <c r="B763" i="3" s="1"/>
  <c r="B729" i="3"/>
  <c r="B728" i="3"/>
  <c r="L728" i="3" s="1"/>
  <c r="B727" i="3"/>
  <c r="B726" i="3"/>
  <c r="L726" i="3" s="1"/>
  <c r="B725" i="3"/>
  <c r="L725" i="3" s="1"/>
  <c r="B724" i="3"/>
  <c r="L724" i="3" s="1"/>
  <c r="B723" i="3"/>
  <c r="L723" i="3" s="1"/>
  <c r="L722" i="3"/>
  <c r="B722" i="3"/>
  <c r="B755" i="3" s="1"/>
  <c r="B721" i="3"/>
  <c r="B720" i="3"/>
  <c r="B719" i="3"/>
  <c r="B718" i="3"/>
  <c r="L718" i="3" s="1"/>
  <c r="B717" i="3"/>
  <c r="L717" i="3" s="1"/>
  <c r="B716" i="3"/>
  <c r="B749" i="3" s="1"/>
  <c r="B782" i="3" s="1"/>
  <c r="B715" i="3"/>
  <c r="B714" i="3"/>
  <c r="B747" i="3" s="1"/>
  <c r="B713" i="3"/>
  <c r="B712" i="3"/>
  <c r="L712" i="3" s="1"/>
  <c r="B711" i="3"/>
  <c r="B744" i="3" s="1"/>
  <c r="B710" i="3"/>
  <c r="L710" i="3" s="1"/>
  <c r="B709" i="3"/>
  <c r="L709" i="3" s="1"/>
  <c r="B708" i="3"/>
  <c r="B741" i="3" s="1"/>
  <c r="L741" i="3" s="1"/>
  <c r="B707" i="3"/>
  <c r="B706" i="3"/>
  <c r="L706" i="3" s="1"/>
  <c r="B705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A673" i="3"/>
  <c r="K673" i="3" s="1"/>
  <c r="L672" i="3"/>
  <c r="K672" i="3"/>
  <c r="J672" i="3"/>
  <c r="I672" i="3"/>
  <c r="H672" i="3"/>
  <c r="G672" i="3"/>
  <c r="F672" i="3"/>
  <c r="E672" i="3"/>
  <c r="D672" i="3"/>
  <c r="A339" i="3"/>
  <c r="A340" i="3" s="1"/>
  <c r="B402" i="3"/>
  <c r="B435" i="3" s="1"/>
  <c r="B401" i="3"/>
  <c r="B434" i="3" s="1"/>
  <c r="B400" i="3"/>
  <c r="B433" i="3" s="1"/>
  <c r="B399" i="3"/>
  <c r="L399" i="3" s="1"/>
  <c r="B398" i="3"/>
  <c r="B397" i="3"/>
  <c r="L397" i="3" s="1"/>
  <c r="B396" i="3"/>
  <c r="B429" i="3" s="1"/>
  <c r="B395" i="3"/>
  <c r="B394" i="3"/>
  <c r="B427" i="3" s="1"/>
  <c r="B393" i="3"/>
  <c r="L393" i="3" s="1"/>
  <c r="B392" i="3"/>
  <c r="B425" i="3" s="1"/>
  <c r="B391" i="3"/>
  <c r="L391" i="3" s="1"/>
  <c r="B390" i="3"/>
  <c r="B389" i="3"/>
  <c r="L389" i="3" s="1"/>
  <c r="B388" i="3"/>
  <c r="B421" i="3" s="1"/>
  <c r="B387" i="3"/>
  <c r="B420" i="3" s="1"/>
  <c r="B386" i="3"/>
  <c r="B419" i="3" s="1"/>
  <c r="B385" i="3"/>
  <c r="B418" i="3" s="1"/>
  <c r="L418" i="3" s="1"/>
  <c r="B384" i="3"/>
  <c r="B417" i="3" s="1"/>
  <c r="B383" i="3"/>
  <c r="L383" i="3" s="1"/>
  <c r="B382" i="3"/>
  <c r="B381" i="3"/>
  <c r="L381" i="3" s="1"/>
  <c r="B380" i="3"/>
  <c r="B413" i="3" s="1"/>
  <c r="B379" i="3"/>
  <c r="B378" i="3"/>
  <c r="B411" i="3" s="1"/>
  <c r="B377" i="3"/>
  <c r="B410" i="3" s="1"/>
  <c r="B376" i="3"/>
  <c r="B409" i="3" s="1"/>
  <c r="L409" i="3" s="1"/>
  <c r="B375" i="3"/>
  <c r="B374" i="3"/>
  <c r="B373" i="3"/>
  <c r="L373" i="3" s="1"/>
  <c r="B372" i="3"/>
  <c r="B371" i="3"/>
  <c r="B404" i="3" s="1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K339" i="3"/>
  <c r="L338" i="3"/>
  <c r="K338" i="3"/>
  <c r="J338" i="3"/>
  <c r="I338" i="3"/>
  <c r="H338" i="3"/>
  <c r="G338" i="3"/>
  <c r="F338" i="3"/>
  <c r="E338" i="3"/>
  <c r="D338" i="3"/>
  <c r="B68" i="3"/>
  <c r="B101" i="3" s="1"/>
  <c r="B67" i="3"/>
  <c r="B100" i="3" s="1"/>
  <c r="B133" i="3" s="1"/>
  <c r="B166" i="3" s="1"/>
  <c r="B199" i="3" s="1"/>
  <c r="B232" i="3" s="1"/>
  <c r="B66" i="3"/>
  <c r="B99" i="3" s="1"/>
  <c r="B132" i="3" s="1"/>
  <c r="B65" i="3"/>
  <c r="B98" i="3" s="1"/>
  <c r="B131" i="3" s="1"/>
  <c r="B164" i="3" s="1"/>
  <c r="B64" i="3"/>
  <c r="B97" i="3" s="1"/>
  <c r="B63" i="3"/>
  <c r="B96" i="3" s="1"/>
  <c r="B62" i="3"/>
  <c r="B95" i="3" s="1"/>
  <c r="B61" i="3"/>
  <c r="B94" i="3" s="1"/>
  <c r="B127" i="3" s="1"/>
  <c r="B160" i="3" s="1"/>
  <c r="B193" i="3" s="1"/>
  <c r="B226" i="3" s="1"/>
  <c r="B60" i="3"/>
  <c r="B93" i="3" s="1"/>
  <c r="B59" i="3"/>
  <c r="B92" i="3" s="1"/>
  <c r="B125" i="3" s="1"/>
  <c r="B158" i="3" s="1"/>
  <c r="B191" i="3" s="1"/>
  <c r="B224" i="3" s="1"/>
  <c r="B58" i="3"/>
  <c r="B91" i="3" s="1"/>
  <c r="B124" i="3" s="1"/>
  <c r="B57" i="3"/>
  <c r="B90" i="3" s="1"/>
  <c r="B123" i="3" s="1"/>
  <c r="B156" i="3" s="1"/>
  <c r="B56" i="3"/>
  <c r="B89" i="3" s="1"/>
  <c r="B55" i="3"/>
  <c r="B88" i="3" s="1"/>
  <c r="B54" i="3"/>
  <c r="B87" i="3" s="1"/>
  <c r="B53" i="3"/>
  <c r="B86" i="3" s="1"/>
  <c r="B119" i="3" s="1"/>
  <c r="B152" i="3" s="1"/>
  <c r="B185" i="3" s="1"/>
  <c r="B52" i="3"/>
  <c r="B85" i="3" s="1"/>
  <c r="B118" i="3" s="1"/>
  <c r="L118" i="3" s="1"/>
  <c r="B51" i="3"/>
  <c r="B84" i="3" s="1"/>
  <c r="B50" i="3"/>
  <c r="B83" i="3" s="1"/>
  <c r="B116" i="3" s="1"/>
  <c r="B49" i="3"/>
  <c r="B82" i="3" s="1"/>
  <c r="B115" i="3" s="1"/>
  <c r="B48" i="3"/>
  <c r="B81" i="3" s="1"/>
  <c r="B47" i="3"/>
  <c r="B80" i="3" s="1"/>
  <c r="B46" i="3"/>
  <c r="B79" i="3" s="1"/>
  <c r="B45" i="3"/>
  <c r="B78" i="3" s="1"/>
  <c r="B111" i="3" s="1"/>
  <c r="B144" i="3" s="1"/>
  <c r="B177" i="3" s="1"/>
  <c r="B44" i="3"/>
  <c r="B77" i="3" s="1"/>
  <c r="B43" i="3"/>
  <c r="B76" i="3" s="1"/>
  <c r="B42" i="3"/>
  <c r="B75" i="3" s="1"/>
  <c r="B41" i="3"/>
  <c r="B74" i="3" s="1"/>
  <c r="B40" i="3"/>
  <c r="B73" i="3" s="1"/>
  <c r="L73" i="3" s="1"/>
  <c r="B39" i="3"/>
  <c r="B72" i="3" s="1"/>
  <c r="B38" i="3"/>
  <c r="B71" i="3" s="1"/>
  <c r="B37" i="3"/>
  <c r="B70" i="3" s="1"/>
  <c r="M88" i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K256" i="1"/>
  <c r="K255" i="1" s="1"/>
  <c r="K254" i="1" s="1"/>
  <c r="K253" i="1" s="1"/>
  <c r="K252" i="1" s="1"/>
  <c r="K251" i="1" s="1"/>
  <c r="K250" i="1" s="1"/>
  <c r="K249" i="1" s="1"/>
  <c r="K248" i="1" s="1"/>
  <c r="K247" i="1" s="1"/>
  <c r="K246" i="1" s="1"/>
  <c r="K245" i="1" s="1"/>
  <c r="K244" i="1" s="1"/>
  <c r="K243" i="1" s="1"/>
  <c r="K242" i="1" s="1"/>
  <c r="K241" i="1" s="1"/>
  <c r="K240" i="1" s="1"/>
  <c r="K239" i="1" s="1"/>
  <c r="K238" i="1" s="1"/>
  <c r="K237" i="1" s="1"/>
  <c r="K236" i="1" s="1"/>
  <c r="K235" i="1" s="1"/>
  <c r="K234" i="1" s="1"/>
  <c r="K233" i="1" s="1"/>
  <c r="K232" i="1" s="1"/>
  <c r="K231" i="1" s="1"/>
  <c r="K230" i="1" s="1"/>
  <c r="K229" i="1" s="1"/>
  <c r="K228" i="1" s="1"/>
  <c r="K227" i="1" s="1"/>
  <c r="K226" i="1" s="1"/>
  <c r="K225" i="1" s="1"/>
  <c r="K224" i="1" s="1"/>
  <c r="K223" i="1" s="1"/>
  <c r="K222" i="1" s="1"/>
  <c r="K221" i="1" s="1"/>
  <c r="K220" i="1" s="1"/>
  <c r="K219" i="1" s="1"/>
  <c r="K218" i="1" s="1"/>
  <c r="K217" i="1" s="1"/>
  <c r="K216" i="1" s="1"/>
  <c r="K215" i="1" s="1"/>
  <c r="K214" i="1" s="1"/>
  <c r="K213" i="1" s="1"/>
  <c r="K212" i="1" s="1"/>
  <c r="K211" i="1" s="1"/>
  <c r="K210" i="1" s="1"/>
  <c r="K209" i="1" s="1"/>
  <c r="K208" i="1" s="1"/>
  <c r="K207" i="1" s="1"/>
  <c r="K206" i="1" s="1"/>
  <c r="K205" i="1" s="1"/>
  <c r="K204" i="1" s="1"/>
  <c r="K203" i="1" s="1"/>
  <c r="K202" i="1" s="1"/>
  <c r="K201" i="1" s="1"/>
  <c r="K200" i="1" s="1"/>
  <c r="K199" i="1" s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H217" i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J132" i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L736" i="3" l="1"/>
  <c r="E339" i="3"/>
  <c r="F339" i="3"/>
  <c r="G339" i="3"/>
  <c r="H339" i="3"/>
  <c r="D339" i="3"/>
  <c r="I339" i="3"/>
  <c r="L716" i="3"/>
  <c r="J339" i="3"/>
  <c r="B761" i="3"/>
  <c r="B794" i="3" s="1"/>
  <c r="A341" i="3"/>
  <c r="A342" i="3" s="1"/>
  <c r="F340" i="3"/>
  <c r="E340" i="3"/>
  <c r="D340" i="3"/>
  <c r="K340" i="3"/>
  <c r="J340" i="3"/>
  <c r="I340" i="3"/>
  <c r="H340" i="3"/>
  <c r="G340" i="3"/>
  <c r="L376" i="3"/>
  <c r="L733" i="3"/>
  <c r="L730" i="3"/>
  <c r="L386" i="3"/>
  <c r="H673" i="3"/>
  <c r="D673" i="3"/>
  <c r="L714" i="3"/>
  <c r="L378" i="3"/>
  <c r="J673" i="3"/>
  <c r="B765" i="3"/>
  <c r="B798" i="3" s="1"/>
  <c r="L798" i="3" s="1"/>
  <c r="L708" i="3"/>
  <c r="F673" i="3"/>
  <c r="L782" i="3"/>
  <c r="B815" i="3"/>
  <c r="L794" i="3"/>
  <c r="B827" i="3"/>
  <c r="B748" i="3"/>
  <c r="B753" i="3"/>
  <c r="E673" i="3"/>
  <c r="A674" i="3"/>
  <c r="B750" i="3"/>
  <c r="B762" i="3"/>
  <c r="L729" i="3"/>
  <c r="B767" i="3"/>
  <c r="L763" i="3"/>
  <c r="B777" i="3"/>
  <c r="L744" i="3"/>
  <c r="L747" i="3"/>
  <c r="B751" i="3"/>
  <c r="B752" i="3"/>
  <c r="L719" i="3"/>
  <c r="G673" i="3"/>
  <c r="L705" i="3"/>
  <c r="B738" i="3"/>
  <c r="L707" i="3"/>
  <c r="B756" i="3"/>
  <c r="L749" i="3"/>
  <c r="B780" i="3"/>
  <c r="I673" i="3"/>
  <c r="B774" i="3"/>
  <c r="B742" i="3"/>
  <c r="L720" i="3"/>
  <c r="B788" i="3"/>
  <c r="L755" i="3"/>
  <c r="B760" i="3"/>
  <c r="L727" i="3"/>
  <c r="B764" i="3"/>
  <c r="B740" i="3"/>
  <c r="L761" i="3"/>
  <c r="B796" i="3"/>
  <c r="B743" i="3"/>
  <c r="L711" i="3"/>
  <c r="B745" i="3"/>
  <c r="L713" i="3"/>
  <c r="B746" i="3"/>
  <c r="L715" i="3"/>
  <c r="B754" i="3"/>
  <c r="L721" i="3"/>
  <c r="B759" i="3"/>
  <c r="B768" i="3"/>
  <c r="L735" i="3"/>
  <c r="B739" i="3"/>
  <c r="B757" i="3"/>
  <c r="B758" i="3"/>
  <c r="B799" i="3"/>
  <c r="B802" i="3"/>
  <c r="K341" i="3"/>
  <c r="L400" i="3"/>
  <c r="L377" i="3"/>
  <c r="L394" i="3"/>
  <c r="L384" i="3"/>
  <c r="L401" i="3"/>
  <c r="L385" i="3"/>
  <c r="L402" i="3"/>
  <c r="L392" i="3"/>
  <c r="B453" i="3"/>
  <c r="L420" i="3"/>
  <c r="L404" i="3"/>
  <c r="B437" i="3"/>
  <c r="B454" i="3"/>
  <c r="L421" i="3"/>
  <c r="B446" i="3"/>
  <c r="L413" i="3"/>
  <c r="L372" i="3"/>
  <c r="B458" i="3"/>
  <c r="L425" i="3"/>
  <c r="B460" i="3"/>
  <c r="L427" i="3"/>
  <c r="B467" i="3"/>
  <c r="L379" i="3"/>
  <c r="L388" i="3"/>
  <c r="B450" i="3"/>
  <c r="B452" i="3"/>
  <c r="L419" i="3"/>
  <c r="L395" i="3"/>
  <c r="B428" i="3"/>
  <c r="B405" i="3"/>
  <c r="L410" i="3"/>
  <c r="B462" i="3"/>
  <c r="L429" i="3"/>
  <c r="L434" i="3"/>
  <c r="L371" i="3"/>
  <c r="L380" i="3"/>
  <c r="B466" i="3"/>
  <c r="L433" i="3"/>
  <c r="B468" i="3"/>
  <c r="L435" i="3"/>
  <c r="B443" i="3"/>
  <c r="B442" i="3"/>
  <c r="B444" i="3"/>
  <c r="L411" i="3"/>
  <c r="B451" i="3"/>
  <c r="L387" i="3"/>
  <c r="L396" i="3"/>
  <c r="B412" i="3"/>
  <c r="L417" i="3"/>
  <c r="B407" i="3"/>
  <c r="B415" i="3"/>
  <c r="B423" i="3"/>
  <c r="B431" i="3"/>
  <c r="L374" i="3"/>
  <c r="L382" i="3"/>
  <c r="L390" i="3"/>
  <c r="L398" i="3"/>
  <c r="B426" i="3"/>
  <c r="B408" i="3"/>
  <c r="B416" i="3"/>
  <c r="B424" i="3"/>
  <c r="B432" i="3"/>
  <c r="L375" i="3"/>
  <c r="B406" i="3"/>
  <c r="B414" i="3"/>
  <c r="B422" i="3"/>
  <c r="B430" i="3"/>
  <c r="B103" i="3"/>
  <c r="L103" i="3" s="1"/>
  <c r="L85" i="3"/>
  <c r="B110" i="3"/>
  <c r="L77" i="3"/>
  <c r="L79" i="3"/>
  <c r="B112" i="3"/>
  <c r="B120" i="3"/>
  <c r="L87" i="3"/>
  <c r="B114" i="3"/>
  <c r="B147" i="3" s="1"/>
  <c r="B180" i="3" s="1"/>
  <c r="L81" i="3"/>
  <c r="B130" i="3"/>
  <c r="B163" i="3" s="1"/>
  <c r="B196" i="3" s="1"/>
  <c r="L97" i="3"/>
  <c r="B189" i="3"/>
  <c r="L156" i="3"/>
  <c r="B157" i="3"/>
  <c r="L124" i="3"/>
  <c r="B117" i="3"/>
  <c r="B150" i="3" s="1"/>
  <c r="B183" i="3" s="1"/>
  <c r="B216" i="3" s="1"/>
  <c r="L216" i="3" s="1"/>
  <c r="B259" i="3"/>
  <c r="B257" i="3"/>
  <c r="B107" i="3"/>
  <c r="L107" i="3" s="1"/>
  <c r="B148" i="3"/>
  <c r="L164" i="3"/>
  <c r="B197" i="3"/>
  <c r="B149" i="3"/>
  <c r="L116" i="3"/>
  <c r="B165" i="3"/>
  <c r="L132" i="3"/>
  <c r="B104" i="3"/>
  <c r="B128" i="3"/>
  <c r="L95" i="3"/>
  <c r="B265" i="3"/>
  <c r="B109" i="3"/>
  <c r="L109" i="3" s="1"/>
  <c r="L96" i="3"/>
  <c r="B129" i="3"/>
  <c r="B162" i="3" s="1"/>
  <c r="B210" i="3"/>
  <c r="L210" i="3" s="1"/>
  <c r="L177" i="3"/>
  <c r="L101" i="3"/>
  <c r="B134" i="3"/>
  <c r="L71" i="3"/>
  <c r="L72" i="3"/>
  <c r="B105" i="3"/>
  <c r="L105" i="3" s="1"/>
  <c r="B108" i="3"/>
  <c r="L80" i="3"/>
  <c r="B113" i="3"/>
  <c r="L113" i="3" s="1"/>
  <c r="B122" i="3"/>
  <c r="B155" i="3" s="1"/>
  <c r="B188" i="3" s="1"/>
  <c r="L89" i="3"/>
  <c r="L185" i="3"/>
  <c r="B218" i="3"/>
  <c r="L218" i="3" s="1"/>
  <c r="L193" i="3"/>
  <c r="B121" i="3"/>
  <c r="L121" i="3" s="1"/>
  <c r="L88" i="3"/>
  <c r="B106" i="3"/>
  <c r="L106" i="3" s="1"/>
  <c r="B126" i="3"/>
  <c r="L93" i="3"/>
  <c r="B151" i="3"/>
  <c r="L226" i="3"/>
  <c r="L224" i="3"/>
  <c r="L232" i="3"/>
  <c r="L191" i="3"/>
  <c r="L199" i="3"/>
  <c r="L152" i="3"/>
  <c r="L144" i="3"/>
  <c r="L160" i="3"/>
  <c r="L158" i="3"/>
  <c r="L166" i="3"/>
  <c r="L111" i="3"/>
  <c r="L119" i="3"/>
  <c r="L127" i="3"/>
  <c r="L125" i="3"/>
  <c r="L133" i="3"/>
  <c r="L115" i="3"/>
  <c r="L123" i="3"/>
  <c r="L131" i="3"/>
  <c r="L83" i="3"/>
  <c r="L91" i="3"/>
  <c r="L99" i="3"/>
  <c r="L70" i="3"/>
  <c r="L78" i="3"/>
  <c r="L86" i="3"/>
  <c r="L94" i="3"/>
  <c r="L76" i="3"/>
  <c r="L84" i="3"/>
  <c r="L92" i="3"/>
  <c r="L100" i="3"/>
  <c r="L75" i="3"/>
  <c r="L74" i="3"/>
  <c r="L82" i="3"/>
  <c r="L90" i="3"/>
  <c r="L98" i="3"/>
  <c r="J176" i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I91" i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K11" i="3"/>
  <c r="J11" i="3"/>
  <c r="I11" i="3"/>
  <c r="H11" i="3"/>
  <c r="J341" i="3" l="1"/>
  <c r="B831" i="3"/>
  <c r="B864" i="3" s="1"/>
  <c r="E341" i="3"/>
  <c r="I341" i="3"/>
  <c r="F341" i="3"/>
  <c r="H341" i="3"/>
  <c r="G341" i="3"/>
  <c r="D341" i="3"/>
  <c r="L765" i="3"/>
  <c r="B801" i="3"/>
  <c r="L768" i="3"/>
  <c r="L745" i="3"/>
  <c r="B778" i="3"/>
  <c r="L764" i="3"/>
  <c r="B797" i="3"/>
  <c r="B775" i="3"/>
  <c r="L742" i="3"/>
  <c r="B786" i="3"/>
  <c r="L753" i="3"/>
  <c r="B832" i="3"/>
  <c r="L799" i="3"/>
  <c r="B772" i="3"/>
  <c r="L739" i="3"/>
  <c r="B829" i="3"/>
  <c r="L796" i="3"/>
  <c r="B810" i="3"/>
  <c r="L777" i="3"/>
  <c r="B790" i="3"/>
  <c r="L757" i="3"/>
  <c r="B785" i="3"/>
  <c r="L752" i="3"/>
  <c r="B783" i="3"/>
  <c r="L750" i="3"/>
  <c r="B860" i="3"/>
  <c r="L827" i="3"/>
  <c r="B779" i="3"/>
  <c r="L746" i="3"/>
  <c r="B773" i="3"/>
  <c r="L740" i="3"/>
  <c r="L788" i="3"/>
  <c r="B821" i="3"/>
  <c r="L756" i="3"/>
  <c r="B789" i="3"/>
  <c r="I674" i="3"/>
  <c r="F674" i="3"/>
  <c r="H674" i="3"/>
  <c r="G674" i="3"/>
  <c r="A675" i="3"/>
  <c r="E674" i="3"/>
  <c r="D674" i="3"/>
  <c r="J674" i="3"/>
  <c r="K674" i="3"/>
  <c r="L780" i="3"/>
  <c r="B813" i="3"/>
  <c r="L748" i="3"/>
  <c r="B781" i="3"/>
  <c r="B848" i="3"/>
  <c r="L815" i="3"/>
  <c r="B791" i="3"/>
  <c r="L758" i="3"/>
  <c r="B787" i="3"/>
  <c r="L754" i="3"/>
  <c r="B795" i="3"/>
  <c r="L762" i="3"/>
  <c r="L831" i="3"/>
  <c r="B835" i="3"/>
  <c r="L802" i="3"/>
  <c r="B776" i="3"/>
  <c r="L743" i="3"/>
  <c r="L759" i="3"/>
  <c r="B792" i="3"/>
  <c r="B793" i="3"/>
  <c r="L760" i="3"/>
  <c r="B807" i="3"/>
  <c r="L774" i="3"/>
  <c r="B771" i="3"/>
  <c r="L738" i="3"/>
  <c r="L751" i="3"/>
  <c r="B784" i="3"/>
  <c r="L767" i="3"/>
  <c r="B800" i="3"/>
  <c r="F342" i="3"/>
  <c r="E342" i="3"/>
  <c r="A343" i="3"/>
  <c r="D342" i="3"/>
  <c r="K342" i="3"/>
  <c r="J342" i="3"/>
  <c r="I342" i="3"/>
  <c r="G342" i="3"/>
  <c r="H342" i="3"/>
  <c r="L122" i="3"/>
  <c r="L114" i="3"/>
  <c r="L155" i="3"/>
  <c r="L426" i="3"/>
  <c r="B459" i="3"/>
  <c r="L407" i="3"/>
  <c r="B440" i="3"/>
  <c r="B445" i="3"/>
  <c r="L412" i="3"/>
  <c r="L442" i="3"/>
  <c r="B475" i="3"/>
  <c r="B485" i="3"/>
  <c r="L452" i="3"/>
  <c r="L430" i="3"/>
  <c r="B463" i="3"/>
  <c r="L405" i="3"/>
  <c r="B438" i="3"/>
  <c r="L422" i="3"/>
  <c r="B455" i="3"/>
  <c r="B461" i="3"/>
  <c r="L428" i="3"/>
  <c r="B487" i="3"/>
  <c r="L454" i="3"/>
  <c r="L414" i="3"/>
  <c r="B447" i="3"/>
  <c r="B477" i="3"/>
  <c r="L444" i="3"/>
  <c r="B501" i="3"/>
  <c r="L468" i="3"/>
  <c r="L450" i="3"/>
  <c r="B483" i="3"/>
  <c r="B493" i="3"/>
  <c r="L460" i="3"/>
  <c r="L458" i="3"/>
  <c r="B491" i="3"/>
  <c r="L406" i="3"/>
  <c r="B439" i="3"/>
  <c r="L432" i="3"/>
  <c r="B465" i="3"/>
  <c r="L467" i="3"/>
  <c r="B500" i="3"/>
  <c r="L424" i="3"/>
  <c r="B457" i="3"/>
  <c r="B464" i="3"/>
  <c r="L431" i="3"/>
  <c r="B470" i="3"/>
  <c r="L437" i="3"/>
  <c r="L416" i="3"/>
  <c r="B449" i="3"/>
  <c r="B456" i="3"/>
  <c r="L423" i="3"/>
  <c r="L451" i="3"/>
  <c r="B484" i="3"/>
  <c r="B495" i="3"/>
  <c r="L462" i="3"/>
  <c r="L408" i="3"/>
  <c r="B441" i="3"/>
  <c r="B448" i="3"/>
  <c r="L415" i="3"/>
  <c r="L443" i="3"/>
  <c r="B476" i="3"/>
  <c r="L466" i="3"/>
  <c r="B499" i="3"/>
  <c r="B479" i="3"/>
  <c r="L446" i="3"/>
  <c r="L453" i="3"/>
  <c r="B486" i="3"/>
  <c r="L117" i="3"/>
  <c r="L183" i="3"/>
  <c r="L130" i="3"/>
  <c r="L163" i="3"/>
  <c r="L150" i="3"/>
  <c r="L129" i="3"/>
  <c r="L147" i="3"/>
  <c r="B136" i="3"/>
  <c r="B230" i="3"/>
  <c r="L197" i="3"/>
  <c r="B154" i="3"/>
  <c r="B161" i="3"/>
  <c r="L128" i="3"/>
  <c r="B145" i="3"/>
  <c r="L112" i="3"/>
  <c r="B290" i="3"/>
  <c r="L257" i="3"/>
  <c r="B141" i="3"/>
  <c r="L108" i="3"/>
  <c r="B137" i="3"/>
  <c r="L104" i="3"/>
  <c r="L189" i="3"/>
  <c r="B222" i="3"/>
  <c r="L151" i="3"/>
  <c r="B184" i="3"/>
  <c r="L134" i="3"/>
  <c r="B167" i="3"/>
  <c r="B181" i="3"/>
  <c r="L148" i="3"/>
  <c r="B292" i="3"/>
  <c r="L259" i="3"/>
  <c r="B251" i="3"/>
  <c r="B142" i="3"/>
  <c r="L196" i="3"/>
  <c r="B229" i="3"/>
  <c r="L126" i="3"/>
  <c r="B159" i="3"/>
  <c r="B140" i="3"/>
  <c r="B249" i="3"/>
  <c r="B139" i="3"/>
  <c r="B138" i="3"/>
  <c r="B243" i="3"/>
  <c r="L165" i="3"/>
  <c r="B198" i="3"/>
  <c r="L180" i="3"/>
  <c r="B213" i="3"/>
  <c r="B221" i="3"/>
  <c r="L188" i="3"/>
  <c r="B195" i="3"/>
  <c r="L162" i="3"/>
  <c r="B298" i="3"/>
  <c r="L265" i="3"/>
  <c r="L110" i="3"/>
  <c r="B143" i="3"/>
  <c r="B146" i="3"/>
  <c r="L149" i="3"/>
  <c r="B182" i="3"/>
  <c r="B190" i="3"/>
  <c r="L157" i="3"/>
  <c r="L120" i="3"/>
  <c r="B153" i="3"/>
  <c r="B3" i="4"/>
  <c r="L784" i="3" l="1"/>
  <c r="B817" i="3"/>
  <c r="L792" i="3"/>
  <c r="B825" i="3"/>
  <c r="B881" i="3"/>
  <c r="L848" i="3"/>
  <c r="L821" i="3"/>
  <c r="B854" i="3"/>
  <c r="B893" i="3"/>
  <c r="L860" i="3"/>
  <c r="L829" i="3"/>
  <c r="B862" i="3"/>
  <c r="B824" i="3"/>
  <c r="L791" i="3"/>
  <c r="G675" i="3"/>
  <c r="F675" i="3"/>
  <c r="A676" i="3"/>
  <c r="E675" i="3"/>
  <c r="D675" i="3"/>
  <c r="K675" i="3"/>
  <c r="J675" i="3"/>
  <c r="I675" i="3"/>
  <c r="H675" i="3"/>
  <c r="L789" i="3"/>
  <c r="B822" i="3"/>
  <c r="B819" i="3"/>
  <c r="L786" i="3"/>
  <c r="B808" i="3"/>
  <c r="L775" i="3"/>
  <c r="B828" i="3"/>
  <c r="L795" i="3"/>
  <c r="L781" i="3"/>
  <c r="B814" i="3"/>
  <c r="B816" i="3"/>
  <c r="L783" i="3"/>
  <c r="B805" i="3"/>
  <c r="L772" i="3"/>
  <c r="B840" i="3"/>
  <c r="L807" i="3"/>
  <c r="B826" i="3"/>
  <c r="L793" i="3"/>
  <c r="L773" i="3"/>
  <c r="B806" i="3"/>
  <c r="B834" i="3"/>
  <c r="L801" i="3"/>
  <c r="B804" i="3"/>
  <c r="L771" i="3"/>
  <c r="L776" i="3"/>
  <c r="B809" i="3"/>
  <c r="B820" i="3"/>
  <c r="L787" i="3"/>
  <c r="B846" i="3"/>
  <c r="L813" i="3"/>
  <c r="B818" i="3"/>
  <c r="L785" i="3"/>
  <c r="L778" i="3"/>
  <c r="B811" i="3"/>
  <c r="L864" i="3"/>
  <c r="B897" i="3"/>
  <c r="B812" i="3"/>
  <c r="L779" i="3"/>
  <c r="B843" i="3"/>
  <c r="L810" i="3"/>
  <c r="B865" i="3"/>
  <c r="L832" i="3"/>
  <c r="L800" i="3"/>
  <c r="B833" i="3"/>
  <c r="B868" i="3"/>
  <c r="L835" i="3"/>
  <c r="L797" i="3"/>
  <c r="B830" i="3"/>
  <c r="B823" i="3"/>
  <c r="L790" i="3"/>
  <c r="E343" i="3"/>
  <c r="A344" i="3"/>
  <c r="D343" i="3"/>
  <c r="K343" i="3"/>
  <c r="G343" i="3"/>
  <c r="J343" i="3"/>
  <c r="I343" i="3"/>
  <c r="H343" i="3"/>
  <c r="F343" i="3"/>
  <c r="L449" i="3"/>
  <c r="B482" i="3"/>
  <c r="L491" i="3"/>
  <c r="B524" i="3"/>
  <c r="B526" i="3"/>
  <c r="L493" i="3"/>
  <c r="B481" i="3"/>
  <c r="L448" i="3"/>
  <c r="B497" i="3"/>
  <c r="L464" i="3"/>
  <c r="B520" i="3"/>
  <c r="L487" i="3"/>
  <c r="B512" i="3"/>
  <c r="L479" i="3"/>
  <c r="B489" i="3"/>
  <c r="L456" i="3"/>
  <c r="L439" i="3"/>
  <c r="B472" i="3"/>
  <c r="L483" i="3"/>
  <c r="B516" i="3"/>
  <c r="B480" i="3"/>
  <c r="L447" i="3"/>
  <c r="B471" i="3"/>
  <c r="L438" i="3"/>
  <c r="L500" i="3"/>
  <c r="B533" i="3"/>
  <c r="L475" i="3"/>
  <c r="B508" i="3"/>
  <c r="L445" i="3"/>
  <c r="B478" i="3"/>
  <c r="L476" i="3"/>
  <c r="B509" i="3"/>
  <c r="L457" i="3"/>
  <c r="B490" i="3"/>
  <c r="B534" i="3"/>
  <c r="L501" i="3"/>
  <c r="B488" i="3"/>
  <c r="L455" i="3"/>
  <c r="L486" i="3"/>
  <c r="B519" i="3"/>
  <c r="B528" i="3"/>
  <c r="L495" i="3"/>
  <c r="L484" i="3"/>
  <c r="B517" i="3"/>
  <c r="L461" i="3"/>
  <c r="B494" i="3"/>
  <c r="L470" i="3"/>
  <c r="B503" i="3"/>
  <c r="L465" i="3"/>
  <c r="B498" i="3"/>
  <c r="B510" i="3"/>
  <c r="L477" i="3"/>
  <c r="L463" i="3"/>
  <c r="B496" i="3"/>
  <c r="L499" i="3"/>
  <c r="B532" i="3"/>
  <c r="B474" i="3"/>
  <c r="L441" i="3"/>
  <c r="B518" i="3"/>
  <c r="L485" i="3"/>
  <c r="B473" i="3"/>
  <c r="L440" i="3"/>
  <c r="L459" i="3"/>
  <c r="B492" i="3"/>
  <c r="B169" i="3"/>
  <c r="L136" i="3"/>
  <c r="B186" i="3"/>
  <c r="L153" i="3"/>
  <c r="L138" i="3"/>
  <c r="B171" i="3"/>
  <c r="L181" i="3"/>
  <c r="B214" i="3"/>
  <c r="B194" i="3"/>
  <c r="L161" i="3"/>
  <c r="B223" i="3"/>
  <c r="L190" i="3"/>
  <c r="B231" i="3"/>
  <c r="L198" i="3"/>
  <c r="B172" i="3"/>
  <c r="L139" i="3"/>
  <c r="L159" i="3"/>
  <c r="B192" i="3"/>
  <c r="L167" i="3"/>
  <c r="B200" i="3"/>
  <c r="B174" i="3"/>
  <c r="L141" i="3"/>
  <c r="B215" i="3"/>
  <c r="L182" i="3"/>
  <c r="B331" i="3"/>
  <c r="L298" i="3"/>
  <c r="B284" i="3"/>
  <c r="L251" i="3"/>
  <c r="B276" i="3"/>
  <c r="L243" i="3"/>
  <c r="B262" i="3"/>
  <c r="L229" i="3"/>
  <c r="L184" i="3"/>
  <c r="B217" i="3"/>
  <c r="B170" i="3"/>
  <c r="L137" i="3"/>
  <c r="B179" i="3"/>
  <c r="L146" i="3"/>
  <c r="L195" i="3"/>
  <c r="B228" i="3"/>
  <c r="L249" i="3"/>
  <c r="B282" i="3"/>
  <c r="B325" i="3"/>
  <c r="L292" i="3"/>
  <c r="B255" i="3"/>
  <c r="L222" i="3"/>
  <c r="B187" i="3"/>
  <c r="L154" i="3"/>
  <c r="B254" i="3"/>
  <c r="L221" i="3"/>
  <c r="B178" i="3"/>
  <c r="L145" i="3"/>
  <c r="L143" i="3"/>
  <c r="B176" i="3"/>
  <c r="B246" i="3"/>
  <c r="L213" i="3"/>
  <c r="B173" i="3"/>
  <c r="L140" i="3"/>
  <c r="L142" i="3"/>
  <c r="B175" i="3"/>
  <c r="B323" i="3"/>
  <c r="L290" i="3"/>
  <c r="B263" i="3"/>
  <c r="L230" i="3"/>
  <c r="F7" i="4"/>
  <c r="F6" i="4"/>
  <c r="F5" i="4"/>
  <c r="F4" i="4"/>
  <c r="D7" i="4"/>
  <c r="D6" i="4"/>
  <c r="D4" i="4"/>
  <c r="D5" i="4"/>
  <c r="B4" i="4"/>
  <c r="B10" i="4"/>
  <c r="B5" i="4"/>
  <c r="B7" i="4"/>
  <c r="B6" i="4"/>
  <c r="L823" i="3" l="1"/>
  <c r="B856" i="3"/>
  <c r="L865" i="3"/>
  <c r="B898" i="3"/>
  <c r="L897" i="3"/>
  <c r="B930" i="3"/>
  <c r="B844" i="3"/>
  <c r="L811" i="3"/>
  <c r="B859" i="3"/>
  <c r="L826" i="3"/>
  <c r="L814" i="3"/>
  <c r="B847" i="3"/>
  <c r="B855" i="3"/>
  <c r="L822" i="3"/>
  <c r="L833" i="3"/>
  <c r="B866" i="3"/>
  <c r="B838" i="3"/>
  <c r="L805" i="3"/>
  <c r="L830" i="3"/>
  <c r="B863" i="3"/>
  <c r="B876" i="3"/>
  <c r="L843" i="3"/>
  <c r="B851" i="3"/>
  <c r="L818" i="3"/>
  <c r="B837" i="3"/>
  <c r="L804" i="3"/>
  <c r="L840" i="3"/>
  <c r="B873" i="3"/>
  <c r="L828" i="3"/>
  <c r="B861" i="3"/>
  <c r="B841" i="3"/>
  <c r="L808" i="3"/>
  <c r="B914" i="3"/>
  <c r="L881" i="3"/>
  <c r="L846" i="3"/>
  <c r="B879" i="3"/>
  <c r="B839" i="3"/>
  <c r="L806" i="3"/>
  <c r="B857" i="3"/>
  <c r="L824" i="3"/>
  <c r="B901" i="3"/>
  <c r="L868" i="3"/>
  <c r="B845" i="3"/>
  <c r="L812" i="3"/>
  <c r="B867" i="3"/>
  <c r="L834" i="3"/>
  <c r="B887" i="3"/>
  <c r="L854" i="3"/>
  <c r="L862" i="3"/>
  <c r="B895" i="3"/>
  <c r="L820" i="3"/>
  <c r="B853" i="3"/>
  <c r="L809" i="3"/>
  <c r="B842" i="3"/>
  <c r="B852" i="3"/>
  <c r="L819" i="3"/>
  <c r="B849" i="3"/>
  <c r="L816" i="3"/>
  <c r="A677" i="3"/>
  <c r="E676" i="3"/>
  <c r="J676" i="3"/>
  <c r="D676" i="3"/>
  <c r="K676" i="3"/>
  <c r="I676" i="3"/>
  <c r="H676" i="3"/>
  <c r="F676" i="3"/>
  <c r="G676" i="3"/>
  <c r="B926" i="3"/>
  <c r="L893" i="3"/>
  <c r="L825" i="3"/>
  <c r="B858" i="3"/>
  <c r="L817" i="3"/>
  <c r="B850" i="3"/>
  <c r="A345" i="3"/>
  <c r="D344" i="3"/>
  <c r="K344" i="3"/>
  <c r="J344" i="3"/>
  <c r="I344" i="3"/>
  <c r="F344" i="3"/>
  <c r="H344" i="3"/>
  <c r="G344" i="3"/>
  <c r="E344" i="3"/>
  <c r="B543" i="3"/>
  <c r="L510" i="3"/>
  <c r="B552" i="3"/>
  <c r="L519" i="3"/>
  <c r="L490" i="3"/>
  <c r="B523" i="3"/>
  <c r="B545" i="3"/>
  <c r="L512" i="3"/>
  <c r="L482" i="3"/>
  <c r="B515" i="3"/>
  <c r="L498" i="3"/>
  <c r="B531" i="3"/>
  <c r="B561" i="3"/>
  <c r="L528" i="3"/>
  <c r="B567" i="3"/>
  <c r="L534" i="3"/>
  <c r="B566" i="3"/>
  <c r="L533" i="3"/>
  <c r="B505" i="3"/>
  <c r="L472" i="3"/>
  <c r="B553" i="3"/>
  <c r="L520" i="3"/>
  <c r="B559" i="3"/>
  <c r="L526" i="3"/>
  <c r="L473" i="3"/>
  <c r="B506" i="3"/>
  <c r="L532" i="3"/>
  <c r="B565" i="3"/>
  <c r="L494" i="3"/>
  <c r="B527" i="3"/>
  <c r="B557" i="3"/>
  <c r="L524" i="3"/>
  <c r="B521" i="3"/>
  <c r="L488" i="3"/>
  <c r="L509" i="3"/>
  <c r="B542" i="3"/>
  <c r="L497" i="3"/>
  <c r="B530" i="3"/>
  <c r="B551" i="3"/>
  <c r="L518" i="3"/>
  <c r="L474" i="3"/>
  <c r="B507" i="3"/>
  <c r="L496" i="3"/>
  <c r="B529" i="3"/>
  <c r="L478" i="3"/>
  <c r="B511" i="3"/>
  <c r="L508" i="3"/>
  <c r="B541" i="3"/>
  <c r="B513" i="3"/>
  <c r="L480" i="3"/>
  <c r="B549" i="3"/>
  <c r="L516" i="3"/>
  <c r="L489" i="3"/>
  <c r="B522" i="3"/>
  <c r="L492" i="3"/>
  <c r="B525" i="3"/>
  <c r="B550" i="3"/>
  <c r="L517" i="3"/>
  <c r="L481" i="3"/>
  <c r="B514" i="3"/>
  <c r="L503" i="3"/>
  <c r="B536" i="3"/>
  <c r="B504" i="3"/>
  <c r="L471" i="3"/>
  <c r="B202" i="3"/>
  <c r="L169" i="3"/>
  <c r="B288" i="3"/>
  <c r="L255" i="3"/>
  <c r="B204" i="3"/>
  <c r="L171" i="3"/>
  <c r="B211" i="3"/>
  <c r="L178" i="3"/>
  <c r="B220" i="3"/>
  <c r="L187" i="3"/>
  <c r="L325" i="3"/>
  <c r="L331" i="3"/>
  <c r="B264" i="3"/>
  <c r="L231" i="3"/>
  <c r="L263" i="3"/>
  <c r="B296" i="3"/>
  <c r="B206" i="3"/>
  <c r="L173" i="3"/>
  <c r="L179" i="3"/>
  <c r="B212" i="3"/>
  <c r="L170" i="3"/>
  <c r="B203" i="3"/>
  <c r="B295" i="3"/>
  <c r="L262" i="3"/>
  <c r="B248" i="3"/>
  <c r="L215" i="3"/>
  <c r="L323" i="3"/>
  <c r="B208" i="3"/>
  <c r="L175" i="3"/>
  <c r="B287" i="3"/>
  <c r="L254" i="3"/>
  <c r="B207" i="3"/>
  <c r="L174" i="3"/>
  <c r="B256" i="3"/>
  <c r="L223" i="3"/>
  <c r="L246" i="3"/>
  <c r="B279" i="3"/>
  <c r="L176" i="3"/>
  <c r="B209" i="3"/>
  <c r="L217" i="3"/>
  <c r="B250" i="3"/>
  <c r="B309" i="3"/>
  <c r="L276" i="3"/>
  <c r="L200" i="3"/>
  <c r="B233" i="3"/>
  <c r="L192" i="3"/>
  <c r="B225" i="3"/>
  <c r="L194" i="3"/>
  <c r="B227" i="3"/>
  <c r="B247" i="3"/>
  <c r="L214" i="3"/>
  <c r="L186" i="3"/>
  <c r="B219" i="3"/>
  <c r="B315" i="3"/>
  <c r="L282" i="3"/>
  <c r="L228" i="3"/>
  <c r="B261" i="3"/>
  <c r="B317" i="3"/>
  <c r="L284" i="3"/>
  <c r="L172" i="3"/>
  <c r="B205" i="3"/>
  <c r="I16" i="4"/>
  <c r="I13" i="4"/>
  <c r="F16" i="4"/>
  <c r="F13" i="4"/>
  <c r="C16" i="4"/>
  <c r="C13" i="4"/>
  <c r="B928" i="3" l="1"/>
  <c r="L895" i="3"/>
  <c r="B884" i="3"/>
  <c r="L851" i="3"/>
  <c r="L866" i="3"/>
  <c r="B899" i="3"/>
  <c r="B886" i="3"/>
  <c r="L853" i="3"/>
  <c r="B920" i="3"/>
  <c r="L887" i="3"/>
  <c r="L857" i="3"/>
  <c r="B890" i="3"/>
  <c r="B874" i="3"/>
  <c r="L841" i="3"/>
  <c r="B906" i="3"/>
  <c r="L873" i="3"/>
  <c r="B909" i="3"/>
  <c r="L876" i="3"/>
  <c r="B963" i="3"/>
  <c r="L930" i="3"/>
  <c r="B959" i="3"/>
  <c r="L926" i="3"/>
  <c r="B872" i="3"/>
  <c r="L839" i="3"/>
  <c r="B912" i="3"/>
  <c r="L879" i="3"/>
  <c r="B947" i="3"/>
  <c r="L914" i="3"/>
  <c r="L863" i="3"/>
  <c r="B896" i="3"/>
  <c r="L898" i="3"/>
  <c r="B931" i="3"/>
  <c r="B889" i="3"/>
  <c r="L856" i="3"/>
  <c r="L858" i="3"/>
  <c r="B891" i="3"/>
  <c r="K677" i="3"/>
  <c r="J677" i="3"/>
  <c r="H677" i="3"/>
  <c r="I677" i="3"/>
  <c r="G677" i="3"/>
  <c r="F677" i="3"/>
  <c r="A678" i="3"/>
  <c r="E677" i="3"/>
  <c r="D677" i="3"/>
  <c r="B885" i="3"/>
  <c r="L852" i="3"/>
  <c r="B878" i="3"/>
  <c r="L845" i="3"/>
  <c r="B880" i="3"/>
  <c r="L847" i="3"/>
  <c r="B875" i="3"/>
  <c r="L842" i="3"/>
  <c r="B900" i="3"/>
  <c r="L867" i="3"/>
  <c r="B934" i="3"/>
  <c r="L901" i="3"/>
  <c r="L859" i="3"/>
  <c r="B892" i="3"/>
  <c r="L850" i="3"/>
  <c r="B883" i="3"/>
  <c r="B882" i="3"/>
  <c r="L849" i="3"/>
  <c r="B894" i="3"/>
  <c r="L861" i="3"/>
  <c r="B870" i="3"/>
  <c r="L837" i="3"/>
  <c r="L838" i="3"/>
  <c r="B871" i="3"/>
  <c r="B888" i="3"/>
  <c r="L855" i="3"/>
  <c r="B877" i="3"/>
  <c r="L844" i="3"/>
  <c r="K345" i="3"/>
  <c r="J345" i="3"/>
  <c r="I345" i="3"/>
  <c r="H345" i="3"/>
  <c r="G345" i="3"/>
  <c r="F345" i="3"/>
  <c r="A346" i="3"/>
  <c r="D345" i="3"/>
  <c r="E345" i="3"/>
  <c r="B537" i="3"/>
  <c r="L504" i="3"/>
  <c r="L550" i="3"/>
  <c r="B583" i="3"/>
  <c r="B558" i="3"/>
  <c r="L525" i="3"/>
  <c r="B544" i="3"/>
  <c r="L511" i="3"/>
  <c r="L553" i="3"/>
  <c r="B586" i="3"/>
  <c r="B548" i="3"/>
  <c r="L515" i="3"/>
  <c r="B547" i="3"/>
  <c r="L514" i="3"/>
  <c r="B555" i="3"/>
  <c r="L522" i="3"/>
  <c r="L507" i="3"/>
  <c r="B540" i="3"/>
  <c r="B563" i="3"/>
  <c r="L530" i="3"/>
  <c r="B560" i="3"/>
  <c r="L527" i="3"/>
  <c r="L561" i="3"/>
  <c r="B594" i="3"/>
  <c r="B564" i="3"/>
  <c r="L531" i="3"/>
  <c r="L545" i="3"/>
  <c r="B578" i="3"/>
  <c r="B556" i="3"/>
  <c r="L523" i="3"/>
  <c r="L565" i="3"/>
  <c r="B598" i="3"/>
  <c r="B546" i="3"/>
  <c r="L513" i="3"/>
  <c r="B584" i="3"/>
  <c r="L551" i="3"/>
  <c r="B538" i="3"/>
  <c r="L505" i="3"/>
  <c r="L521" i="3"/>
  <c r="B554" i="3"/>
  <c r="L566" i="3"/>
  <c r="B599" i="3"/>
  <c r="L549" i="3"/>
  <c r="B582" i="3"/>
  <c r="B574" i="3"/>
  <c r="L541" i="3"/>
  <c r="B592" i="3"/>
  <c r="L559" i="3"/>
  <c r="L552" i="3"/>
  <c r="B585" i="3"/>
  <c r="B569" i="3"/>
  <c r="L536" i="3"/>
  <c r="B562" i="3"/>
  <c r="L529" i="3"/>
  <c r="L542" i="3"/>
  <c r="B575" i="3"/>
  <c r="L557" i="3"/>
  <c r="B590" i="3"/>
  <c r="L506" i="3"/>
  <c r="B539" i="3"/>
  <c r="B600" i="3"/>
  <c r="L567" i="3"/>
  <c r="B576" i="3"/>
  <c r="L543" i="3"/>
  <c r="B235" i="3"/>
  <c r="L202" i="3"/>
  <c r="B236" i="3"/>
  <c r="L203" i="3"/>
  <c r="L247" i="3"/>
  <c r="B280" i="3"/>
  <c r="L309" i="3"/>
  <c r="L315" i="3"/>
  <c r="B260" i="3"/>
  <c r="L227" i="3"/>
  <c r="B283" i="3"/>
  <c r="L250" i="3"/>
  <c r="L256" i="3"/>
  <c r="B289" i="3"/>
  <c r="L205" i="3"/>
  <c r="B238" i="3"/>
  <c r="L225" i="3"/>
  <c r="B258" i="3"/>
  <c r="L207" i="3"/>
  <c r="B240" i="3"/>
  <c r="L287" i="3"/>
  <c r="B320" i="3"/>
  <c r="B245" i="3"/>
  <c r="L212" i="3"/>
  <c r="L220" i="3"/>
  <c r="B253" i="3"/>
  <c r="L317" i="3"/>
  <c r="B252" i="3"/>
  <c r="L219" i="3"/>
  <c r="L209" i="3"/>
  <c r="B242" i="3"/>
  <c r="L248" i="3"/>
  <c r="B281" i="3"/>
  <c r="B294" i="3"/>
  <c r="L261" i="3"/>
  <c r="L233" i="3"/>
  <c r="B266" i="3"/>
  <c r="B241" i="3"/>
  <c r="L208" i="3"/>
  <c r="L264" i="3"/>
  <c r="B297" i="3"/>
  <c r="B244" i="3"/>
  <c r="L211" i="3"/>
  <c r="L288" i="3"/>
  <c r="B321" i="3"/>
  <c r="B312" i="3"/>
  <c r="L279" i="3"/>
  <c r="L295" i="3"/>
  <c r="B328" i="3"/>
  <c r="B239" i="3"/>
  <c r="L206" i="3"/>
  <c r="L296" i="3"/>
  <c r="B329" i="3"/>
  <c r="L204" i="3"/>
  <c r="B237" i="3"/>
  <c r="C9" i="4"/>
  <c r="B9" i="4" s="1"/>
  <c r="B910" i="3" l="1"/>
  <c r="L877" i="3"/>
  <c r="B904" i="3"/>
  <c r="L871" i="3"/>
  <c r="B927" i="3"/>
  <c r="L894" i="3"/>
  <c r="B911" i="3"/>
  <c r="L878" i="3"/>
  <c r="L874" i="3"/>
  <c r="B907" i="3"/>
  <c r="B919" i="3"/>
  <c r="L886" i="3"/>
  <c r="L884" i="3"/>
  <c r="B917" i="3"/>
  <c r="B921" i="3"/>
  <c r="L888" i="3"/>
  <c r="L875" i="3"/>
  <c r="B908" i="3"/>
  <c r="B918" i="3"/>
  <c r="L885" i="3"/>
  <c r="L931" i="3"/>
  <c r="B964" i="3"/>
  <c r="L900" i="3"/>
  <c r="B933" i="3"/>
  <c r="B929" i="3"/>
  <c r="L896" i="3"/>
  <c r="B992" i="3"/>
  <c r="L959" i="3"/>
  <c r="B942" i="3"/>
  <c r="L909" i="3"/>
  <c r="L912" i="3"/>
  <c r="B945" i="3"/>
  <c r="L906" i="3"/>
  <c r="B939" i="3"/>
  <c r="L899" i="3"/>
  <c r="B932" i="3"/>
  <c r="L883" i="3"/>
  <c r="B916" i="3"/>
  <c r="B925" i="3"/>
  <c r="L892" i="3"/>
  <c r="B913" i="3"/>
  <c r="L880" i="3"/>
  <c r="I678" i="3"/>
  <c r="H678" i="3"/>
  <c r="F678" i="3"/>
  <c r="G678" i="3"/>
  <c r="A679" i="3"/>
  <c r="E678" i="3"/>
  <c r="D678" i="3"/>
  <c r="J678" i="3"/>
  <c r="K678" i="3"/>
  <c r="B980" i="3"/>
  <c r="L947" i="3"/>
  <c r="B996" i="3"/>
  <c r="L963" i="3"/>
  <c r="L890" i="3"/>
  <c r="B923" i="3"/>
  <c r="L920" i="3"/>
  <c r="B953" i="3"/>
  <c r="B903" i="3"/>
  <c r="L870" i="3"/>
  <c r="L882" i="3"/>
  <c r="B915" i="3"/>
  <c r="B905" i="3"/>
  <c r="L872" i="3"/>
  <c r="B967" i="3"/>
  <c r="L934" i="3"/>
  <c r="L891" i="3"/>
  <c r="B924" i="3"/>
  <c r="B922" i="3"/>
  <c r="L889" i="3"/>
  <c r="B961" i="3"/>
  <c r="L928" i="3"/>
  <c r="K346" i="3"/>
  <c r="J346" i="3"/>
  <c r="G346" i="3"/>
  <c r="E346" i="3"/>
  <c r="A347" i="3"/>
  <c r="D346" i="3"/>
  <c r="I346" i="3"/>
  <c r="H346" i="3"/>
  <c r="F346" i="3"/>
  <c r="L575" i="3"/>
  <c r="B608" i="3"/>
  <c r="L578" i="3"/>
  <c r="B611" i="3"/>
  <c r="L544" i="3"/>
  <c r="B577" i="3"/>
  <c r="B609" i="3"/>
  <c r="L576" i="3"/>
  <c r="B572" i="3"/>
  <c r="L539" i="3"/>
  <c r="L546" i="3"/>
  <c r="B579" i="3"/>
  <c r="L556" i="3"/>
  <c r="B589" i="3"/>
  <c r="L560" i="3"/>
  <c r="B593" i="3"/>
  <c r="L583" i="3"/>
  <c r="B616" i="3"/>
  <c r="L585" i="3"/>
  <c r="B618" i="3"/>
  <c r="L574" i="3"/>
  <c r="B607" i="3"/>
  <c r="B617" i="3"/>
  <c r="L584" i="3"/>
  <c r="L547" i="3"/>
  <c r="B580" i="3"/>
  <c r="B633" i="3"/>
  <c r="L600" i="3"/>
  <c r="B625" i="3"/>
  <c r="L592" i="3"/>
  <c r="B571" i="3"/>
  <c r="L538" i="3"/>
  <c r="L563" i="3"/>
  <c r="B596" i="3"/>
  <c r="B573" i="3"/>
  <c r="L540" i="3"/>
  <c r="L558" i="3"/>
  <c r="B591" i="3"/>
  <c r="B595" i="3"/>
  <c r="L562" i="3"/>
  <c r="L554" i="3"/>
  <c r="B587" i="3"/>
  <c r="L594" i="3"/>
  <c r="B627" i="3"/>
  <c r="L548" i="3"/>
  <c r="B581" i="3"/>
  <c r="L586" i="3"/>
  <c r="B619" i="3"/>
  <c r="L599" i="3"/>
  <c r="B632" i="3"/>
  <c r="L564" i="3"/>
  <c r="B597" i="3"/>
  <c r="L569" i="3"/>
  <c r="B602" i="3"/>
  <c r="L582" i="3"/>
  <c r="B615" i="3"/>
  <c r="L598" i="3"/>
  <c r="B631" i="3"/>
  <c r="B570" i="3"/>
  <c r="L537" i="3"/>
  <c r="L590" i="3"/>
  <c r="B623" i="3"/>
  <c r="L555" i="3"/>
  <c r="B588" i="3"/>
  <c r="B268" i="3"/>
  <c r="L235" i="3"/>
  <c r="B270" i="3"/>
  <c r="L237" i="3"/>
  <c r="B273" i="3"/>
  <c r="L240" i="3"/>
  <c r="B286" i="3"/>
  <c r="L253" i="3"/>
  <c r="B275" i="3"/>
  <c r="L242" i="3"/>
  <c r="B322" i="3"/>
  <c r="L289" i="3"/>
  <c r="L328" i="3"/>
  <c r="L321" i="3"/>
  <c r="B299" i="3"/>
  <c r="L266" i="3"/>
  <c r="L312" i="3"/>
  <c r="B330" i="3"/>
  <c r="L297" i="3"/>
  <c r="B293" i="3"/>
  <c r="L260" i="3"/>
  <c r="B269" i="3"/>
  <c r="L236" i="3"/>
  <c r="L244" i="3"/>
  <c r="B277" i="3"/>
  <c r="B291" i="3"/>
  <c r="L258" i="3"/>
  <c r="L238" i="3"/>
  <c r="B271" i="3"/>
  <c r="B316" i="3"/>
  <c r="L283" i="3"/>
  <c r="B327" i="3"/>
  <c r="L294" i="3"/>
  <c r="L329" i="3"/>
  <c r="L239" i="3"/>
  <c r="B272" i="3"/>
  <c r="B314" i="3"/>
  <c r="L281" i="3"/>
  <c r="B285" i="3"/>
  <c r="L252" i="3"/>
  <c r="B278" i="3"/>
  <c r="L245" i="3"/>
  <c r="L320" i="3"/>
  <c r="L241" i="3"/>
  <c r="B274" i="3"/>
  <c r="L280" i="3"/>
  <c r="B313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K4" i="3"/>
  <c r="J4" i="3"/>
  <c r="I4" i="3"/>
  <c r="H4" i="3"/>
  <c r="G4" i="3"/>
  <c r="F4" i="3"/>
  <c r="E4" i="3"/>
  <c r="D4" i="3"/>
  <c r="B994" i="3" l="1"/>
  <c r="L961" i="3"/>
  <c r="B955" i="3"/>
  <c r="L922" i="3"/>
  <c r="B937" i="3"/>
  <c r="L904" i="3"/>
  <c r="B957" i="3"/>
  <c r="L924" i="3"/>
  <c r="G679" i="3"/>
  <c r="D679" i="3"/>
  <c r="F679" i="3"/>
  <c r="A680" i="3"/>
  <c r="E679" i="3"/>
  <c r="K679" i="3"/>
  <c r="H679" i="3"/>
  <c r="J679" i="3"/>
  <c r="I679" i="3"/>
  <c r="L929" i="3"/>
  <c r="B962" i="3"/>
  <c r="L933" i="3"/>
  <c r="B966" i="3"/>
  <c r="B944" i="3"/>
  <c r="L911" i="3"/>
  <c r="L996" i="3"/>
  <c r="B997" i="3"/>
  <c r="L964" i="3"/>
  <c r="L908" i="3"/>
  <c r="B941" i="3"/>
  <c r="L907" i="3"/>
  <c r="B940" i="3"/>
  <c r="B938" i="3"/>
  <c r="L905" i="3"/>
  <c r="B975" i="3"/>
  <c r="L942" i="3"/>
  <c r="B960" i="3"/>
  <c r="L927" i="3"/>
  <c r="L915" i="3"/>
  <c r="B948" i="3"/>
  <c r="B936" i="3"/>
  <c r="L903" i="3"/>
  <c r="L980" i="3"/>
  <c r="L913" i="3"/>
  <c r="B946" i="3"/>
  <c r="L918" i="3"/>
  <c r="B951" i="3"/>
  <c r="L917" i="3"/>
  <c r="B950" i="3"/>
  <c r="B956" i="3"/>
  <c r="L923" i="3"/>
  <c r="L916" i="3"/>
  <c r="B949" i="3"/>
  <c r="B965" i="3"/>
  <c r="L932" i="3"/>
  <c r="B978" i="3"/>
  <c r="L945" i="3"/>
  <c r="L992" i="3"/>
  <c r="B952" i="3"/>
  <c r="L919" i="3"/>
  <c r="B1000" i="3"/>
  <c r="L967" i="3"/>
  <c r="B972" i="3"/>
  <c r="L939" i="3"/>
  <c r="B943" i="3"/>
  <c r="L910" i="3"/>
  <c r="B986" i="3"/>
  <c r="L953" i="3"/>
  <c r="B958" i="3"/>
  <c r="L925" i="3"/>
  <c r="B954" i="3"/>
  <c r="L921" i="3"/>
  <c r="H347" i="3"/>
  <c r="F347" i="3"/>
  <c r="A348" i="3"/>
  <c r="G347" i="3"/>
  <c r="J347" i="3"/>
  <c r="I347" i="3"/>
  <c r="K347" i="3"/>
  <c r="D347" i="3"/>
  <c r="E347" i="3"/>
  <c r="L573" i="3"/>
  <c r="B606" i="3"/>
  <c r="L593" i="3"/>
  <c r="B626" i="3"/>
  <c r="B664" i="3"/>
  <c r="L631" i="3"/>
  <c r="B648" i="3"/>
  <c r="L615" i="3"/>
  <c r="B652" i="3"/>
  <c r="L619" i="3"/>
  <c r="L587" i="3"/>
  <c r="B620" i="3"/>
  <c r="B666" i="3"/>
  <c r="L633" i="3"/>
  <c r="L579" i="3"/>
  <c r="B612" i="3"/>
  <c r="L611" i="3"/>
  <c r="B644" i="3"/>
  <c r="L591" i="3"/>
  <c r="B624" i="3"/>
  <c r="B604" i="3"/>
  <c r="L571" i="3"/>
  <c r="B656" i="3"/>
  <c r="L623" i="3"/>
  <c r="B651" i="3"/>
  <c r="L618" i="3"/>
  <c r="L577" i="3"/>
  <c r="B610" i="3"/>
  <c r="L608" i="3"/>
  <c r="B641" i="3"/>
  <c r="L588" i="3"/>
  <c r="B621" i="3"/>
  <c r="L581" i="3"/>
  <c r="B614" i="3"/>
  <c r="L597" i="3"/>
  <c r="B630" i="3"/>
  <c r="B660" i="3"/>
  <c r="L627" i="3"/>
  <c r="L596" i="3"/>
  <c r="B629" i="3"/>
  <c r="B650" i="3"/>
  <c r="L617" i="3"/>
  <c r="L572" i="3"/>
  <c r="B605" i="3"/>
  <c r="L570" i="3"/>
  <c r="B603" i="3"/>
  <c r="L602" i="3"/>
  <c r="B635" i="3"/>
  <c r="B665" i="3"/>
  <c r="L632" i="3"/>
  <c r="B628" i="3"/>
  <c r="L595" i="3"/>
  <c r="L580" i="3"/>
  <c r="B613" i="3"/>
  <c r="L589" i="3"/>
  <c r="B622" i="3"/>
  <c r="B658" i="3"/>
  <c r="L625" i="3"/>
  <c r="L607" i="3"/>
  <c r="B640" i="3"/>
  <c r="B649" i="3"/>
  <c r="L616" i="3"/>
  <c r="B642" i="3"/>
  <c r="L609" i="3"/>
  <c r="B301" i="3"/>
  <c r="L268" i="3"/>
  <c r="B307" i="3"/>
  <c r="L274" i="3"/>
  <c r="B311" i="3"/>
  <c r="L278" i="3"/>
  <c r="L330" i="3"/>
  <c r="L316" i="3"/>
  <c r="B302" i="3"/>
  <c r="L269" i="3"/>
  <c r="B308" i="3"/>
  <c r="L275" i="3"/>
  <c r="L273" i="3"/>
  <c r="B306" i="3"/>
  <c r="B318" i="3"/>
  <c r="L285" i="3"/>
  <c r="L322" i="3"/>
  <c r="L327" i="3"/>
  <c r="L314" i="3"/>
  <c r="L291" i="3"/>
  <c r="B324" i="3"/>
  <c r="B310" i="3"/>
  <c r="L277" i="3"/>
  <c r="B326" i="3"/>
  <c r="L293" i="3"/>
  <c r="L299" i="3"/>
  <c r="B332" i="3"/>
  <c r="L313" i="3"/>
  <c r="B305" i="3"/>
  <c r="L272" i="3"/>
  <c r="B319" i="3"/>
  <c r="L286" i="3"/>
  <c r="B304" i="3"/>
  <c r="L271" i="3"/>
  <c r="B303" i="3"/>
  <c r="L270" i="3"/>
  <c r="L972" i="3" l="1"/>
  <c r="L978" i="3"/>
  <c r="B982" i="3"/>
  <c r="L949" i="3"/>
  <c r="B969" i="3"/>
  <c r="L936" i="3"/>
  <c r="B991" i="3"/>
  <c r="L958" i="3"/>
  <c r="B984" i="3"/>
  <c r="L951" i="3"/>
  <c r="L957" i="3"/>
  <c r="B990" i="3"/>
  <c r="B970" i="3"/>
  <c r="L937" i="3"/>
  <c r="L1000" i="3"/>
  <c r="L965" i="3"/>
  <c r="B998" i="3"/>
  <c r="B981" i="3"/>
  <c r="L948" i="3"/>
  <c r="L975" i="3"/>
  <c r="B977" i="3"/>
  <c r="L944" i="3"/>
  <c r="B983" i="3"/>
  <c r="L950" i="3"/>
  <c r="L946" i="3"/>
  <c r="B979" i="3"/>
  <c r="L966" i="3"/>
  <c r="B999" i="3"/>
  <c r="L986" i="3"/>
  <c r="L952" i="3"/>
  <c r="B985" i="3"/>
  <c r="L960" i="3"/>
  <c r="B993" i="3"/>
  <c r="A681" i="3"/>
  <c r="E680" i="3"/>
  <c r="D680" i="3"/>
  <c r="J680" i="3"/>
  <c r="K680" i="3"/>
  <c r="I680" i="3"/>
  <c r="H680" i="3"/>
  <c r="F680" i="3"/>
  <c r="G680" i="3"/>
  <c r="B976" i="3"/>
  <c r="L943" i="3"/>
  <c r="B989" i="3"/>
  <c r="L956" i="3"/>
  <c r="B988" i="3"/>
  <c r="L955" i="3"/>
  <c r="B971" i="3"/>
  <c r="L938" i="3"/>
  <c r="L940" i="3"/>
  <c r="B973" i="3"/>
  <c r="L997" i="3"/>
  <c r="B995" i="3"/>
  <c r="L962" i="3"/>
  <c r="B987" i="3"/>
  <c r="L954" i="3"/>
  <c r="L941" i="3"/>
  <c r="B974" i="3"/>
  <c r="L994" i="3"/>
  <c r="A349" i="3"/>
  <c r="E348" i="3"/>
  <c r="I348" i="3"/>
  <c r="D348" i="3"/>
  <c r="H348" i="3"/>
  <c r="K348" i="3"/>
  <c r="J348" i="3"/>
  <c r="G348" i="3"/>
  <c r="F348" i="3"/>
  <c r="L622" i="3"/>
  <c r="B655" i="3"/>
  <c r="B661" i="3"/>
  <c r="L628" i="3"/>
  <c r="L665" i="3"/>
  <c r="B637" i="3"/>
  <c r="L604" i="3"/>
  <c r="L642" i="3"/>
  <c r="L649" i="3"/>
  <c r="L603" i="3"/>
  <c r="B636" i="3"/>
  <c r="L605" i="3"/>
  <c r="B638" i="3"/>
  <c r="L641" i="3"/>
  <c r="L610" i="3"/>
  <c r="B643" i="3"/>
  <c r="L644" i="3"/>
  <c r="L666" i="3"/>
  <c r="L664" i="3"/>
  <c r="L651" i="3"/>
  <c r="B653" i="3"/>
  <c r="L620" i="3"/>
  <c r="L635" i="3"/>
  <c r="L660" i="3"/>
  <c r="L630" i="3"/>
  <c r="B663" i="3"/>
  <c r="L640" i="3"/>
  <c r="B662" i="3"/>
  <c r="L629" i="3"/>
  <c r="L656" i="3"/>
  <c r="L606" i="3"/>
  <c r="B639" i="3"/>
  <c r="L650" i="3"/>
  <c r="B654" i="3"/>
  <c r="L621" i="3"/>
  <c r="B657" i="3"/>
  <c r="L624" i="3"/>
  <c r="B645" i="3"/>
  <c r="L612" i="3"/>
  <c r="L652" i="3"/>
  <c r="L648" i="3"/>
  <c r="B659" i="3"/>
  <c r="L626" i="3"/>
  <c r="L658" i="3"/>
  <c r="L613" i="3"/>
  <c r="B646" i="3"/>
  <c r="L614" i="3"/>
  <c r="B647" i="3"/>
  <c r="L301" i="3"/>
  <c r="L332" i="3"/>
  <c r="L306" i="3"/>
  <c r="L318" i="3"/>
  <c r="L326" i="3"/>
  <c r="L302" i="3"/>
  <c r="L319" i="3"/>
  <c r="L304" i="3"/>
  <c r="L311" i="3"/>
  <c r="L303" i="3"/>
  <c r="L305" i="3"/>
  <c r="L324" i="3"/>
  <c r="L308" i="3"/>
  <c r="L310" i="3"/>
  <c r="L307" i="3"/>
  <c r="A19" i="3"/>
  <c r="A27" i="3" s="1"/>
  <c r="A35" i="3" s="1"/>
  <c r="A44" i="3" s="1"/>
  <c r="A52" i="3" s="1"/>
  <c r="A60" i="3" s="1"/>
  <c r="A68" i="3" s="1"/>
  <c r="A77" i="3" s="1"/>
  <c r="A18" i="3"/>
  <c r="A26" i="3" s="1"/>
  <c r="A34" i="3" s="1"/>
  <c r="A43" i="3" s="1"/>
  <c r="A51" i="3" s="1"/>
  <c r="A59" i="3" s="1"/>
  <c r="A67" i="3" s="1"/>
  <c r="A76" i="3" s="1"/>
  <c r="A17" i="3"/>
  <c r="A25" i="3" s="1"/>
  <c r="A33" i="3" s="1"/>
  <c r="A42" i="3" s="1"/>
  <c r="A50" i="3" s="1"/>
  <c r="A58" i="3" s="1"/>
  <c r="A66" i="3" s="1"/>
  <c r="A75" i="3" s="1"/>
  <c r="A16" i="3"/>
  <c r="A24" i="3" s="1"/>
  <c r="A32" i="3" s="1"/>
  <c r="A41" i="3" s="1"/>
  <c r="A49" i="3" s="1"/>
  <c r="A57" i="3" s="1"/>
  <c r="A65" i="3" s="1"/>
  <c r="A74" i="3" s="1"/>
  <c r="A15" i="3"/>
  <c r="A23" i="3" s="1"/>
  <c r="A31" i="3" s="1"/>
  <c r="A40" i="3" s="1"/>
  <c r="A48" i="3" s="1"/>
  <c r="A56" i="3" s="1"/>
  <c r="A64" i="3" s="1"/>
  <c r="A73" i="3" s="1"/>
  <c r="A14" i="3"/>
  <c r="A22" i="3" s="1"/>
  <c r="A30" i="3" s="1"/>
  <c r="A39" i="3" s="1"/>
  <c r="A47" i="3" s="1"/>
  <c r="A55" i="3" s="1"/>
  <c r="A63" i="3" s="1"/>
  <c r="A72" i="3" s="1"/>
  <c r="A13" i="3"/>
  <c r="A21" i="3" s="1"/>
  <c r="A29" i="3" s="1"/>
  <c r="A38" i="3" s="1"/>
  <c r="A46" i="3" s="1"/>
  <c r="A54" i="3" s="1"/>
  <c r="A62" i="3" s="1"/>
  <c r="A71" i="3" s="1"/>
  <c r="A12" i="3"/>
  <c r="A20" i="3" s="1"/>
  <c r="L11" i="3"/>
  <c r="L10" i="3"/>
  <c r="L9" i="3"/>
  <c r="L8" i="3"/>
  <c r="L7" i="3"/>
  <c r="L6" i="3"/>
  <c r="L5" i="3"/>
  <c r="L4" i="3"/>
  <c r="E1" i="1"/>
  <c r="H1" i="1" s="1"/>
  <c r="K1" i="1" s="1"/>
  <c r="N1" i="1" s="1"/>
  <c r="Q1" i="1" s="1"/>
  <c r="T1" i="1" s="1"/>
  <c r="W1" i="1" s="1"/>
  <c r="Z1" i="1" s="1"/>
  <c r="AC1" i="1" s="1"/>
  <c r="G2" i="1"/>
  <c r="J2" i="1" s="1"/>
  <c r="M2" i="1" s="1"/>
  <c r="P2" i="1" s="1"/>
  <c r="S2" i="1" s="1"/>
  <c r="V2" i="1" s="1"/>
  <c r="Y2" i="1" s="1"/>
  <c r="AB2" i="1" s="1"/>
  <c r="AE2" i="1" s="1"/>
  <c r="F2" i="1"/>
  <c r="I2" i="1" s="1"/>
  <c r="L2" i="1" s="1"/>
  <c r="O2" i="1" s="1"/>
  <c r="R2" i="1" s="1"/>
  <c r="U2" i="1" s="1"/>
  <c r="X2" i="1" s="1"/>
  <c r="AA2" i="1" s="1"/>
  <c r="AD2" i="1" s="1"/>
  <c r="E2" i="1"/>
  <c r="H2" i="1" s="1"/>
  <c r="K2" i="1" s="1"/>
  <c r="N2" i="1" s="1"/>
  <c r="Q2" i="1" s="1"/>
  <c r="T2" i="1" s="1"/>
  <c r="W2" i="1" s="1"/>
  <c r="Z2" i="1" s="1"/>
  <c r="AC2" i="1" s="1"/>
  <c r="L974" i="3" l="1"/>
  <c r="L987" i="3"/>
  <c r="L971" i="3"/>
  <c r="L985" i="3"/>
  <c r="L999" i="3"/>
  <c r="L979" i="3"/>
  <c r="L969" i="3"/>
  <c r="L988" i="3"/>
  <c r="L976" i="3"/>
  <c r="L983" i="3"/>
  <c r="L984" i="3"/>
  <c r="L991" i="3"/>
  <c r="L995" i="3"/>
  <c r="L989" i="3"/>
  <c r="L990" i="3"/>
  <c r="L977" i="3"/>
  <c r="L973" i="3"/>
  <c r="L981" i="3"/>
  <c r="K681" i="3"/>
  <c r="J681" i="3"/>
  <c r="I681" i="3"/>
  <c r="H681" i="3"/>
  <c r="G681" i="3"/>
  <c r="D681" i="3"/>
  <c r="F681" i="3"/>
  <c r="A682" i="3"/>
  <c r="E681" i="3"/>
  <c r="L993" i="3"/>
  <c r="L998" i="3"/>
  <c r="L970" i="3"/>
  <c r="L982" i="3"/>
  <c r="G349" i="3"/>
  <c r="F349" i="3"/>
  <c r="E349" i="3"/>
  <c r="A350" i="3"/>
  <c r="D349" i="3"/>
  <c r="J349" i="3"/>
  <c r="I349" i="3"/>
  <c r="H349" i="3"/>
  <c r="K349" i="3"/>
  <c r="L659" i="3"/>
  <c r="L645" i="3"/>
  <c r="L657" i="3"/>
  <c r="L653" i="3"/>
  <c r="L654" i="3"/>
  <c r="L637" i="3"/>
  <c r="L662" i="3"/>
  <c r="L663" i="3"/>
  <c r="L638" i="3"/>
  <c r="L647" i="3"/>
  <c r="L643" i="3"/>
  <c r="L639" i="3"/>
  <c r="L655" i="3"/>
  <c r="L646" i="3"/>
  <c r="L636" i="3"/>
  <c r="L661" i="3"/>
  <c r="F71" i="3"/>
  <c r="E71" i="3"/>
  <c r="I71" i="3"/>
  <c r="H71" i="3"/>
  <c r="G71" i="3"/>
  <c r="A79" i="3"/>
  <c r="K71" i="3"/>
  <c r="J71" i="3"/>
  <c r="D71" i="3"/>
  <c r="H73" i="3"/>
  <c r="G73" i="3"/>
  <c r="I73" i="3"/>
  <c r="K73" i="3"/>
  <c r="J73" i="3"/>
  <c r="E73" i="3"/>
  <c r="F73" i="3"/>
  <c r="A81" i="3"/>
  <c r="D73" i="3"/>
  <c r="A83" i="3"/>
  <c r="E75" i="3"/>
  <c r="J75" i="3"/>
  <c r="G75" i="3"/>
  <c r="K75" i="3"/>
  <c r="D75" i="3"/>
  <c r="H75" i="3"/>
  <c r="F75" i="3"/>
  <c r="I75" i="3"/>
  <c r="A82" i="3"/>
  <c r="E74" i="3"/>
  <c r="G74" i="3"/>
  <c r="J74" i="3"/>
  <c r="D74" i="3"/>
  <c r="F74" i="3"/>
  <c r="I74" i="3"/>
  <c r="H74" i="3"/>
  <c r="K74" i="3"/>
  <c r="D77" i="3"/>
  <c r="K77" i="3"/>
  <c r="E77" i="3"/>
  <c r="H77" i="3"/>
  <c r="F77" i="3"/>
  <c r="G77" i="3"/>
  <c r="J77" i="3"/>
  <c r="I77" i="3"/>
  <c r="A85" i="3"/>
  <c r="A84" i="3"/>
  <c r="I76" i="3"/>
  <c r="G76" i="3"/>
  <c r="H76" i="3"/>
  <c r="D76" i="3"/>
  <c r="K76" i="3"/>
  <c r="J76" i="3"/>
  <c r="F76" i="3"/>
  <c r="E76" i="3"/>
  <c r="A80" i="3"/>
  <c r="I72" i="3"/>
  <c r="K72" i="3"/>
  <c r="G72" i="3"/>
  <c r="E72" i="3"/>
  <c r="J72" i="3"/>
  <c r="D72" i="3"/>
  <c r="F72" i="3"/>
  <c r="H72" i="3"/>
  <c r="J19" i="3"/>
  <c r="K19" i="3"/>
  <c r="I19" i="3"/>
  <c r="H19" i="3"/>
  <c r="J12" i="3"/>
  <c r="I12" i="3"/>
  <c r="H12" i="3"/>
  <c r="G12" i="3"/>
  <c r="F12" i="3"/>
  <c r="E12" i="3"/>
  <c r="D12" i="3"/>
  <c r="K12" i="3"/>
  <c r="H13" i="3"/>
  <c r="G13" i="3"/>
  <c r="F13" i="3"/>
  <c r="E13" i="3"/>
  <c r="D13" i="3"/>
  <c r="K13" i="3"/>
  <c r="J13" i="3"/>
  <c r="I13" i="3"/>
  <c r="H14" i="3"/>
  <c r="G14" i="3"/>
  <c r="F14" i="3"/>
  <c r="E14" i="3"/>
  <c r="D14" i="3"/>
  <c r="K14" i="3"/>
  <c r="J14" i="3"/>
  <c r="I14" i="3"/>
  <c r="H15" i="3"/>
  <c r="G15" i="3"/>
  <c r="F15" i="3"/>
  <c r="E15" i="3"/>
  <c r="I15" i="3"/>
  <c r="D15" i="3"/>
  <c r="K15" i="3"/>
  <c r="J15" i="3"/>
  <c r="L16" i="3"/>
  <c r="H16" i="3"/>
  <c r="G16" i="3"/>
  <c r="I16" i="3"/>
  <c r="F16" i="3"/>
  <c r="E16" i="3"/>
  <c r="D16" i="3"/>
  <c r="K16" i="3"/>
  <c r="J16" i="3"/>
  <c r="H17" i="3"/>
  <c r="G17" i="3"/>
  <c r="F17" i="3"/>
  <c r="E17" i="3"/>
  <c r="D17" i="3"/>
  <c r="I17" i="3"/>
  <c r="K17" i="3"/>
  <c r="J17" i="3"/>
  <c r="H18" i="3"/>
  <c r="G18" i="3"/>
  <c r="F18" i="3"/>
  <c r="E18" i="3"/>
  <c r="D18" i="3"/>
  <c r="K18" i="3"/>
  <c r="I18" i="3"/>
  <c r="J18" i="3"/>
  <c r="G19" i="3"/>
  <c r="F19" i="3"/>
  <c r="E19" i="3"/>
  <c r="D19" i="3"/>
  <c r="L13" i="3"/>
  <c r="L14" i="3"/>
  <c r="L18" i="3"/>
  <c r="L21" i="3"/>
  <c r="L12" i="3"/>
  <c r="L19" i="3"/>
  <c r="L15" i="3"/>
  <c r="L17" i="3"/>
  <c r="A28" i="3"/>
  <c r="I682" i="3" l="1"/>
  <c r="H682" i="3"/>
  <c r="G682" i="3"/>
  <c r="F682" i="3"/>
  <c r="A683" i="3"/>
  <c r="E682" i="3"/>
  <c r="J682" i="3"/>
  <c r="D682" i="3"/>
  <c r="K682" i="3"/>
  <c r="A351" i="3"/>
  <c r="K350" i="3"/>
  <c r="F350" i="3"/>
  <c r="H350" i="3"/>
  <c r="G350" i="3"/>
  <c r="E350" i="3"/>
  <c r="J350" i="3"/>
  <c r="D350" i="3"/>
  <c r="I350" i="3"/>
  <c r="I79" i="3"/>
  <c r="K79" i="3"/>
  <c r="E79" i="3"/>
  <c r="J79" i="3"/>
  <c r="A87" i="3"/>
  <c r="D79" i="3"/>
  <c r="H79" i="3"/>
  <c r="G79" i="3"/>
  <c r="F79" i="3"/>
  <c r="A91" i="3"/>
  <c r="G83" i="3"/>
  <c r="I83" i="3"/>
  <c r="J83" i="3"/>
  <c r="K83" i="3"/>
  <c r="H83" i="3"/>
  <c r="E83" i="3"/>
  <c r="D83" i="3"/>
  <c r="F83" i="3"/>
  <c r="I82" i="3"/>
  <c r="F82" i="3"/>
  <c r="J82" i="3"/>
  <c r="E82" i="3"/>
  <c r="K82" i="3"/>
  <c r="H82" i="3"/>
  <c r="G82" i="3"/>
  <c r="D82" i="3"/>
  <c r="A90" i="3"/>
  <c r="A88" i="3"/>
  <c r="G80" i="3"/>
  <c r="D80" i="3"/>
  <c r="F80" i="3"/>
  <c r="J80" i="3"/>
  <c r="I80" i="3"/>
  <c r="E80" i="3"/>
  <c r="K80" i="3"/>
  <c r="H80" i="3"/>
  <c r="E85" i="3"/>
  <c r="G85" i="3"/>
  <c r="A93" i="3"/>
  <c r="H85" i="3"/>
  <c r="K85" i="3"/>
  <c r="D85" i="3"/>
  <c r="I85" i="3"/>
  <c r="J85" i="3"/>
  <c r="F85" i="3"/>
  <c r="H84" i="3"/>
  <c r="J84" i="3"/>
  <c r="G84" i="3"/>
  <c r="I84" i="3"/>
  <c r="K84" i="3"/>
  <c r="D84" i="3"/>
  <c r="E84" i="3"/>
  <c r="F84" i="3"/>
  <c r="A92" i="3"/>
  <c r="G81" i="3"/>
  <c r="K81" i="3"/>
  <c r="F81" i="3"/>
  <c r="E81" i="3"/>
  <c r="D81" i="3"/>
  <c r="A89" i="3"/>
  <c r="J81" i="3"/>
  <c r="I81" i="3"/>
  <c r="H81" i="3"/>
  <c r="K27" i="3"/>
  <c r="J27" i="3"/>
  <c r="I27" i="3"/>
  <c r="H27" i="3"/>
  <c r="G29" i="3"/>
  <c r="J20" i="3"/>
  <c r="I20" i="3"/>
  <c r="H20" i="3"/>
  <c r="G20" i="3"/>
  <c r="F20" i="3"/>
  <c r="E20" i="3"/>
  <c r="K20" i="3"/>
  <c r="D20" i="3"/>
  <c r="L26" i="3"/>
  <c r="H34" i="3"/>
  <c r="G34" i="3"/>
  <c r="F34" i="3"/>
  <c r="I34" i="3"/>
  <c r="E34" i="3"/>
  <c r="D34" i="3"/>
  <c r="K34" i="3"/>
  <c r="J34" i="3"/>
  <c r="D25" i="3"/>
  <c r="K25" i="3"/>
  <c r="E25" i="3"/>
  <c r="J25" i="3"/>
  <c r="I25" i="3"/>
  <c r="H25" i="3"/>
  <c r="G25" i="3"/>
  <c r="F25" i="3"/>
  <c r="D21" i="3"/>
  <c r="K21" i="3"/>
  <c r="J21" i="3"/>
  <c r="I21" i="3"/>
  <c r="H21" i="3"/>
  <c r="G21" i="3"/>
  <c r="F21" i="3"/>
  <c r="E21" i="3"/>
  <c r="D24" i="3"/>
  <c r="E24" i="3"/>
  <c r="K24" i="3"/>
  <c r="J24" i="3"/>
  <c r="I24" i="3"/>
  <c r="H24" i="3"/>
  <c r="G24" i="3"/>
  <c r="F24" i="3"/>
  <c r="D22" i="3"/>
  <c r="K22" i="3"/>
  <c r="J22" i="3"/>
  <c r="I22" i="3"/>
  <c r="E22" i="3"/>
  <c r="H22" i="3"/>
  <c r="G22" i="3"/>
  <c r="F22" i="3"/>
  <c r="D27" i="3"/>
  <c r="E27" i="3"/>
  <c r="G27" i="3"/>
  <c r="F27" i="3"/>
  <c r="D26" i="3"/>
  <c r="K26" i="3"/>
  <c r="J26" i="3"/>
  <c r="I26" i="3"/>
  <c r="H26" i="3"/>
  <c r="G26" i="3"/>
  <c r="E26" i="3"/>
  <c r="F26" i="3"/>
  <c r="H29" i="3"/>
  <c r="D23" i="3"/>
  <c r="K23" i="3"/>
  <c r="J23" i="3"/>
  <c r="I23" i="3"/>
  <c r="H23" i="3"/>
  <c r="E23" i="3"/>
  <c r="G23" i="3"/>
  <c r="F23" i="3"/>
  <c r="L22" i="3"/>
  <c r="L23" i="3"/>
  <c r="L24" i="3"/>
  <c r="L27" i="3"/>
  <c r="L25" i="3"/>
  <c r="L34" i="3"/>
  <c r="L20" i="3"/>
  <c r="A37" i="3"/>
  <c r="G683" i="3" l="1"/>
  <c r="F683" i="3"/>
  <c r="D683" i="3"/>
  <c r="A684" i="3"/>
  <c r="E683" i="3"/>
  <c r="K683" i="3"/>
  <c r="J683" i="3"/>
  <c r="I683" i="3"/>
  <c r="H683" i="3"/>
  <c r="F351" i="3"/>
  <c r="A352" i="3"/>
  <c r="H351" i="3"/>
  <c r="J351" i="3"/>
  <c r="I351" i="3"/>
  <c r="D351" i="3"/>
  <c r="K351" i="3"/>
  <c r="E351" i="3"/>
  <c r="G351" i="3"/>
  <c r="A95" i="3"/>
  <c r="J87" i="3"/>
  <c r="H87" i="3"/>
  <c r="G87" i="3"/>
  <c r="D87" i="3"/>
  <c r="I87" i="3"/>
  <c r="F87" i="3"/>
  <c r="E87" i="3"/>
  <c r="K87" i="3"/>
  <c r="H89" i="3"/>
  <c r="F89" i="3"/>
  <c r="E89" i="3"/>
  <c r="D89" i="3"/>
  <c r="A97" i="3"/>
  <c r="I89" i="3"/>
  <c r="J89" i="3"/>
  <c r="G89" i="3"/>
  <c r="K89" i="3"/>
  <c r="J92" i="3"/>
  <c r="G92" i="3"/>
  <c r="K92" i="3"/>
  <c r="E92" i="3"/>
  <c r="F92" i="3"/>
  <c r="I92" i="3"/>
  <c r="D92" i="3"/>
  <c r="A100" i="3"/>
  <c r="H92" i="3"/>
  <c r="A99" i="3"/>
  <c r="J91" i="3"/>
  <c r="E91" i="3"/>
  <c r="D91" i="3"/>
  <c r="F91" i="3"/>
  <c r="G91" i="3"/>
  <c r="K91" i="3"/>
  <c r="H91" i="3"/>
  <c r="I91" i="3"/>
  <c r="E93" i="3"/>
  <c r="J93" i="3"/>
  <c r="G93" i="3"/>
  <c r="D93" i="3"/>
  <c r="I93" i="3"/>
  <c r="F93" i="3"/>
  <c r="A101" i="3"/>
  <c r="H93" i="3"/>
  <c r="K93" i="3"/>
  <c r="J90" i="3"/>
  <c r="K90" i="3"/>
  <c r="H90" i="3"/>
  <c r="D90" i="3"/>
  <c r="I90" i="3"/>
  <c r="G90" i="3"/>
  <c r="E90" i="3"/>
  <c r="A98" i="3"/>
  <c r="F90" i="3"/>
  <c r="H88" i="3"/>
  <c r="J88" i="3"/>
  <c r="F88" i="3"/>
  <c r="K88" i="3"/>
  <c r="A96" i="3"/>
  <c r="I88" i="3"/>
  <c r="G88" i="3"/>
  <c r="E88" i="3"/>
  <c r="D88" i="3"/>
  <c r="J35" i="3"/>
  <c r="K35" i="3"/>
  <c r="I35" i="3"/>
  <c r="H35" i="3"/>
  <c r="I29" i="3"/>
  <c r="J29" i="3"/>
  <c r="K29" i="3"/>
  <c r="D29" i="3"/>
  <c r="E29" i="3"/>
  <c r="L29" i="3"/>
  <c r="F29" i="3"/>
  <c r="J28" i="3"/>
  <c r="I28" i="3"/>
  <c r="H28" i="3"/>
  <c r="G28" i="3"/>
  <c r="D28" i="3"/>
  <c r="F28" i="3"/>
  <c r="E28" i="3"/>
  <c r="K28" i="3"/>
  <c r="H33" i="3"/>
  <c r="G33" i="3"/>
  <c r="F33" i="3"/>
  <c r="E33" i="3"/>
  <c r="I33" i="3"/>
  <c r="D33" i="3"/>
  <c r="K33" i="3"/>
  <c r="J33" i="3"/>
  <c r="H31" i="3"/>
  <c r="I31" i="3"/>
  <c r="G31" i="3"/>
  <c r="F31" i="3"/>
  <c r="E31" i="3"/>
  <c r="D31" i="3"/>
  <c r="K31" i="3"/>
  <c r="J31" i="3"/>
  <c r="G35" i="3"/>
  <c r="F35" i="3"/>
  <c r="E35" i="3"/>
  <c r="D35" i="3"/>
  <c r="D38" i="3"/>
  <c r="K38" i="3"/>
  <c r="J38" i="3"/>
  <c r="I38" i="3"/>
  <c r="H38" i="3"/>
  <c r="E38" i="3"/>
  <c r="G38" i="3"/>
  <c r="F38" i="3"/>
  <c r="H30" i="3"/>
  <c r="G30" i="3"/>
  <c r="F30" i="3"/>
  <c r="E30" i="3"/>
  <c r="D30" i="3"/>
  <c r="I30" i="3"/>
  <c r="K30" i="3"/>
  <c r="J30" i="3"/>
  <c r="D43" i="3"/>
  <c r="K43" i="3"/>
  <c r="J43" i="3"/>
  <c r="I43" i="3"/>
  <c r="H43" i="3"/>
  <c r="G43" i="3"/>
  <c r="F43" i="3"/>
  <c r="E43" i="3"/>
  <c r="H32" i="3"/>
  <c r="G32" i="3"/>
  <c r="F32" i="3"/>
  <c r="E32" i="3"/>
  <c r="D32" i="3"/>
  <c r="K32" i="3"/>
  <c r="I32" i="3"/>
  <c r="J32" i="3"/>
  <c r="L30" i="3"/>
  <c r="L38" i="3"/>
  <c r="L28" i="3"/>
  <c r="L33" i="3"/>
  <c r="L35" i="3"/>
  <c r="L32" i="3"/>
  <c r="L43" i="3"/>
  <c r="L31" i="3"/>
  <c r="A45" i="3"/>
  <c r="A685" i="3" l="1"/>
  <c r="E684" i="3"/>
  <c r="D684" i="3"/>
  <c r="K684" i="3"/>
  <c r="J684" i="3"/>
  <c r="I684" i="3"/>
  <c r="H684" i="3"/>
  <c r="G684" i="3"/>
  <c r="F684" i="3"/>
  <c r="A353" i="3"/>
  <c r="E352" i="3"/>
  <c r="J352" i="3"/>
  <c r="K352" i="3"/>
  <c r="D352" i="3"/>
  <c r="G352" i="3"/>
  <c r="F352" i="3"/>
  <c r="I352" i="3"/>
  <c r="H352" i="3"/>
  <c r="A105" i="3"/>
  <c r="E96" i="3"/>
  <c r="D96" i="3"/>
  <c r="J96" i="3"/>
  <c r="F96" i="3"/>
  <c r="H96" i="3"/>
  <c r="G96" i="3"/>
  <c r="K96" i="3"/>
  <c r="I96" i="3"/>
  <c r="A109" i="3"/>
  <c r="J100" i="3"/>
  <c r="K100" i="3"/>
  <c r="H100" i="3"/>
  <c r="D100" i="3"/>
  <c r="I100" i="3"/>
  <c r="F100" i="3"/>
  <c r="G100" i="3"/>
  <c r="E100" i="3"/>
  <c r="A104" i="3"/>
  <c r="H95" i="3"/>
  <c r="I95" i="3"/>
  <c r="G95" i="3"/>
  <c r="E95" i="3"/>
  <c r="K95" i="3"/>
  <c r="D95" i="3"/>
  <c r="J95" i="3"/>
  <c r="F95" i="3"/>
  <c r="A108" i="3"/>
  <c r="K99" i="3"/>
  <c r="D99" i="3"/>
  <c r="H99" i="3"/>
  <c r="G99" i="3"/>
  <c r="I99" i="3"/>
  <c r="E99" i="3"/>
  <c r="J99" i="3"/>
  <c r="F99" i="3"/>
  <c r="A106" i="3"/>
  <c r="D97" i="3"/>
  <c r="J97" i="3"/>
  <c r="I97" i="3"/>
  <c r="K97" i="3"/>
  <c r="H97" i="3"/>
  <c r="G97" i="3"/>
  <c r="F97" i="3"/>
  <c r="E97" i="3"/>
  <c r="A110" i="3"/>
  <c r="H101" i="3"/>
  <c r="G101" i="3"/>
  <c r="F101" i="3"/>
  <c r="K101" i="3"/>
  <c r="D101" i="3"/>
  <c r="J101" i="3"/>
  <c r="I101" i="3"/>
  <c r="E101" i="3"/>
  <c r="A107" i="3"/>
  <c r="G98" i="3"/>
  <c r="K98" i="3"/>
  <c r="H98" i="3"/>
  <c r="J98" i="3"/>
  <c r="I98" i="3"/>
  <c r="E98" i="3"/>
  <c r="F98" i="3"/>
  <c r="D98" i="3"/>
  <c r="K44" i="3"/>
  <c r="J44" i="3"/>
  <c r="I44" i="3"/>
  <c r="H44" i="3"/>
  <c r="L39" i="3"/>
  <c r="J37" i="3"/>
  <c r="D37" i="3"/>
  <c r="I37" i="3"/>
  <c r="H37" i="3"/>
  <c r="G37" i="3"/>
  <c r="F37" i="3"/>
  <c r="E37" i="3"/>
  <c r="K37" i="3"/>
  <c r="H47" i="3"/>
  <c r="G47" i="3"/>
  <c r="F47" i="3"/>
  <c r="I47" i="3"/>
  <c r="E47" i="3"/>
  <c r="D47" i="3"/>
  <c r="K47" i="3"/>
  <c r="J47" i="3"/>
  <c r="D40" i="3"/>
  <c r="E40" i="3"/>
  <c r="K40" i="3"/>
  <c r="J40" i="3"/>
  <c r="I40" i="3"/>
  <c r="H40" i="3"/>
  <c r="G40" i="3"/>
  <c r="F40" i="3"/>
  <c r="H51" i="3"/>
  <c r="I51" i="3"/>
  <c r="G51" i="3"/>
  <c r="F51" i="3"/>
  <c r="E51" i="3"/>
  <c r="D51" i="3"/>
  <c r="K51" i="3"/>
  <c r="J51" i="3"/>
  <c r="H46" i="3"/>
  <c r="G46" i="3"/>
  <c r="F46" i="3"/>
  <c r="E46" i="3"/>
  <c r="D46" i="3"/>
  <c r="K46" i="3"/>
  <c r="I46" i="3"/>
  <c r="J46" i="3"/>
  <c r="D41" i="3"/>
  <c r="K41" i="3"/>
  <c r="J41" i="3"/>
  <c r="I41" i="3"/>
  <c r="E41" i="3"/>
  <c r="H41" i="3"/>
  <c r="G41" i="3"/>
  <c r="F41" i="3"/>
  <c r="D44" i="3"/>
  <c r="E44" i="3"/>
  <c r="G44" i="3"/>
  <c r="F44" i="3"/>
  <c r="D42" i="3"/>
  <c r="K42" i="3"/>
  <c r="J42" i="3"/>
  <c r="E42" i="3"/>
  <c r="I42" i="3"/>
  <c r="H42" i="3"/>
  <c r="G42" i="3"/>
  <c r="F42" i="3"/>
  <c r="D39" i="3"/>
  <c r="K39" i="3"/>
  <c r="J39" i="3"/>
  <c r="I39" i="3"/>
  <c r="H39" i="3"/>
  <c r="G39" i="3"/>
  <c r="E39" i="3"/>
  <c r="F39" i="3"/>
  <c r="L42" i="3"/>
  <c r="L37" i="3"/>
  <c r="L41" i="3"/>
  <c r="L44" i="3"/>
  <c r="L51" i="3"/>
  <c r="L47" i="3"/>
  <c r="L40" i="3"/>
  <c r="L46" i="3"/>
  <c r="A5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K685" i="3" l="1"/>
  <c r="H685" i="3"/>
  <c r="J685" i="3"/>
  <c r="I685" i="3"/>
  <c r="G685" i="3"/>
  <c r="D685" i="3"/>
  <c r="F685" i="3"/>
  <c r="A686" i="3"/>
  <c r="E685" i="3"/>
  <c r="A354" i="3"/>
  <c r="F353" i="3"/>
  <c r="I353" i="3"/>
  <c r="J353" i="3"/>
  <c r="G353" i="3"/>
  <c r="K353" i="3"/>
  <c r="E353" i="3"/>
  <c r="H353" i="3"/>
  <c r="D353" i="3"/>
  <c r="A115" i="3"/>
  <c r="F107" i="3"/>
  <c r="J107" i="3"/>
  <c r="H107" i="3"/>
  <c r="G107" i="3"/>
  <c r="D107" i="3"/>
  <c r="K107" i="3"/>
  <c r="I107" i="3"/>
  <c r="E107" i="3"/>
  <c r="A118" i="3"/>
  <c r="J110" i="3"/>
  <c r="D110" i="3"/>
  <c r="H110" i="3"/>
  <c r="G110" i="3"/>
  <c r="I110" i="3"/>
  <c r="K110" i="3"/>
  <c r="E110" i="3"/>
  <c r="F110" i="3"/>
  <c r="A114" i="3"/>
  <c r="G106" i="3"/>
  <c r="J106" i="3"/>
  <c r="K106" i="3"/>
  <c r="D106" i="3"/>
  <c r="E106" i="3"/>
  <c r="I106" i="3"/>
  <c r="H106" i="3"/>
  <c r="F106" i="3"/>
  <c r="A116" i="3"/>
  <c r="F108" i="3"/>
  <c r="K108" i="3"/>
  <c r="J108" i="3"/>
  <c r="G108" i="3"/>
  <c r="H108" i="3"/>
  <c r="E108" i="3"/>
  <c r="D108" i="3"/>
  <c r="I108" i="3"/>
  <c r="A112" i="3"/>
  <c r="G104" i="3"/>
  <c r="J104" i="3"/>
  <c r="D104" i="3"/>
  <c r="K104" i="3"/>
  <c r="H104" i="3"/>
  <c r="E104" i="3"/>
  <c r="I104" i="3"/>
  <c r="F104" i="3"/>
  <c r="F109" i="3"/>
  <c r="A117" i="3"/>
  <c r="J109" i="3"/>
  <c r="D109" i="3"/>
  <c r="H109" i="3"/>
  <c r="K109" i="3"/>
  <c r="E109" i="3"/>
  <c r="G109" i="3"/>
  <c r="I109" i="3"/>
  <c r="A113" i="3"/>
  <c r="H105" i="3"/>
  <c r="G105" i="3"/>
  <c r="F105" i="3"/>
  <c r="J105" i="3"/>
  <c r="D105" i="3"/>
  <c r="I105" i="3"/>
  <c r="E105" i="3"/>
  <c r="K105" i="3"/>
  <c r="J52" i="3"/>
  <c r="K52" i="3"/>
  <c r="I52" i="3"/>
  <c r="H52" i="3"/>
  <c r="J45" i="3"/>
  <c r="I45" i="3"/>
  <c r="H45" i="3"/>
  <c r="D45" i="3"/>
  <c r="G45" i="3"/>
  <c r="F45" i="3"/>
  <c r="E45" i="3"/>
  <c r="K45" i="3"/>
  <c r="D54" i="3"/>
  <c r="K54" i="3"/>
  <c r="E54" i="3"/>
  <c r="J54" i="3"/>
  <c r="I54" i="3"/>
  <c r="H54" i="3"/>
  <c r="G54" i="3"/>
  <c r="F54" i="3"/>
  <c r="H50" i="3"/>
  <c r="G50" i="3"/>
  <c r="F50" i="3"/>
  <c r="E50" i="3"/>
  <c r="D50" i="3"/>
  <c r="K50" i="3"/>
  <c r="J50" i="3"/>
  <c r="I50" i="3"/>
  <c r="D55" i="3"/>
  <c r="K55" i="3"/>
  <c r="J55" i="3"/>
  <c r="I55" i="3"/>
  <c r="E55" i="3"/>
  <c r="H55" i="3"/>
  <c r="G55" i="3"/>
  <c r="F55" i="3"/>
  <c r="D59" i="3"/>
  <c r="K59" i="3"/>
  <c r="J59" i="3"/>
  <c r="I59" i="3"/>
  <c r="H59" i="3"/>
  <c r="E59" i="3"/>
  <c r="G59" i="3"/>
  <c r="F59" i="3"/>
  <c r="G52" i="3"/>
  <c r="F52" i="3"/>
  <c r="E52" i="3"/>
  <c r="D52" i="3"/>
  <c r="H48" i="3"/>
  <c r="G48" i="3"/>
  <c r="F48" i="3"/>
  <c r="E48" i="3"/>
  <c r="I48" i="3"/>
  <c r="D48" i="3"/>
  <c r="K48" i="3"/>
  <c r="J48" i="3"/>
  <c r="H49" i="3"/>
  <c r="G49" i="3"/>
  <c r="F49" i="3"/>
  <c r="E49" i="3"/>
  <c r="D49" i="3"/>
  <c r="I49" i="3"/>
  <c r="K49" i="3"/>
  <c r="J49" i="3"/>
  <c r="L55" i="3"/>
  <c r="L52" i="3"/>
  <c r="L49" i="3"/>
  <c r="L45" i="3"/>
  <c r="L59" i="3"/>
  <c r="L54" i="3"/>
  <c r="L48" i="3"/>
  <c r="L50" i="3"/>
  <c r="A61" i="3"/>
  <c r="A70" i="3" s="1"/>
  <c r="I686" i="3" l="1"/>
  <c r="F686" i="3"/>
  <c r="H686" i="3"/>
  <c r="G686" i="3"/>
  <c r="A687" i="3"/>
  <c r="E686" i="3"/>
  <c r="J686" i="3"/>
  <c r="D686" i="3"/>
  <c r="K686" i="3"/>
  <c r="A355" i="3"/>
  <c r="I354" i="3"/>
  <c r="H354" i="3"/>
  <c r="F354" i="3"/>
  <c r="E354" i="3"/>
  <c r="J354" i="3"/>
  <c r="G354" i="3"/>
  <c r="D354" i="3"/>
  <c r="K354" i="3"/>
  <c r="J70" i="3"/>
  <c r="I70" i="3"/>
  <c r="D70" i="3"/>
  <c r="F70" i="3"/>
  <c r="G70" i="3"/>
  <c r="E70" i="3"/>
  <c r="A78" i="3"/>
  <c r="K70" i="3"/>
  <c r="H70" i="3"/>
  <c r="F113" i="3"/>
  <c r="D113" i="3"/>
  <c r="G113" i="3"/>
  <c r="A121" i="3"/>
  <c r="J113" i="3"/>
  <c r="E113" i="3"/>
  <c r="H113" i="3"/>
  <c r="I113" i="3"/>
  <c r="K113" i="3"/>
  <c r="K117" i="3"/>
  <c r="D117" i="3"/>
  <c r="H117" i="3"/>
  <c r="I117" i="3"/>
  <c r="F117" i="3"/>
  <c r="E117" i="3"/>
  <c r="A125" i="3"/>
  <c r="J117" i="3"/>
  <c r="G117" i="3"/>
  <c r="E112" i="3"/>
  <c r="A120" i="3"/>
  <c r="G112" i="3"/>
  <c r="I112" i="3"/>
  <c r="D112" i="3"/>
  <c r="J112" i="3"/>
  <c r="K112" i="3"/>
  <c r="H112" i="3"/>
  <c r="F112" i="3"/>
  <c r="E116" i="3"/>
  <c r="J116" i="3"/>
  <c r="I116" i="3"/>
  <c r="G116" i="3"/>
  <c r="H116" i="3"/>
  <c r="K116" i="3"/>
  <c r="A124" i="3"/>
  <c r="F116" i="3"/>
  <c r="D116" i="3"/>
  <c r="K114" i="3"/>
  <c r="E114" i="3"/>
  <c r="A122" i="3"/>
  <c r="H114" i="3"/>
  <c r="I114" i="3"/>
  <c r="J114" i="3"/>
  <c r="D114" i="3"/>
  <c r="G114" i="3"/>
  <c r="F114" i="3"/>
  <c r="H118" i="3"/>
  <c r="K118" i="3"/>
  <c r="J118" i="3"/>
  <c r="I118" i="3"/>
  <c r="F118" i="3"/>
  <c r="E118" i="3"/>
  <c r="G118" i="3"/>
  <c r="D118" i="3"/>
  <c r="A126" i="3"/>
  <c r="A123" i="3"/>
  <c r="K115" i="3"/>
  <c r="E115" i="3"/>
  <c r="F115" i="3"/>
  <c r="D115" i="3"/>
  <c r="H115" i="3"/>
  <c r="I115" i="3"/>
  <c r="G115" i="3"/>
  <c r="J115" i="3"/>
  <c r="K60" i="3"/>
  <c r="J60" i="3"/>
  <c r="I60" i="3"/>
  <c r="H60" i="3"/>
  <c r="J53" i="3"/>
  <c r="I53" i="3"/>
  <c r="D53" i="3"/>
  <c r="H53" i="3"/>
  <c r="G53" i="3"/>
  <c r="F53" i="3"/>
  <c r="E53" i="3"/>
  <c r="K53" i="3"/>
  <c r="H62" i="3"/>
  <c r="I62" i="3"/>
  <c r="G62" i="3"/>
  <c r="F62" i="3"/>
  <c r="E62" i="3"/>
  <c r="D62" i="3"/>
  <c r="K62" i="3"/>
  <c r="J62" i="3"/>
  <c r="D56" i="3"/>
  <c r="K56" i="3"/>
  <c r="J56" i="3"/>
  <c r="I56" i="3"/>
  <c r="H56" i="3"/>
  <c r="E56" i="3"/>
  <c r="G56" i="3"/>
  <c r="F56" i="3"/>
  <c r="D57" i="3"/>
  <c r="K57" i="3"/>
  <c r="J57" i="3"/>
  <c r="E57" i="3"/>
  <c r="I57" i="3"/>
  <c r="H57" i="3"/>
  <c r="G57" i="3"/>
  <c r="F57" i="3"/>
  <c r="D60" i="3"/>
  <c r="G60" i="3"/>
  <c r="F60" i="3"/>
  <c r="E60" i="3"/>
  <c r="H67" i="3"/>
  <c r="G67" i="3"/>
  <c r="F67" i="3"/>
  <c r="I67" i="3"/>
  <c r="E67" i="3"/>
  <c r="D67" i="3"/>
  <c r="K67" i="3"/>
  <c r="J67" i="3"/>
  <c r="H63" i="3"/>
  <c r="G63" i="3"/>
  <c r="I63" i="3"/>
  <c r="F63" i="3"/>
  <c r="E63" i="3"/>
  <c r="D63" i="3"/>
  <c r="K63" i="3"/>
  <c r="J63" i="3"/>
  <c r="D58" i="3"/>
  <c r="K58" i="3"/>
  <c r="J58" i="3"/>
  <c r="I58" i="3"/>
  <c r="H58" i="3"/>
  <c r="G58" i="3"/>
  <c r="F58" i="3"/>
  <c r="E58" i="3"/>
  <c r="L62" i="3"/>
  <c r="L57" i="3"/>
  <c r="L56" i="3"/>
  <c r="L60" i="3"/>
  <c r="L67" i="3"/>
  <c r="L53" i="3"/>
  <c r="L58" i="3"/>
  <c r="L63" i="3"/>
  <c r="G687" i="3" l="1"/>
  <c r="F687" i="3"/>
  <c r="A688" i="3"/>
  <c r="E687" i="3"/>
  <c r="D687" i="3"/>
  <c r="K687" i="3"/>
  <c r="J687" i="3"/>
  <c r="H687" i="3"/>
  <c r="I687" i="3"/>
  <c r="A356" i="3"/>
  <c r="I355" i="3"/>
  <c r="G355" i="3"/>
  <c r="F355" i="3"/>
  <c r="D355" i="3"/>
  <c r="K355" i="3"/>
  <c r="H355" i="3"/>
  <c r="E355" i="3"/>
  <c r="J355" i="3"/>
  <c r="D78" i="3"/>
  <c r="F78" i="3"/>
  <c r="H78" i="3"/>
  <c r="G78" i="3"/>
  <c r="E78" i="3"/>
  <c r="J78" i="3"/>
  <c r="K78" i="3"/>
  <c r="A86" i="3"/>
  <c r="I78" i="3"/>
  <c r="J125" i="3"/>
  <c r="I125" i="3"/>
  <c r="D125" i="3"/>
  <c r="G125" i="3"/>
  <c r="F125" i="3"/>
  <c r="H125" i="3"/>
  <c r="E125" i="3"/>
  <c r="K125" i="3"/>
  <c r="A133" i="3"/>
  <c r="J123" i="3"/>
  <c r="D123" i="3"/>
  <c r="K123" i="3"/>
  <c r="F123" i="3"/>
  <c r="I123" i="3"/>
  <c r="H123" i="3"/>
  <c r="E123" i="3"/>
  <c r="G123" i="3"/>
  <c r="A131" i="3"/>
  <c r="I122" i="3"/>
  <c r="K122" i="3"/>
  <c r="D122" i="3"/>
  <c r="E122" i="3"/>
  <c r="G122" i="3"/>
  <c r="J122" i="3"/>
  <c r="H122" i="3"/>
  <c r="F122" i="3"/>
  <c r="A130" i="3"/>
  <c r="D126" i="3"/>
  <c r="I126" i="3"/>
  <c r="K126" i="3"/>
  <c r="H126" i="3"/>
  <c r="E126" i="3"/>
  <c r="A134" i="3"/>
  <c r="G126" i="3"/>
  <c r="F126" i="3"/>
  <c r="J126" i="3"/>
  <c r="K120" i="3"/>
  <c r="G120" i="3"/>
  <c r="D120" i="3"/>
  <c r="J120" i="3"/>
  <c r="I120" i="3"/>
  <c r="H120" i="3"/>
  <c r="F120" i="3"/>
  <c r="E120" i="3"/>
  <c r="A128" i="3"/>
  <c r="J121" i="3"/>
  <c r="H121" i="3"/>
  <c r="D121" i="3"/>
  <c r="I121" i="3"/>
  <c r="G121" i="3"/>
  <c r="F121" i="3"/>
  <c r="K121" i="3"/>
  <c r="E121" i="3"/>
  <c r="A129" i="3"/>
  <c r="K124" i="3"/>
  <c r="J124" i="3"/>
  <c r="A132" i="3"/>
  <c r="G124" i="3"/>
  <c r="I124" i="3"/>
  <c r="F124" i="3"/>
  <c r="E124" i="3"/>
  <c r="D124" i="3"/>
  <c r="H124" i="3"/>
  <c r="K68" i="3"/>
  <c r="I68" i="3"/>
  <c r="H68" i="3"/>
  <c r="J68" i="3"/>
  <c r="J61" i="3"/>
  <c r="I61" i="3"/>
  <c r="H61" i="3"/>
  <c r="G61" i="3"/>
  <c r="F61" i="3"/>
  <c r="E61" i="3"/>
  <c r="D61" i="3"/>
  <c r="K61" i="3"/>
  <c r="H66" i="3"/>
  <c r="G66" i="3"/>
  <c r="F66" i="3"/>
  <c r="E66" i="3"/>
  <c r="D66" i="3"/>
  <c r="I66" i="3"/>
  <c r="K66" i="3"/>
  <c r="J66" i="3"/>
  <c r="H64" i="3"/>
  <c r="G64" i="3"/>
  <c r="F64" i="3"/>
  <c r="E64" i="3"/>
  <c r="D64" i="3"/>
  <c r="K64" i="3"/>
  <c r="J64" i="3"/>
  <c r="I64" i="3"/>
  <c r="H65" i="3"/>
  <c r="G65" i="3"/>
  <c r="F65" i="3"/>
  <c r="E65" i="3"/>
  <c r="I65" i="3"/>
  <c r="D65" i="3"/>
  <c r="K65" i="3"/>
  <c r="J65" i="3"/>
  <c r="G68" i="3"/>
  <c r="F68" i="3"/>
  <c r="E68" i="3"/>
  <c r="D68" i="3"/>
  <c r="L64" i="3"/>
  <c r="L68" i="3"/>
  <c r="L66" i="3"/>
  <c r="L65" i="3"/>
  <c r="L61" i="3"/>
  <c r="A689" i="3" l="1"/>
  <c r="E688" i="3"/>
  <c r="D688" i="3"/>
  <c r="K688" i="3"/>
  <c r="J688" i="3"/>
  <c r="I688" i="3"/>
  <c r="F688" i="3"/>
  <c r="H688" i="3"/>
  <c r="G688" i="3"/>
  <c r="A357" i="3"/>
  <c r="I356" i="3"/>
  <c r="K356" i="3"/>
  <c r="H356" i="3"/>
  <c r="F356" i="3"/>
  <c r="G356" i="3"/>
  <c r="E356" i="3"/>
  <c r="D356" i="3"/>
  <c r="J356" i="3"/>
  <c r="D86" i="3"/>
  <c r="E86" i="3"/>
  <c r="I86" i="3"/>
  <c r="F86" i="3"/>
  <c r="A94" i="3"/>
  <c r="K86" i="3"/>
  <c r="H86" i="3"/>
  <c r="J86" i="3"/>
  <c r="G86" i="3"/>
  <c r="A138" i="3"/>
  <c r="H129" i="3"/>
  <c r="E129" i="3"/>
  <c r="D129" i="3"/>
  <c r="G129" i="3"/>
  <c r="K129" i="3"/>
  <c r="J129" i="3"/>
  <c r="F129" i="3"/>
  <c r="I129" i="3"/>
  <c r="A137" i="3"/>
  <c r="D128" i="3"/>
  <c r="I128" i="3"/>
  <c r="H128" i="3"/>
  <c r="G128" i="3"/>
  <c r="K128" i="3"/>
  <c r="F128" i="3"/>
  <c r="J128" i="3"/>
  <c r="E128" i="3"/>
  <c r="A139" i="3"/>
  <c r="E130" i="3"/>
  <c r="H130" i="3"/>
  <c r="I130" i="3"/>
  <c r="D130" i="3"/>
  <c r="G130" i="3"/>
  <c r="F130" i="3"/>
  <c r="J130" i="3"/>
  <c r="K130" i="3"/>
  <c r="A140" i="3"/>
  <c r="H131" i="3"/>
  <c r="J131" i="3"/>
  <c r="E131" i="3"/>
  <c r="D131" i="3"/>
  <c r="F131" i="3"/>
  <c r="K131" i="3"/>
  <c r="G131" i="3"/>
  <c r="I131" i="3"/>
  <c r="A141" i="3"/>
  <c r="H132" i="3"/>
  <c r="F132" i="3"/>
  <c r="D132" i="3"/>
  <c r="G132" i="3"/>
  <c r="I132" i="3"/>
  <c r="E132" i="3"/>
  <c r="K132" i="3"/>
  <c r="J132" i="3"/>
  <c r="A143" i="3"/>
  <c r="K134" i="3"/>
  <c r="H134" i="3"/>
  <c r="G134" i="3"/>
  <c r="F134" i="3"/>
  <c r="I134" i="3"/>
  <c r="E134" i="3"/>
  <c r="D134" i="3"/>
  <c r="J134" i="3"/>
  <c r="A142" i="3"/>
  <c r="J133" i="3"/>
  <c r="I133" i="3"/>
  <c r="H133" i="3"/>
  <c r="G133" i="3"/>
  <c r="D133" i="3"/>
  <c r="F133" i="3"/>
  <c r="E133" i="3"/>
  <c r="K133" i="3"/>
  <c r="K689" i="3" l="1"/>
  <c r="J689" i="3"/>
  <c r="H689" i="3"/>
  <c r="I689" i="3"/>
  <c r="G689" i="3"/>
  <c r="F689" i="3"/>
  <c r="D689" i="3"/>
  <c r="A690" i="3"/>
  <c r="E689" i="3"/>
  <c r="A358" i="3"/>
  <c r="I357" i="3"/>
  <c r="E357" i="3"/>
  <c r="D357" i="3"/>
  <c r="F357" i="3"/>
  <c r="K357" i="3"/>
  <c r="J357" i="3"/>
  <c r="H357" i="3"/>
  <c r="G357" i="3"/>
  <c r="A103" i="3"/>
  <c r="K94" i="3"/>
  <c r="E94" i="3"/>
  <c r="G94" i="3"/>
  <c r="J94" i="3"/>
  <c r="I94" i="3"/>
  <c r="F94" i="3"/>
  <c r="H94" i="3"/>
  <c r="D94" i="3"/>
  <c r="G142" i="3"/>
  <c r="A150" i="3"/>
  <c r="F142" i="3"/>
  <c r="K142" i="3"/>
  <c r="J142" i="3"/>
  <c r="H142" i="3"/>
  <c r="I142" i="3"/>
  <c r="D142" i="3"/>
  <c r="E142" i="3"/>
  <c r="A151" i="3"/>
  <c r="J143" i="3"/>
  <c r="G143" i="3"/>
  <c r="K143" i="3"/>
  <c r="F143" i="3"/>
  <c r="E143" i="3"/>
  <c r="H143" i="3"/>
  <c r="D143" i="3"/>
  <c r="I143" i="3"/>
  <c r="A149" i="3"/>
  <c r="H141" i="3"/>
  <c r="I141" i="3"/>
  <c r="J141" i="3"/>
  <c r="F141" i="3"/>
  <c r="G141" i="3"/>
  <c r="D141" i="3"/>
  <c r="K141" i="3"/>
  <c r="E141" i="3"/>
  <c r="A148" i="3"/>
  <c r="E140" i="3"/>
  <c r="I140" i="3"/>
  <c r="H140" i="3"/>
  <c r="J140" i="3"/>
  <c r="G140" i="3"/>
  <c r="F140" i="3"/>
  <c r="D140" i="3"/>
  <c r="K140" i="3"/>
  <c r="J139" i="3"/>
  <c r="A147" i="3"/>
  <c r="K139" i="3"/>
  <c r="G139" i="3"/>
  <c r="E139" i="3"/>
  <c r="D139" i="3"/>
  <c r="F139" i="3"/>
  <c r="H139" i="3"/>
  <c r="I139" i="3"/>
  <c r="A145" i="3"/>
  <c r="E137" i="3"/>
  <c r="D137" i="3"/>
  <c r="I137" i="3"/>
  <c r="K137" i="3"/>
  <c r="H137" i="3"/>
  <c r="J137" i="3"/>
  <c r="G137" i="3"/>
  <c r="F137" i="3"/>
  <c r="A146" i="3"/>
  <c r="E138" i="3"/>
  <c r="D138" i="3"/>
  <c r="G138" i="3"/>
  <c r="I138" i="3"/>
  <c r="K138" i="3"/>
  <c r="H138" i="3"/>
  <c r="J138" i="3"/>
  <c r="F138" i="3"/>
  <c r="I690" i="3" l="1"/>
  <c r="H690" i="3"/>
  <c r="G690" i="3"/>
  <c r="F690" i="3"/>
  <c r="A691" i="3"/>
  <c r="E690" i="3"/>
  <c r="J690" i="3"/>
  <c r="D690" i="3"/>
  <c r="K690" i="3"/>
  <c r="A359" i="3"/>
  <c r="H358" i="3"/>
  <c r="F358" i="3"/>
  <c r="E358" i="3"/>
  <c r="J358" i="3"/>
  <c r="G358" i="3"/>
  <c r="D358" i="3"/>
  <c r="K358" i="3"/>
  <c r="I358" i="3"/>
  <c r="A111" i="3"/>
  <c r="D103" i="3"/>
  <c r="E103" i="3"/>
  <c r="F103" i="3"/>
  <c r="H103" i="3"/>
  <c r="J103" i="3"/>
  <c r="I103" i="3"/>
  <c r="G103" i="3"/>
  <c r="K103" i="3"/>
  <c r="A154" i="3"/>
  <c r="J146" i="3"/>
  <c r="I146" i="3"/>
  <c r="K146" i="3"/>
  <c r="E146" i="3"/>
  <c r="F146" i="3"/>
  <c r="H146" i="3"/>
  <c r="G146" i="3"/>
  <c r="D146" i="3"/>
  <c r="A153" i="3"/>
  <c r="E145" i="3"/>
  <c r="D145" i="3"/>
  <c r="J145" i="3"/>
  <c r="I145" i="3"/>
  <c r="K145" i="3"/>
  <c r="G145" i="3"/>
  <c r="F145" i="3"/>
  <c r="H145" i="3"/>
  <c r="H147" i="3"/>
  <c r="I147" i="3"/>
  <c r="D147" i="3"/>
  <c r="E147" i="3"/>
  <c r="K147" i="3"/>
  <c r="F147" i="3"/>
  <c r="G147" i="3"/>
  <c r="J147" i="3"/>
  <c r="A155" i="3"/>
  <c r="D148" i="3"/>
  <c r="E148" i="3"/>
  <c r="A156" i="3"/>
  <c r="K148" i="3"/>
  <c r="H148" i="3"/>
  <c r="F148" i="3"/>
  <c r="J148" i="3"/>
  <c r="I148" i="3"/>
  <c r="G148" i="3"/>
  <c r="D149" i="3"/>
  <c r="I149" i="3"/>
  <c r="A157" i="3"/>
  <c r="G149" i="3"/>
  <c r="K149" i="3"/>
  <c r="E149" i="3"/>
  <c r="F149" i="3"/>
  <c r="H149" i="3"/>
  <c r="J149" i="3"/>
  <c r="H151" i="3"/>
  <c r="I151" i="3"/>
  <c r="A159" i="3"/>
  <c r="F151" i="3"/>
  <c r="E151" i="3"/>
  <c r="J151" i="3"/>
  <c r="D151" i="3"/>
  <c r="G151" i="3"/>
  <c r="K151" i="3"/>
  <c r="G150" i="3"/>
  <c r="E150" i="3"/>
  <c r="F150" i="3"/>
  <c r="I150" i="3"/>
  <c r="J150" i="3"/>
  <c r="D150" i="3"/>
  <c r="A158" i="3"/>
  <c r="H150" i="3"/>
  <c r="K150" i="3"/>
  <c r="G691" i="3" l="1"/>
  <c r="F691" i="3"/>
  <c r="D691" i="3"/>
  <c r="A692" i="3"/>
  <c r="E691" i="3"/>
  <c r="K691" i="3"/>
  <c r="J691" i="3"/>
  <c r="H691" i="3"/>
  <c r="I691" i="3"/>
  <c r="A360" i="3"/>
  <c r="G359" i="3"/>
  <c r="F359" i="3"/>
  <c r="D359" i="3"/>
  <c r="K359" i="3"/>
  <c r="E359" i="3"/>
  <c r="J359" i="3"/>
  <c r="H359" i="3"/>
  <c r="I359" i="3"/>
  <c r="A119" i="3"/>
  <c r="J111" i="3"/>
  <c r="G111" i="3"/>
  <c r="I111" i="3"/>
  <c r="D111" i="3"/>
  <c r="E111" i="3"/>
  <c r="F111" i="3"/>
  <c r="K111" i="3"/>
  <c r="H111" i="3"/>
  <c r="G159" i="3"/>
  <c r="E159" i="3"/>
  <c r="A167" i="3"/>
  <c r="F159" i="3"/>
  <c r="J159" i="3"/>
  <c r="D159" i="3"/>
  <c r="I159" i="3"/>
  <c r="K159" i="3"/>
  <c r="H159" i="3"/>
  <c r="G157" i="3"/>
  <c r="K157" i="3"/>
  <c r="I157" i="3"/>
  <c r="F157" i="3"/>
  <c r="H157" i="3"/>
  <c r="D157" i="3"/>
  <c r="E157" i="3"/>
  <c r="A165" i="3"/>
  <c r="J157" i="3"/>
  <c r="I156" i="3"/>
  <c r="E156" i="3"/>
  <c r="K156" i="3"/>
  <c r="J156" i="3"/>
  <c r="F156" i="3"/>
  <c r="D156" i="3"/>
  <c r="A164" i="3"/>
  <c r="G156" i="3"/>
  <c r="H156" i="3"/>
  <c r="A166" i="3"/>
  <c r="H158" i="3"/>
  <c r="D158" i="3"/>
  <c r="K158" i="3"/>
  <c r="J158" i="3"/>
  <c r="F158" i="3"/>
  <c r="G158" i="3"/>
  <c r="E158" i="3"/>
  <c r="I158" i="3"/>
  <c r="H155" i="3"/>
  <c r="D155" i="3"/>
  <c r="F155" i="3"/>
  <c r="A163" i="3"/>
  <c r="I155" i="3"/>
  <c r="J155" i="3"/>
  <c r="K155" i="3"/>
  <c r="E155" i="3"/>
  <c r="G155" i="3"/>
  <c r="K153" i="3"/>
  <c r="F153" i="3"/>
  <c r="E153" i="3"/>
  <c r="A161" i="3"/>
  <c r="I153" i="3"/>
  <c r="H153" i="3"/>
  <c r="D153" i="3"/>
  <c r="J153" i="3"/>
  <c r="G153" i="3"/>
  <c r="D154" i="3"/>
  <c r="A162" i="3"/>
  <c r="J154" i="3"/>
  <c r="I154" i="3"/>
  <c r="E154" i="3"/>
  <c r="F154" i="3"/>
  <c r="H154" i="3"/>
  <c r="G154" i="3"/>
  <c r="K154" i="3"/>
  <c r="A693" i="3" l="1"/>
  <c r="E692" i="3"/>
  <c r="D692" i="3"/>
  <c r="K692" i="3"/>
  <c r="J692" i="3"/>
  <c r="I692" i="3"/>
  <c r="H692" i="3"/>
  <c r="G692" i="3"/>
  <c r="F692" i="3"/>
  <c r="A361" i="3"/>
  <c r="J360" i="3"/>
  <c r="I360" i="3"/>
  <c r="K360" i="3"/>
  <c r="H360" i="3"/>
  <c r="F360" i="3"/>
  <c r="G360" i="3"/>
  <c r="E360" i="3"/>
  <c r="D360" i="3"/>
  <c r="A127" i="3"/>
  <c r="K119" i="3"/>
  <c r="H119" i="3"/>
  <c r="G119" i="3"/>
  <c r="E119" i="3"/>
  <c r="I119" i="3"/>
  <c r="D119" i="3"/>
  <c r="J119" i="3"/>
  <c r="F119" i="3"/>
  <c r="A171" i="3"/>
  <c r="F162" i="3"/>
  <c r="D162" i="3"/>
  <c r="K162" i="3"/>
  <c r="H162" i="3"/>
  <c r="J162" i="3"/>
  <c r="I162" i="3"/>
  <c r="E162" i="3"/>
  <c r="G162" i="3"/>
  <c r="A172" i="3"/>
  <c r="I163" i="3"/>
  <c r="E163" i="3"/>
  <c r="D163" i="3"/>
  <c r="K163" i="3"/>
  <c r="G163" i="3"/>
  <c r="J163" i="3"/>
  <c r="H163" i="3"/>
  <c r="F163" i="3"/>
  <c r="A175" i="3"/>
  <c r="J166" i="3"/>
  <c r="H166" i="3"/>
  <c r="D166" i="3"/>
  <c r="K166" i="3"/>
  <c r="G166" i="3"/>
  <c r="F166" i="3"/>
  <c r="I166" i="3"/>
  <c r="E166" i="3"/>
  <c r="A176" i="3"/>
  <c r="K167" i="3"/>
  <c r="J167" i="3"/>
  <c r="H167" i="3"/>
  <c r="I167" i="3"/>
  <c r="F167" i="3"/>
  <c r="G167" i="3"/>
  <c r="E167" i="3"/>
  <c r="D167" i="3"/>
  <c r="A170" i="3"/>
  <c r="H161" i="3"/>
  <c r="I161" i="3"/>
  <c r="G161" i="3"/>
  <c r="K161" i="3"/>
  <c r="F161" i="3"/>
  <c r="E161" i="3"/>
  <c r="D161" i="3"/>
  <c r="J161" i="3"/>
  <c r="A173" i="3"/>
  <c r="G164" i="3"/>
  <c r="H164" i="3"/>
  <c r="F164" i="3"/>
  <c r="J164" i="3"/>
  <c r="K164" i="3"/>
  <c r="E164" i="3"/>
  <c r="D164" i="3"/>
  <c r="I164" i="3"/>
  <c r="A174" i="3"/>
  <c r="G165" i="3"/>
  <c r="F165" i="3"/>
  <c r="I165" i="3"/>
  <c r="J165" i="3"/>
  <c r="D165" i="3"/>
  <c r="E165" i="3"/>
  <c r="K165" i="3"/>
  <c r="H165" i="3"/>
  <c r="K693" i="3" l="1"/>
  <c r="A694" i="3"/>
  <c r="E693" i="3"/>
  <c r="I693" i="3"/>
  <c r="J693" i="3"/>
  <c r="H693" i="3"/>
  <c r="D693" i="3"/>
  <c r="G693" i="3"/>
  <c r="F693" i="3"/>
  <c r="F361" i="3"/>
  <c r="A362" i="3"/>
  <c r="G361" i="3"/>
  <c r="I361" i="3"/>
  <c r="E361" i="3"/>
  <c r="D361" i="3"/>
  <c r="K361" i="3"/>
  <c r="J361" i="3"/>
  <c r="H361" i="3"/>
  <c r="A136" i="3"/>
  <c r="D127" i="3"/>
  <c r="E127" i="3"/>
  <c r="F127" i="3"/>
  <c r="K127" i="3"/>
  <c r="H127" i="3"/>
  <c r="I127" i="3"/>
  <c r="G127" i="3"/>
  <c r="J127" i="3"/>
  <c r="A182" i="3"/>
  <c r="D174" i="3"/>
  <c r="F174" i="3"/>
  <c r="J174" i="3"/>
  <c r="G174" i="3"/>
  <c r="E174" i="3"/>
  <c r="K174" i="3"/>
  <c r="I174" i="3"/>
  <c r="H174" i="3"/>
  <c r="A181" i="3"/>
  <c r="D173" i="3"/>
  <c r="F173" i="3"/>
  <c r="K173" i="3"/>
  <c r="G173" i="3"/>
  <c r="I173" i="3"/>
  <c r="J173" i="3"/>
  <c r="E173" i="3"/>
  <c r="H173" i="3"/>
  <c r="A178" i="3"/>
  <c r="E170" i="3"/>
  <c r="F170" i="3"/>
  <c r="H170" i="3"/>
  <c r="K170" i="3"/>
  <c r="J170" i="3"/>
  <c r="D170" i="3"/>
  <c r="I170" i="3"/>
  <c r="G170" i="3"/>
  <c r="A184" i="3"/>
  <c r="K176" i="3"/>
  <c r="J176" i="3"/>
  <c r="H176" i="3"/>
  <c r="E176" i="3"/>
  <c r="F176" i="3"/>
  <c r="D176" i="3"/>
  <c r="I176" i="3"/>
  <c r="G176" i="3"/>
  <c r="A183" i="3"/>
  <c r="E175" i="3"/>
  <c r="F175" i="3"/>
  <c r="J175" i="3"/>
  <c r="K175" i="3"/>
  <c r="G175" i="3"/>
  <c r="D175" i="3"/>
  <c r="H175" i="3"/>
  <c r="I175" i="3"/>
  <c r="A180" i="3"/>
  <c r="F172" i="3"/>
  <c r="D172" i="3"/>
  <c r="E172" i="3"/>
  <c r="K172" i="3"/>
  <c r="I172" i="3"/>
  <c r="J172" i="3"/>
  <c r="H172" i="3"/>
  <c r="G172" i="3"/>
  <c r="A179" i="3"/>
  <c r="E171" i="3"/>
  <c r="H171" i="3"/>
  <c r="F171" i="3"/>
  <c r="K171" i="3"/>
  <c r="J171" i="3"/>
  <c r="I171" i="3"/>
  <c r="G171" i="3"/>
  <c r="D171" i="3"/>
  <c r="I694" i="3" l="1"/>
  <c r="K694" i="3"/>
  <c r="D694" i="3"/>
  <c r="A695" i="3"/>
  <c r="J694" i="3"/>
  <c r="H694" i="3"/>
  <c r="G694" i="3"/>
  <c r="E694" i="3"/>
  <c r="F694" i="3"/>
  <c r="A363" i="3"/>
  <c r="H362" i="3"/>
  <c r="F362" i="3"/>
  <c r="E362" i="3"/>
  <c r="G362" i="3"/>
  <c r="A371" i="3"/>
  <c r="D362" i="3"/>
  <c r="J362" i="3"/>
  <c r="K362" i="3"/>
  <c r="I362" i="3"/>
  <c r="A144" i="3"/>
  <c r="F136" i="3"/>
  <c r="K136" i="3"/>
  <c r="H136" i="3"/>
  <c r="D136" i="3"/>
  <c r="J136" i="3"/>
  <c r="I136" i="3"/>
  <c r="G136" i="3"/>
  <c r="E136" i="3"/>
  <c r="A187" i="3"/>
  <c r="D179" i="3"/>
  <c r="K179" i="3"/>
  <c r="G179" i="3"/>
  <c r="F179" i="3"/>
  <c r="J179" i="3"/>
  <c r="I179" i="3"/>
  <c r="E179" i="3"/>
  <c r="H179" i="3"/>
  <c r="I180" i="3"/>
  <c r="G180" i="3"/>
  <c r="K180" i="3"/>
  <c r="F180" i="3"/>
  <c r="E180" i="3"/>
  <c r="D180" i="3"/>
  <c r="H180" i="3"/>
  <c r="J180" i="3"/>
  <c r="A188" i="3"/>
  <c r="H183" i="3"/>
  <c r="K183" i="3"/>
  <c r="G183" i="3"/>
  <c r="D183" i="3"/>
  <c r="F183" i="3"/>
  <c r="E183" i="3"/>
  <c r="I183" i="3"/>
  <c r="A191" i="3"/>
  <c r="J183" i="3"/>
  <c r="A192" i="3"/>
  <c r="H184" i="3"/>
  <c r="I184" i="3"/>
  <c r="J184" i="3"/>
  <c r="F184" i="3"/>
  <c r="G184" i="3"/>
  <c r="D184" i="3"/>
  <c r="K184" i="3"/>
  <c r="E184" i="3"/>
  <c r="A186" i="3"/>
  <c r="E178" i="3"/>
  <c r="D178" i="3"/>
  <c r="I178" i="3"/>
  <c r="J178" i="3"/>
  <c r="K178" i="3"/>
  <c r="H178" i="3"/>
  <c r="G178" i="3"/>
  <c r="F178" i="3"/>
  <c r="A189" i="3"/>
  <c r="F181" i="3"/>
  <c r="I181" i="3"/>
  <c r="D181" i="3"/>
  <c r="G181" i="3"/>
  <c r="K181" i="3"/>
  <c r="H181" i="3"/>
  <c r="E181" i="3"/>
  <c r="J181" i="3"/>
  <c r="A190" i="3"/>
  <c r="D182" i="3"/>
  <c r="H182" i="3"/>
  <c r="K182" i="3"/>
  <c r="E182" i="3"/>
  <c r="F182" i="3"/>
  <c r="I182" i="3"/>
  <c r="J182" i="3"/>
  <c r="G182" i="3"/>
  <c r="G695" i="3" l="1"/>
  <c r="I695" i="3"/>
  <c r="D695" i="3"/>
  <c r="A696" i="3"/>
  <c r="K695" i="3"/>
  <c r="J695" i="3"/>
  <c r="H695" i="3"/>
  <c r="F695" i="3"/>
  <c r="E695" i="3"/>
  <c r="E371" i="3"/>
  <c r="J371" i="3"/>
  <c r="I371" i="3"/>
  <c r="H371" i="3"/>
  <c r="K371" i="3"/>
  <c r="A379" i="3"/>
  <c r="G371" i="3"/>
  <c r="F371" i="3"/>
  <c r="D371" i="3"/>
  <c r="A364" i="3"/>
  <c r="D363" i="3"/>
  <c r="K363" i="3"/>
  <c r="J363" i="3"/>
  <c r="I363" i="3"/>
  <c r="E363" i="3"/>
  <c r="H363" i="3"/>
  <c r="G363" i="3"/>
  <c r="F363" i="3"/>
  <c r="A372" i="3"/>
  <c r="A152" i="3"/>
  <c r="H144" i="3"/>
  <c r="K144" i="3"/>
  <c r="D144" i="3"/>
  <c r="I144" i="3"/>
  <c r="F144" i="3"/>
  <c r="G144" i="3"/>
  <c r="E144" i="3"/>
  <c r="J144" i="3"/>
  <c r="A198" i="3"/>
  <c r="D190" i="3"/>
  <c r="F190" i="3"/>
  <c r="I190" i="3"/>
  <c r="H190" i="3"/>
  <c r="K190" i="3"/>
  <c r="G190" i="3"/>
  <c r="E190" i="3"/>
  <c r="J190" i="3"/>
  <c r="K189" i="3"/>
  <c r="J189" i="3"/>
  <c r="G189" i="3"/>
  <c r="I189" i="3"/>
  <c r="H189" i="3"/>
  <c r="E189" i="3"/>
  <c r="F189" i="3"/>
  <c r="D189" i="3"/>
  <c r="A197" i="3"/>
  <c r="A194" i="3"/>
  <c r="J186" i="3"/>
  <c r="I186" i="3"/>
  <c r="G186" i="3"/>
  <c r="H186" i="3"/>
  <c r="K186" i="3"/>
  <c r="F186" i="3"/>
  <c r="E186" i="3"/>
  <c r="D186" i="3"/>
  <c r="A200" i="3"/>
  <c r="K192" i="3"/>
  <c r="J192" i="3"/>
  <c r="H192" i="3"/>
  <c r="E192" i="3"/>
  <c r="F192" i="3"/>
  <c r="D192" i="3"/>
  <c r="I192" i="3"/>
  <c r="G192" i="3"/>
  <c r="G191" i="3"/>
  <c r="E191" i="3"/>
  <c r="J191" i="3"/>
  <c r="K191" i="3"/>
  <c r="I191" i="3"/>
  <c r="D191" i="3"/>
  <c r="F191" i="3"/>
  <c r="A199" i="3"/>
  <c r="H191" i="3"/>
  <c r="E188" i="3"/>
  <c r="K188" i="3"/>
  <c r="J188" i="3"/>
  <c r="F188" i="3"/>
  <c r="I188" i="3"/>
  <c r="A196" i="3"/>
  <c r="H188" i="3"/>
  <c r="G188" i="3"/>
  <c r="D188" i="3"/>
  <c r="A195" i="3"/>
  <c r="J187" i="3"/>
  <c r="I187" i="3"/>
  <c r="G187" i="3"/>
  <c r="D187" i="3"/>
  <c r="K187" i="3"/>
  <c r="H187" i="3"/>
  <c r="F187" i="3"/>
  <c r="E187" i="3"/>
  <c r="A697" i="3" l="1"/>
  <c r="E696" i="3"/>
  <c r="G696" i="3"/>
  <c r="D696" i="3"/>
  <c r="K696" i="3"/>
  <c r="J696" i="3"/>
  <c r="A705" i="3"/>
  <c r="I696" i="3"/>
  <c r="F696" i="3"/>
  <c r="H696" i="3"/>
  <c r="A387" i="3"/>
  <c r="F379" i="3"/>
  <c r="K379" i="3"/>
  <c r="I379" i="3"/>
  <c r="H379" i="3"/>
  <c r="G379" i="3"/>
  <c r="E379" i="3"/>
  <c r="D379" i="3"/>
  <c r="J379" i="3"/>
  <c r="H372" i="3"/>
  <c r="I372" i="3"/>
  <c r="G372" i="3"/>
  <c r="A380" i="3"/>
  <c r="E372" i="3"/>
  <c r="F372" i="3"/>
  <c r="D372" i="3"/>
  <c r="K372" i="3"/>
  <c r="J372" i="3"/>
  <c r="A365" i="3"/>
  <c r="E364" i="3"/>
  <c r="D364" i="3"/>
  <c r="J364" i="3"/>
  <c r="I364" i="3"/>
  <c r="K364" i="3"/>
  <c r="G364" i="3"/>
  <c r="H364" i="3"/>
  <c r="F364" i="3"/>
  <c r="A373" i="3"/>
  <c r="A160" i="3"/>
  <c r="J152" i="3"/>
  <c r="E152" i="3"/>
  <c r="F152" i="3"/>
  <c r="K152" i="3"/>
  <c r="H152" i="3"/>
  <c r="G152" i="3"/>
  <c r="D152" i="3"/>
  <c r="I152" i="3"/>
  <c r="A204" i="3"/>
  <c r="K195" i="3"/>
  <c r="H195" i="3"/>
  <c r="F195" i="3"/>
  <c r="I195" i="3"/>
  <c r="J195" i="3"/>
  <c r="G195" i="3"/>
  <c r="D195" i="3"/>
  <c r="E195" i="3"/>
  <c r="A208" i="3"/>
  <c r="G199" i="3"/>
  <c r="K199" i="3"/>
  <c r="I199" i="3"/>
  <c r="D199" i="3"/>
  <c r="F199" i="3"/>
  <c r="H199" i="3"/>
  <c r="J199" i="3"/>
  <c r="E199" i="3"/>
  <c r="A209" i="3"/>
  <c r="D200" i="3"/>
  <c r="H200" i="3"/>
  <c r="K200" i="3"/>
  <c r="F200" i="3"/>
  <c r="E200" i="3"/>
  <c r="I200" i="3"/>
  <c r="G200" i="3"/>
  <c r="J200" i="3"/>
  <c r="A205" i="3"/>
  <c r="D196" i="3"/>
  <c r="I196" i="3"/>
  <c r="J196" i="3"/>
  <c r="K196" i="3"/>
  <c r="H196" i="3"/>
  <c r="G196" i="3"/>
  <c r="F196" i="3"/>
  <c r="E196" i="3"/>
  <c r="A203" i="3"/>
  <c r="G194" i="3"/>
  <c r="H194" i="3"/>
  <c r="I194" i="3"/>
  <c r="K194" i="3"/>
  <c r="F194" i="3"/>
  <c r="E194" i="3"/>
  <c r="D194" i="3"/>
  <c r="J194" i="3"/>
  <c r="A206" i="3"/>
  <c r="J197" i="3"/>
  <c r="H197" i="3"/>
  <c r="K197" i="3"/>
  <c r="D197" i="3"/>
  <c r="F197" i="3"/>
  <c r="E197" i="3"/>
  <c r="I197" i="3"/>
  <c r="G197" i="3"/>
  <c r="A207" i="3"/>
  <c r="F198" i="3"/>
  <c r="D198" i="3"/>
  <c r="H198" i="3"/>
  <c r="G198" i="3"/>
  <c r="J198" i="3"/>
  <c r="I198" i="3"/>
  <c r="E198" i="3"/>
  <c r="K198" i="3"/>
  <c r="I705" i="3" l="1"/>
  <c r="A713" i="3"/>
  <c r="H705" i="3"/>
  <c r="E705" i="3"/>
  <c r="J705" i="3"/>
  <c r="K705" i="3"/>
  <c r="F705" i="3"/>
  <c r="G705" i="3"/>
  <c r="D705" i="3"/>
  <c r="K697" i="3"/>
  <c r="A698" i="3"/>
  <c r="E697" i="3"/>
  <c r="F697" i="3"/>
  <c r="D697" i="3"/>
  <c r="J697" i="3"/>
  <c r="G697" i="3"/>
  <c r="A706" i="3"/>
  <c r="I697" i="3"/>
  <c r="H697" i="3"/>
  <c r="E380" i="3"/>
  <c r="A388" i="3"/>
  <c r="D380" i="3"/>
  <c r="H380" i="3"/>
  <c r="J380" i="3"/>
  <c r="K380" i="3"/>
  <c r="I380" i="3"/>
  <c r="G380" i="3"/>
  <c r="F380" i="3"/>
  <c r="D373" i="3"/>
  <c r="H373" i="3"/>
  <c r="E373" i="3"/>
  <c r="I373" i="3"/>
  <c r="F373" i="3"/>
  <c r="G373" i="3"/>
  <c r="K373" i="3"/>
  <c r="J373" i="3"/>
  <c r="A381" i="3"/>
  <c r="A366" i="3"/>
  <c r="K365" i="3"/>
  <c r="J365" i="3"/>
  <c r="H365" i="3"/>
  <c r="G365" i="3"/>
  <c r="A374" i="3"/>
  <c r="I365" i="3"/>
  <c r="E365" i="3"/>
  <c r="F365" i="3"/>
  <c r="D365" i="3"/>
  <c r="F387" i="3"/>
  <c r="J387" i="3"/>
  <c r="I387" i="3"/>
  <c r="H387" i="3"/>
  <c r="G387" i="3"/>
  <c r="E387" i="3"/>
  <c r="A395" i="3"/>
  <c r="D387" i="3"/>
  <c r="K387" i="3"/>
  <c r="A169" i="3"/>
  <c r="H160" i="3"/>
  <c r="J160" i="3"/>
  <c r="E160" i="3"/>
  <c r="F160" i="3"/>
  <c r="K160" i="3"/>
  <c r="I160" i="3"/>
  <c r="D160" i="3"/>
  <c r="G160" i="3"/>
  <c r="A215" i="3"/>
  <c r="I207" i="3"/>
  <c r="F207" i="3"/>
  <c r="D207" i="3"/>
  <c r="E207" i="3"/>
  <c r="J207" i="3"/>
  <c r="G207" i="3"/>
  <c r="K207" i="3"/>
  <c r="H207" i="3"/>
  <c r="A214" i="3"/>
  <c r="J206" i="3"/>
  <c r="K206" i="3"/>
  <c r="G206" i="3"/>
  <c r="F206" i="3"/>
  <c r="D206" i="3"/>
  <c r="E206" i="3"/>
  <c r="I206" i="3"/>
  <c r="H206" i="3"/>
  <c r="F203" i="3"/>
  <c r="A211" i="3"/>
  <c r="I203" i="3"/>
  <c r="K203" i="3"/>
  <c r="G203" i="3"/>
  <c r="J203" i="3"/>
  <c r="H203" i="3"/>
  <c r="E203" i="3"/>
  <c r="D203" i="3"/>
  <c r="G205" i="3"/>
  <c r="A213" i="3"/>
  <c r="K205" i="3"/>
  <c r="E205" i="3"/>
  <c r="D205" i="3"/>
  <c r="J205" i="3"/>
  <c r="F205" i="3"/>
  <c r="H205" i="3"/>
  <c r="I205" i="3"/>
  <c r="A217" i="3"/>
  <c r="E209" i="3"/>
  <c r="J209" i="3"/>
  <c r="D209" i="3"/>
  <c r="K209" i="3"/>
  <c r="I209" i="3"/>
  <c r="H209" i="3"/>
  <c r="F209" i="3"/>
  <c r="G209" i="3"/>
  <c r="A216" i="3"/>
  <c r="H208" i="3"/>
  <c r="E208" i="3"/>
  <c r="I208" i="3"/>
  <c r="F208" i="3"/>
  <c r="J208" i="3"/>
  <c r="K208" i="3"/>
  <c r="G208" i="3"/>
  <c r="D208" i="3"/>
  <c r="A212" i="3"/>
  <c r="G204" i="3"/>
  <c r="K204" i="3"/>
  <c r="H204" i="3"/>
  <c r="D204" i="3"/>
  <c r="F204" i="3"/>
  <c r="J204" i="3"/>
  <c r="E204" i="3"/>
  <c r="I204" i="3"/>
  <c r="I698" i="3" l="1"/>
  <c r="K698" i="3"/>
  <c r="F698" i="3"/>
  <c r="E698" i="3"/>
  <c r="A699" i="3"/>
  <c r="D698" i="3"/>
  <c r="A707" i="3"/>
  <c r="J698" i="3"/>
  <c r="H698" i="3"/>
  <c r="G698" i="3"/>
  <c r="A721" i="3"/>
  <c r="J713" i="3"/>
  <c r="H713" i="3"/>
  <c r="E713" i="3"/>
  <c r="K713" i="3"/>
  <c r="G713" i="3"/>
  <c r="D713" i="3"/>
  <c r="F713" i="3"/>
  <c r="I713" i="3"/>
  <c r="G706" i="3"/>
  <c r="D706" i="3"/>
  <c r="A714" i="3"/>
  <c r="F706" i="3"/>
  <c r="E706" i="3"/>
  <c r="H706" i="3"/>
  <c r="J706" i="3"/>
  <c r="I706" i="3"/>
  <c r="K706" i="3"/>
  <c r="K374" i="3"/>
  <c r="D374" i="3"/>
  <c r="H374" i="3"/>
  <c r="I374" i="3"/>
  <c r="A382" i="3"/>
  <c r="G374" i="3"/>
  <c r="J374" i="3"/>
  <c r="E374" i="3"/>
  <c r="F374" i="3"/>
  <c r="D395" i="3"/>
  <c r="J395" i="3"/>
  <c r="A404" i="3"/>
  <c r="I395" i="3"/>
  <c r="K395" i="3"/>
  <c r="H395" i="3"/>
  <c r="G395" i="3"/>
  <c r="E395" i="3"/>
  <c r="F395" i="3"/>
  <c r="A367" i="3"/>
  <c r="E366" i="3"/>
  <c r="A375" i="3"/>
  <c r="G366" i="3"/>
  <c r="K366" i="3"/>
  <c r="D366" i="3"/>
  <c r="J366" i="3"/>
  <c r="I366" i="3"/>
  <c r="H366" i="3"/>
  <c r="F366" i="3"/>
  <c r="I381" i="3"/>
  <c r="J381" i="3"/>
  <c r="A389" i="3"/>
  <c r="K381" i="3"/>
  <c r="F381" i="3"/>
  <c r="H381" i="3"/>
  <c r="E381" i="3"/>
  <c r="D381" i="3"/>
  <c r="G381" i="3"/>
  <c r="D388" i="3"/>
  <c r="J388" i="3"/>
  <c r="I388" i="3"/>
  <c r="K388" i="3"/>
  <c r="G388" i="3"/>
  <c r="F388" i="3"/>
  <c r="A396" i="3"/>
  <c r="H388" i="3"/>
  <c r="E388" i="3"/>
  <c r="I169" i="3"/>
  <c r="A177" i="3"/>
  <c r="K169" i="3"/>
  <c r="F169" i="3"/>
  <c r="J169" i="3"/>
  <c r="D169" i="3"/>
  <c r="G169" i="3"/>
  <c r="E169" i="3"/>
  <c r="H169" i="3"/>
  <c r="A220" i="3"/>
  <c r="K212" i="3"/>
  <c r="J212" i="3"/>
  <c r="F212" i="3"/>
  <c r="G212" i="3"/>
  <c r="E212" i="3"/>
  <c r="H212" i="3"/>
  <c r="D212" i="3"/>
  <c r="I212" i="3"/>
  <c r="E216" i="3"/>
  <c r="F216" i="3"/>
  <c r="I216" i="3"/>
  <c r="J216" i="3"/>
  <c r="D216" i="3"/>
  <c r="K216" i="3"/>
  <c r="H216" i="3"/>
  <c r="A224" i="3"/>
  <c r="G216" i="3"/>
  <c r="A225" i="3"/>
  <c r="F217" i="3"/>
  <c r="I217" i="3"/>
  <c r="K217" i="3"/>
  <c r="G217" i="3"/>
  <c r="D217" i="3"/>
  <c r="H217" i="3"/>
  <c r="J217" i="3"/>
  <c r="E217" i="3"/>
  <c r="J213" i="3"/>
  <c r="I213" i="3"/>
  <c r="H213" i="3"/>
  <c r="G213" i="3"/>
  <c r="A221" i="3"/>
  <c r="D213" i="3"/>
  <c r="E213" i="3"/>
  <c r="F213" i="3"/>
  <c r="K213" i="3"/>
  <c r="A219" i="3"/>
  <c r="K211" i="3"/>
  <c r="I211" i="3"/>
  <c r="J211" i="3"/>
  <c r="E211" i="3"/>
  <c r="H211" i="3"/>
  <c r="G211" i="3"/>
  <c r="D211" i="3"/>
  <c r="F211" i="3"/>
  <c r="A222" i="3"/>
  <c r="K214" i="3"/>
  <c r="G214" i="3"/>
  <c r="H214" i="3"/>
  <c r="I214" i="3"/>
  <c r="F214" i="3"/>
  <c r="E214" i="3"/>
  <c r="J214" i="3"/>
  <c r="D214" i="3"/>
  <c r="A223" i="3"/>
  <c r="I215" i="3"/>
  <c r="H215" i="3"/>
  <c r="J215" i="3"/>
  <c r="G215" i="3"/>
  <c r="F215" i="3"/>
  <c r="D215" i="3"/>
  <c r="E215" i="3"/>
  <c r="K215" i="3"/>
  <c r="A715" i="3" l="1"/>
  <c r="I707" i="3"/>
  <c r="F707" i="3"/>
  <c r="J707" i="3"/>
  <c r="H707" i="3"/>
  <c r="K707" i="3"/>
  <c r="D707" i="3"/>
  <c r="G707" i="3"/>
  <c r="E707" i="3"/>
  <c r="I714" i="3"/>
  <c r="H714" i="3"/>
  <c r="J714" i="3"/>
  <c r="A722" i="3"/>
  <c r="G714" i="3"/>
  <c r="F714" i="3"/>
  <c r="E714" i="3"/>
  <c r="D714" i="3"/>
  <c r="K714" i="3"/>
  <c r="G699" i="3"/>
  <c r="I699" i="3"/>
  <c r="F699" i="3"/>
  <c r="A708" i="3"/>
  <c r="A700" i="3"/>
  <c r="E699" i="3"/>
  <c r="D699" i="3"/>
  <c r="K699" i="3"/>
  <c r="H699" i="3"/>
  <c r="J699" i="3"/>
  <c r="J721" i="3"/>
  <c r="A729" i="3"/>
  <c r="E721" i="3"/>
  <c r="I721" i="3"/>
  <c r="D721" i="3"/>
  <c r="K721" i="3"/>
  <c r="H721" i="3"/>
  <c r="G721" i="3"/>
  <c r="F721" i="3"/>
  <c r="G389" i="3"/>
  <c r="J389" i="3"/>
  <c r="D389" i="3"/>
  <c r="A397" i="3"/>
  <c r="K389" i="3"/>
  <c r="F389" i="3"/>
  <c r="H389" i="3"/>
  <c r="E389" i="3"/>
  <c r="I389" i="3"/>
  <c r="K375" i="3"/>
  <c r="F375" i="3"/>
  <c r="E375" i="3"/>
  <c r="I375" i="3"/>
  <c r="H375" i="3"/>
  <c r="A383" i="3"/>
  <c r="J375" i="3"/>
  <c r="G375" i="3"/>
  <c r="D375" i="3"/>
  <c r="J382" i="3"/>
  <c r="E382" i="3"/>
  <c r="H382" i="3"/>
  <c r="A390" i="3"/>
  <c r="I382" i="3"/>
  <c r="D382" i="3"/>
  <c r="K382" i="3"/>
  <c r="F382" i="3"/>
  <c r="G382" i="3"/>
  <c r="F396" i="3"/>
  <c r="E396" i="3"/>
  <c r="D396" i="3"/>
  <c r="J396" i="3"/>
  <c r="I396" i="3"/>
  <c r="A405" i="3"/>
  <c r="G396" i="3"/>
  <c r="K396" i="3"/>
  <c r="H396" i="3"/>
  <c r="D404" i="3"/>
  <c r="J404" i="3"/>
  <c r="K404" i="3"/>
  <c r="F404" i="3"/>
  <c r="I404" i="3"/>
  <c r="H404" i="3"/>
  <c r="G404" i="3"/>
  <c r="A412" i="3"/>
  <c r="E404" i="3"/>
  <c r="A368" i="3"/>
  <c r="A376" i="3"/>
  <c r="H367" i="3"/>
  <c r="G367" i="3"/>
  <c r="F367" i="3"/>
  <c r="D367" i="3"/>
  <c r="K367" i="3"/>
  <c r="J367" i="3"/>
  <c r="I367" i="3"/>
  <c r="E367" i="3"/>
  <c r="E177" i="3"/>
  <c r="D177" i="3"/>
  <c r="A185" i="3"/>
  <c r="J177" i="3"/>
  <c r="F177" i="3"/>
  <c r="K177" i="3"/>
  <c r="I177" i="3"/>
  <c r="H177" i="3"/>
  <c r="G177" i="3"/>
  <c r="E221" i="3"/>
  <c r="H221" i="3"/>
  <c r="G221" i="3"/>
  <c r="K221" i="3"/>
  <c r="F221" i="3"/>
  <c r="D221" i="3"/>
  <c r="J221" i="3"/>
  <c r="A229" i="3"/>
  <c r="I221" i="3"/>
  <c r="A231" i="3"/>
  <c r="J223" i="3"/>
  <c r="H223" i="3"/>
  <c r="K223" i="3"/>
  <c r="E223" i="3"/>
  <c r="F223" i="3"/>
  <c r="D223" i="3"/>
  <c r="I223" i="3"/>
  <c r="G223" i="3"/>
  <c r="D222" i="3"/>
  <c r="A230" i="3"/>
  <c r="I222" i="3"/>
  <c r="G222" i="3"/>
  <c r="F222" i="3"/>
  <c r="J222" i="3"/>
  <c r="E222" i="3"/>
  <c r="K222" i="3"/>
  <c r="H222" i="3"/>
  <c r="A227" i="3"/>
  <c r="H219" i="3"/>
  <c r="G219" i="3"/>
  <c r="K219" i="3"/>
  <c r="F219" i="3"/>
  <c r="D219" i="3"/>
  <c r="E219" i="3"/>
  <c r="I219" i="3"/>
  <c r="J219" i="3"/>
  <c r="A233" i="3"/>
  <c r="D225" i="3"/>
  <c r="I225" i="3"/>
  <c r="J225" i="3"/>
  <c r="F225" i="3"/>
  <c r="E225" i="3"/>
  <c r="K225" i="3"/>
  <c r="G225" i="3"/>
  <c r="H225" i="3"/>
  <c r="J224" i="3"/>
  <c r="K224" i="3"/>
  <c r="E224" i="3"/>
  <c r="D224" i="3"/>
  <c r="H224" i="3"/>
  <c r="G224" i="3"/>
  <c r="F224" i="3"/>
  <c r="A232" i="3"/>
  <c r="I224" i="3"/>
  <c r="A228" i="3"/>
  <c r="K220" i="3"/>
  <c r="G220" i="3"/>
  <c r="F220" i="3"/>
  <c r="D220" i="3"/>
  <c r="J220" i="3"/>
  <c r="I220" i="3"/>
  <c r="E220" i="3"/>
  <c r="H220" i="3"/>
  <c r="A701" i="3" l="1"/>
  <c r="E700" i="3"/>
  <c r="A709" i="3"/>
  <c r="G700" i="3"/>
  <c r="H700" i="3"/>
  <c r="F700" i="3"/>
  <c r="D700" i="3"/>
  <c r="I700" i="3"/>
  <c r="K700" i="3"/>
  <c r="J700" i="3"/>
  <c r="A738" i="3"/>
  <c r="J729" i="3"/>
  <c r="I729" i="3"/>
  <c r="E729" i="3"/>
  <c r="D729" i="3"/>
  <c r="H729" i="3"/>
  <c r="K729" i="3"/>
  <c r="G729" i="3"/>
  <c r="F729" i="3"/>
  <c r="F708" i="3"/>
  <c r="D708" i="3"/>
  <c r="J708" i="3"/>
  <c r="I708" i="3"/>
  <c r="G708" i="3"/>
  <c r="H708" i="3"/>
  <c r="A716" i="3"/>
  <c r="K708" i="3"/>
  <c r="E708" i="3"/>
  <c r="I722" i="3"/>
  <c r="E722" i="3"/>
  <c r="D722" i="3"/>
  <c r="G722" i="3"/>
  <c r="A730" i="3"/>
  <c r="F722" i="3"/>
  <c r="J722" i="3"/>
  <c r="H722" i="3"/>
  <c r="K722" i="3"/>
  <c r="A723" i="3"/>
  <c r="I715" i="3"/>
  <c r="J715" i="3"/>
  <c r="K715" i="3"/>
  <c r="F715" i="3"/>
  <c r="D715" i="3"/>
  <c r="H715" i="3"/>
  <c r="E715" i="3"/>
  <c r="G715" i="3"/>
  <c r="I376" i="3"/>
  <c r="H376" i="3"/>
  <c r="A384" i="3"/>
  <c r="F376" i="3"/>
  <c r="J376" i="3"/>
  <c r="E376" i="3"/>
  <c r="D376" i="3"/>
  <c r="G376" i="3"/>
  <c r="K376" i="3"/>
  <c r="K383" i="3"/>
  <c r="F383" i="3"/>
  <c r="D383" i="3"/>
  <c r="E383" i="3"/>
  <c r="H383" i="3"/>
  <c r="A391" i="3"/>
  <c r="J383" i="3"/>
  <c r="G383" i="3"/>
  <c r="I383" i="3"/>
  <c r="A369" i="3"/>
  <c r="J368" i="3"/>
  <c r="A377" i="3"/>
  <c r="I368" i="3"/>
  <c r="H368" i="3"/>
  <c r="G368" i="3"/>
  <c r="K368" i="3"/>
  <c r="F368" i="3"/>
  <c r="E368" i="3"/>
  <c r="D368" i="3"/>
  <c r="I390" i="3"/>
  <c r="D390" i="3"/>
  <c r="G390" i="3"/>
  <c r="A398" i="3"/>
  <c r="K390" i="3"/>
  <c r="J390" i="3"/>
  <c r="E390" i="3"/>
  <c r="H390" i="3"/>
  <c r="F390" i="3"/>
  <c r="A420" i="3"/>
  <c r="H412" i="3"/>
  <c r="G412" i="3"/>
  <c r="E412" i="3"/>
  <c r="D412" i="3"/>
  <c r="K412" i="3"/>
  <c r="J412" i="3"/>
  <c r="F412" i="3"/>
  <c r="I412" i="3"/>
  <c r="A406" i="3"/>
  <c r="J397" i="3"/>
  <c r="F397" i="3"/>
  <c r="H397" i="3"/>
  <c r="E397" i="3"/>
  <c r="G397" i="3"/>
  <c r="K397" i="3"/>
  <c r="I397" i="3"/>
  <c r="D397" i="3"/>
  <c r="A413" i="3"/>
  <c r="H405" i="3"/>
  <c r="E405" i="3"/>
  <c r="D405" i="3"/>
  <c r="J405" i="3"/>
  <c r="I405" i="3"/>
  <c r="G405" i="3"/>
  <c r="K405" i="3"/>
  <c r="F405" i="3"/>
  <c r="J185" i="3"/>
  <c r="D185" i="3"/>
  <c r="A193" i="3"/>
  <c r="I185" i="3"/>
  <c r="K185" i="3"/>
  <c r="H185" i="3"/>
  <c r="G185" i="3"/>
  <c r="F185" i="3"/>
  <c r="E185" i="3"/>
  <c r="A238" i="3"/>
  <c r="J229" i="3"/>
  <c r="I229" i="3"/>
  <c r="H229" i="3"/>
  <c r="E229" i="3"/>
  <c r="K229" i="3"/>
  <c r="F229" i="3"/>
  <c r="G229" i="3"/>
  <c r="D229" i="3"/>
  <c r="A237" i="3"/>
  <c r="H228" i="3"/>
  <c r="I228" i="3"/>
  <c r="J228" i="3"/>
  <c r="G228" i="3"/>
  <c r="E228" i="3"/>
  <c r="F228" i="3"/>
  <c r="K228" i="3"/>
  <c r="D228" i="3"/>
  <c r="A241" i="3"/>
  <c r="F232" i="3"/>
  <c r="D232" i="3"/>
  <c r="I232" i="3"/>
  <c r="H232" i="3"/>
  <c r="G232" i="3"/>
  <c r="J232" i="3"/>
  <c r="E232" i="3"/>
  <c r="K232" i="3"/>
  <c r="A242" i="3"/>
  <c r="K233" i="3"/>
  <c r="H233" i="3"/>
  <c r="F233" i="3"/>
  <c r="D233" i="3"/>
  <c r="E233" i="3"/>
  <c r="I233" i="3"/>
  <c r="G233" i="3"/>
  <c r="J233" i="3"/>
  <c r="A236" i="3"/>
  <c r="J227" i="3"/>
  <c r="G227" i="3"/>
  <c r="K227" i="3"/>
  <c r="D227" i="3"/>
  <c r="F227" i="3"/>
  <c r="I227" i="3"/>
  <c r="E227" i="3"/>
  <c r="H227" i="3"/>
  <c r="A239" i="3"/>
  <c r="E230" i="3"/>
  <c r="J230" i="3"/>
  <c r="D230" i="3"/>
  <c r="I230" i="3"/>
  <c r="G230" i="3"/>
  <c r="F230" i="3"/>
  <c r="H230" i="3"/>
  <c r="K230" i="3"/>
  <c r="A240" i="3"/>
  <c r="I231" i="3"/>
  <c r="G231" i="3"/>
  <c r="K231" i="3"/>
  <c r="F231" i="3"/>
  <c r="D231" i="3"/>
  <c r="J231" i="3"/>
  <c r="E231" i="3"/>
  <c r="H231" i="3"/>
  <c r="A731" i="3" l="1"/>
  <c r="K723" i="3"/>
  <c r="G723" i="3"/>
  <c r="D723" i="3"/>
  <c r="F723" i="3"/>
  <c r="J723" i="3"/>
  <c r="I723" i="3"/>
  <c r="E723" i="3"/>
  <c r="H723" i="3"/>
  <c r="A746" i="3"/>
  <c r="H738" i="3"/>
  <c r="G738" i="3"/>
  <c r="F738" i="3"/>
  <c r="E738" i="3"/>
  <c r="I738" i="3"/>
  <c r="D738" i="3"/>
  <c r="K738" i="3"/>
  <c r="J738" i="3"/>
  <c r="A717" i="3"/>
  <c r="E709" i="3"/>
  <c r="D709" i="3"/>
  <c r="K709" i="3"/>
  <c r="I709" i="3"/>
  <c r="G709" i="3"/>
  <c r="F709" i="3"/>
  <c r="J709" i="3"/>
  <c r="H709" i="3"/>
  <c r="J716" i="3"/>
  <c r="G716" i="3"/>
  <c r="I716" i="3"/>
  <c r="H716" i="3"/>
  <c r="F716" i="3"/>
  <c r="D716" i="3"/>
  <c r="A724" i="3"/>
  <c r="K716" i="3"/>
  <c r="E716" i="3"/>
  <c r="I730" i="3"/>
  <c r="E730" i="3"/>
  <c r="D730" i="3"/>
  <c r="J730" i="3"/>
  <c r="A739" i="3"/>
  <c r="H730" i="3"/>
  <c r="F730" i="3"/>
  <c r="G730" i="3"/>
  <c r="K730" i="3"/>
  <c r="K701" i="3"/>
  <c r="A702" i="3"/>
  <c r="E701" i="3"/>
  <c r="H701" i="3"/>
  <c r="G701" i="3"/>
  <c r="D701" i="3"/>
  <c r="A710" i="3"/>
  <c r="F701" i="3"/>
  <c r="J701" i="3"/>
  <c r="I701" i="3"/>
  <c r="K413" i="3"/>
  <c r="G413" i="3"/>
  <c r="H413" i="3"/>
  <c r="F413" i="3"/>
  <c r="E413" i="3"/>
  <c r="D413" i="3"/>
  <c r="J413" i="3"/>
  <c r="A421" i="3"/>
  <c r="I413" i="3"/>
  <c r="E398" i="3"/>
  <c r="G398" i="3"/>
  <c r="A407" i="3"/>
  <c r="J398" i="3"/>
  <c r="D398" i="3"/>
  <c r="H398" i="3"/>
  <c r="I398" i="3"/>
  <c r="F398" i="3"/>
  <c r="K398" i="3"/>
  <c r="G406" i="3"/>
  <c r="F406" i="3"/>
  <c r="E406" i="3"/>
  <c r="D406" i="3"/>
  <c r="H406" i="3"/>
  <c r="K406" i="3"/>
  <c r="A414" i="3"/>
  <c r="J406" i="3"/>
  <c r="I406" i="3"/>
  <c r="A399" i="3"/>
  <c r="K391" i="3"/>
  <c r="D391" i="3"/>
  <c r="F391" i="3"/>
  <c r="I391" i="3"/>
  <c r="E391" i="3"/>
  <c r="H391" i="3"/>
  <c r="J391" i="3"/>
  <c r="G391" i="3"/>
  <c r="G420" i="3"/>
  <c r="E420" i="3"/>
  <c r="A428" i="3"/>
  <c r="D420" i="3"/>
  <c r="K420" i="3"/>
  <c r="J420" i="3"/>
  <c r="F420" i="3"/>
  <c r="I420" i="3"/>
  <c r="H420" i="3"/>
  <c r="J377" i="3"/>
  <c r="I377" i="3"/>
  <c r="D377" i="3"/>
  <c r="H377" i="3"/>
  <c r="K377" i="3"/>
  <c r="G377" i="3"/>
  <c r="F377" i="3"/>
  <c r="E377" i="3"/>
  <c r="A385" i="3"/>
  <c r="I369" i="3"/>
  <c r="E369" i="3"/>
  <c r="F369" i="3"/>
  <c r="D369" i="3"/>
  <c r="K369" i="3"/>
  <c r="A378" i="3"/>
  <c r="J369" i="3"/>
  <c r="H369" i="3"/>
  <c r="G369" i="3"/>
  <c r="E384" i="3"/>
  <c r="G384" i="3"/>
  <c r="D384" i="3"/>
  <c r="K384" i="3"/>
  <c r="F384" i="3"/>
  <c r="H384" i="3"/>
  <c r="A392" i="3"/>
  <c r="I384" i="3"/>
  <c r="J384" i="3"/>
  <c r="A202" i="3"/>
  <c r="D193" i="3"/>
  <c r="J193" i="3"/>
  <c r="K193" i="3"/>
  <c r="I193" i="3"/>
  <c r="H193" i="3"/>
  <c r="G193" i="3"/>
  <c r="F193" i="3"/>
  <c r="E193" i="3"/>
  <c r="A250" i="3"/>
  <c r="H242" i="3"/>
  <c r="G242" i="3"/>
  <c r="F242" i="3"/>
  <c r="E242" i="3"/>
  <c r="D242" i="3"/>
  <c r="J242" i="3"/>
  <c r="K242" i="3"/>
  <c r="I242" i="3"/>
  <c r="A248" i="3"/>
  <c r="F240" i="3"/>
  <c r="D240" i="3"/>
  <c r="K240" i="3"/>
  <c r="J240" i="3"/>
  <c r="E240" i="3"/>
  <c r="I240" i="3"/>
  <c r="H240" i="3"/>
  <c r="G240" i="3"/>
  <c r="A249" i="3"/>
  <c r="K241" i="3"/>
  <c r="G241" i="3"/>
  <c r="E241" i="3"/>
  <c r="J241" i="3"/>
  <c r="F241" i="3"/>
  <c r="H241" i="3"/>
  <c r="I241" i="3"/>
  <c r="D241" i="3"/>
  <c r="A247" i="3"/>
  <c r="D239" i="3"/>
  <c r="F239" i="3"/>
  <c r="J239" i="3"/>
  <c r="I239" i="3"/>
  <c r="K239" i="3"/>
  <c r="H239" i="3"/>
  <c r="G239" i="3"/>
  <c r="E239" i="3"/>
  <c r="A245" i="3"/>
  <c r="E237" i="3"/>
  <c r="F237" i="3"/>
  <c r="D237" i="3"/>
  <c r="K237" i="3"/>
  <c r="J237" i="3"/>
  <c r="I237" i="3"/>
  <c r="H237" i="3"/>
  <c r="G237" i="3"/>
  <c r="A244" i="3"/>
  <c r="F236" i="3"/>
  <c r="E236" i="3"/>
  <c r="D236" i="3"/>
  <c r="K236" i="3"/>
  <c r="J236" i="3"/>
  <c r="H236" i="3"/>
  <c r="G236" i="3"/>
  <c r="I236" i="3"/>
  <c r="A246" i="3"/>
  <c r="K238" i="3"/>
  <c r="J238" i="3"/>
  <c r="I238" i="3"/>
  <c r="G238" i="3"/>
  <c r="H238" i="3"/>
  <c r="E238" i="3"/>
  <c r="F238" i="3"/>
  <c r="D238" i="3"/>
  <c r="A711" i="3" l="1"/>
  <c r="I702" i="3"/>
  <c r="K702" i="3"/>
  <c r="H702" i="3"/>
  <c r="G702" i="3"/>
  <c r="F702" i="3"/>
  <c r="E702" i="3"/>
  <c r="D702" i="3"/>
  <c r="A703" i="3"/>
  <c r="J702" i="3"/>
  <c r="K710" i="3"/>
  <c r="I710" i="3"/>
  <c r="F710" i="3"/>
  <c r="A718" i="3"/>
  <c r="E710" i="3"/>
  <c r="G710" i="3"/>
  <c r="J710" i="3"/>
  <c r="H710" i="3"/>
  <c r="D710" i="3"/>
  <c r="A725" i="3"/>
  <c r="K717" i="3"/>
  <c r="I717" i="3"/>
  <c r="F717" i="3"/>
  <c r="E717" i="3"/>
  <c r="D717" i="3"/>
  <c r="G717" i="3"/>
  <c r="H717" i="3"/>
  <c r="J717" i="3"/>
  <c r="G724" i="3"/>
  <c r="F724" i="3"/>
  <c r="J724" i="3"/>
  <c r="I724" i="3"/>
  <c r="H724" i="3"/>
  <c r="A732" i="3"/>
  <c r="D724" i="3"/>
  <c r="E724" i="3"/>
  <c r="K724" i="3"/>
  <c r="A754" i="3"/>
  <c r="G746" i="3"/>
  <c r="F746" i="3"/>
  <c r="I746" i="3"/>
  <c r="J746" i="3"/>
  <c r="E746" i="3"/>
  <c r="D746" i="3"/>
  <c r="K746" i="3"/>
  <c r="H746" i="3"/>
  <c r="A747" i="3"/>
  <c r="E739" i="3"/>
  <c r="D739" i="3"/>
  <c r="K739" i="3"/>
  <c r="I739" i="3"/>
  <c r="J739" i="3"/>
  <c r="F739" i="3"/>
  <c r="H739" i="3"/>
  <c r="G739" i="3"/>
  <c r="A740" i="3"/>
  <c r="E731" i="3"/>
  <c r="D731" i="3"/>
  <c r="K731" i="3"/>
  <c r="G731" i="3"/>
  <c r="J731" i="3"/>
  <c r="I731" i="3"/>
  <c r="H731" i="3"/>
  <c r="F731" i="3"/>
  <c r="D421" i="3"/>
  <c r="J421" i="3"/>
  <c r="I421" i="3"/>
  <c r="K421" i="3"/>
  <c r="G421" i="3"/>
  <c r="H421" i="3"/>
  <c r="A429" i="3"/>
  <c r="F421" i="3"/>
  <c r="E421" i="3"/>
  <c r="K428" i="3"/>
  <c r="J428" i="3"/>
  <c r="F428" i="3"/>
  <c r="I428" i="3"/>
  <c r="H428" i="3"/>
  <c r="G428" i="3"/>
  <c r="A437" i="3"/>
  <c r="E428" i="3"/>
  <c r="D428" i="3"/>
  <c r="G392" i="3"/>
  <c r="D392" i="3"/>
  <c r="H392" i="3"/>
  <c r="I392" i="3"/>
  <c r="K392" i="3"/>
  <c r="A400" i="3"/>
  <c r="F392" i="3"/>
  <c r="J392" i="3"/>
  <c r="E392" i="3"/>
  <c r="J385" i="3"/>
  <c r="I385" i="3"/>
  <c r="D385" i="3"/>
  <c r="H385" i="3"/>
  <c r="K385" i="3"/>
  <c r="G385" i="3"/>
  <c r="F385" i="3"/>
  <c r="E385" i="3"/>
  <c r="A393" i="3"/>
  <c r="A386" i="3"/>
  <c r="J378" i="3"/>
  <c r="G378" i="3"/>
  <c r="F378" i="3"/>
  <c r="I378" i="3"/>
  <c r="H378" i="3"/>
  <c r="E378" i="3"/>
  <c r="K378" i="3"/>
  <c r="D378" i="3"/>
  <c r="G399" i="3"/>
  <c r="D399" i="3"/>
  <c r="I399" i="3"/>
  <c r="F399" i="3"/>
  <c r="K399" i="3"/>
  <c r="E399" i="3"/>
  <c r="H399" i="3"/>
  <c r="A408" i="3"/>
  <c r="J399" i="3"/>
  <c r="A415" i="3"/>
  <c r="D407" i="3"/>
  <c r="K407" i="3"/>
  <c r="I407" i="3"/>
  <c r="J407" i="3"/>
  <c r="H407" i="3"/>
  <c r="E407" i="3"/>
  <c r="G407" i="3"/>
  <c r="F407" i="3"/>
  <c r="D414" i="3"/>
  <c r="E414" i="3"/>
  <c r="K414" i="3"/>
  <c r="J414" i="3"/>
  <c r="I414" i="3"/>
  <c r="G414" i="3"/>
  <c r="F414" i="3"/>
  <c r="A422" i="3"/>
  <c r="H414" i="3"/>
  <c r="A210" i="3"/>
  <c r="I202" i="3"/>
  <c r="E202" i="3"/>
  <c r="H202" i="3"/>
  <c r="K202" i="3"/>
  <c r="F202" i="3"/>
  <c r="G202" i="3"/>
  <c r="D202" i="3"/>
  <c r="J202" i="3"/>
  <c r="A257" i="3"/>
  <c r="K249" i="3"/>
  <c r="J249" i="3"/>
  <c r="I249" i="3"/>
  <c r="H249" i="3"/>
  <c r="F249" i="3"/>
  <c r="G249" i="3"/>
  <c r="E249" i="3"/>
  <c r="D249" i="3"/>
  <c r="A254" i="3"/>
  <c r="G246" i="3"/>
  <c r="F246" i="3"/>
  <c r="E246" i="3"/>
  <c r="D246" i="3"/>
  <c r="K246" i="3"/>
  <c r="I246" i="3"/>
  <c r="J246" i="3"/>
  <c r="H246" i="3"/>
  <c r="A252" i="3"/>
  <c r="E244" i="3"/>
  <c r="F244" i="3"/>
  <c r="D244" i="3"/>
  <c r="K244" i="3"/>
  <c r="J244" i="3"/>
  <c r="I244" i="3"/>
  <c r="H244" i="3"/>
  <c r="G244" i="3"/>
  <c r="A256" i="3"/>
  <c r="D248" i="3"/>
  <c r="E248" i="3"/>
  <c r="I248" i="3"/>
  <c r="H248" i="3"/>
  <c r="G248" i="3"/>
  <c r="F248" i="3"/>
  <c r="K248" i="3"/>
  <c r="J248" i="3"/>
  <c r="A253" i="3"/>
  <c r="J245" i="3"/>
  <c r="I245" i="3"/>
  <c r="H245" i="3"/>
  <c r="G245" i="3"/>
  <c r="K245" i="3"/>
  <c r="E245" i="3"/>
  <c r="D245" i="3"/>
  <c r="F245" i="3"/>
  <c r="A258" i="3"/>
  <c r="G250" i="3"/>
  <c r="F250" i="3"/>
  <c r="E250" i="3"/>
  <c r="D250" i="3"/>
  <c r="K250" i="3"/>
  <c r="J250" i="3"/>
  <c r="I250" i="3"/>
  <c r="H250" i="3"/>
  <c r="A255" i="3"/>
  <c r="K247" i="3"/>
  <c r="J247" i="3"/>
  <c r="I247" i="3"/>
  <c r="H247" i="3"/>
  <c r="G247" i="3"/>
  <c r="E247" i="3"/>
  <c r="F247" i="3"/>
  <c r="D247" i="3"/>
  <c r="A748" i="3" l="1"/>
  <c r="D740" i="3"/>
  <c r="J740" i="3"/>
  <c r="I740" i="3"/>
  <c r="H740" i="3"/>
  <c r="K740" i="3"/>
  <c r="F740" i="3"/>
  <c r="G740" i="3"/>
  <c r="E740" i="3"/>
  <c r="A755" i="3"/>
  <c r="I747" i="3"/>
  <c r="K747" i="3"/>
  <c r="J747" i="3"/>
  <c r="F747" i="3"/>
  <c r="E747" i="3"/>
  <c r="D747" i="3"/>
  <c r="H747" i="3"/>
  <c r="G747" i="3"/>
  <c r="A762" i="3"/>
  <c r="G754" i="3"/>
  <c r="E754" i="3"/>
  <c r="D754" i="3"/>
  <c r="F754" i="3"/>
  <c r="K754" i="3"/>
  <c r="J754" i="3"/>
  <c r="I754" i="3"/>
  <c r="H754" i="3"/>
  <c r="A726" i="3"/>
  <c r="F718" i="3"/>
  <c r="K718" i="3"/>
  <c r="D718" i="3"/>
  <c r="J718" i="3"/>
  <c r="E718" i="3"/>
  <c r="G718" i="3"/>
  <c r="I718" i="3"/>
  <c r="H718" i="3"/>
  <c r="D725" i="3"/>
  <c r="A733" i="3"/>
  <c r="I725" i="3"/>
  <c r="G725" i="3"/>
  <c r="F725" i="3"/>
  <c r="E725" i="3"/>
  <c r="J725" i="3"/>
  <c r="K725" i="3"/>
  <c r="H725" i="3"/>
  <c r="A741" i="3"/>
  <c r="G732" i="3"/>
  <c r="F732" i="3"/>
  <c r="I732" i="3"/>
  <c r="H732" i="3"/>
  <c r="D732" i="3"/>
  <c r="J732" i="3"/>
  <c r="K732" i="3"/>
  <c r="E732" i="3"/>
  <c r="G703" i="3"/>
  <c r="I703" i="3"/>
  <c r="J703" i="3"/>
  <c r="E703" i="3"/>
  <c r="H703" i="3"/>
  <c r="A712" i="3"/>
  <c r="F703" i="3"/>
  <c r="D703" i="3"/>
  <c r="K703" i="3"/>
  <c r="A719" i="3"/>
  <c r="K711" i="3"/>
  <c r="H711" i="3"/>
  <c r="F711" i="3"/>
  <c r="E711" i="3"/>
  <c r="J711" i="3"/>
  <c r="D711" i="3"/>
  <c r="I711" i="3"/>
  <c r="G711" i="3"/>
  <c r="J400" i="3"/>
  <c r="E400" i="3"/>
  <c r="G400" i="3"/>
  <c r="D400" i="3"/>
  <c r="I400" i="3"/>
  <c r="F400" i="3"/>
  <c r="K400" i="3"/>
  <c r="A409" i="3"/>
  <c r="H400" i="3"/>
  <c r="G437" i="3"/>
  <c r="A445" i="3"/>
  <c r="E437" i="3"/>
  <c r="D437" i="3"/>
  <c r="K437" i="3"/>
  <c r="J437" i="3"/>
  <c r="F437" i="3"/>
  <c r="I437" i="3"/>
  <c r="H437" i="3"/>
  <c r="J422" i="3"/>
  <c r="I422" i="3"/>
  <c r="G422" i="3"/>
  <c r="A430" i="3"/>
  <c r="F422" i="3"/>
  <c r="E422" i="3"/>
  <c r="D422" i="3"/>
  <c r="H422" i="3"/>
  <c r="K422" i="3"/>
  <c r="I415" i="3"/>
  <c r="A423" i="3"/>
  <c r="E415" i="3"/>
  <c r="H415" i="3"/>
  <c r="G415" i="3"/>
  <c r="F415" i="3"/>
  <c r="D415" i="3"/>
  <c r="K415" i="3"/>
  <c r="J415" i="3"/>
  <c r="I429" i="3"/>
  <c r="H429" i="3"/>
  <c r="G429" i="3"/>
  <c r="F429" i="3"/>
  <c r="E429" i="3"/>
  <c r="D429" i="3"/>
  <c r="K429" i="3"/>
  <c r="A438" i="3"/>
  <c r="J429" i="3"/>
  <c r="H408" i="3"/>
  <c r="F408" i="3"/>
  <c r="J408" i="3"/>
  <c r="E408" i="3"/>
  <c r="G408" i="3"/>
  <c r="A416" i="3"/>
  <c r="D408" i="3"/>
  <c r="K408" i="3"/>
  <c r="I408" i="3"/>
  <c r="H386" i="3"/>
  <c r="E386" i="3"/>
  <c r="K386" i="3"/>
  <c r="D386" i="3"/>
  <c r="A394" i="3"/>
  <c r="G386" i="3"/>
  <c r="J386" i="3"/>
  <c r="I386" i="3"/>
  <c r="F386" i="3"/>
  <c r="J393" i="3"/>
  <c r="I393" i="3"/>
  <c r="D393" i="3"/>
  <c r="F393" i="3"/>
  <c r="H393" i="3"/>
  <c r="K393" i="3"/>
  <c r="G393" i="3"/>
  <c r="E393" i="3"/>
  <c r="A401" i="3"/>
  <c r="A218" i="3"/>
  <c r="E210" i="3"/>
  <c r="F210" i="3"/>
  <c r="G210" i="3"/>
  <c r="K210" i="3"/>
  <c r="I210" i="3"/>
  <c r="H210" i="3"/>
  <c r="D210" i="3"/>
  <c r="J210" i="3"/>
  <c r="A262" i="3"/>
  <c r="J254" i="3"/>
  <c r="H254" i="3"/>
  <c r="G254" i="3"/>
  <c r="K254" i="3"/>
  <c r="F254" i="3"/>
  <c r="E254" i="3"/>
  <c r="D254" i="3"/>
  <c r="I254" i="3"/>
  <c r="A263" i="3"/>
  <c r="H255" i="3"/>
  <c r="F255" i="3"/>
  <c r="G255" i="3"/>
  <c r="E255" i="3"/>
  <c r="D255" i="3"/>
  <c r="K255" i="3"/>
  <c r="J255" i="3"/>
  <c r="I255" i="3"/>
  <c r="A266" i="3"/>
  <c r="G258" i="3"/>
  <c r="E258" i="3"/>
  <c r="D258" i="3"/>
  <c r="F258" i="3"/>
  <c r="K258" i="3"/>
  <c r="J258" i="3"/>
  <c r="I258" i="3"/>
  <c r="H258" i="3"/>
  <c r="A265" i="3"/>
  <c r="H257" i="3"/>
  <c r="I257" i="3"/>
  <c r="G257" i="3"/>
  <c r="F257" i="3"/>
  <c r="E257" i="3"/>
  <c r="D257" i="3"/>
  <c r="K257" i="3"/>
  <c r="J257" i="3"/>
  <c r="A261" i="3"/>
  <c r="K253" i="3"/>
  <c r="F253" i="3"/>
  <c r="E253" i="3"/>
  <c r="D253" i="3"/>
  <c r="J253" i="3"/>
  <c r="I253" i="3"/>
  <c r="H253" i="3"/>
  <c r="G253" i="3"/>
  <c r="A264" i="3"/>
  <c r="G256" i="3"/>
  <c r="F256" i="3"/>
  <c r="J256" i="3"/>
  <c r="E256" i="3"/>
  <c r="D256" i="3"/>
  <c r="K256" i="3"/>
  <c r="I256" i="3"/>
  <c r="H256" i="3"/>
  <c r="A260" i="3"/>
  <c r="D252" i="3"/>
  <c r="K252" i="3"/>
  <c r="J252" i="3"/>
  <c r="I252" i="3"/>
  <c r="G252" i="3"/>
  <c r="H252" i="3"/>
  <c r="F252" i="3"/>
  <c r="E252" i="3"/>
  <c r="A727" i="3" l="1"/>
  <c r="G719" i="3"/>
  <c r="F719" i="3"/>
  <c r="K719" i="3"/>
  <c r="J719" i="3"/>
  <c r="I719" i="3"/>
  <c r="E719" i="3"/>
  <c r="H719" i="3"/>
  <c r="D719" i="3"/>
  <c r="A749" i="3"/>
  <c r="D741" i="3"/>
  <c r="H741" i="3"/>
  <c r="J741" i="3"/>
  <c r="I741" i="3"/>
  <c r="G741" i="3"/>
  <c r="F741" i="3"/>
  <c r="E741" i="3"/>
  <c r="K741" i="3"/>
  <c r="D733" i="3"/>
  <c r="A742" i="3"/>
  <c r="F733" i="3"/>
  <c r="I733" i="3"/>
  <c r="G733" i="3"/>
  <c r="E733" i="3"/>
  <c r="H733" i="3"/>
  <c r="K733" i="3"/>
  <c r="J733" i="3"/>
  <c r="A720" i="3"/>
  <c r="K712" i="3"/>
  <c r="E712" i="3"/>
  <c r="H712" i="3"/>
  <c r="F712" i="3"/>
  <c r="I712" i="3"/>
  <c r="D712" i="3"/>
  <c r="J712" i="3"/>
  <c r="G712" i="3"/>
  <c r="J726" i="3"/>
  <c r="D726" i="3"/>
  <c r="A734" i="3"/>
  <c r="F726" i="3"/>
  <c r="E726" i="3"/>
  <c r="I726" i="3"/>
  <c r="H726" i="3"/>
  <c r="G726" i="3"/>
  <c r="K726" i="3"/>
  <c r="A771" i="3"/>
  <c r="G762" i="3"/>
  <c r="F762" i="3"/>
  <c r="E762" i="3"/>
  <c r="I762" i="3"/>
  <c r="D762" i="3"/>
  <c r="K762" i="3"/>
  <c r="H762" i="3"/>
  <c r="J762" i="3"/>
  <c r="A763" i="3"/>
  <c r="K755" i="3"/>
  <c r="J755" i="3"/>
  <c r="I755" i="3"/>
  <c r="F755" i="3"/>
  <c r="D755" i="3"/>
  <c r="E755" i="3"/>
  <c r="H755" i="3"/>
  <c r="G755" i="3"/>
  <c r="A756" i="3"/>
  <c r="K748" i="3"/>
  <c r="J748" i="3"/>
  <c r="I748" i="3"/>
  <c r="G748" i="3"/>
  <c r="F748" i="3"/>
  <c r="E748" i="3"/>
  <c r="H748" i="3"/>
  <c r="D748" i="3"/>
  <c r="H401" i="3"/>
  <c r="K401" i="3"/>
  <c r="G401" i="3"/>
  <c r="F401" i="3"/>
  <c r="E401" i="3"/>
  <c r="A410" i="3"/>
  <c r="J401" i="3"/>
  <c r="I401" i="3"/>
  <c r="D401" i="3"/>
  <c r="E409" i="3"/>
  <c r="G409" i="3"/>
  <c r="K409" i="3"/>
  <c r="J409" i="3"/>
  <c r="A417" i="3"/>
  <c r="D409" i="3"/>
  <c r="I409" i="3"/>
  <c r="H409" i="3"/>
  <c r="F409" i="3"/>
  <c r="H430" i="3"/>
  <c r="K430" i="3"/>
  <c r="J430" i="3"/>
  <c r="A439" i="3"/>
  <c r="I430" i="3"/>
  <c r="G430" i="3"/>
  <c r="F430" i="3"/>
  <c r="E430" i="3"/>
  <c r="D430" i="3"/>
  <c r="A431" i="3"/>
  <c r="H423" i="3"/>
  <c r="G423" i="3"/>
  <c r="F423" i="3"/>
  <c r="D423" i="3"/>
  <c r="K423" i="3"/>
  <c r="J423" i="3"/>
  <c r="I423" i="3"/>
  <c r="E423" i="3"/>
  <c r="A446" i="3"/>
  <c r="I438" i="3"/>
  <c r="H438" i="3"/>
  <c r="G438" i="3"/>
  <c r="K438" i="3"/>
  <c r="F438" i="3"/>
  <c r="E438" i="3"/>
  <c r="D438" i="3"/>
  <c r="J438" i="3"/>
  <c r="J394" i="3"/>
  <c r="G394" i="3"/>
  <c r="I394" i="3"/>
  <c r="F394" i="3"/>
  <c r="K394" i="3"/>
  <c r="E394" i="3"/>
  <c r="H394" i="3"/>
  <c r="D394" i="3"/>
  <c r="A402" i="3"/>
  <c r="G416" i="3"/>
  <c r="A424" i="3"/>
  <c r="D416" i="3"/>
  <c r="K416" i="3"/>
  <c r="I416" i="3"/>
  <c r="H416" i="3"/>
  <c r="F416" i="3"/>
  <c r="J416" i="3"/>
  <c r="E416" i="3"/>
  <c r="D445" i="3"/>
  <c r="K445" i="3"/>
  <c r="E445" i="3"/>
  <c r="J445" i="3"/>
  <c r="H445" i="3"/>
  <c r="I445" i="3"/>
  <c r="F445" i="3"/>
  <c r="A453" i="3"/>
  <c r="G445" i="3"/>
  <c r="A226" i="3"/>
  <c r="J218" i="3"/>
  <c r="I218" i="3"/>
  <c r="K218" i="3"/>
  <c r="F218" i="3"/>
  <c r="D218" i="3"/>
  <c r="E218" i="3"/>
  <c r="H218" i="3"/>
  <c r="G218" i="3"/>
  <c r="A274" i="3"/>
  <c r="G265" i="3"/>
  <c r="E265" i="3"/>
  <c r="D265" i="3"/>
  <c r="K265" i="3"/>
  <c r="I265" i="3"/>
  <c r="J265" i="3"/>
  <c r="H265" i="3"/>
  <c r="F265" i="3"/>
  <c r="A275" i="3"/>
  <c r="J266" i="3"/>
  <c r="I266" i="3"/>
  <c r="H266" i="3"/>
  <c r="F266" i="3"/>
  <c r="G266" i="3"/>
  <c r="E266" i="3"/>
  <c r="D266" i="3"/>
  <c r="K266" i="3"/>
  <c r="A269" i="3"/>
  <c r="J260" i="3"/>
  <c r="G260" i="3"/>
  <c r="F260" i="3"/>
  <c r="H260" i="3"/>
  <c r="I260" i="3"/>
  <c r="E260" i="3"/>
  <c r="D260" i="3"/>
  <c r="K260" i="3"/>
  <c r="A272" i="3"/>
  <c r="K263" i="3"/>
  <c r="J263" i="3"/>
  <c r="I263" i="3"/>
  <c r="H263" i="3"/>
  <c r="G263" i="3"/>
  <c r="F263" i="3"/>
  <c r="E263" i="3"/>
  <c r="D263" i="3"/>
  <c r="A273" i="3"/>
  <c r="H264" i="3"/>
  <c r="G264" i="3"/>
  <c r="F264" i="3"/>
  <c r="K264" i="3"/>
  <c r="E264" i="3"/>
  <c r="D264" i="3"/>
  <c r="J264" i="3"/>
  <c r="I264" i="3"/>
  <c r="A271" i="3"/>
  <c r="K262" i="3"/>
  <c r="G262" i="3"/>
  <c r="F262" i="3"/>
  <c r="E262" i="3"/>
  <c r="D262" i="3"/>
  <c r="H262" i="3"/>
  <c r="J262" i="3"/>
  <c r="I262" i="3"/>
  <c r="A270" i="3"/>
  <c r="K261" i="3"/>
  <c r="F261" i="3"/>
  <c r="E261" i="3"/>
  <c r="D261" i="3"/>
  <c r="J261" i="3"/>
  <c r="I261" i="3"/>
  <c r="H261" i="3"/>
  <c r="G261" i="3"/>
  <c r="A764" i="3" l="1"/>
  <c r="E756" i="3"/>
  <c r="J756" i="3"/>
  <c r="F756" i="3"/>
  <c r="D756" i="3"/>
  <c r="I756" i="3"/>
  <c r="H756" i="3"/>
  <c r="G756" i="3"/>
  <c r="K756" i="3"/>
  <c r="A772" i="3"/>
  <c r="I763" i="3"/>
  <c r="F763" i="3"/>
  <c r="E763" i="3"/>
  <c r="D763" i="3"/>
  <c r="K763" i="3"/>
  <c r="J763" i="3"/>
  <c r="H763" i="3"/>
  <c r="G763" i="3"/>
  <c r="J734" i="3"/>
  <c r="A743" i="3"/>
  <c r="F734" i="3"/>
  <c r="D734" i="3"/>
  <c r="E734" i="3"/>
  <c r="I734" i="3"/>
  <c r="H734" i="3"/>
  <c r="K734" i="3"/>
  <c r="G734" i="3"/>
  <c r="A779" i="3"/>
  <c r="E771" i="3"/>
  <c r="D771" i="3"/>
  <c r="I771" i="3"/>
  <c r="H771" i="3"/>
  <c r="G771" i="3"/>
  <c r="K771" i="3"/>
  <c r="F771" i="3"/>
  <c r="J771" i="3"/>
  <c r="A728" i="3"/>
  <c r="J720" i="3"/>
  <c r="E720" i="3"/>
  <c r="I720" i="3"/>
  <c r="F720" i="3"/>
  <c r="G720" i="3"/>
  <c r="K720" i="3"/>
  <c r="D720" i="3"/>
  <c r="H720" i="3"/>
  <c r="A750" i="3"/>
  <c r="G742" i="3"/>
  <c r="F742" i="3"/>
  <c r="D742" i="3"/>
  <c r="K742" i="3"/>
  <c r="J742" i="3"/>
  <c r="I742" i="3"/>
  <c r="H742" i="3"/>
  <c r="E742" i="3"/>
  <c r="A757" i="3"/>
  <c r="F749" i="3"/>
  <c r="E749" i="3"/>
  <c r="D749" i="3"/>
  <c r="J749" i="3"/>
  <c r="I749" i="3"/>
  <c r="G749" i="3"/>
  <c r="K749" i="3"/>
  <c r="H749" i="3"/>
  <c r="A735" i="3"/>
  <c r="H727" i="3"/>
  <c r="G727" i="3"/>
  <c r="K727" i="3"/>
  <c r="I727" i="3"/>
  <c r="F727" i="3"/>
  <c r="E727" i="3"/>
  <c r="D727" i="3"/>
  <c r="J727" i="3"/>
  <c r="I424" i="3"/>
  <c r="H424" i="3"/>
  <c r="F424" i="3"/>
  <c r="G424" i="3"/>
  <c r="E424" i="3"/>
  <c r="J424" i="3"/>
  <c r="A432" i="3"/>
  <c r="D424" i="3"/>
  <c r="K424" i="3"/>
  <c r="G453" i="3"/>
  <c r="F453" i="3"/>
  <c r="A461" i="3"/>
  <c r="E453" i="3"/>
  <c r="D453" i="3"/>
  <c r="K453" i="3"/>
  <c r="J453" i="3"/>
  <c r="I453" i="3"/>
  <c r="H453" i="3"/>
  <c r="I402" i="3"/>
  <c r="F402" i="3"/>
  <c r="K402" i="3"/>
  <c r="E402" i="3"/>
  <c r="H402" i="3"/>
  <c r="D402" i="3"/>
  <c r="A411" i="3"/>
  <c r="J402" i="3"/>
  <c r="G402" i="3"/>
  <c r="E439" i="3"/>
  <c r="D439" i="3"/>
  <c r="H439" i="3"/>
  <c r="K439" i="3"/>
  <c r="J439" i="3"/>
  <c r="A447" i="3"/>
  <c r="I439" i="3"/>
  <c r="G439" i="3"/>
  <c r="F439" i="3"/>
  <c r="H417" i="3"/>
  <c r="F417" i="3"/>
  <c r="D417" i="3"/>
  <c r="E417" i="3"/>
  <c r="A425" i="3"/>
  <c r="G417" i="3"/>
  <c r="K417" i="3"/>
  <c r="J417" i="3"/>
  <c r="I417" i="3"/>
  <c r="D410" i="3"/>
  <c r="A418" i="3"/>
  <c r="J410" i="3"/>
  <c r="I410" i="3"/>
  <c r="H410" i="3"/>
  <c r="G410" i="3"/>
  <c r="F410" i="3"/>
  <c r="E410" i="3"/>
  <c r="K410" i="3"/>
  <c r="G446" i="3"/>
  <c r="F446" i="3"/>
  <c r="E446" i="3"/>
  <c r="D446" i="3"/>
  <c r="K446" i="3"/>
  <c r="A454" i="3"/>
  <c r="I446" i="3"/>
  <c r="H446" i="3"/>
  <c r="J446" i="3"/>
  <c r="I431" i="3"/>
  <c r="A440" i="3"/>
  <c r="E431" i="3"/>
  <c r="H431" i="3"/>
  <c r="G431" i="3"/>
  <c r="F431" i="3"/>
  <c r="D431" i="3"/>
  <c r="K431" i="3"/>
  <c r="J431" i="3"/>
  <c r="A235" i="3"/>
  <c r="E226" i="3"/>
  <c r="H226" i="3"/>
  <c r="J226" i="3"/>
  <c r="D226" i="3"/>
  <c r="K226" i="3"/>
  <c r="F226" i="3"/>
  <c r="G226" i="3"/>
  <c r="I226" i="3"/>
  <c r="A278" i="3"/>
  <c r="H270" i="3"/>
  <c r="G270" i="3"/>
  <c r="E270" i="3"/>
  <c r="F270" i="3"/>
  <c r="D270" i="3"/>
  <c r="K270" i="3"/>
  <c r="J270" i="3"/>
  <c r="I270" i="3"/>
  <c r="A279" i="3"/>
  <c r="G271" i="3"/>
  <c r="F271" i="3"/>
  <c r="E271" i="3"/>
  <c r="J271" i="3"/>
  <c r="D271" i="3"/>
  <c r="I271" i="3"/>
  <c r="K271" i="3"/>
  <c r="H271" i="3"/>
  <c r="A281" i="3"/>
  <c r="I273" i="3"/>
  <c r="H273" i="3"/>
  <c r="G273" i="3"/>
  <c r="F273" i="3"/>
  <c r="D273" i="3"/>
  <c r="E273" i="3"/>
  <c r="K273" i="3"/>
  <c r="J273" i="3"/>
  <c r="A280" i="3"/>
  <c r="J272" i="3"/>
  <c r="I272" i="3"/>
  <c r="G272" i="3"/>
  <c r="H272" i="3"/>
  <c r="F272" i="3"/>
  <c r="E272" i="3"/>
  <c r="D272" i="3"/>
  <c r="K272" i="3"/>
  <c r="A277" i="3"/>
  <c r="F269" i="3"/>
  <c r="E269" i="3"/>
  <c r="D269" i="3"/>
  <c r="K269" i="3"/>
  <c r="J269" i="3"/>
  <c r="H269" i="3"/>
  <c r="I269" i="3"/>
  <c r="G269" i="3"/>
  <c r="A283" i="3"/>
  <c r="I275" i="3"/>
  <c r="H275" i="3"/>
  <c r="F275" i="3"/>
  <c r="G275" i="3"/>
  <c r="E275" i="3"/>
  <c r="D275" i="3"/>
  <c r="K275" i="3"/>
  <c r="J275" i="3"/>
  <c r="A282" i="3"/>
  <c r="K274" i="3"/>
  <c r="I274" i="3"/>
  <c r="J274" i="3"/>
  <c r="H274" i="3"/>
  <c r="G274" i="3"/>
  <c r="F274" i="3"/>
  <c r="E274" i="3"/>
  <c r="D274" i="3"/>
  <c r="A744" i="3" l="1"/>
  <c r="I735" i="3"/>
  <c r="G735" i="3"/>
  <c r="K735" i="3"/>
  <c r="F735" i="3"/>
  <c r="E735" i="3"/>
  <c r="D735" i="3"/>
  <c r="H735" i="3"/>
  <c r="J735" i="3"/>
  <c r="A765" i="3"/>
  <c r="J757" i="3"/>
  <c r="K757" i="3"/>
  <c r="I757" i="3"/>
  <c r="E757" i="3"/>
  <c r="H757" i="3"/>
  <c r="G757" i="3"/>
  <c r="F757" i="3"/>
  <c r="D757" i="3"/>
  <c r="A758" i="3"/>
  <c r="K750" i="3"/>
  <c r="J750" i="3"/>
  <c r="I750" i="3"/>
  <c r="E750" i="3"/>
  <c r="D750" i="3"/>
  <c r="G750" i="3"/>
  <c r="H750" i="3"/>
  <c r="F750" i="3"/>
  <c r="A736" i="3"/>
  <c r="H728" i="3"/>
  <c r="F728" i="3"/>
  <c r="E728" i="3"/>
  <c r="D728" i="3"/>
  <c r="K728" i="3"/>
  <c r="G728" i="3"/>
  <c r="I728" i="3"/>
  <c r="J728" i="3"/>
  <c r="A787" i="3"/>
  <c r="G779" i="3"/>
  <c r="F779" i="3"/>
  <c r="E779" i="3"/>
  <c r="H779" i="3"/>
  <c r="K779" i="3"/>
  <c r="D779" i="3"/>
  <c r="J779" i="3"/>
  <c r="I779" i="3"/>
  <c r="A751" i="3"/>
  <c r="I743" i="3"/>
  <c r="H743" i="3"/>
  <c r="G743" i="3"/>
  <c r="J743" i="3"/>
  <c r="E743" i="3"/>
  <c r="F743" i="3"/>
  <c r="D743" i="3"/>
  <c r="K743" i="3"/>
  <c r="A780" i="3"/>
  <c r="J772" i="3"/>
  <c r="I772" i="3"/>
  <c r="F772" i="3"/>
  <c r="H772" i="3"/>
  <c r="K772" i="3"/>
  <c r="G772" i="3"/>
  <c r="E772" i="3"/>
  <c r="D772" i="3"/>
  <c r="A773" i="3"/>
  <c r="F764" i="3"/>
  <c r="K764" i="3"/>
  <c r="J764" i="3"/>
  <c r="E764" i="3"/>
  <c r="I764" i="3"/>
  <c r="H764" i="3"/>
  <c r="D764" i="3"/>
  <c r="G764" i="3"/>
  <c r="K418" i="3"/>
  <c r="A426" i="3"/>
  <c r="J418" i="3"/>
  <c r="I418" i="3"/>
  <c r="D418" i="3"/>
  <c r="H418" i="3"/>
  <c r="G418" i="3"/>
  <c r="F418" i="3"/>
  <c r="E418" i="3"/>
  <c r="H432" i="3"/>
  <c r="F432" i="3"/>
  <c r="G432" i="3"/>
  <c r="E432" i="3"/>
  <c r="A441" i="3"/>
  <c r="J432" i="3"/>
  <c r="D432" i="3"/>
  <c r="K432" i="3"/>
  <c r="I432" i="3"/>
  <c r="H454" i="3"/>
  <c r="G454" i="3"/>
  <c r="F454" i="3"/>
  <c r="E454" i="3"/>
  <c r="D454" i="3"/>
  <c r="J454" i="3"/>
  <c r="A462" i="3"/>
  <c r="K454" i="3"/>
  <c r="I454" i="3"/>
  <c r="H461" i="3"/>
  <c r="I461" i="3"/>
  <c r="F461" i="3"/>
  <c r="G461" i="3"/>
  <c r="D461" i="3"/>
  <c r="K461" i="3"/>
  <c r="E461" i="3"/>
  <c r="A470" i="3"/>
  <c r="J461" i="3"/>
  <c r="A448" i="3"/>
  <c r="G440" i="3"/>
  <c r="F440" i="3"/>
  <c r="D440" i="3"/>
  <c r="K440" i="3"/>
  <c r="J440" i="3"/>
  <c r="I440" i="3"/>
  <c r="E440" i="3"/>
  <c r="H440" i="3"/>
  <c r="G425" i="3"/>
  <c r="K425" i="3"/>
  <c r="D425" i="3"/>
  <c r="J425" i="3"/>
  <c r="I425" i="3"/>
  <c r="A433" i="3"/>
  <c r="H425" i="3"/>
  <c r="F425" i="3"/>
  <c r="E425" i="3"/>
  <c r="E447" i="3"/>
  <c r="K447" i="3"/>
  <c r="I447" i="3"/>
  <c r="J447" i="3"/>
  <c r="D447" i="3"/>
  <c r="H447" i="3"/>
  <c r="A455" i="3"/>
  <c r="G447" i="3"/>
  <c r="F447" i="3"/>
  <c r="I411" i="3"/>
  <c r="F411" i="3"/>
  <c r="A419" i="3"/>
  <c r="D411" i="3"/>
  <c r="K411" i="3"/>
  <c r="J411" i="3"/>
  <c r="H411" i="3"/>
  <c r="G411" i="3"/>
  <c r="E411" i="3"/>
  <c r="A243" i="3"/>
  <c r="F235" i="3"/>
  <c r="G235" i="3"/>
  <c r="D235" i="3"/>
  <c r="H235" i="3"/>
  <c r="I235" i="3"/>
  <c r="K235" i="3"/>
  <c r="J235" i="3"/>
  <c r="E235" i="3"/>
  <c r="A290" i="3"/>
  <c r="G282" i="3"/>
  <c r="F282" i="3"/>
  <c r="E282" i="3"/>
  <c r="D282" i="3"/>
  <c r="K282" i="3"/>
  <c r="I282" i="3"/>
  <c r="J282" i="3"/>
  <c r="H282" i="3"/>
  <c r="A291" i="3"/>
  <c r="E283" i="3"/>
  <c r="D283" i="3"/>
  <c r="K283" i="3"/>
  <c r="J283" i="3"/>
  <c r="I283" i="3"/>
  <c r="H283" i="3"/>
  <c r="F283" i="3"/>
  <c r="G283" i="3"/>
  <c r="A285" i="3"/>
  <c r="J277" i="3"/>
  <c r="H277" i="3"/>
  <c r="I277" i="3"/>
  <c r="G277" i="3"/>
  <c r="F277" i="3"/>
  <c r="E277" i="3"/>
  <c r="D277" i="3"/>
  <c r="K277" i="3"/>
  <c r="A288" i="3"/>
  <c r="G280" i="3"/>
  <c r="H280" i="3"/>
  <c r="F280" i="3"/>
  <c r="E280" i="3"/>
  <c r="D280" i="3"/>
  <c r="K280" i="3"/>
  <c r="J280" i="3"/>
  <c r="I280" i="3"/>
  <c r="A289" i="3"/>
  <c r="H281" i="3"/>
  <c r="G281" i="3"/>
  <c r="F281" i="3"/>
  <c r="E281" i="3"/>
  <c r="D281" i="3"/>
  <c r="K281" i="3"/>
  <c r="J281" i="3"/>
  <c r="I281" i="3"/>
  <c r="A287" i="3"/>
  <c r="F279" i="3"/>
  <c r="J279" i="3"/>
  <c r="I279" i="3"/>
  <c r="E279" i="3"/>
  <c r="K279" i="3"/>
  <c r="D279" i="3"/>
  <c r="G279" i="3"/>
  <c r="H279" i="3"/>
  <c r="A286" i="3"/>
  <c r="I278" i="3"/>
  <c r="H278" i="3"/>
  <c r="G278" i="3"/>
  <c r="E278" i="3"/>
  <c r="F278" i="3"/>
  <c r="D278" i="3"/>
  <c r="K278" i="3"/>
  <c r="J278" i="3"/>
  <c r="A781" i="3" l="1"/>
  <c r="G773" i="3"/>
  <c r="E773" i="3"/>
  <c r="J773" i="3"/>
  <c r="F773" i="3"/>
  <c r="D773" i="3"/>
  <c r="K773" i="3"/>
  <c r="I773" i="3"/>
  <c r="H773" i="3"/>
  <c r="A788" i="3"/>
  <c r="F780" i="3"/>
  <c r="E780" i="3"/>
  <c r="D780" i="3"/>
  <c r="H780" i="3"/>
  <c r="G780" i="3"/>
  <c r="I780" i="3"/>
  <c r="K780" i="3"/>
  <c r="J780" i="3"/>
  <c r="A759" i="3"/>
  <c r="K751" i="3"/>
  <c r="J751" i="3"/>
  <c r="I751" i="3"/>
  <c r="H751" i="3"/>
  <c r="F751" i="3"/>
  <c r="E751" i="3"/>
  <c r="D751" i="3"/>
  <c r="G751" i="3"/>
  <c r="A795" i="3"/>
  <c r="D787" i="3"/>
  <c r="K787" i="3"/>
  <c r="F787" i="3"/>
  <c r="J787" i="3"/>
  <c r="I787" i="3"/>
  <c r="H787" i="3"/>
  <c r="G787" i="3"/>
  <c r="E787" i="3"/>
  <c r="F736" i="3"/>
  <c r="E736" i="3"/>
  <c r="A745" i="3"/>
  <c r="H736" i="3"/>
  <c r="D736" i="3"/>
  <c r="K736" i="3"/>
  <c r="G736" i="3"/>
  <c r="J736" i="3"/>
  <c r="I736" i="3"/>
  <c r="A766" i="3"/>
  <c r="K758" i="3"/>
  <c r="G758" i="3"/>
  <c r="D758" i="3"/>
  <c r="F758" i="3"/>
  <c r="J758" i="3"/>
  <c r="I758" i="3"/>
  <c r="H758" i="3"/>
  <c r="E758" i="3"/>
  <c r="A774" i="3"/>
  <c r="G765" i="3"/>
  <c r="F765" i="3"/>
  <c r="E765" i="3"/>
  <c r="D765" i="3"/>
  <c r="K765" i="3"/>
  <c r="H765" i="3"/>
  <c r="J765" i="3"/>
  <c r="I765" i="3"/>
  <c r="A752" i="3"/>
  <c r="I744" i="3"/>
  <c r="H744" i="3"/>
  <c r="G744" i="3"/>
  <c r="F744" i="3"/>
  <c r="E744" i="3"/>
  <c r="K744" i="3"/>
  <c r="D744" i="3"/>
  <c r="J744" i="3"/>
  <c r="A449" i="3"/>
  <c r="G441" i="3"/>
  <c r="F441" i="3"/>
  <c r="E441" i="3"/>
  <c r="D441" i="3"/>
  <c r="K441" i="3"/>
  <c r="I441" i="3"/>
  <c r="J441" i="3"/>
  <c r="H441" i="3"/>
  <c r="H455" i="3"/>
  <c r="I455" i="3"/>
  <c r="F455" i="3"/>
  <c r="E455" i="3"/>
  <c r="G455" i="3"/>
  <c r="D455" i="3"/>
  <c r="J455" i="3"/>
  <c r="A463" i="3"/>
  <c r="K455" i="3"/>
  <c r="G448" i="3"/>
  <c r="A456" i="3"/>
  <c r="F448" i="3"/>
  <c r="E448" i="3"/>
  <c r="K448" i="3"/>
  <c r="J448" i="3"/>
  <c r="D448" i="3"/>
  <c r="I448" i="3"/>
  <c r="H448" i="3"/>
  <c r="I433" i="3"/>
  <c r="H433" i="3"/>
  <c r="A442" i="3"/>
  <c r="F433" i="3"/>
  <c r="E433" i="3"/>
  <c r="G433" i="3"/>
  <c r="K433" i="3"/>
  <c r="D433" i="3"/>
  <c r="J433" i="3"/>
  <c r="G470" i="3"/>
  <c r="F470" i="3"/>
  <c r="J470" i="3"/>
  <c r="E470" i="3"/>
  <c r="A478" i="3"/>
  <c r="D470" i="3"/>
  <c r="K470" i="3"/>
  <c r="I470" i="3"/>
  <c r="H470" i="3"/>
  <c r="I419" i="3"/>
  <c r="F419" i="3"/>
  <c r="D419" i="3"/>
  <c r="K419" i="3"/>
  <c r="J419" i="3"/>
  <c r="H419" i="3"/>
  <c r="A427" i="3"/>
  <c r="G419" i="3"/>
  <c r="E419" i="3"/>
  <c r="J426" i="3"/>
  <c r="A434" i="3"/>
  <c r="I426" i="3"/>
  <c r="H426" i="3"/>
  <c r="G426" i="3"/>
  <c r="D426" i="3"/>
  <c r="F426" i="3"/>
  <c r="E426" i="3"/>
  <c r="K426" i="3"/>
  <c r="F462" i="3"/>
  <c r="E462" i="3"/>
  <c r="D462" i="3"/>
  <c r="K462" i="3"/>
  <c r="I462" i="3"/>
  <c r="H462" i="3"/>
  <c r="J462" i="3"/>
  <c r="A471" i="3"/>
  <c r="G462" i="3"/>
  <c r="A251" i="3"/>
  <c r="E243" i="3"/>
  <c r="J243" i="3"/>
  <c r="I243" i="3"/>
  <c r="G243" i="3"/>
  <c r="D243" i="3"/>
  <c r="K243" i="3"/>
  <c r="H243" i="3"/>
  <c r="F243" i="3"/>
  <c r="A294" i="3"/>
  <c r="G286" i="3"/>
  <c r="F286" i="3"/>
  <c r="E286" i="3"/>
  <c r="D286" i="3"/>
  <c r="K286" i="3"/>
  <c r="H286" i="3"/>
  <c r="J286" i="3"/>
  <c r="I286" i="3"/>
  <c r="A295" i="3"/>
  <c r="D287" i="3"/>
  <c r="F287" i="3"/>
  <c r="H287" i="3"/>
  <c r="G287" i="3"/>
  <c r="E287" i="3"/>
  <c r="K287" i="3"/>
  <c r="J287" i="3"/>
  <c r="I287" i="3"/>
  <c r="A297" i="3"/>
  <c r="H289" i="3"/>
  <c r="E289" i="3"/>
  <c r="D289" i="3"/>
  <c r="F289" i="3"/>
  <c r="K289" i="3"/>
  <c r="J289" i="3"/>
  <c r="I289" i="3"/>
  <c r="G289" i="3"/>
  <c r="A296" i="3"/>
  <c r="I288" i="3"/>
  <c r="G288" i="3"/>
  <c r="F288" i="3"/>
  <c r="J288" i="3"/>
  <c r="H288" i="3"/>
  <c r="E288" i="3"/>
  <c r="D288" i="3"/>
  <c r="K288" i="3"/>
  <c r="A293" i="3"/>
  <c r="J285" i="3"/>
  <c r="I285" i="3"/>
  <c r="H285" i="3"/>
  <c r="G285" i="3"/>
  <c r="E285" i="3"/>
  <c r="F285" i="3"/>
  <c r="D285" i="3"/>
  <c r="K285" i="3"/>
  <c r="A299" i="3"/>
  <c r="D291" i="3"/>
  <c r="K291" i="3"/>
  <c r="I291" i="3"/>
  <c r="J291" i="3"/>
  <c r="G291" i="3"/>
  <c r="H291" i="3"/>
  <c r="F291" i="3"/>
  <c r="E291" i="3"/>
  <c r="A298" i="3"/>
  <c r="D290" i="3"/>
  <c r="J290" i="3"/>
  <c r="I290" i="3"/>
  <c r="H290" i="3"/>
  <c r="K290" i="3"/>
  <c r="E290" i="3"/>
  <c r="G290" i="3"/>
  <c r="F290" i="3"/>
  <c r="A760" i="3" l="1"/>
  <c r="G752" i="3"/>
  <c r="E752" i="3"/>
  <c r="D752" i="3"/>
  <c r="I752" i="3"/>
  <c r="H752" i="3"/>
  <c r="F752" i="3"/>
  <c r="K752" i="3"/>
  <c r="J752" i="3"/>
  <c r="A782" i="3"/>
  <c r="F774" i="3"/>
  <c r="J774" i="3"/>
  <c r="K774" i="3"/>
  <c r="I774" i="3"/>
  <c r="E774" i="3"/>
  <c r="D774" i="3"/>
  <c r="H774" i="3"/>
  <c r="G774" i="3"/>
  <c r="A753" i="3"/>
  <c r="H745" i="3"/>
  <c r="G745" i="3"/>
  <c r="D745" i="3"/>
  <c r="F745" i="3"/>
  <c r="E745" i="3"/>
  <c r="K745" i="3"/>
  <c r="J745" i="3"/>
  <c r="I745" i="3"/>
  <c r="A775" i="3"/>
  <c r="D766" i="3"/>
  <c r="H766" i="3"/>
  <c r="K766" i="3"/>
  <c r="E766" i="3"/>
  <c r="G766" i="3"/>
  <c r="F766" i="3"/>
  <c r="J766" i="3"/>
  <c r="I766" i="3"/>
  <c r="A804" i="3"/>
  <c r="G795" i="3"/>
  <c r="F795" i="3"/>
  <c r="E795" i="3"/>
  <c r="I795" i="3"/>
  <c r="H795" i="3"/>
  <c r="K795" i="3"/>
  <c r="D795" i="3"/>
  <c r="J795" i="3"/>
  <c r="A767" i="3"/>
  <c r="K759" i="3"/>
  <c r="H759" i="3"/>
  <c r="G759" i="3"/>
  <c r="F759" i="3"/>
  <c r="J759" i="3"/>
  <c r="I759" i="3"/>
  <c r="D759" i="3"/>
  <c r="E759" i="3"/>
  <c r="A796" i="3"/>
  <c r="J788" i="3"/>
  <c r="I788" i="3"/>
  <c r="F788" i="3"/>
  <c r="D788" i="3"/>
  <c r="K788" i="3"/>
  <c r="H788" i="3"/>
  <c r="E788" i="3"/>
  <c r="G788" i="3"/>
  <c r="A789" i="3"/>
  <c r="H781" i="3"/>
  <c r="D781" i="3"/>
  <c r="K781" i="3"/>
  <c r="J781" i="3"/>
  <c r="I781" i="3"/>
  <c r="G781" i="3"/>
  <c r="F781" i="3"/>
  <c r="E781" i="3"/>
  <c r="F434" i="3"/>
  <c r="A443" i="3"/>
  <c r="E434" i="3"/>
  <c r="K434" i="3"/>
  <c r="J434" i="3"/>
  <c r="I434" i="3"/>
  <c r="D434" i="3"/>
  <c r="H434" i="3"/>
  <c r="G434" i="3"/>
  <c r="J471" i="3"/>
  <c r="I471" i="3"/>
  <c r="H471" i="3"/>
  <c r="F471" i="3"/>
  <c r="E471" i="3"/>
  <c r="D471" i="3"/>
  <c r="A479" i="3"/>
  <c r="G471" i="3"/>
  <c r="K471" i="3"/>
  <c r="G442" i="3"/>
  <c r="A450" i="3"/>
  <c r="H442" i="3"/>
  <c r="D442" i="3"/>
  <c r="F442" i="3"/>
  <c r="E442" i="3"/>
  <c r="K442" i="3"/>
  <c r="I442" i="3"/>
  <c r="J442" i="3"/>
  <c r="G427" i="3"/>
  <c r="F427" i="3"/>
  <c r="E427" i="3"/>
  <c r="I427" i="3"/>
  <c r="A435" i="3"/>
  <c r="D427" i="3"/>
  <c r="K427" i="3"/>
  <c r="J427" i="3"/>
  <c r="H427" i="3"/>
  <c r="A464" i="3"/>
  <c r="H456" i="3"/>
  <c r="G456" i="3"/>
  <c r="F456" i="3"/>
  <c r="E456" i="3"/>
  <c r="D456" i="3"/>
  <c r="K456" i="3"/>
  <c r="J456" i="3"/>
  <c r="I456" i="3"/>
  <c r="H478" i="3"/>
  <c r="J478" i="3"/>
  <c r="F478" i="3"/>
  <c r="I478" i="3"/>
  <c r="E478" i="3"/>
  <c r="A486" i="3"/>
  <c r="D478" i="3"/>
  <c r="K478" i="3"/>
  <c r="G478" i="3"/>
  <c r="A472" i="3"/>
  <c r="K463" i="3"/>
  <c r="I463" i="3"/>
  <c r="D463" i="3"/>
  <c r="J463" i="3"/>
  <c r="H463" i="3"/>
  <c r="G463" i="3"/>
  <c r="F463" i="3"/>
  <c r="E463" i="3"/>
  <c r="H449" i="3"/>
  <c r="G449" i="3"/>
  <c r="A457" i="3"/>
  <c r="I449" i="3"/>
  <c r="F449" i="3"/>
  <c r="E449" i="3"/>
  <c r="D449" i="3"/>
  <c r="K449" i="3"/>
  <c r="J449" i="3"/>
  <c r="A259" i="3"/>
  <c r="E251" i="3"/>
  <c r="J251" i="3"/>
  <c r="I251" i="3"/>
  <c r="K251" i="3"/>
  <c r="D251" i="3"/>
  <c r="H251" i="3"/>
  <c r="F251" i="3"/>
  <c r="G251" i="3"/>
  <c r="A307" i="3"/>
  <c r="G298" i="3"/>
  <c r="F298" i="3"/>
  <c r="D298" i="3"/>
  <c r="E298" i="3"/>
  <c r="J298" i="3"/>
  <c r="I298" i="3"/>
  <c r="K298" i="3"/>
  <c r="H298" i="3"/>
  <c r="A308" i="3"/>
  <c r="K299" i="3"/>
  <c r="I299" i="3"/>
  <c r="J299" i="3"/>
  <c r="G299" i="3"/>
  <c r="H299" i="3"/>
  <c r="F299" i="3"/>
  <c r="E299" i="3"/>
  <c r="D299" i="3"/>
  <c r="A302" i="3"/>
  <c r="I293" i="3"/>
  <c r="H293" i="3"/>
  <c r="J293" i="3"/>
  <c r="G293" i="3"/>
  <c r="F293" i="3"/>
  <c r="D293" i="3"/>
  <c r="E293" i="3"/>
  <c r="K293" i="3"/>
  <c r="A305" i="3"/>
  <c r="H296" i="3"/>
  <c r="D296" i="3"/>
  <c r="I296" i="3"/>
  <c r="G296" i="3"/>
  <c r="E296" i="3"/>
  <c r="F296" i="3"/>
  <c r="K296" i="3"/>
  <c r="J296" i="3"/>
  <c r="A306" i="3"/>
  <c r="J297" i="3"/>
  <c r="I297" i="3"/>
  <c r="G297" i="3"/>
  <c r="K297" i="3"/>
  <c r="H297" i="3"/>
  <c r="F297" i="3"/>
  <c r="E297" i="3"/>
  <c r="D297" i="3"/>
  <c r="A304" i="3"/>
  <c r="H295" i="3"/>
  <c r="K295" i="3"/>
  <c r="G295" i="3"/>
  <c r="J295" i="3"/>
  <c r="E295" i="3"/>
  <c r="F295" i="3"/>
  <c r="D295" i="3"/>
  <c r="I295" i="3"/>
  <c r="A303" i="3"/>
  <c r="I294" i="3"/>
  <c r="F294" i="3"/>
  <c r="G294" i="3"/>
  <c r="E294" i="3"/>
  <c r="D294" i="3"/>
  <c r="K294" i="3"/>
  <c r="J294" i="3"/>
  <c r="H294" i="3"/>
  <c r="A797" i="3" l="1"/>
  <c r="J789" i="3"/>
  <c r="D789" i="3"/>
  <c r="I789" i="3"/>
  <c r="H789" i="3"/>
  <c r="G789" i="3"/>
  <c r="K789" i="3"/>
  <c r="F789" i="3"/>
  <c r="E789" i="3"/>
  <c r="A805" i="3"/>
  <c r="G796" i="3"/>
  <c r="F796" i="3"/>
  <c r="E796" i="3"/>
  <c r="D796" i="3"/>
  <c r="K796" i="3"/>
  <c r="H796" i="3"/>
  <c r="J796" i="3"/>
  <c r="I796" i="3"/>
  <c r="A776" i="3"/>
  <c r="D767" i="3"/>
  <c r="G767" i="3"/>
  <c r="K767" i="3"/>
  <c r="F767" i="3"/>
  <c r="E767" i="3"/>
  <c r="J767" i="3"/>
  <c r="I767" i="3"/>
  <c r="H767" i="3"/>
  <c r="A812" i="3"/>
  <c r="K804" i="3"/>
  <c r="F804" i="3"/>
  <c r="J804" i="3"/>
  <c r="E804" i="3"/>
  <c r="D804" i="3"/>
  <c r="I804" i="3"/>
  <c r="H804" i="3"/>
  <c r="G804" i="3"/>
  <c r="A783" i="3"/>
  <c r="I775" i="3"/>
  <c r="H775" i="3"/>
  <c r="E775" i="3"/>
  <c r="G775" i="3"/>
  <c r="J775" i="3"/>
  <c r="F775" i="3"/>
  <c r="D775" i="3"/>
  <c r="K775" i="3"/>
  <c r="A761" i="3"/>
  <c r="F753" i="3"/>
  <c r="K753" i="3"/>
  <c r="E753" i="3"/>
  <c r="G753" i="3"/>
  <c r="J753" i="3"/>
  <c r="I753" i="3"/>
  <c r="H753" i="3"/>
  <c r="D753" i="3"/>
  <c r="A790" i="3"/>
  <c r="F782" i="3"/>
  <c r="E782" i="3"/>
  <c r="D782" i="3"/>
  <c r="J782" i="3"/>
  <c r="I782" i="3"/>
  <c r="G782" i="3"/>
  <c r="K782" i="3"/>
  <c r="H782" i="3"/>
  <c r="A768" i="3"/>
  <c r="H760" i="3"/>
  <c r="D760" i="3"/>
  <c r="G760" i="3"/>
  <c r="F760" i="3"/>
  <c r="E760" i="3"/>
  <c r="K760" i="3"/>
  <c r="I760" i="3"/>
  <c r="J760" i="3"/>
  <c r="A444" i="3"/>
  <c r="I435" i="3"/>
  <c r="K435" i="3"/>
  <c r="J435" i="3"/>
  <c r="H435" i="3"/>
  <c r="G435" i="3"/>
  <c r="F435" i="3"/>
  <c r="E435" i="3"/>
  <c r="D435" i="3"/>
  <c r="D479" i="3"/>
  <c r="A487" i="3"/>
  <c r="F479" i="3"/>
  <c r="K479" i="3"/>
  <c r="J479" i="3"/>
  <c r="I479" i="3"/>
  <c r="H479" i="3"/>
  <c r="G479" i="3"/>
  <c r="E479" i="3"/>
  <c r="F472" i="3"/>
  <c r="E472" i="3"/>
  <c r="I472" i="3"/>
  <c r="D472" i="3"/>
  <c r="J472" i="3"/>
  <c r="H472" i="3"/>
  <c r="K472" i="3"/>
  <c r="A480" i="3"/>
  <c r="G472" i="3"/>
  <c r="D464" i="3"/>
  <c r="A473" i="3"/>
  <c r="I464" i="3"/>
  <c r="H464" i="3"/>
  <c r="G464" i="3"/>
  <c r="F464" i="3"/>
  <c r="E464" i="3"/>
  <c r="K464" i="3"/>
  <c r="J464" i="3"/>
  <c r="K450" i="3"/>
  <c r="J450" i="3"/>
  <c r="H450" i="3"/>
  <c r="I450" i="3"/>
  <c r="G450" i="3"/>
  <c r="F450" i="3"/>
  <c r="A458" i="3"/>
  <c r="E450" i="3"/>
  <c r="D450" i="3"/>
  <c r="K486" i="3"/>
  <c r="J486" i="3"/>
  <c r="H486" i="3"/>
  <c r="I486" i="3"/>
  <c r="F486" i="3"/>
  <c r="G486" i="3"/>
  <c r="E486" i="3"/>
  <c r="A494" i="3"/>
  <c r="D486" i="3"/>
  <c r="I457" i="3"/>
  <c r="J457" i="3"/>
  <c r="H457" i="3"/>
  <c r="A465" i="3"/>
  <c r="G457" i="3"/>
  <c r="K457" i="3"/>
  <c r="F457" i="3"/>
  <c r="E457" i="3"/>
  <c r="D457" i="3"/>
  <c r="A451" i="3"/>
  <c r="H443" i="3"/>
  <c r="F443" i="3"/>
  <c r="G443" i="3"/>
  <c r="E443" i="3"/>
  <c r="D443" i="3"/>
  <c r="J443" i="3"/>
  <c r="I443" i="3"/>
  <c r="K443" i="3"/>
  <c r="A268" i="3"/>
  <c r="E259" i="3"/>
  <c r="J259" i="3"/>
  <c r="K259" i="3"/>
  <c r="I259" i="3"/>
  <c r="H259" i="3"/>
  <c r="D259" i="3"/>
  <c r="G259" i="3"/>
  <c r="F259" i="3"/>
  <c r="A311" i="3"/>
  <c r="I303" i="3"/>
  <c r="F303" i="3"/>
  <c r="E303" i="3"/>
  <c r="G303" i="3"/>
  <c r="D303" i="3"/>
  <c r="K303" i="3"/>
  <c r="J303" i="3"/>
  <c r="H303" i="3"/>
  <c r="A312" i="3"/>
  <c r="H304" i="3"/>
  <c r="G304" i="3"/>
  <c r="E304" i="3"/>
  <c r="K304" i="3"/>
  <c r="J304" i="3"/>
  <c r="I304" i="3"/>
  <c r="D304" i="3"/>
  <c r="F304" i="3"/>
  <c r="A314" i="3"/>
  <c r="E306" i="3"/>
  <c r="F306" i="3"/>
  <c r="D306" i="3"/>
  <c r="K306" i="3"/>
  <c r="J306" i="3"/>
  <c r="I306" i="3"/>
  <c r="G306" i="3"/>
  <c r="H306" i="3"/>
  <c r="A313" i="3"/>
  <c r="D305" i="3"/>
  <c r="J305" i="3"/>
  <c r="K305" i="3"/>
  <c r="H305" i="3"/>
  <c r="G305" i="3"/>
  <c r="I305" i="3"/>
  <c r="F305" i="3"/>
  <c r="E305" i="3"/>
  <c r="A310" i="3"/>
  <c r="D302" i="3"/>
  <c r="I302" i="3"/>
  <c r="J302" i="3"/>
  <c r="H302" i="3"/>
  <c r="G302" i="3"/>
  <c r="F302" i="3"/>
  <c r="E302" i="3"/>
  <c r="K302" i="3"/>
  <c r="A316" i="3"/>
  <c r="D308" i="3"/>
  <c r="K308" i="3"/>
  <c r="I308" i="3"/>
  <c r="H308" i="3"/>
  <c r="G308" i="3"/>
  <c r="J308" i="3"/>
  <c r="F308" i="3"/>
  <c r="E308" i="3"/>
  <c r="A315" i="3"/>
  <c r="G307" i="3"/>
  <c r="F307" i="3"/>
  <c r="D307" i="3"/>
  <c r="K307" i="3"/>
  <c r="E307" i="3"/>
  <c r="J307" i="3"/>
  <c r="I307" i="3"/>
  <c r="H307" i="3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B8" i="4"/>
  <c r="A777" i="3" l="1"/>
  <c r="I768" i="3"/>
  <c r="H768" i="3"/>
  <c r="F768" i="3"/>
  <c r="E768" i="3"/>
  <c r="D768" i="3"/>
  <c r="K768" i="3"/>
  <c r="J768" i="3"/>
  <c r="G768" i="3"/>
  <c r="A798" i="3"/>
  <c r="J790" i="3"/>
  <c r="E790" i="3"/>
  <c r="I790" i="3"/>
  <c r="H790" i="3"/>
  <c r="G790" i="3"/>
  <c r="F790" i="3"/>
  <c r="D790" i="3"/>
  <c r="K790" i="3"/>
  <c r="A769" i="3"/>
  <c r="I761" i="3"/>
  <c r="H761" i="3"/>
  <c r="G761" i="3"/>
  <c r="D761" i="3"/>
  <c r="K761" i="3"/>
  <c r="J761" i="3"/>
  <c r="F761" i="3"/>
  <c r="E761" i="3"/>
  <c r="A791" i="3"/>
  <c r="G783" i="3"/>
  <c r="F783" i="3"/>
  <c r="H783" i="3"/>
  <c r="K783" i="3"/>
  <c r="J783" i="3"/>
  <c r="I783" i="3"/>
  <c r="E783" i="3"/>
  <c r="D783" i="3"/>
  <c r="A820" i="3"/>
  <c r="F812" i="3"/>
  <c r="E812" i="3"/>
  <c r="D812" i="3"/>
  <c r="K812" i="3"/>
  <c r="H812" i="3"/>
  <c r="J812" i="3"/>
  <c r="I812" i="3"/>
  <c r="G812" i="3"/>
  <c r="A784" i="3"/>
  <c r="D776" i="3"/>
  <c r="E776" i="3"/>
  <c r="K776" i="3"/>
  <c r="J776" i="3"/>
  <c r="H776" i="3"/>
  <c r="G776" i="3"/>
  <c r="F776" i="3"/>
  <c r="I776" i="3"/>
  <c r="A813" i="3"/>
  <c r="K805" i="3"/>
  <c r="H805" i="3"/>
  <c r="E805" i="3"/>
  <c r="G805" i="3"/>
  <c r="D805" i="3"/>
  <c r="J805" i="3"/>
  <c r="I805" i="3"/>
  <c r="F805" i="3"/>
  <c r="A806" i="3"/>
  <c r="G797" i="3"/>
  <c r="F797" i="3"/>
  <c r="K797" i="3"/>
  <c r="J797" i="3"/>
  <c r="I797" i="3"/>
  <c r="E797" i="3"/>
  <c r="H797" i="3"/>
  <c r="D797" i="3"/>
  <c r="F451" i="3"/>
  <c r="A459" i="3"/>
  <c r="E451" i="3"/>
  <c r="K451" i="3"/>
  <c r="D451" i="3"/>
  <c r="J451" i="3"/>
  <c r="I451" i="3"/>
  <c r="H451" i="3"/>
  <c r="G451" i="3"/>
  <c r="G494" i="3"/>
  <c r="F494" i="3"/>
  <c r="J494" i="3"/>
  <c r="E494" i="3"/>
  <c r="D494" i="3"/>
  <c r="A503" i="3"/>
  <c r="K494" i="3"/>
  <c r="I494" i="3"/>
  <c r="H494" i="3"/>
  <c r="A481" i="3"/>
  <c r="D473" i="3"/>
  <c r="K473" i="3"/>
  <c r="J473" i="3"/>
  <c r="I473" i="3"/>
  <c r="G473" i="3"/>
  <c r="F473" i="3"/>
  <c r="E473" i="3"/>
  <c r="H473" i="3"/>
  <c r="I458" i="3"/>
  <c r="J458" i="3"/>
  <c r="G458" i="3"/>
  <c r="H458" i="3"/>
  <c r="E458" i="3"/>
  <c r="D458" i="3"/>
  <c r="A466" i="3"/>
  <c r="F458" i="3"/>
  <c r="K458" i="3"/>
  <c r="G487" i="3"/>
  <c r="E487" i="3"/>
  <c r="F487" i="3"/>
  <c r="D487" i="3"/>
  <c r="K487" i="3"/>
  <c r="A495" i="3"/>
  <c r="J487" i="3"/>
  <c r="I487" i="3"/>
  <c r="H487" i="3"/>
  <c r="I465" i="3"/>
  <c r="H465" i="3"/>
  <c r="G465" i="3"/>
  <c r="K465" i="3"/>
  <c r="F465" i="3"/>
  <c r="E465" i="3"/>
  <c r="D465" i="3"/>
  <c r="A474" i="3"/>
  <c r="J465" i="3"/>
  <c r="F480" i="3"/>
  <c r="E480" i="3"/>
  <c r="D480" i="3"/>
  <c r="J480" i="3"/>
  <c r="K480" i="3"/>
  <c r="H480" i="3"/>
  <c r="A488" i="3"/>
  <c r="I480" i="3"/>
  <c r="G480" i="3"/>
  <c r="I444" i="3"/>
  <c r="G444" i="3"/>
  <c r="F444" i="3"/>
  <c r="A452" i="3"/>
  <c r="J444" i="3"/>
  <c r="E444" i="3"/>
  <c r="D444" i="3"/>
  <c r="K444" i="3"/>
  <c r="H444" i="3"/>
  <c r="A276" i="3"/>
  <c r="F268" i="3"/>
  <c r="E268" i="3"/>
  <c r="K268" i="3"/>
  <c r="J268" i="3"/>
  <c r="I268" i="3"/>
  <c r="H268" i="3"/>
  <c r="D268" i="3"/>
  <c r="G268" i="3"/>
  <c r="A323" i="3"/>
  <c r="D315" i="3"/>
  <c r="K315" i="3"/>
  <c r="E315" i="3"/>
  <c r="J315" i="3"/>
  <c r="I315" i="3"/>
  <c r="H315" i="3"/>
  <c r="G315" i="3"/>
  <c r="F315" i="3"/>
  <c r="A324" i="3"/>
  <c r="D316" i="3"/>
  <c r="K316" i="3"/>
  <c r="H316" i="3"/>
  <c r="I316" i="3"/>
  <c r="G316" i="3"/>
  <c r="J316" i="3"/>
  <c r="F316" i="3"/>
  <c r="E316" i="3"/>
  <c r="A318" i="3"/>
  <c r="I310" i="3"/>
  <c r="D310" i="3"/>
  <c r="H310" i="3"/>
  <c r="G310" i="3"/>
  <c r="F310" i="3"/>
  <c r="E310" i="3"/>
  <c r="K310" i="3"/>
  <c r="J310" i="3"/>
  <c r="A321" i="3"/>
  <c r="I313" i="3"/>
  <c r="K313" i="3"/>
  <c r="H313" i="3"/>
  <c r="G313" i="3"/>
  <c r="F313" i="3"/>
  <c r="E313" i="3"/>
  <c r="D313" i="3"/>
  <c r="J313" i="3"/>
  <c r="A322" i="3"/>
  <c r="D314" i="3"/>
  <c r="K314" i="3"/>
  <c r="J314" i="3"/>
  <c r="I314" i="3"/>
  <c r="G314" i="3"/>
  <c r="F314" i="3"/>
  <c r="H314" i="3"/>
  <c r="E314" i="3"/>
  <c r="A320" i="3"/>
  <c r="J312" i="3"/>
  <c r="I312" i="3"/>
  <c r="H312" i="3"/>
  <c r="G312" i="3"/>
  <c r="E312" i="3"/>
  <c r="F312" i="3"/>
  <c r="D312" i="3"/>
  <c r="K312" i="3"/>
  <c r="A319" i="3"/>
  <c r="J311" i="3"/>
  <c r="H311" i="3"/>
  <c r="G311" i="3"/>
  <c r="I311" i="3"/>
  <c r="F311" i="3"/>
  <c r="E311" i="3"/>
  <c r="D311" i="3"/>
  <c r="K311" i="3"/>
  <c r="A814" i="3" l="1"/>
  <c r="K806" i="3"/>
  <c r="I806" i="3"/>
  <c r="H806" i="3"/>
  <c r="G806" i="3"/>
  <c r="J806" i="3"/>
  <c r="E806" i="3"/>
  <c r="F806" i="3"/>
  <c r="D806" i="3"/>
  <c r="A821" i="3"/>
  <c r="J813" i="3"/>
  <c r="F813" i="3"/>
  <c r="E813" i="3"/>
  <c r="H813" i="3"/>
  <c r="D813" i="3"/>
  <c r="I813" i="3"/>
  <c r="G813" i="3"/>
  <c r="K813" i="3"/>
  <c r="A792" i="3"/>
  <c r="D784" i="3"/>
  <c r="G784" i="3"/>
  <c r="K784" i="3"/>
  <c r="J784" i="3"/>
  <c r="I784" i="3"/>
  <c r="H784" i="3"/>
  <c r="F784" i="3"/>
  <c r="E784" i="3"/>
  <c r="A828" i="3"/>
  <c r="H820" i="3"/>
  <c r="F820" i="3"/>
  <c r="G820" i="3"/>
  <c r="J820" i="3"/>
  <c r="E820" i="3"/>
  <c r="I820" i="3"/>
  <c r="D820" i="3"/>
  <c r="K820" i="3"/>
  <c r="A799" i="3"/>
  <c r="H791" i="3"/>
  <c r="E791" i="3"/>
  <c r="K791" i="3"/>
  <c r="J791" i="3"/>
  <c r="G791" i="3"/>
  <c r="D791" i="3"/>
  <c r="F791" i="3"/>
  <c r="I791" i="3"/>
  <c r="A778" i="3"/>
  <c r="K769" i="3"/>
  <c r="G769" i="3"/>
  <c r="H769" i="3"/>
  <c r="E769" i="3"/>
  <c r="J769" i="3"/>
  <c r="D769" i="3"/>
  <c r="I769" i="3"/>
  <c r="F769" i="3"/>
  <c r="A807" i="3"/>
  <c r="K798" i="3"/>
  <c r="H798" i="3"/>
  <c r="J798" i="3"/>
  <c r="G798" i="3"/>
  <c r="I798" i="3"/>
  <c r="F798" i="3"/>
  <c r="E798" i="3"/>
  <c r="D798" i="3"/>
  <c r="A785" i="3"/>
  <c r="I777" i="3"/>
  <c r="J777" i="3"/>
  <c r="H777" i="3"/>
  <c r="D777" i="3"/>
  <c r="K777" i="3"/>
  <c r="G777" i="3"/>
  <c r="F777" i="3"/>
  <c r="E777" i="3"/>
  <c r="J503" i="3"/>
  <c r="H503" i="3"/>
  <c r="G503" i="3"/>
  <c r="F503" i="3"/>
  <c r="I503" i="3"/>
  <c r="A511" i="3"/>
  <c r="E503" i="3"/>
  <c r="D503" i="3"/>
  <c r="K503" i="3"/>
  <c r="A496" i="3"/>
  <c r="H488" i="3"/>
  <c r="G488" i="3"/>
  <c r="F488" i="3"/>
  <c r="E488" i="3"/>
  <c r="K488" i="3"/>
  <c r="I488" i="3"/>
  <c r="J488" i="3"/>
  <c r="D488" i="3"/>
  <c r="H474" i="3"/>
  <c r="G474" i="3"/>
  <c r="F474" i="3"/>
  <c r="E474" i="3"/>
  <c r="D474" i="3"/>
  <c r="A482" i="3"/>
  <c r="K474" i="3"/>
  <c r="J474" i="3"/>
  <c r="I474" i="3"/>
  <c r="G452" i="3"/>
  <c r="F452" i="3"/>
  <c r="H452" i="3"/>
  <c r="E452" i="3"/>
  <c r="A460" i="3"/>
  <c r="D452" i="3"/>
  <c r="K452" i="3"/>
  <c r="J452" i="3"/>
  <c r="I452" i="3"/>
  <c r="D481" i="3"/>
  <c r="A489" i="3"/>
  <c r="K481" i="3"/>
  <c r="J481" i="3"/>
  <c r="I481" i="3"/>
  <c r="G481" i="3"/>
  <c r="H481" i="3"/>
  <c r="E481" i="3"/>
  <c r="F481" i="3"/>
  <c r="A504" i="3"/>
  <c r="J495" i="3"/>
  <c r="I495" i="3"/>
  <c r="H495" i="3"/>
  <c r="G495" i="3"/>
  <c r="E495" i="3"/>
  <c r="F495" i="3"/>
  <c r="D495" i="3"/>
  <c r="K495" i="3"/>
  <c r="F466" i="3"/>
  <c r="E466" i="3"/>
  <c r="A475" i="3"/>
  <c r="D466" i="3"/>
  <c r="K466" i="3"/>
  <c r="I466" i="3"/>
  <c r="H466" i="3"/>
  <c r="G466" i="3"/>
  <c r="J466" i="3"/>
  <c r="A467" i="3"/>
  <c r="E459" i="3"/>
  <c r="D459" i="3"/>
  <c r="J459" i="3"/>
  <c r="I459" i="3"/>
  <c r="K459" i="3"/>
  <c r="H459" i="3"/>
  <c r="F459" i="3"/>
  <c r="G459" i="3"/>
  <c r="A284" i="3"/>
  <c r="K276" i="3"/>
  <c r="D276" i="3"/>
  <c r="J276" i="3"/>
  <c r="I276" i="3"/>
  <c r="H276" i="3"/>
  <c r="G276" i="3"/>
  <c r="F276" i="3"/>
  <c r="E276" i="3"/>
  <c r="A327" i="3"/>
  <c r="D319" i="3"/>
  <c r="K319" i="3"/>
  <c r="J319" i="3"/>
  <c r="H319" i="3"/>
  <c r="G319" i="3"/>
  <c r="I319" i="3"/>
  <c r="F319" i="3"/>
  <c r="E319" i="3"/>
  <c r="A328" i="3"/>
  <c r="E320" i="3"/>
  <c r="D320" i="3"/>
  <c r="F320" i="3"/>
  <c r="K320" i="3"/>
  <c r="J320" i="3"/>
  <c r="I320" i="3"/>
  <c r="H320" i="3"/>
  <c r="G320" i="3"/>
  <c r="A330" i="3"/>
  <c r="I322" i="3"/>
  <c r="G322" i="3"/>
  <c r="F322" i="3"/>
  <c r="H322" i="3"/>
  <c r="E322" i="3"/>
  <c r="D322" i="3"/>
  <c r="K322" i="3"/>
  <c r="J322" i="3"/>
  <c r="A329" i="3"/>
  <c r="J321" i="3"/>
  <c r="I321" i="3"/>
  <c r="K321" i="3"/>
  <c r="H321" i="3"/>
  <c r="G321" i="3"/>
  <c r="F321" i="3"/>
  <c r="E321" i="3"/>
  <c r="D321" i="3"/>
  <c r="A326" i="3"/>
  <c r="H318" i="3"/>
  <c r="G318" i="3"/>
  <c r="F318" i="3"/>
  <c r="E318" i="3"/>
  <c r="K318" i="3"/>
  <c r="D318" i="3"/>
  <c r="J318" i="3"/>
  <c r="I318" i="3"/>
  <c r="A332" i="3"/>
  <c r="H324" i="3"/>
  <c r="J324" i="3"/>
  <c r="G324" i="3"/>
  <c r="F324" i="3"/>
  <c r="E324" i="3"/>
  <c r="D324" i="3"/>
  <c r="K324" i="3"/>
  <c r="I324" i="3"/>
  <c r="A331" i="3"/>
  <c r="H323" i="3"/>
  <c r="G323" i="3"/>
  <c r="F323" i="3"/>
  <c r="D323" i="3"/>
  <c r="K323" i="3"/>
  <c r="E323" i="3"/>
  <c r="J323" i="3"/>
  <c r="I323" i="3"/>
  <c r="A793" i="3" l="1"/>
  <c r="K785" i="3"/>
  <c r="J785" i="3"/>
  <c r="G785" i="3"/>
  <c r="E785" i="3"/>
  <c r="D785" i="3"/>
  <c r="F785" i="3"/>
  <c r="I785" i="3"/>
  <c r="H785" i="3"/>
  <c r="A815" i="3"/>
  <c r="D807" i="3"/>
  <c r="H807" i="3"/>
  <c r="G807" i="3"/>
  <c r="F807" i="3"/>
  <c r="K807" i="3"/>
  <c r="J807" i="3"/>
  <c r="E807" i="3"/>
  <c r="I807" i="3"/>
  <c r="A786" i="3"/>
  <c r="E778" i="3"/>
  <c r="I778" i="3"/>
  <c r="K778" i="3"/>
  <c r="J778" i="3"/>
  <c r="H778" i="3"/>
  <c r="G778" i="3"/>
  <c r="D778" i="3"/>
  <c r="F778" i="3"/>
  <c r="A808" i="3"/>
  <c r="J799" i="3"/>
  <c r="I799" i="3"/>
  <c r="G799" i="3"/>
  <c r="H799" i="3"/>
  <c r="F799" i="3"/>
  <c r="E799" i="3"/>
  <c r="D799" i="3"/>
  <c r="K799" i="3"/>
  <c r="A837" i="3"/>
  <c r="K828" i="3"/>
  <c r="H828" i="3"/>
  <c r="F828" i="3"/>
  <c r="G828" i="3"/>
  <c r="J828" i="3"/>
  <c r="E828" i="3"/>
  <c r="I828" i="3"/>
  <c r="D828" i="3"/>
  <c r="A800" i="3"/>
  <c r="J792" i="3"/>
  <c r="I792" i="3"/>
  <c r="D792" i="3"/>
  <c r="E792" i="3"/>
  <c r="K792" i="3"/>
  <c r="H792" i="3"/>
  <c r="G792" i="3"/>
  <c r="F792" i="3"/>
  <c r="A829" i="3"/>
  <c r="J821" i="3"/>
  <c r="I821" i="3"/>
  <c r="H821" i="3"/>
  <c r="K821" i="3"/>
  <c r="G821" i="3"/>
  <c r="F821" i="3"/>
  <c r="D821" i="3"/>
  <c r="E821" i="3"/>
  <c r="A822" i="3"/>
  <c r="G814" i="3"/>
  <c r="F814" i="3"/>
  <c r="E814" i="3"/>
  <c r="H814" i="3"/>
  <c r="D814" i="3"/>
  <c r="K814" i="3"/>
  <c r="J814" i="3"/>
  <c r="I814" i="3"/>
  <c r="J467" i="3"/>
  <c r="A476" i="3"/>
  <c r="I467" i="3"/>
  <c r="H467" i="3"/>
  <c r="F467" i="3"/>
  <c r="G467" i="3"/>
  <c r="E467" i="3"/>
  <c r="D467" i="3"/>
  <c r="K467" i="3"/>
  <c r="K460" i="3"/>
  <c r="H460" i="3"/>
  <c r="I460" i="3"/>
  <c r="G460" i="3"/>
  <c r="F460" i="3"/>
  <c r="J460" i="3"/>
  <c r="E460" i="3"/>
  <c r="A468" i="3"/>
  <c r="D460" i="3"/>
  <c r="J482" i="3"/>
  <c r="I482" i="3"/>
  <c r="H482" i="3"/>
  <c r="G482" i="3"/>
  <c r="A490" i="3"/>
  <c r="E482" i="3"/>
  <c r="K482" i="3"/>
  <c r="D482" i="3"/>
  <c r="F482" i="3"/>
  <c r="I504" i="3"/>
  <c r="H504" i="3"/>
  <c r="G504" i="3"/>
  <c r="A512" i="3"/>
  <c r="F504" i="3"/>
  <c r="E504" i="3"/>
  <c r="D504" i="3"/>
  <c r="K504" i="3"/>
  <c r="J504" i="3"/>
  <c r="A497" i="3"/>
  <c r="K489" i="3"/>
  <c r="J489" i="3"/>
  <c r="I489" i="3"/>
  <c r="G489" i="3"/>
  <c r="H489" i="3"/>
  <c r="E489" i="3"/>
  <c r="F489" i="3"/>
  <c r="D489" i="3"/>
  <c r="K511" i="3"/>
  <c r="J511" i="3"/>
  <c r="H511" i="3"/>
  <c r="I511" i="3"/>
  <c r="A519" i="3"/>
  <c r="G511" i="3"/>
  <c r="F511" i="3"/>
  <c r="E511" i="3"/>
  <c r="D511" i="3"/>
  <c r="F496" i="3"/>
  <c r="E496" i="3"/>
  <c r="I496" i="3"/>
  <c r="A505" i="3"/>
  <c r="D496" i="3"/>
  <c r="J496" i="3"/>
  <c r="H496" i="3"/>
  <c r="K496" i="3"/>
  <c r="G496" i="3"/>
  <c r="G475" i="3"/>
  <c r="H475" i="3"/>
  <c r="F475" i="3"/>
  <c r="A483" i="3"/>
  <c r="E475" i="3"/>
  <c r="D475" i="3"/>
  <c r="K475" i="3"/>
  <c r="I475" i="3"/>
  <c r="J475" i="3"/>
  <c r="A292" i="3"/>
  <c r="K284" i="3"/>
  <c r="J284" i="3"/>
  <c r="I284" i="3"/>
  <c r="H284" i="3"/>
  <c r="G284" i="3"/>
  <c r="F284" i="3"/>
  <c r="E284" i="3"/>
  <c r="D284" i="3"/>
  <c r="K331" i="3"/>
  <c r="E331" i="3"/>
  <c r="J331" i="3"/>
  <c r="I331" i="3"/>
  <c r="H331" i="3"/>
  <c r="G331" i="3"/>
  <c r="F331" i="3"/>
  <c r="D331" i="3"/>
  <c r="J326" i="3"/>
  <c r="D326" i="3"/>
  <c r="I326" i="3"/>
  <c r="H326" i="3"/>
  <c r="G326" i="3"/>
  <c r="F326" i="3"/>
  <c r="E326" i="3"/>
  <c r="K326" i="3"/>
  <c r="F332" i="3"/>
  <c r="E332" i="3"/>
  <c r="D332" i="3"/>
  <c r="I332" i="3"/>
  <c r="J332" i="3"/>
  <c r="K332" i="3"/>
  <c r="H332" i="3"/>
  <c r="G332" i="3"/>
  <c r="G329" i="3"/>
  <c r="F329" i="3"/>
  <c r="E329" i="3"/>
  <c r="D329" i="3"/>
  <c r="J329" i="3"/>
  <c r="I329" i="3"/>
  <c r="K329" i="3"/>
  <c r="H329" i="3"/>
  <c r="D330" i="3"/>
  <c r="K330" i="3"/>
  <c r="J330" i="3"/>
  <c r="I330" i="3"/>
  <c r="G330" i="3"/>
  <c r="F330" i="3"/>
  <c r="H330" i="3"/>
  <c r="E330" i="3"/>
  <c r="K328" i="3"/>
  <c r="J328" i="3"/>
  <c r="I328" i="3"/>
  <c r="H328" i="3"/>
  <c r="G328" i="3"/>
  <c r="E328" i="3"/>
  <c r="F328" i="3"/>
  <c r="D328" i="3"/>
  <c r="E327" i="3"/>
  <c r="D327" i="3"/>
  <c r="K327" i="3"/>
  <c r="J327" i="3"/>
  <c r="H327" i="3"/>
  <c r="G327" i="3"/>
  <c r="I327" i="3"/>
  <c r="F327" i="3"/>
  <c r="A830" i="3" l="1"/>
  <c r="J822" i="3"/>
  <c r="H822" i="3"/>
  <c r="D822" i="3"/>
  <c r="I822" i="3"/>
  <c r="G822" i="3"/>
  <c r="K822" i="3"/>
  <c r="F822" i="3"/>
  <c r="E822" i="3"/>
  <c r="A838" i="3"/>
  <c r="F829" i="3"/>
  <c r="E829" i="3"/>
  <c r="D829" i="3"/>
  <c r="G829" i="3"/>
  <c r="J829" i="3"/>
  <c r="I829" i="3"/>
  <c r="H829" i="3"/>
  <c r="K829" i="3"/>
  <c r="A809" i="3"/>
  <c r="I800" i="3"/>
  <c r="H800" i="3"/>
  <c r="D800" i="3"/>
  <c r="G800" i="3"/>
  <c r="K800" i="3"/>
  <c r="F800" i="3"/>
  <c r="E800" i="3"/>
  <c r="J800" i="3"/>
  <c r="A845" i="3"/>
  <c r="H837" i="3"/>
  <c r="F837" i="3"/>
  <c r="G837" i="3"/>
  <c r="J837" i="3"/>
  <c r="E837" i="3"/>
  <c r="D837" i="3"/>
  <c r="K837" i="3"/>
  <c r="I837" i="3"/>
  <c r="A816" i="3"/>
  <c r="F808" i="3"/>
  <c r="K808" i="3"/>
  <c r="I808" i="3"/>
  <c r="H808" i="3"/>
  <c r="E808" i="3"/>
  <c r="D808" i="3"/>
  <c r="G808" i="3"/>
  <c r="J808" i="3"/>
  <c r="A794" i="3"/>
  <c r="K786" i="3"/>
  <c r="F786" i="3"/>
  <c r="G786" i="3"/>
  <c r="E786" i="3"/>
  <c r="J786" i="3"/>
  <c r="I786" i="3"/>
  <c r="H786" i="3"/>
  <c r="D786" i="3"/>
  <c r="A823" i="3"/>
  <c r="J815" i="3"/>
  <c r="G815" i="3"/>
  <c r="I815" i="3"/>
  <c r="K815" i="3"/>
  <c r="H815" i="3"/>
  <c r="F815" i="3"/>
  <c r="E815" i="3"/>
  <c r="D815" i="3"/>
  <c r="A801" i="3"/>
  <c r="I793" i="3"/>
  <c r="J793" i="3"/>
  <c r="H793" i="3"/>
  <c r="G793" i="3"/>
  <c r="F793" i="3"/>
  <c r="E793" i="3"/>
  <c r="K793" i="3"/>
  <c r="D793" i="3"/>
  <c r="J512" i="3"/>
  <c r="I512" i="3"/>
  <c r="H512" i="3"/>
  <c r="F512" i="3"/>
  <c r="D512" i="3"/>
  <c r="E512" i="3"/>
  <c r="A520" i="3"/>
  <c r="G512" i="3"/>
  <c r="K512" i="3"/>
  <c r="H490" i="3"/>
  <c r="G490" i="3"/>
  <c r="K490" i="3"/>
  <c r="F490" i="3"/>
  <c r="D490" i="3"/>
  <c r="E490" i="3"/>
  <c r="A498" i="3"/>
  <c r="J490" i="3"/>
  <c r="I490" i="3"/>
  <c r="D497" i="3"/>
  <c r="A506" i="3"/>
  <c r="K497" i="3"/>
  <c r="J497" i="3"/>
  <c r="I497" i="3"/>
  <c r="G497" i="3"/>
  <c r="H497" i="3"/>
  <c r="E497" i="3"/>
  <c r="F497" i="3"/>
  <c r="K483" i="3"/>
  <c r="I483" i="3"/>
  <c r="J483" i="3"/>
  <c r="G483" i="3"/>
  <c r="H483" i="3"/>
  <c r="F483" i="3"/>
  <c r="A491" i="3"/>
  <c r="E483" i="3"/>
  <c r="D483" i="3"/>
  <c r="H505" i="3"/>
  <c r="I505" i="3"/>
  <c r="G505" i="3"/>
  <c r="F505" i="3"/>
  <c r="E505" i="3"/>
  <c r="K505" i="3"/>
  <c r="J505" i="3"/>
  <c r="A513" i="3"/>
  <c r="D505" i="3"/>
  <c r="J519" i="3"/>
  <c r="I519" i="3"/>
  <c r="H519" i="3"/>
  <c r="G519" i="3"/>
  <c r="F519" i="3"/>
  <c r="E519" i="3"/>
  <c r="A527" i="3"/>
  <c r="D519" i="3"/>
  <c r="K519" i="3"/>
  <c r="A484" i="3"/>
  <c r="G476" i="3"/>
  <c r="F476" i="3"/>
  <c r="E476" i="3"/>
  <c r="H476" i="3"/>
  <c r="D476" i="3"/>
  <c r="K476" i="3"/>
  <c r="J476" i="3"/>
  <c r="I476" i="3"/>
  <c r="J468" i="3"/>
  <c r="I468" i="3"/>
  <c r="H468" i="3"/>
  <c r="A477" i="3"/>
  <c r="G468" i="3"/>
  <c r="F468" i="3"/>
  <c r="E468" i="3"/>
  <c r="D468" i="3"/>
  <c r="K468" i="3"/>
  <c r="A301" i="3"/>
  <c r="H292" i="3"/>
  <c r="G292" i="3"/>
  <c r="D292" i="3"/>
  <c r="E292" i="3"/>
  <c r="K292" i="3"/>
  <c r="F292" i="3"/>
  <c r="J292" i="3"/>
  <c r="I292" i="3"/>
  <c r="A810" i="3" l="1"/>
  <c r="K801" i="3"/>
  <c r="J801" i="3"/>
  <c r="G801" i="3"/>
  <c r="I801" i="3"/>
  <c r="F801" i="3"/>
  <c r="H801" i="3"/>
  <c r="E801" i="3"/>
  <c r="D801" i="3"/>
  <c r="A831" i="3"/>
  <c r="F823" i="3"/>
  <c r="I823" i="3"/>
  <c r="H823" i="3"/>
  <c r="D823" i="3"/>
  <c r="K823" i="3"/>
  <c r="J823" i="3"/>
  <c r="G823" i="3"/>
  <c r="E823" i="3"/>
  <c r="A802" i="3"/>
  <c r="H794" i="3"/>
  <c r="G794" i="3"/>
  <c r="D794" i="3"/>
  <c r="K794" i="3"/>
  <c r="F794" i="3"/>
  <c r="J794" i="3"/>
  <c r="E794" i="3"/>
  <c r="I794" i="3"/>
  <c r="A824" i="3"/>
  <c r="D816" i="3"/>
  <c r="K816" i="3"/>
  <c r="H816" i="3"/>
  <c r="G816" i="3"/>
  <c r="F816" i="3"/>
  <c r="J816" i="3"/>
  <c r="I816" i="3"/>
  <c r="E816" i="3"/>
  <c r="A853" i="3"/>
  <c r="G845" i="3"/>
  <c r="I845" i="3"/>
  <c r="E845" i="3"/>
  <c r="D845" i="3"/>
  <c r="K845" i="3"/>
  <c r="F845" i="3"/>
  <c r="J845" i="3"/>
  <c r="H845" i="3"/>
  <c r="A817" i="3"/>
  <c r="H809" i="3"/>
  <c r="G809" i="3"/>
  <c r="F809" i="3"/>
  <c r="I809" i="3"/>
  <c r="D809" i="3"/>
  <c r="E809" i="3"/>
  <c r="K809" i="3"/>
  <c r="J809" i="3"/>
  <c r="A846" i="3"/>
  <c r="H838" i="3"/>
  <c r="K838" i="3"/>
  <c r="E838" i="3"/>
  <c r="G838" i="3"/>
  <c r="D838" i="3"/>
  <c r="F838" i="3"/>
  <c r="J838" i="3"/>
  <c r="I838" i="3"/>
  <c r="A839" i="3"/>
  <c r="H830" i="3"/>
  <c r="I830" i="3"/>
  <c r="D830" i="3"/>
  <c r="G830" i="3"/>
  <c r="F830" i="3"/>
  <c r="E830" i="3"/>
  <c r="K830" i="3"/>
  <c r="J830" i="3"/>
  <c r="I498" i="3"/>
  <c r="H498" i="3"/>
  <c r="G498" i="3"/>
  <c r="F498" i="3"/>
  <c r="E498" i="3"/>
  <c r="D498" i="3"/>
  <c r="K498" i="3"/>
  <c r="A507" i="3"/>
  <c r="J498" i="3"/>
  <c r="H484" i="3"/>
  <c r="A492" i="3"/>
  <c r="G484" i="3"/>
  <c r="D484" i="3"/>
  <c r="K484" i="3"/>
  <c r="J484" i="3"/>
  <c r="I484" i="3"/>
  <c r="E484" i="3"/>
  <c r="F484" i="3"/>
  <c r="J520" i="3"/>
  <c r="I520" i="3"/>
  <c r="H520" i="3"/>
  <c r="D520" i="3"/>
  <c r="A528" i="3"/>
  <c r="G520" i="3"/>
  <c r="E520" i="3"/>
  <c r="F520" i="3"/>
  <c r="K520" i="3"/>
  <c r="F527" i="3"/>
  <c r="E527" i="3"/>
  <c r="D527" i="3"/>
  <c r="K527" i="3"/>
  <c r="J527" i="3"/>
  <c r="H527" i="3"/>
  <c r="A536" i="3"/>
  <c r="I527" i="3"/>
  <c r="G527" i="3"/>
  <c r="D513" i="3"/>
  <c r="G513" i="3"/>
  <c r="A521" i="3"/>
  <c r="F513" i="3"/>
  <c r="E513" i="3"/>
  <c r="K513" i="3"/>
  <c r="J513" i="3"/>
  <c r="I513" i="3"/>
  <c r="H513" i="3"/>
  <c r="A514" i="3"/>
  <c r="K506" i="3"/>
  <c r="J506" i="3"/>
  <c r="H506" i="3"/>
  <c r="G506" i="3"/>
  <c r="F506" i="3"/>
  <c r="E506" i="3"/>
  <c r="I506" i="3"/>
  <c r="D506" i="3"/>
  <c r="A485" i="3"/>
  <c r="D477" i="3"/>
  <c r="K477" i="3"/>
  <c r="E477" i="3"/>
  <c r="I477" i="3"/>
  <c r="H477" i="3"/>
  <c r="G477" i="3"/>
  <c r="F477" i="3"/>
  <c r="J477" i="3"/>
  <c r="I491" i="3"/>
  <c r="H491" i="3"/>
  <c r="G491" i="3"/>
  <c r="F491" i="3"/>
  <c r="A499" i="3"/>
  <c r="E491" i="3"/>
  <c r="D491" i="3"/>
  <c r="K491" i="3"/>
  <c r="J491" i="3"/>
  <c r="A309" i="3"/>
  <c r="H301" i="3"/>
  <c r="D301" i="3"/>
  <c r="F301" i="3"/>
  <c r="I301" i="3"/>
  <c r="G301" i="3"/>
  <c r="K301" i="3"/>
  <c r="J301" i="3"/>
  <c r="E301" i="3"/>
  <c r="A847" i="3" l="1"/>
  <c r="F839" i="3"/>
  <c r="E839" i="3"/>
  <c r="H839" i="3"/>
  <c r="J839" i="3"/>
  <c r="I839" i="3"/>
  <c r="D839" i="3"/>
  <c r="G839" i="3"/>
  <c r="K839" i="3"/>
  <c r="A854" i="3"/>
  <c r="K846" i="3"/>
  <c r="F846" i="3"/>
  <c r="E846" i="3"/>
  <c r="D846" i="3"/>
  <c r="G846" i="3"/>
  <c r="J846" i="3"/>
  <c r="I846" i="3"/>
  <c r="H846" i="3"/>
  <c r="A825" i="3"/>
  <c r="F817" i="3"/>
  <c r="E817" i="3"/>
  <c r="D817" i="3"/>
  <c r="I817" i="3"/>
  <c r="G817" i="3"/>
  <c r="K817" i="3"/>
  <c r="H817" i="3"/>
  <c r="J817" i="3"/>
  <c r="A861" i="3"/>
  <c r="E853" i="3"/>
  <c r="D853" i="3"/>
  <c r="K853" i="3"/>
  <c r="I853" i="3"/>
  <c r="H853" i="3"/>
  <c r="F853" i="3"/>
  <c r="G853" i="3"/>
  <c r="J853" i="3"/>
  <c r="A832" i="3"/>
  <c r="I824" i="3"/>
  <c r="H824" i="3"/>
  <c r="G824" i="3"/>
  <c r="J824" i="3"/>
  <c r="F824" i="3"/>
  <c r="E824" i="3"/>
  <c r="K824" i="3"/>
  <c r="D824" i="3"/>
  <c r="A811" i="3"/>
  <c r="H802" i="3"/>
  <c r="K802" i="3"/>
  <c r="F802" i="3"/>
  <c r="G802" i="3"/>
  <c r="E802" i="3"/>
  <c r="D802" i="3"/>
  <c r="J802" i="3"/>
  <c r="I802" i="3"/>
  <c r="A840" i="3"/>
  <c r="H831" i="3"/>
  <c r="D831" i="3"/>
  <c r="K831" i="3"/>
  <c r="J831" i="3"/>
  <c r="E831" i="3"/>
  <c r="G831" i="3"/>
  <c r="F831" i="3"/>
  <c r="I831" i="3"/>
  <c r="A818" i="3"/>
  <c r="K810" i="3"/>
  <c r="G810" i="3"/>
  <c r="F810" i="3"/>
  <c r="E810" i="3"/>
  <c r="J810" i="3"/>
  <c r="I810" i="3"/>
  <c r="D810" i="3"/>
  <c r="H810" i="3"/>
  <c r="D507" i="3"/>
  <c r="F507" i="3"/>
  <c r="J507" i="3"/>
  <c r="I507" i="3"/>
  <c r="A515" i="3"/>
  <c r="H507" i="3"/>
  <c r="G507" i="3"/>
  <c r="K507" i="3"/>
  <c r="E507" i="3"/>
  <c r="A537" i="3"/>
  <c r="F528" i="3"/>
  <c r="D528" i="3"/>
  <c r="K528" i="3"/>
  <c r="J528" i="3"/>
  <c r="I528" i="3"/>
  <c r="H528" i="3"/>
  <c r="G528" i="3"/>
  <c r="E528" i="3"/>
  <c r="H514" i="3"/>
  <c r="A522" i="3"/>
  <c r="E514" i="3"/>
  <c r="D514" i="3"/>
  <c r="K514" i="3"/>
  <c r="J514" i="3"/>
  <c r="F514" i="3"/>
  <c r="I514" i="3"/>
  <c r="G514" i="3"/>
  <c r="A529" i="3"/>
  <c r="F521" i="3"/>
  <c r="E521" i="3"/>
  <c r="K521" i="3"/>
  <c r="J521" i="3"/>
  <c r="I521" i="3"/>
  <c r="D521" i="3"/>
  <c r="H521" i="3"/>
  <c r="G521" i="3"/>
  <c r="A508" i="3"/>
  <c r="E499" i="3"/>
  <c r="D499" i="3"/>
  <c r="J499" i="3"/>
  <c r="H499" i="3"/>
  <c r="I499" i="3"/>
  <c r="G499" i="3"/>
  <c r="K499" i="3"/>
  <c r="F499" i="3"/>
  <c r="H485" i="3"/>
  <c r="G485" i="3"/>
  <c r="A493" i="3"/>
  <c r="F485" i="3"/>
  <c r="J485" i="3"/>
  <c r="E485" i="3"/>
  <c r="K485" i="3"/>
  <c r="D485" i="3"/>
  <c r="I485" i="3"/>
  <c r="A500" i="3"/>
  <c r="D492" i="3"/>
  <c r="K492" i="3"/>
  <c r="J492" i="3"/>
  <c r="I492" i="3"/>
  <c r="H492" i="3"/>
  <c r="F492" i="3"/>
  <c r="G492" i="3"/>
  <c r="E492" i="3"/>
  <c r="A544" i="3"/>
  <c r="D536" i="3"/>
  <c r="K536" i="3"/>
  <c r="I536" i="3"/>
  <c r="H536" i="3"/>
  <c r="J536" i="3"/>
  <c r="G536" i="3"/>
  <c r="F536" i="3"/>
  <c r="E536" i="3"/>
  <c r="A317" i="3"/>
  <c r="I309" i="3"/>
  <c r="H309" i="3"/>
  <c r="E309" i="3"/>
  <c r="F309" i="3"/>
  <c r="G309" i="3"/>
  <c r="D309" i="3"/>
  <c r="K309" i="3"/>
  <c r="J309" i="3"/>
  <c r="A826" i="3" l="1"/>
  <c r="K818" i="3"/>
  <c r="J818" i="3"/>
  <c r="I818" i="3"/>
  <c r="H818" i="3"/>
  <c r="G818" i="3"/>
  <c r="E818" i="3"/>
  <c r="F818" i="3"/>
  <c r="D818" i="3"/>
  <c r="A848" i="3"/>
  <c r="H840" i="3"/>
  <c r="G840" i="3"/>
  <c r="F840" i="3"/>
  <c r="E840" i="3"/>
  <c r="I840" i="3"/>
  <c r="D840" i="3"/>
  <c r="K840" i="3"/>
  <c r="J840" i="3"/>
  <c r="A819" i="3"/>
  <c r="K811" i="3"/>
  <c r="J811" i="3"/>
  <c r="H811" i="3"/>
  <c r="G811" i="3"/>
  <c r="F811" i="3"/>
  <c r="D811" i="3"/>
  <c r="E811" i="3"/>
  <c r="I811" i="3"/>
  <c r="A841" i="3"/>
  <c r="K832" i="3"/>
  <c r="F832" i="3"/>
  <c r="I832" i="3"/>
  <c r="H832" i="3"/>
  <c r="G832" i="3"/>
  <c r="J832" i="3"/>
  <c r="E832" i="3"/>
  <c r="D832" i="3"/>
  <c r="A870" i="3"/>
  <c r="G861" i="3"/>
  <c r="H861" i="3"/>
  <c r="E861" i="3"/>
  <c r="D861" i="3"/>
  <c r="K861" i="3"/>
  <c r="F861" i="3"/>
  <c r="J861" i="3"/>
  <c r="I861" i="3"/>
  <c r="A833" i="3"/>
  <c r="D825" i="3"/>
  <c r="K825" i="3"/>
  <c r="I825" i="3"/>
  <c r="H825" i="3"/>
  <c r="G825" i="3"/>
  <c r="F825" i="3"/>
  <c r="J825" i="3"/>
  <c r="E825" i="3"/>
  <c r="A862" i="3"/>
  <c r="D854" i="3"/>
  <c r="J854" i="3"/>
  <c r="I854" i="3"/>
  <c r="H854" i="3"/>
  <c r="K854" i="3"/>
  <c r="G854" i="3"/>
  <c r="E854" i="3"/>
  <c r="F854" i="3"/>
  <c r="A855" i="3"/>
  <c r="H847" i="3"/>
  <c r="I847" i="3"/>
  <c r="D847" i="3"/>
  <c r="G847" i="3"/>
  <c r="F847" i="3"/>
  <c r="E847" i="3"/>
  <c r="K847" i="3"/>
  <c r="J847" i="3"/>
  <c r="A552" i="3"/>
  <c r="K544" i="3"/>
  <c r="F544" i="3"/>
  <c r="E544" i="3"/>
  <c r="D544" i="3"/>
  <c r="J544" i="3"/>
  <c r="H544" i="3"/>
  <c r="I544" i="3"/>
  <c r="G544" i="3"/>
  <c r="H493" i="3"/>
  <c r="G493" i="3"/>
  <c r="F493" i="3"/>
  <c r="J493" i="3"/>
  <c r="E493" i="3"/>
  <c r="K493" i="3"/>
  <c r="D493" i="3"/>
  <c r="A501" i="3"/>
  <c r="I493" i="3"/>
  <c r="K500" i="3"/>
  <c r="A509" i="3"/>
  <c r="J500" i="3"/>
  <c r="I500" i="3"/>
  <c r="G500" i="3"/>
  <c r="F500" i="3"/>
  <c r="E500" i="3"/>
  <c r="H500" i="3"/>
  <c r="D500" i="3"/>
  <c r="J508" i="3"/>
  <c r="F508" i="3"/>
  <c r="A516" i="3"/>
  <c r="E508" i="3"/>
  <c r="D508" i="3"/>
  <c r="H508" i="3"/>
  <c r="I508" i="3"/>
  <c r="K508" i="3"/>
  <c r="G508" i="3"/>
  <c r="K515" i="3"/>
  <c r="F515" i="3"/>
  <c r="E515" i="3"/>
  <c r="D515" i="3"/>
  <c r="J515" i="3"/>
  <c r="A523" i="3"/>
  <c r="I515" i="3"/>
  <c r="H515" i="3"/>
  <c r="G515" i="3"/>
  <c r="D529" i="3"/>
  <c r="J529" i="3"/>
  <c r="I529" i="3"/>
  <c r="H529" i="3"/>
  <c r="A538" i="3"/>
  <c r="G529" i="3"/>
  <c r="F529" i="3"/>
  <c r="E529" i="3"/>
  <c r="K529" i="3"/>
  <c r="A530" i="3"/>
  <c r="J522" i="3"/>
  <c r="I522" i="3"/>
  <c r="G522" i="3"/>
  <c r="H522" i="3"/>
  <c r="F522" i="3"/>
  <c r="E522" i="3"/>
  <c r="D522" i="3"/>
  <c r="K522" i="3"/>
  <c r="G537" i="3"/>
  <c r="E537" i="3"/>
  <c r="F537" i="3"/>
  <c r="D537" i="3"/>
  <c r="K537" i="3"/>
  <c r="J537" i="3"/>
  <c r="A545" i="3"/>
  <c r="I537" i="3"/>
  <c r="H537" i="3"/>
  <c r="A325" i="3"/>
  <c r="K317" i="3"/>
  <c r="I317" i="3"/>
  <c r="G317" i="3"/>
  <c r="H317" i="3"/>
  <c r="E317" i="3"/>
  <c r="F317" i="3"/>
  <c r="J317" i="3"/>
  <c r="D317" i="3"/>
  <c r="A863" i="3" l="1"/>
  <c r="F855" i="3"/>
  <c r="E855" i="3"/>
  <c r="H855" i="3"/>
  <c r="J855" i="3"/>
  <c r="D855" i="3"/>
  <c r="I855" i="3"/>
  <c r="K855" i="3"/>
  <c r="G855" i="3"/>
  <c r="A871" i="3"/>
  <c r="F862" i="3"/>
  <c r="D862" i="3"/>
  <c r="E862" i="3"/>
  <c r="J862" i="3"/>
  <c r="I862" i="3"/>
  <c r="H862" i="3"/>
  <c r="K862" i="3"/>
  <c r="G862" i="3"/>
  <c r="A842" i="3"/>
  <c r="E833" i="3"/>
  <c r="D833" i="3"/>
  <c r="J833" i="3"/>
  <c r="I833" i="3"/>
  <c r="G833" i="3"/>
  <c r="H833" i="3"/>
  <c r="K833" i="3"/>
  <c r="F833" i="3"/>
  <c r="A878" i="3"/>
  <c r="E870" i="3"/>
  <c r="D870" i="3"/>
  <c r="G870" i="3"/>
  <c r="K870" i="3"/>
  <c r="J870" i="3"/>
  <c r="H870" i="3"/>
  <c r="I870" i="3"/>
  <c r="F870" i="3"/>
  <c r="A849" i="3"/>
  <c r="G841" i="3"/>
  <c r="J841" i="3"/>
  <c r="D841" i="3"/>
  <c r="K841" i="3"/>
  <c r="F841" i="3"/>
  <c r="I841" i="3"/>
  <c r="E841" i="3"/>
  <c r="H841" i="3"/>
  <c r="A827" i="3"/>
  <c r="G819" i="3"/>
  <c r="F819" i="3"/>
  <c r="K819" i="3"/>
  <c r="I819" i="3"/>
  <c r="E819" i="3"/>
  <c r="J819" i="3"/>
  <c r="H819" i="3"/>
  <c r="D819" i="3"/>
  <c r="A856" i="3"/>
  <c r="K848" i="3"/>
  <c r="J848" i="3"/>
  <c r="E848" i="3"/>
  <c r="I848" i="3"/>
  <c r="F848" i="3"/>
  <c r="G848" i="3"/>
  <c r="H848" i="3"/>
  <c r="D848" i="3"/>
  <c r="A834" i="3"/>
  <c r="E826" i="3"/>
  <c r="G826" i="3"/>
  <c r="K826" i="3"/>
  <c r="J826" i="3"/>
  <c r="I826" i="3"/>
  <c r="F826" i="3"/>
  <c r="D826" i="3"/>
  <c r="H826" i="3"/>
  <c r="H530" i="3"/>
  <c r="F530" i="3"/>
  <c r="A539" i="3"/>
  <c r="E530" i="3"/>
  <c r="D530" i="3"/>
  <c r="K530" i="3"/>
  <c r="J530" i="3"/>
  <c r="I530" i="3"/>
  <c r="G530" i="3"/>
  <c r="G545" i="3"/>
  <c r="F545" i="3"/>
  <c r="A553" i="3"/>
  <c r="D545" i="3"/>
  <c r="K545" i="3"/>
  <c r="J545" i="3"/>
  <c r="I545" i="3"/>
  <c r="H545" i="3"/>
  <c r="E545" i="3"/>
  <c r="I516" i="3"/>
  <c r="J516" i="3"/>
  <c r="G516" i="3"/>
  <c r="H516" i="3"/>
  <c r="F516" i="3"/>
  <c r="E516" i="3"/>
  <c r="D516" i="3"/>
  <c r="A524" i="3"/>
  <c r="K516" i="3"/>
  <c r="A517" i="3"/>
  <c r="E509" i="3"/>
  <c r="F509" i="3"/>
  <c r="G509" i="3"/>
  <c r="D509" i="3"/>
  <c r="K509" i="3"/>
  <c r="J509" i="3"/>
  <c r="I509" i="3"/>
  <c r="H509" i="3"/>
  <c r="K538" i="3"/>
  <c r="H538" i="3"/>
  <c r="A546" i="3"/>
  <c r="G538" i="3"/>
  <c r="F538" i="3"/>
  <c r="E538" i="3"/>
  <c r="D538" i="3"/>
  <c r="J538" i="3"/>
  <c r="I538" i="3"/>
  <c r="J523" i="3"/>
  <c r="I523" i="3"/>
  <c r="H523" i="3"/>
  <c r="G523" i="3"/>
  <c r="F523" i="3"/>
  <c r="A531" i="3"/>
  <c r="E523" i="3"/>
  <c r="D523" i="3"/>
  <c r="K523" i="3"/>
  <c r="F501" i="3"/>
  <c r="J501" i="3"/>
  <c r="E501" i="3"/>
  <c r="D501" i="3"/>
  <c r="K501" i="3"/>
  <c r="A510" i="3"/>
  <c r="I501" i="3"/>
  <c r="H501" i="3"/>
  <c r="G501" i="3"/>
  <c r="K552" i="3"/>
  <c r="H552" i="3"/>
  <c r="A560" i="3"/>
  <c r="J552" i="3"/>
  <c r="G552" i="3"/>
  <c r="I552" i="3"/>
  <c r="F552" i="3"/>
  <c r="E552" i="3"/>
  <c r="D552" i="3"/>
  <c r="D325" i="3"/>
  <c r="K325" i="3"/>
  <c r="J325" i="3"/>
  <c r="I325" i="3"/>
  <c r="H325" i="3"/>
  <c r="F325" i="3"/>
  <c r="E325" i="3"/>
  <c r="G325" i="3"/>
  <c r="A843" i="3" l="1"/>
  <c r="D834" i="3"/>
  <c r="F834" i="3"/>
  <c r="E834" i="3"/>
  <c r="H834" i="3"/>
  <c r="K834" i="3"/>
  <c r="G834" i="3"/>
  <c r="J834" i="3"/>
  <c r="I834" i="3"/>
  <c r="A864" i="3"/>
  <c r="E856" i="3"/>
  <c r="F856" i="3"/>
  <c r="I856" i="3"/>
  <c r="D856" i="3"/>
  <c r="K856" i="3"/>
  <c r="J856" i="3"/>
  <c r="H856" i="3"/>
  <c r="G856" i="3"/>
  <c r="A835" i="3"/>
  <c r="J827" i="3"/>
  <c r="D827" i="3"/>
  <c r="H827" i="3"/>
  <c r="G827" i="3"/>
  <c r="F827" i="3"/>
  <c r="K827" i="3"/>
  <c r="I827" i="3"/>
  <c r="E827" i="3"/>
  <c r="A857" i="3"/>
  <c r="G849" i="3"/>
  <c r="J849" i="3"/>
  <c r="E849" i="3"/>
  <c r="D849" i="3"/>
  <c r="K849" i="3"/>
  <c r="I849" i="3"/>
  <c r="F849" i="3"/>
  <c r="H849" i="3"/>
  <c r="A886" i="3"/>
  <c r="H878" i="3"/>
  <c r="F878" i="3"/>
  <c r="D878" i="3"/>
  <c r="E878" i="3"/>
  <c r="J878" i="3"/>
  <c r="I878" i="3"/>
  <c r="K878" i="3"/>
  <c r="G878" i="3"/>
  <c r="A850" i="3"/>
  <c r="D842" i="3"/>
  <c r="G842" i="3"/>
  <c r="K842" i="3"/>
  <c r="H842" i="3"/>
  <c r="I842" i="3"/>
  <c r="F842" i="3"/>
  <c r="J842" i="3"/>
  <c r="E842" i="3"/>
  <c r="A879" i="3"/>
  <c r="K871" i="3"/>
  <c r="H871" i="3"/>
  <c r="J871" i="3"/>
  <c r="E871" i="3"/>
  <c r="G871" i="3"/>
  <c r="I871" i="3"/>
  <c r="F871" i="3"/>
  <c r="D871" i="3"/>
  <c r="A872" i="3"/>
  <c r="K863" i="3"/>
  <c r="J863" i="3"/>
  <c r="H863" i="3"/>
  <c r="I863" i="3"/>
  <c r="G863" i="3"/>
  <c r="D863" i="3"/>
  <c r="F863" i="3"/>
  <c r="E863" i="3"/>
  <c r="F546" i="3"/>
  <c r="E546" i="3"/>
  <c r="K546" i="3"/>
  <c r="J546" i="3"/>
  <c r="D546" i="3"/>
  <c r="I546" i="3"/>
  <c r="A554" i="3"/>
  <c r="H546" i="3"/>
  <c r="G546" i="3"/>
  <c r="H510" i="3"/>
  <c r="G510" i="3"/>
  <c r="F510" i="3"/>
  <c r="E510" i="3"/>
  <c r="A518" i="3"/>
  <c r="D510" i="3"/>
  <c r="K510" i="3"/>
  <c r="J510" i="3"/>
  <c r="I510" i="3"/>
  <c r="H517" i="3"/>
  <c r="A525" i="3"/>
  <c r="G517" i="3"/>
  <c r="F517" i="3"/>
  <c r="E517" i="3"/>
  <c r="D517" i="3"/>
  <c r="K517" i="3"/>
  <c r="J517" i="3"/>
  <c r="I517" i="3"/>
  <c r="A561" i="3"/>
  <c r="H553" i="3"/>
  <c r="E553" i="3"/>
  <c r="F553" i="3"/>
  <c r="G553" i="3"/>
  <c r="D553" i="3"/>
  <c r="K553" i="3"/>
  <c r="J553" i="3"/>
  <c r="I553" i="3"/>
  <c r="H531" i="3"/>
  <c r="G531" i="3"/>
  <c r="F531" i="3"/>
  <c r="E531" i="3"/>
  <c r="D531" i="3"/>
  <c r="K531" i="3"/>
  <c r="J531" i="3"/>
  <c r="A540" i="3"/>
  <c r="I531" i="3"/>
  <c r="F539" i="3"/>
  <c r="E539" i="3"/>
  <c r="A547" i="3"/>
  <c r="D539" i="3"/>
  <c r="K539" i="3"/>
  <c r="J539" i="3"/>
  <c r="H539" i="3"/>
  <c r="G539" i="3"/>
  <c r="I539" i="3"/>
  <c r="F560" i="3"/>
  <c r="E560" i="3"/>
  <c r="A569" i="3"/>
  <c r="D560" i="3"/>
  <c r="K560" i="3"/>
  <c r="H560" i="3"/>
  <c r="J560" i="3"/>
  <c r="G560" i="3"/>
  <c r="I560" i="3"/>
  <c r="J524" i="3"/>
  <c r="G524" i="3"/>
  <c r="F524" i="3"/>
  <c r="A532" i="3"/>
  <c r="E524" i="3"/>
  <c r="D524" i="3"/>
  <c r="I524" i="3"/>
  <c r="K524" i="3"/>
  <c r="H524" i="3"/>
  <c r="A880" i="3" l="1"/>
  <c r="J872" i="3"/>
  <c r="K872" i="3"/>
  <c r="H872" i="3"/>
  <c r="F872" i="3"/>
  <c r="D872" i="3"/>
  <c r="G872" i="3"/>
  <c r="I872" i="3"/>
  <c r="E872" i="3"/>
  <c r="A887" i="3"/>
  <c r="H879" i="3"/>
  <c r="G879" i="3"/>
  <c r="E879" i="3"/>
  <c r="D879" i="3"/>
  <c r="F879" i="3"/>
  <c r="K879" i="3"/>
  <c r="J879" i="3"/>
  <c r="I879" i="3"/>
  <c r="A858" i="3"/>
  <c r="J850" i="3"/>
  <c r="I850" i="3"/>
  <c r="H850" i="3"/>
  <c r="G850" i="3"/>
  <c r="F850" i="3"/>
  <c r="K850" i="3"/>
  <c r="E850" i="3"/>
  <c r="D850" i="3"/>
  <c r="A894" i="3"/>
  <c r="I886" i="3"/>
  <c r="G886" i="3"/>
  <c r="F886" i="3"/>
  <c r="K886" i="3"/>
  <c r="E886" i="3"/>
  <c r="H886" i="3"/>
  <c r="D886" i="3"/>
  <c r="J886" i="3"/>
  <c r="A865" i="3"/>
  <c r="F857" i="3"/>
  <c r="D857" i="3"/>
  <c r="K857" i="3"/>
  <c r="I857" i="3"/>
  <c r="E857" i="3"/>
  <c r="H857" i="3"/>
  <c r="G857" i="3"/>
  <c r="J857" i="3"/>
  <c r="A844" i="3"/>
  <c r="I835" i="3"/>
  <c r="D835" i="3"/>
  <c r="K835" i="3"/>
  <c r="E835" i="3"/>
  <c r="J835" i="3"/>
  <c r="H835" i="3"/>
  <c r="G835" i="3"/>
  <c r="F835" i="3"/>
  <c r="A873" i="3"/>
  <c r="I864" i="3"/>
  <c r="F864" i="3"/>
  <c r="H864" i="3"/>
  <c r="G864" i="3"/>
  <c r="D864" i="3"/>
  <c r="K864" i="3"/>
  <c r="J864" i="3"/>
  <c r="E864" i="3"/>
  <c r="A851" i="3"/>
  <c r="I843" i="3"/>
  <c r="G843" i="3"/>
  <c r="F843" i="3"/>
  <c r="E843" i="3"/>
  <c r="D843" i="3"/>
  <c r="K843" i="3"/>
  <c r="H843" i="3"/>
  <c r="J843" i="3"/>
  <c r="G547" i="3"/>
  <c r="H547" i="3"/>
  <c r="F547" i="3"/>
  <c r="I547" i="3"/>
  <c r="A555" i="3"/>
  <c r="E547" i="3"/>
  <c r="D547" i="3"/>
  <c r="K547" i="3"/>
  <c r="J547" i="3"/>
  <c r="K554" i="3"/>
  <c r="J554" i="3"/>
  <c r="D554" i="3"/>
  <c r="I554" i="3"/>
  <c r="A562" i="3"/>
  <c r="H554" i="3"/>
  <c r="G554" i="3"/>
  <c r="F554" i="3"/>
  <c r="E554" i="3"/>
  <c r="F518" i="3"/>
  <c r="D518" i="3"/>
  <c r="J518" i="3"/>
  <c r="K518" i="3"/>
  <c r="E518" i="3"/>
  <c r="I518" i="3"/>
  <c r="A526" i="3"/>
  <c r="H518" i="3"/>
  <c r="G518" i="3"/>
  <c r="E540" i="3"/>
  <c r="D540" i="3"/>
  <c r="K540" i="3"/>
  <c r="J540" i="3"/>
  <c r="I540" i="3"/>
  <c r="H540" i="3"/>
  <c r="G540" i="3"/>
  <c r="A548" i="3"/>
  <c r="F540" i="3"/>
  <c r="D561" i="3"/>
  <c r="K561" i="3"/>
  <c r="J561" i="3"/>
  <c r="I561" i="3"/>
  <c r="A570" i="3"/>
  <c r="H561" i="3"/>
  <c r="E561" i="3"/>
  <c r="G561" i="3"/>
  <c r="F561" i="3"/>
  <c r="G525" i="3"/>
  <c r="A533" i="3"/>
  <c r="E525" i="3"/>
  <c r="D525" i="3"/>
  <c r="K525" i="3"/>
  <c r="J525" i="3"/>
  <c r="I525" i="3"/>
  <c r="H525" i="3"/>
  <c r="F525" i="3"/>
  <c r="H532" i="3"/>
  <c r="A541" i="3"/>
  <c r="K532" i="3"/>
  <c r="G532" i="3"/>
  <c r="F532" i="3"/>
  <c r="E532" i="3"/>
  <c r="D532" i="3"/>
  <c r="I532" i="3"/>
  <c r="J532" i="3"/>
  <c r="G569" i="3"/>
  <c r="I569" i="3"/>
  <c r="F569" i="3"/>
  <c r="A577" i="3"/>
  <c r="E569" i="3"/>
  <c r="D569" i="3"/>
  <c r="K569" i="3"/>
  <c r="H569" i="3"/>
  <c r="J569" i="3"/>
  <c r="A859" i="3" l="1"/>
  <c r="H851" i="3"/>
  <c r="E851" i="3"/>
  <c r="F851" i="3"/>
  <c r="K851" i="3"/>
  <c r="G851" i="3"/>
  <c r="J851" i="3"/>
  <c r="I851" i="3"/>
  <c r="D851" i="3"/>
  <c r="A881" i="3"/>
  <c r="H873" i="3"/>
  <c r="E873" i="3"/>
  <c r="D873" i="3"/>
  <c r="K873" i="3"/>
  <c r="J873" i="3"/>
  <c r="I873" i="3"/>
  <c r="G873" i="3"/>
  <c r="F873" i="3"/>
  <c r="A852" i="3"/>
  <c r="J844" i="3"/>
  <c r="D844" i="3"/>
  <c r="H844" i="3"/>
  <c r="G844" i="3"/>
  <c r="F844" i="3"/>
  <c r="K844" i="3"/>
  <c r="I844" i="3"/>
  <c r="E844" i="3"/>
  <c r="A874" i="3"/>
  <c r="E865" i="3"/>
  <c r="D865" i="3"/>
  <c r="K865" i="3"/>
  <c r="I865" i="3"/>
  <c r="H865" i="3"/>
  <c r="G865" i="3"/>
  <c r="J865" i="3"/>
  <c r="F865" i="3"/>
  <c r="A903" i="3"/>
  <c r="I894" i="3"/>
  <c r="G894" i="3"/>
  <c r="F894" i="3"/>
  <c r="J894" i="3"/>
  <c r="E894" i="3"/>
  <c r="K894" i="3"/>
  <c r="D894" i="3"/>
  <c r="H894" i="3"/>
  <c r="A866" i="3"/>
  <c r="I858" i="3"/>
  <c r="H858" i="3"/>
  <c r="K858" i="3"/>
  <c r="F858" i="3"/>
  <c r="J858" i="3"/>
  <c r="E858" i="3"/>
  <c r="D858" i="3"/>
  <c r="G858" i="3"/>
  <c r="A895" i="3"/>
  <c r="H887" i="3"/>
  <c r="F887" i="3"/>
  <c r="E887" i="3"/>
  <c r="D887" i="3"/>
  <c r="K887" i="3"/>
  <c r="J887" i="3"/>
  <c r="I887" i="3"/>
  <c r="G887" i="3"/>
  <c r="A888" i="3"/>
  <c r="E880" i="3"/>
  <c r="H880" i="3"/>
  <c r="J880" i="3"/>
  <c r="G880" i="3"/>
  <c r="F880" i="3"/>
  <c r="K880" i="3"/>
  <c r="D880" i="3"/>
  <c r="I880" i="3"/>
  <c r="I541" i="3"/>
  <c r="D541" i="3"/>
  <c r="E541" i="3"/>
  <c r="K541" i="3"/>
  <c r="J541" i="3"/>
  <c r="A549" i="3"/>
  <c r="H541" i="3"/>
  <c r="G541" i="3"/>
  <c r="F541" i="3"/>
  <c r="F533" i="3"/>
  <c r="G533" i="3"/>
  <c r="E533" i="3"/>
  <c r="A542" i="3"/>
  <c r="D533" i="3"/>
  <c r="K533" i="3"/>
  <c r="J533" i="3"/>
  <c r="I533" i="3"/>
  <c r="H533" i="3"/>
  <c r="A571" i="3"/>
  <c r="F562" i="3"/>
  <c r="E562" i="3"/>
  <c r="J562" i="3"/>
  <c r="K562" i="3"/>
  <c r="I562" i="3"/>
  <c r="D562" i="3"/>
  <c r="H562" i="3"/>
  <c r="G562" i="3"/>
  <c r="J555" i="3"/>
  <c r="G555" i="3"/>
  <c r="I555" i="3"/>
  <c r="F555" i="3"/>
  <c r="A563" i="3"/>
  <c r="H555" i="3"/>
  <c r="E555" i="3"/>
  <c r="D555" i="3"/>
  <c r="K555" i="3"/>
  <c r="J577" i="3"/>
  <c r="F577" i="3"/>
  <c r="E577" i="3"/>
  <c r="D577" i="3"/>
  <c r="K577" i="3"/>
  <c r="H577" i="3"/>
  <c r="A585" i="3"/>
  <c r="I577" i="3"/>
  <c r="G577" i="3"/>
  <c r="I548" i="3"/>
  <c r="A556" i="3"/>
  <c r="H548" i="3"/>
  <c r="G548" i="3"/>
  <c r="F548" i="3"/>
  <c r="D548" i="3"/>
  <c r="E548" i="3"/>
  <c r="K548" i="3"/>
  <c r="J548" i="3"/>
  <c r="D570" i="3"/>
  <c r="A578" i="3"/>
  <c r="K570" i="3"/>
  <c r="J570" i="3"/>
  <c r="I570" i="3"/>
  <c r="H570" i="3"/>
  <c r="E570" i="3"/>
  <c r="G570" i="3"/>
  <c r="F570" i="3"/>
  <c r="J526" i="3"/>
  <c r="I526" i="3"/>
  <c r="H526" i="3"/>
  <c r="A534" i="3"/>
  <c r="G526" i="3"/>
  <c r="F526" i="3"/>
  <c r="E526" i="3"/>
  <c r="K526" i="3"/>
  <c r="D526" i="3"/>
  <c r="A896" i="3" l="1"/>
  <c r="K888" i="3"/>
  <c r="I888" i="3"/>
  <c r="H888" i="3"/>
  <c r="D888" i="3"/>
  <c r="E888" i="3"/>
  <c r="G888" i="3"/>
  <c r="J888" i="3"/>
  <c r="F888" i="3"/>
  <c r="A904" i="3"/>
  <c r="H895" i="3"/>
  <c r="E895" i="3"/>
  <c r="K895" i="3"/>
  <c r="I895" i="3"/>
  <c r="G895" i="3"/>
  <c r="F895" i="3"/>
  <c r="J895" i="3"/>
  <c r="D895" i="3"/>
  <c r="A875" i="3"/>
  <c r="G866" i="3"/>
  <c r="F866" i="3"/>
  <c r="E866" i="3"/>
  <c r="K866" i="3"/>
  <c r="D866" i="3"/>
  <c r="H866" i="3"/>
  <c r="I866" i="3"/>
  <c r="J866" i="3"/>
  <c r="A911" i="3"/>
  <c r="K903" i="3"/>
  <c r="G903" i="3"/>
  <c r="H903" i="3"/>
  <c r="I903" i="3"/>
  <c r="F903" i="3"/>
  <c r="E903" i="3"/>
  <c r="D903" i="3"/>
  <c r="J903" i="3"/>
  <c r="A882" i="3"/>
  <c r="G874" i="3"/>
  <c r="J874" i="3"/>
  <c r="I874" i="3"/>
  <c r="D874" i="3"/>
  <c r="H874" i="3"/>
  <c r="E874" i="3"/>
  <c r="F874" i="3"/>
  <c r="K874" i="3"/>
  <c r="A860" i="3"/>
  <c r="G852" i="3"/>
  <c r="F852" i="3"/>
  <c r="I852" i="3"/>
  <c r="D852" i="3"/>
  <c r="K852" i="3"/>
  <c r="E852" i="3"/>
  <c r="J852" i="3"/>
  <c r="H852" i="3"/>
  <c r="A889" i="3"/>
  <c r="J881" i="3"/>
  <c r="F881" i="3"/>
  <c r="G881" i="3"/>
  <c r="D881" i="3"/>
  <c r="E881" i="3"/>
  <c r="K881" i="3"/>
  <c r="I881" i="3"/>
  <c r="H881" i="3"/>
  <c r="A867" i="3"/>
  <c r="F859" i="3"/>
  <c r="E859" i="3"/>
  <c r="D859" i="3"/>
  <c r="K859" i="3"/>
  <c r="J859" i="3"/>
  <c r="I859" i="3"/>
  <c r="H859" i="3"/>
  <c r="G859" i="3"/>
  <c r="A586" i="3"/>
  <c r="K578" i="3"/>
  <c r="J578" i="3"/>
  <c r="I578" i="3"/>
  <c r="H578" i="3"/>
  <c r="E578" i="3"/>
  <c r="G578" i="3"/>
  <c r="F578" i="3"/>
  <c r="D578" i="3"/>
  <c r="K563" i="3"/>
  <c r="J563" i="3"/>
  <c r="G563" i="3"/>
  <c r="I563" i="3"/>
  <c r="F563" i="3"/>
  <c r="H563" i="3"/>
  <c r="A572" i="3"/>
  <c r="E563" i="3"/>
  <c r="D563" i="3"/>
  <c r="G556" i="3"/>
  <c r="A564" i="3"/>
  <c r="E556" i="3"/>
  <c r="D556" i="3"/>
  <c r="F556" i="3"/>
  <c r="K556" i="3"/>
  <c r="J556" i="3"/>
  <c r="I556" i="3"/>
  <c r="H556" i="3"/>
  <c r="F549" i="3"/>
  <c r="E549" i="3"/>
  <c r="D549" i="3"/>
  <c r="A557" i="3"/>
  <c r="K549" i="3"/>
  <c r="I549" i="3"/>
  <c r="J549" i="3"/>
  <c r="H549" i="3"/>
  <c r="G549" i="3"/>
  <c r="G542" i="3"/>
  <c r="F542" i="3"/>
  <c r="E542" i="3"/>
  <c r="A550" i="3"/>
  <c r="D542" i="3"/>
  <c r="J542" i="3"/>
  <c r="K542" i="3"/>
  <c r="I542" i="3"/>
  <c r="H542" i="3"/>
  <c r="D534" i="3"/>
  <c r="K534" i="3"/>
  <c r="J534" i="3"/>
  <c r="I534" i="3"/>
  <c r="H534" i="3"/>
  <c r="G534" i="3"/>
  <c r="F534" i="3"/>
  <c r="A543" i="3"/>
  <c r="E534" i="3"/>
  <c r="K585" i="3"/>
  <c r="H585" i="3"/>
  <c r="J585" i="3"/>
  <c r="G585" i="3"/>
  <c r="A593" i="3"/>
  <c r="I585" i="3"/>
  <c r="F585" i="3"/>
  <c r="E585" i="3"/>
  <c r="D585" i="3"/>
  <c r="G571" i="3"/>
  <c r="F571" i="3"/>
  <c r="E571" i="3"/>
  <c r="K571" i="3"/>
  <c r="D571" i="3"/>
  <c r="A579" i="3"/>
  <c r="J571" i="3"/>
  <c r="I571" i="3"/>
  <c r="H571" i="3"/>
  <c r="A876" i="3" l="1"/>
  <c r="G867" i="3"/>
  <c r="E867" i="3"/>
  <c r="D867" i="3"/>
  <c r="H867" i="3"/>
  <c r="I867" i="3"/>
  <c r="F867" i="3"/>
  <c r="K867" i="3"/>
  <c r="J867" i="3"/>
  <c r="A897" i="3"/>
  <c r="K889" i="3"/>
  <c r="I889" i="3"/>
  <c r="H889" i="3"/>
  <c r="F889" i="3"/>
  <c r="J889" i="3"/>
  <c r="E889" i="3"/>
  <c r="G889" i="3"/>
  <c r="D889" i="3"/>
  <c r="A868" i="3"/>
  <c r="E860" i="3"/>
  <c r="J860" i="3"/>
  <c r="D860" i="3"/>
  <c r="H860" i="3"/>
  <c r="G860" i="3"/>
  <c r="F860" i="3"/>
  <c r="K860" i="3"/>
  <c r="I860" i="3"/>
  <c r="A890" i="3"/>
  <c r="E882" i="3"/>
  <c r="K882" i="3"/>
  <c r="J882" i="3"/>
  <c r="H882" i="3"/>
  <c r="G882" i="3"/>
  <c r="F882" i="3"/>
  <c r="I882" i="3"/>
  <c r="D882" i="3"/>
  <c r="A919" i="3"/>
  <c r="F911" i="3"/>
  <c r="D911" i="3"/>
  <c r="J911" i="3"/>
  <c r="I911" i="3"/>
  <c r="G911" i="3"/>
  <c r="K911" i="3"/>
  <c r="E911" i="3"/>
  <c r="H911" i="3"/>
  <c r="A883" i="3"/>
  <c r="H875" i="3"/>
  <c r="D875" i="3"/>
  <c r="F875" i="3"/>
  <c r="I875" i="3"/>
  <c r="G875" i="3"/>
  <c r="E875" i="3"/>
  <c r="K875" i="3"/>
  <c r="J875" i="3"/>
  <c r="A912" i="3"/>
  <c r="F904" i="3"/>
  <c r="D904" i="3"/>
  <c r="G904" i="3"/>
  <c r="J904" i="3"/>
  <c r="H904" i="3"/>
  <c r="E904" i="3"/>
  <c r="K904" i="3"/>
  <c r="I904" i="3"/>
  <c r="A905" i="3"/>
  <c r="E896" i="3"/>
  <c r="I896" i="3"/>
  <c r="J896" i="3"/>
  <c r="D896" i="3"/>
  <c r="K896" i="3"/>
  <c r="H896" i="3"/>
  <c r="G896" i="3"/>
  <c r="F896" i="3"/>
  <c r="F550" i="3"/>
  <c r="G550" i="3"/>
  <c r="E550" i="3"/>
  <c r="H550" i="3"/>
  <c r="D550" i="3"/>
  <c r="A558" i="3"/>
  <c r="K550" i="3"/>
  <c r="J550" i="3"/>
  <c r="I550" i="3"/>
  <c r="G572" i="3"/>
  <c r="I572" i="3"/>
  <c r="F572" i="3"/>
  <c r="H572" i="3"/>
  <c r="E572" i="3"/>
  <c r="D572" i="3"/>
  <c r="A580" i="3"/>
  <c r="K572" i="3"/>
  <c r="J572" i="3"/>
  <c r="H557" i="3"/>
  <c r="G557" i="3"/>
  <c r="F557" i="3"/>
  <c r="E557" i="3"/>
  <c r="D557" i="3"/>
  <c r="K557" i="3"/>
  <c r="I557" i="3"/>
  <c r="A565" i="3"/>
  <c r="J557" i="3"/>
  <c r="H579" i="3"/>
  <c r="G579" i="3"/>
  <c r="F579" i="3"/>
  <c r="E579" i="3"/>
  <c r="A587" i="3"/>
  <c r="K579" i="3"/>
  <c r="J579" i="3"/>
  <c r="D579" i="3"/>
  <c r="I579" i="3"/>
  <c r="H543" i="3"/>
  <c r="G543" i="3"/>
  <c r="F543" i="3"/>
  <c r="D543" i="3"/>
  <c r="K543" i="3"/>
  <c r="A551" i="3"/>
  <c r="E543" i="3"/>
  <c r="J543" i="3"/>
  <c r="I543" i="3"/>
  <c r="J564" i="3"/>
  <c r="I564" i="3"/>
  <c r="H564" i="3"/>
  <c r="A573" i="3"/>
  <c r="G564" i="3"/>
  <c r="F564" i="3"/>
  <c r="D564" i="3"/>
  <c r="E564" i="3"/>
  <c r="K564" i="3"/>
  <c r="G593" i="3"/>
  <c r="I593" i="3"/>
  <c r="F593" i="3"/>
  <c r="A602" i="3"/>
  <c r="E593" i="3"/>
  <c r="D593" i="3"/>
  <c r="K593" i="3"/>
  <c r="H593" i="3"/>
  <c r="J593" i="3"/>
  <c r="G586" i="3"/>
  <c r="D586" i="3"/>
  <c r="A594" i="3"/>
  <c r="K586" i="3"/>
  <c r="J586" i="3"/>
  <c r="I586" i="3"/>
  <c r="H586" i="3"/>
  <c r="E586" i="3"/>
  <c r="F586" i="3"/>
  <c r="A913" i="3" l="1"/>
  <c r="J905" i="3"/>
  <c r="G905" i="3"/>
  <c r="H905" i="3"/>
  <c r="F905" i="3"/>
  <c r="D905" i="3"/>
  <c r="K905" i="3"/>
  <c r="E905" i="3"/>
  <c r="I905" i="3"/>
  <c r="A920" i="3"/>
  <c r="F912" i="3"/>
  <c r="K912" i="3"/>
  <c r="D912" i="3"/>
  <c r="J912" i="3"/>
  <c r="H912" i="3"/>
  <c r="I912" i="3"/>
  <c r="E912" i="3"/>
  <c r="G912" i="3"/>
  <c r="A891" i="3"/>
  <c r="K883" i="3"/>
  <c r="J883" i="3"/>
  <c r="H883" i="3"/>
  <c r="G883" i="3"/>
  <c r="D883" i="3"/>
  <c r="F883" i="3"/>
  <c r="I883" i="3"/>
  <c r="E883" i="3"/>
  <c r="A927" i="3"/>
  <c r="J919" i="3"/>
  <c r="I919" i="3"/>
  <c r="G919" i="3"/>
  <c r="K919" i="3"/>
  <c r="F919" i="3"/>
  <c r="H919" i="3"/>
  <c r="E919" i="3"/>
  <c r="D919" i="3"/>
  <c r="A898" i="3"/>
  <c r="E890" i="3"/>
  <c r="D890" i="3"/>
  <c r="J890" i="3"/>
  <c r="I890" i="3"/>
  <c r="H890" i="3"/>
  <c r="K890" i="3"/>
  <c r="G890" i="3"/>
  <c r="F890" i="3"/>
  <c r="A877" i="3"/>
  <c r="F868" i="3"/>
  <c r="J868" i="3"/>
  <c r="H868" i="3"/>
  <c r="K868" i="3"/>
  <c r="I868" i="3"/>
  <c r="G868" i="3"/>
  <c r="E868" i="3"/>
  <c r="D868" i="3"/>
  <c r="A906" i="3"/>
  <c r="F897" i="3"/>
  <c r="E897" i="3"/>
  <c r="I897" i="3"/>
  <c r="D897" i="3"/>
  <c r="J897" i="3"/>
  <c r="G897" i="3"/>
  <c r="K897" i="3"/>
  <c r="H897" i="3"/>
  <c r="A884" i="3"/>
  <c r="I876" i="3"/>
  <c r="J876" i="3"/>
  <c r="F876" i="3"/>
  <c r="H876" i="3"/>
  <c r="G876" i="3"/>
  <c r="D876" i="3"/>
  <c r="E876" i="3"/>
  <c r="K876" i="3"/>
  <c r="K587" i="3"/>
  <c r="J587" i="3"/>
  <c r="D587" i="3"/>
  <c r="I587" i="3"/>
  <c r="H587" i="3"/>
  <c r="G587" i="3"/>
  <c r="A595" i="3"/>
  <c r="F587" i="3"/>
  <c r="E587" i="3"/>
  <c r="K580" i="3"/>
  <c r="J580" i="3"/>
  <c r="G580" i="3"/>
  <c r="H580" i="3"/>
  <c r="F580" i="3"/>
  <c r="I580" i="3"/>
  <c r="E580" i="3"/>
  <c r="A588" i="3"/>
  <c r="D580" i="3"/>
  <c r="H558" i="3"/>
  <c r="E558" i="3"/>
  <c r="G558" i="3"/>
  <c r="D558" i="3"/>
  <c r="K558" i="3"/>
  <c r="A566" i="3"/>
  <c r="J558" i="3"/>
  <c r="I558" i="3"/>
  <c r="F558" i="3"/>
  <c r="K594" i="3"/>
  <c r="J594" i="3"/>
  <c r="I594" i="3"/>
  <c r="H594" i="3"/>
  <c r="E594" i="3"/>
  <c r="A603" i="3"/>
  <c r="G594" i="3"/>
  <c r="F594" i="3"/>
  <c r="D594" i="3"/>
  <c r="H602" i="3"/>
  <c r="J602" i="3"/>
  <c r="G602" i="3"/>
  <c r="I602" i="3"/>
  <c r="A610" i="3"/>
  <c r="F602" i="3"/>
  <c r="E602" i="3"/>
  <c r="D602" i="3"/>
  <c r="K602" i="3"/>
  <c r="D551" i="3"/>
  <c r="A559" i="3"/>
  <c r="J551" i="3"/>
  <c r="I551" i="3"/>
  <c r="H551" i="3"/>
  <c r="G551" i="3"/>
  <c r="F551" i="3"/>
  <c r="E551" i="3"/>
  <c r="K551" i="3"/>
  <c r="H565" i="3"/>
  <c r="J565" i="3"/>
  <c r="G565" i="3"/>
  <c r="F565" i="3"/>
  <c r="E565" i="3"/>
  <c r="A574" i="3"/>
  <c r="D565" i="3"/>
  <c r="K565" i="3"/>
  <c r="I565" i="3"/>
  <c r="I573" i="3"/>
  <c r="H573" i="3"/>
  <c r="A581" i="3"/>
  <c r="G573" i="3"/>
  <c r="F573" i="3"/>
  <c r="D573" i="3"/>
  <c r="E573" i="3"/>
  <c r="K573" i="3"/>
  <c r="J573" i="3"/>
  <c r="A892" i="3" l="1"/>
  <c r="K884" i="3"/>
  <c r="J884" i="3"/>
  <c r="H884" i="3"/>
  <c r="I884" i="3"/>
  <c r="G884" i="3"/>
  <c r="F884" i="3"/>
  <c r="E884" i="3"/>
  <c r="D884" i="3"/>
  <c r="A914" i="3"/>
  <c r="J906" i="3"/>
  <c r="I906" i="3"/>
  <c r="G906" i="3"/>
  <c r="H906" i="3"/>
  <c r="E906" i="3"/>
  <c r="D906" i="3"/>
  <c r="F906" i="3"/>
  <c r="K906" i="3"/>
  <c r="A885" i="3"/>
  <c r="F877" i="3"/>
  <c r="H877" i="3"/>
  <c r="E877" i="3"/>
  <c r="K877" i="3"/>
  <c r="G877" i="3"/>
  <c r="D877" i="3"/>
  <c r="J877" i="3"/>
  <c r="I877" i="3"/>
  <c r="A907" i="3"/>
  <c r="D898" i="3"/>
  <c r="J898" i="3"/>
  <c r="H898" i="3"/>
  <c r="F898" i="3"/>
  <c r="E898" i="3"/>
  <c r="G898" i="3"/>
  <c r="K898" i="3"/>
  <c r="I898" i="3"/>
  <c r="A936" i="3"/>
  <c r="G927" i="3"/>
  <c r="F927" i="3"/>
  <c r="J927" i="3"/>
  <c r="E927" i="3"/>
  <c r="K927" i="3"/>
  <c r="D927" i="3"/>
  <c r="H927" i="3"/>
  <c r="I927" i="3"/>
  <c r="A899" i="3"/>
  <c r="H891" i="3"/>
  <c r="G891" i="3"/>
  <c r="K891" i="3"/>
  <c r="F891" i="3"/>
  <c r="D891" i="3"/>
  <c r="E891" i="3"/>
  <c r="I891" i="3"/>
  <c r="J891" i="3"/>
  <c r="A928" i="3"/>
  <c r="H920" i="3"/>
  <c r="G920" i="3"/>
  <c r="E920" i="3"/>
  <c r="F920" i="3"/>
  <c r="D920" i="3"/>
  <c r="K920" i="3"/>
  <c r="J920" i="3"/>
  <c r="I920" i="3"/>
  <c r="A921" i="3"/>
  <c r="I913" i="3"/>
  <c r="H913" i="3"/>
  <c r="G913" i="3"/>
  <c r="E913" i="3"/>
  <c r="D913" i="3"/>
  <c r="J913" i="3"/>
  <c r="F913" i="3"/>
  <c r="K913" i="3"/>
  <c r="D566" i="3"/>
  <c r="K566" i="3"/>
  <c r="J566" i="3"/>
  <c r="I566" i="3"/>
  <c r="F566" i="3"/>
  <c r="H566" i="3"/>
  <c r="E566" i="3"/>
  <c r="A575" i="3"/>
  <c r="G566" i="3"/>
  <c r="H559" i="3"/>
  <c r="G559" i="3"/>
  <c r="F559" i="3"/>
  <c r="D559" i="3"/>
  <c r="K559" i="3"/>
  <c r="E559" i="3"/>
  <c r="J559" i="3"/>
  <c r="A567" i="3"/>
  <c r="I559" i="3"/>
  <c r="F595" i="3"/>
  <c r="A604" i="3"/>
  <c r="E595" i="3"/>
  <c r="J595" i="3"/>
  <c r="K595" i="3"/>
  <c r="I595" i="3"/>
  <c r="D595" i="3"/>
  <c r="H595" i="3"/>
  <c r="G595" i="3"/>
  <c r="A582" i="3"/>
  <c r="J574" i="3"/>
  <c r="I574" i="3"/>
  <c r="H574" i="3"/>
  <c r="K574" i="3"/>
  <c r="G574" i="3"/>
  <c r="F574" i="3"/>
  <c r="E574" i="3"/>
  <c r="D574" i="3"/>
  <c r="K581" i="3"/>
  <c r="J581" i="3"/>
  <c r="I581" i="3"/>
  <c r="H581" i="3"/>
  <c r="G581" i="3"/>
  <c r="F581" i="3"/>
  <c r="D581" i="3"/>
  <c r="A589" i="3"/>
  <c r="E581" i="3"/>
  <c r="G610" i="3"/>
  <c r="J610" i="3"/>
  <c r="F610" i="3"/>
  <c r="A618" i="3"/>
  <c r="E610" i="3"/>
  <c r="D610" i="3"/>
  <c r="K610" i="3"/>
  <c r="H610" i="3"/>
  <c r="I610" i="3"/>
  <c r="G603" i="3"/>
  <c r="F603" i="3"/>
  <c r="A611" i="3"/>
  <c r="D603" i="3"/>
  <c r="K603" i="3"/>
  <c r="J603" i="3"/>
  <c r="I603" i="3"/>
  <c r="H603" i="3"/>
  <c r="E603" i="3"/>
  <c r="F588" i="3"/>
  <c r="H588" i="3"/>
  <c r="A596" i="3"/>
  <c r="E588" i="3"/>
  <c r="D588" i="3"/>
  <c r="K588" i="3"/>
  <c r="J588" i="3"/>
  <c r="G588" i="3"/>
  <c r="I588" i="3"/>
  <c r="A929" i="3" l="1"/>
  <c r="J921" i="3"/>
  <c r="D921" i="3"/>
  <c r="K921" i="3"/>
  <c r="I921" i="3"/>
  <c r="H921" i="3"/>
  <c r="G921" i="3"/>
  <c r="E921" i="3"/>
  <c r="F921" i="3"/>
  <c r="A937" i="3"/>
  <c r="H928" i="3"/>
  <c r="D928" i="3"/>
  <c r="E928" i="3"/>
  <c r="K928" i="3"/>
  <c r="I928" i="3"/>
  <c r="G928" i="3"/>
  <c r="F928" i="3"/>
  <c r="J928" i="3"/>
  <c r="A908" i="3"/>
  <c r="E899" i="3"/>
  <c r="H899" i="3"/>
  <c r="D899" i="3"/>
  <c r="K899" i="3"/>
  <c r="I899" i="3"/>
  <c r="J899" i="3"/>
  <c r="G899" i="3"/>
  <c r="F899" i="3"/>
  <c r="A944" i="3"/>
  <c r="K936" i="3"/>
  <c r="H936" i="3"/>
  <c r="I936" i="3"/>
  <c r="G936" i="3"/>
  <c r="F936" i="3"/>
  <c r="D936" i="3"/>
  <c r="E936" i="3"/>
  <c r="J936" i="3"/>
  <c r="A915" i="3"/>
  <c r="H907" i="3"/>
  <c r="E907" i="3"/>
  <c r="K907" i="3"/>
  <c r="J907" i="3"/>
  <c r="G907" i="3"/>
  <c r="I907" i="3"/>
  <c r="F907" i="3"/>
  <c r="D907" i="3"/>
  <c r="A893" i="3"/>
  <c r="I885" i="3"/>
  <c r="H885" i="3"/>
  <c r="F885" i="3"/>
  <c r="G885" i="3"/>
  <c r="E885" i="3"/>
  <c r="K885" i="3"/>
  <c r="D885" i="3"/>
  <c r="J885" i="3"/>
  <c r="A922" i="3"/>
  <c r="D914" i="3"/>
  <c r="H914" i="3"/>
  <c r="F914" i="3"/>
  <c r="J914" i="3"/>
  <c r="I914" i="3"/>
  <c r="G914" i="3"/>
  <c r="E914" i="3"/>
  <c r="K914" i="3"/>
  <c r="A900" i="3"/>
  <c r="J892" i="3"/>
  <c r="H892" i="3"/>
  <c r="G892" i="3"/>
  <c r="K892" i="3"/>
  <c r="I892" i="3"/>
  <c r="E892" i="3"/>
  <c r="F892" i="3"/>
  <c r="D892" i="3"/>
  <c r="H575" i="3"/>
  <c r="E575" i="3"/>
  <c r="G575" i="3"/>
  <c r="D575" i="3"/>
  <c r="K575" i="3"/>
  <c r="J575" i="3"/>
  <c r="A583" i="3"/>
  <c r="I575" i="3"/>
  <c r="F575" i="3"/>
  <c r="G589" i="3"/>
  <c r="E589" i="3"/>
  <c r="D589" i="3"/>
  <c r="A597" i="3"/>
  <c r="F589" i="3"/>
  <c r="K589" i="3"/>
  <c r="J589" i="3"/>
  <c r="I589" i="3"/>
  <c r="H589" i="3"/>
  <c r="H582" i="3"/>
  <c r="A590" i="3"/>
  <c r="G582" i="3"/>
  <c r="F582" i="3"/>
  <c r="E582" i="3"/>
  <c r="D582" i="3"/>
  <c r="K582" i="3"/>
  <c r="I582" i="3"/>
  <c r="J582" i="3"/>
  <c r="H604" i="3"/>
  <c r="G604" i="3"/>
  <c r="F604" i="3"/>
  <c r="E604" i="3"/>
  <c r="K604" i="3"/>
  <c r="J604" i="3"/>
  <c r="A612" i="3"/>
  <c r="D604" i="3"/>
  <c r="I604" i="3"/>
  <c r="A605" i="3"/>
  <c r="E596" i="3"/>
  <c r="D596" i="3"/>
  <c r="K596" i="3"/>
  <c r="J596" i="3"/>
  <c r="G596" i="3"/>
  <c r="I596" i="3"/>
  <c r="F596" i="3"/>
  <c r="H596" i="3"/>
  <c r="E611" i="3"/>
  <c r="G611" i="3"/>
  <c r="F611" i="3"/>
  <c r="D611" i="3"/>
  <c r="K611" i="3"/>
  <c r="A619" i="3"/>
  <c r="J611" i="3"/>
  <c r="I611" i="3"/>
  <c r="H611" i="3"/>
  <c r="J618" i="3"/>
  <c r="H618" i="3"/>
  <c r="I618" i="3"/>
  <c r="G618" i="3"/>
  <c r="A626" i="3"/>
  <c r="F618" i="3"/>
  <c r="E618" i="3"/>
  <c r="D618" i="3"/>
  <c r="K618" i="3"/>
  <c r="K567" i="3"/>
  <c r="D567" i="3"/>
  <c r="J567" i="3"/>
  <c r="A576" i="3"/>
  <c r="I567" i="3"/>
  <c r="H567" i="3"/>
  <c r="G567" i="3"/>
  <c r="F567" i="3"/>
  <c r="E567" i="3"/>
  <c r="A909" i="3" l="1"/>
  <c r="J900" i="3"/>
  <c r="G900" i="3"/>
  <c r="E900" i="3"/>
  <c r="D900" i="3"/>
  <c r="K900" i="3"/>
  <c r="I900" i="3"/>
  <c r="F900" i="3"/>
  <c r="H900" i="3"/>
  <c r="A930" i="3"/>
  <c r="H922" i="3"/>
  <c r="F922" i="3"/>
  <c r="J922" i="3"/>
  <c r="E922" i="3"/>
  <c r="G922" i="3"/>
  <c r="D922" i="3"/>
  <c r="K922" i="3"/>
  <c r="I922" i="3"/>
  <c r="A901" i="3"/>
  <c r="H893" i="3"/>
  <c r="G893" i="3"/>
  <c r="J893" i="3"/>
  <c r="F893" i="3"/>
  <c r="E893" i="3"/>
  <c r="D893" i="3"/>
  <c r="K893" i="3"/>
  <c r="I893" i="3"/>
  <c r="A923" i="3"/>
  <c r="F915" i="3"/>
  <c r="E915" i="3"/>
  <c r="K915" i="3"/>
  <c r="J915" i="3"/>
  <c r="I915" i="3"/>
  <c r="G915" i="3"/>
  <c r="H915" i="3"/>
  <c r="D915" i="3"/>
  <c r="A952" i="3"/>
  <c r="F944" i="3"/>
  <c r="I944" i="3"/>
  <c r="E944" i="3"/>
  <c r="D944" i="3"/>
  <c r="K944" i="3"/>
  <c r="J944" i="3"/>
  <c r="H944" i="3"/>
  <c r="G944" i="3"/>
  <c r="A916" i="3"/>
  <c r="F908" i="3"/>
  <c r="K908" i="3"/>
  <c r="J908" i="3"/>
  <c r="D908" i="3"/>
  <c r="H908" i="3"/>
  <c r="I908" i="3"/>
  <c r="G908" i="3"/>
  <c r="E908" i="3"/>
  <c r="A945" i="3"/>
  <c r="F937" i="3"/>
  <c r="J937" i="3"/>
  <c r="D937" i="3"/>
  <c r="H937" i="3"/>
  <c r="E937" i="3"/>
  <c r="K937" i="3"/>
  <c r="I937" i="3"/>
  <c r="G937" i="3"/>
  <c r="A938" i="3"/>
  <c r="D929" i="3"/>
  <c r="E929" i="3"/>
  <c r="J929" i="3"/>
  <c r="I929" i="3"/>
  <c r="K929" i="3"/>
  <c r="H929" i="3"/>
  <c r="G929" i="3"/>
  <c r="F929" i="3"/>
  <c r="G583" i="3"/>
  <c r="E583" i="3"/>
  <c r="H583" i="3"/>
  <c r="A591" i="3"/>
  <c r="D583" i="3"/>
  <c r="K583" i="3"/>
  <c r="J583" i="3"/>
  <c r="I583" i="3"/>
  <c r="F583" i="3"/>
  <c r="F605" i="3"/>
  <c r="H605" i="3"/>
  <c r="E605" i="3"/>
  <c r="D605" i="3"/>
  <c r="K605" i="3"/>
  <c r="J605" i="3"/>
  <c r="G605" i="3"/>
  <c r="A613" i="3"/>
  <c r="I605" i="3"/>
  <c r="E597" i="3"/>
  <c r="K597" i="3"/>
  <c r="J597" i="3"/>
  <c r="I597" i="3"/>
  <c r="A606" i="3"/>
  <c r="H597" i="3"/>
  <c r="G597" i="3"/>
  <c r="F597" i="3"/>
  <c r="D597" i="3"/>
  <c r="F590" i="3"/>
  <c r="A598" i="3"/>
  <c r="E590" i="3"/>
  <c r="D590" i="3"/>
  <c r="K590" i="3"/>
  <c r="I590" i="3"/>
  <c r="J590" i="3"/>
  <c r="H590" i="3"/>
  <c r="G590" i="3"/>
  <c r="G576" i="3"/>
  <c r="A584" i="3"/>
  <c r="F576" i="3"/>
  <c r="E576" i="3"/>
  <c r="K576" i="3"/>
  <c r="D576" i="3"/>
  <c r="J576" i="3"/>
  <c r="I576" i="3"/>
  <c r="H576" i="3"/>
  <c r="E626" i="3"/>
  <c r="D626" i="3"/>
  <c r="K626" i="3"/>
  <c r="A635" i="3"/>
  <c r="I626" i="3"/>
  <c r="H626" i="3"/>
  <c r="J626" i="3"/>
  <c r="G626" i="3"/>
  <c r="F626" i="3"/>
  <c r="K619" i="3"/>
  <c r="J619" i="3"/>
  <c r="A627" i="3"/>
  <c r="I619" i="3"/>
  <c r="H619" i="3"/>
  <c r="F619" i="3"/>
  <c r="E619" i="3"/>
  <c r="G619" i="3"/>
  <c r="D619" i="3"/>
  <c r="F612" i="3"/>
  <c r="A620" i="3"/>
  <c r="E612" i="3"/>
  <c r="J612" i="3"/>
  <c r="K612" i="3"/>
  <c r="I612" i="3"/>
  <c r="D612" i="3"/>
  <c r="H612" i="3"/>
  <c r="G612" i="3"/>
  <c r="A946" i="3" l="1"/>
  <c r="K938" i="3"/>
  <c r="I938" i="3"/>
  <c r="G938" i="3"/>
  <c r="H938" i="3"/>
  <c r="E938" i="3"/>
  <c r="F938" i="3"/>
  <c r="J938" i="3"/>
  <c r="D938" i="3"/>
  <c r="A953" i="3"/>
  <c r="J945" i="3"/>
  <c r="I945" i="3"/>
  <c r="H945" i="3"/>
  <c r="G945" i="3"/>
  <c r="E945" i="3"/>
  <c r="K945" i="3"/>
  <c r="F945" i="3"/>
  <c r="D945" i="3"/>
  <c r="A924" i="3"/>
  <c r="E916" i="3"/>
  <c r="K916" i="3"/>
  <c r="J916" i="3"/>
  <c r="G916" i="3"/>
  <c r="D916" i="3"/>
  <c r="H916" i="3"/>
  <c r="I916" i="3"/>
  <c r="F916" i="3"/>
  <c r="A960" i="3"/>
  <c r="H952" i="3"/>
  <c r="F952" i="3"/>
  <c r="E952" i="3"/>
  <c r="J952" i="3"/>
  <c r="I952" i="3"/>
  <c r="D952" i="3"/>
  <c r="G952" i="3"/>
  <c r="K952" i="3"/>
  <c r="A931" i="3"/>
  <c r="K923" i="3"/>
  <c r="G923" i="3"/>
  <c r="F923" i="3"/>
  <c r="E923" i="3"/>
  <c r="D923" i="3"/>
  <c r="J923" i="3"/>
  <c r="I923" i="3"/>
  <c r="H923" i="3"/>
  <c r="A910" i="3"/>
  <c r="J901" i="3"/>
  <c r="K901" i="3"/>
  <c r="I901" i="3"/>
  <c r="G901" i="3"/>
  <c r="E901" i="3"/>
  <c r="D901" i="3"/>
  <c r="H901" i="3"/>
  <c r="F901" i="3"/>
  <c r="A939" i="3"/>
  <c r="F930" i="3"/>
  <c r="E930" i="3"/>
  <c r="I930" i="3"/>
  <c r="J930" i="3"/>
  <c r="D930" i="3"/>
  <c r="G930" i="3"/>
  <c r="K930" i="3"/>
  <c r="H930" i="3"/>
  <c r="A917" i="3"/>
  <c r="D909" i="3"/>
  <c r="K909" i="3"/>
  <c r="J909" i="3"/>
  <c r="H909" i="3"/>
  <c r="I909" i="3"/>
  <c r="E909" i="3"/>
  <c r="F909" i="3"/>
  <c r="G909" i="3"/>
  <c r="I606" i="3"/>
  <c r="H606" i="3"/>
  <c r="G606" i="3"/>
  <c r="A614" i="3"/>
  <c r="F606" i="3"/>
  <c r="D606" i="3"/>
  <c r="E606" i="3"/>
  <c r="K606" i="3"/>
  <c r="J606" i="3"/>
  <c r="D584" i="3"/>
  <c r="J584" i="3"/>
  <c r="I584" i="3"/>
  <c r="H584" i="3"/>
  <c r="A592" i="3"/>
  <c r="G584" i="3"/>
  <c r="F584" i="3"/>
  <c r="E584" i="3"/>
  <c r="K584" i="3"/>
  <c r="J598" i="3"/>
  <c r="G598" i="3"/>
  <c r="F598" i="3"/>
  <c r="E598" i="3"/>
  <c r="D598" i="3"/>
  <c r="I598" i="3"/>
  <c r="A607" i="3"/>
  <c r="K598" i="3"/>
  <c r="H598" i="3"/>
  <c r="D591" i="3"/>
  <c r="K591" i="3"/>
  <c r="J591" i="3"/>
  <c r="I591" i="3"/>
  <c r="F591" i="3"/>
  <c r="H591" i="3"/>
  <c r="E591" i="3"/>
  <c r="A599" i="3"/>
  <c r="G591" i="3"/>
  <c r="K620" i="3"/>
  <c r="I620" i="3"/>
  <c r="D620" i="3"/>
  <c r="H620" i="3"/>
  <c r="G620" i="3"/>
  <c r="F620" i="3"/>
  <c r="A628" i="3"/>
  <c r="E620" i="3"/>
  <c r="J620" i="3"/>
  <c r="H627" i="3"/>
  <c r="F627" i="3"/>
  <c r="E627" i="3"/>
  <c r="G627" i="3"/>
  <c r="D627" i="3"/>
  <c r="A636" i="3"/>
  <c r="K627" i="3"/>
  <c r="J627" i="3"/>
  <c r="I627" i="3"/>
  <c r="H635" i="3"/>
  <c r="J635" i="3"/>
  <c r="G635" i="3"/>
  <c r="F635" i="3"/>
  <c r="A643" i="3"/>
  <c r="E635" i="3"/>
  <c r="D635" i="3"/>
  <c r="K635" i="3"/>
  <c r="I635" i="3"/>
  <c r="A621" i="3"/>
  <c r="D613" i="3"/>
  <c r="K613" i="3"/>
  <c r="J613" i="3"/>
  <c r="G613" i="3"/>
  <c r="H613" i="3"/>
  <c r="F613" i="3"/>
  <c r="I613" i="3"/>
  <c r="E613" i="3"/>
  <c r="A925" i="3" l="1"/>
  <c r="F917" i="3"/>
  <c r="G917" i="3"/>
  <c r="E917" i="3"/>
  <c r="D917" i="3"/>
  <c r="K917" i="3"/>
  <c r="J917" i="3"/>
  <c r="I917" i="3"/>
  <c r="H917" i="3"/>
  <c r="A947" i="3"/>
  <c r="H939" i="3"/>
  <c r="D939" i="3"/>
  <c r="J939" i="3"/>
  <c r="G939" i="3"/>
  <c r="F939" i="3"/>
  <c r="E939" i="3"/>
  <c r="K939" i="3"/>
  <c r="I939" i="3"/>
  <c r="A918" i="3"/>
  <c r="J910" i="3"/>
  <c r="F910" i="3"/>
  <c r="I910" i="3"/>
  <c r="H910" i="3"/>
  <c r="K910" i="3"/>
  <c r="G910" i="3"/>
  <c r="D910" i="3"/>
  <c r="E910" i="3"/>
  <c r="A940" i="3"/>
  <c r="J931" i="3"/>
  <c r="H931" i="3"/>
  <c r="F931" i="3"/>
  <c r="E931" i="3"/>
  <c r="G931" i="3"/>
  <c r="I931" i="3"/>
  <c r="D931" i="3"/>
  <c r="K931" i="3"/>
  <c r="A969" i="3"/>
  <c r="K960" i="3"/>
  <c r="F960" i="3"/>
  <c r="I960" i="3"/>
  <c r="H960" i="3"/>
  <c r="G960" i="3"/>
  <c r="E960" i="3"/>
  <c r="D960" i="3"/>
  <c r="J960" i="3"/>
  <c r="A932" i="3"/>
  <c r="D924" i="3"/>
  <c r="I924" i="3"/>
  <c r="J924" i="3"/>
  <c r="H924" i="3"/>
  <c r="G924" i="3"/>
  <c r="E924" i="3"/>
  <c r="K924" i="3"/>
  <c r="F924" i="3"/>
  <c r="A961" i="3"/>
  <c r="D953" i="3"/>
  <c r="K953" i="3"/>
  <c r="J953" i="3"/>
  <c r="I953" i="3"/>
  <c r="F953" i="3"/>
  <c r="H953" i="3"/>
  <c r="G953" i="3"/>
  <c r="E953" i="3"/>
  <c r="A954" i="3"/>
  <c r="E946" i="3"/>
  <c r="D946" i="3"/>
  <c r="K946" i="3"/>
  <c r="J946" i="3"/>
  <c r="I946" i="3"/>
  <c r="F946" i="3"/>
  <c r="H946" i="3"/>
  <c r="G946" i="3"/>
  <c r="D621" i="3"/>
  <c r="K621" i="3"/>
  <c r="J621" i="3"/>
  <c r="G621" i="3"/>
  <c r="I621" i="3"/>
  <c r="F621" i="3"/>
  <c r="H621" i="3"/>
  <c r="A629" i="3"/>
  <c r="E621" i="3"/>
  <c r="J592" i="3"/>
  <c r="I592" i="3"/>
  <c r="H592" i="3"/>
  <c r="G592" i="3"/>
  <c r="F592" i="3"/>
  <c r="A600" i="3"/>
  <c r="D592" i="3"/>
  <c r="K592" i="3"/>
  <c r="E592" i="3"/>
  <c r="H614" i="3"/>
  <c r="G614" i="3"/>
  <c r="F614" i="3"/>
  <c r="D614" i="3"/>
  <c r="A622" i="3"/>
  <c r="E614" i="3"/>
  <c r="K614" i="3"/>
  <c r="J614" i="3"/>
  <c r="I614" i="3"/>
  <c r="H643" i="3"/>
  <c r="J643" i="3"/>
  <c r="G643" i="3"/>
  <c r="A651" i="3"/>
  <c r="F643" i="3"/>
  <c r="E643" i="3"/>
  <c r="D643" i="3"/>
  <c r="K643" i="3"/>
  <c r="I643" i="3"/>
  <c r="G636" i="3"/>
  <c r="D636" i="3"/>
  <c r="A644" i="3"/>
  <c r="K636" i="3"/>
  <c r="J636" i="3"/>
  <c r="I636" i="3"/>
  <c r="H636" i="3"/>
  <c r="F636" i="3"/>
  <c r="E636" i="3"/>
  <c r="G628" i="3"/>
  <c r="A637" i="3"/>
  <c r="F628" i="3"/>
  <c r="E628" i="3"/>
  <c r="K628" i="3"/>
  <c r="J628" i="3"/>
  <c r="I628" i="3"/>
  <c r="D628" i="3"/>
  <c r="H628" i="3"/>
  <c r="A608" i="3"/>
  <c r="G599" i="3"/>
  <c r="D599" i="3"/>
  <c r="K599" i="3"/>
  <c r="J599" i="3"/>
  <c r="I599" i="3"/>
  <c r="F599" i="3"/>
  <c r="H599" i="3"/>
  <c r="E599" i="3"/>
  <c r="F607" i="3"/>
  <c r="A615" i="3"/>
  <c r="E607" i="3"/>
  <c r="D607" i="3"/>
  <c r="J607" i="3"/>
  <c r="I607" i="3"/>
  <c r="H607" i="3"/>
  <c r="K607" i="3"/>
  <c r="G607" i="3"/>
  <c r="A962" i="3" l="1"/>
  <c r="K954" i="3"/>
  <c r="J954" i="3"/>
  <c r="I954" i="3"/>
  <c r="F954" i="3"/>
  <c r="E954" i="3"/>
  <c r="G954" i="3"/>
  <c r="H954" i="3"/>
  <c r="D954" i="3"/>
  <c r="A970" i="3"/>
  <c r="F961" i="3"/>
  <c r="I961" i="3"/>
  <c r="D961" i="3"/>
  <c r="H961" i="3"/>
  <c r="E961" i="3"/>
  <c r="J961" i="3"/>
  <c r="K961" i="3"/>
  <c r="G961" i="3"/>
  <c r="A941" i="3"/>
  <c r="I932" i="3"/>
  <c r="K932" i="3"/>
  <c r="J932" i="3"/>
  <c r="G932" i="3"/>
  <c r="F932" i="3"/>
  <c r="E932" i="3"/>
  <c r="H932" i="3"/>
  <c r="D932" i="3"/>
  <c r="A977" i="3"/>
  <c r="G969" i="3"/>
  <c r="E969" i="3"/>
  <c r="H969" i="3"/>
  <c r="D969" i="3"/>
  <c r="F969" i="3"/>
  <c r="K969" i="3"/>
  <c r="J969" i="3"/>
  <c r="I969" i="3"/>
  <c r="A948" i="3"/>
  <c r="D940" i="3"/>
  <c r="H940" i="3"/>
  <c r="F940" i="3"/>
  <c r="K940" i="3"/>
  <c r="I940" i="3"/>
  <c r="J940" i="3"/>
  <c r="G940" i="3"/>
  <c r="E940" i="3"/>
  <c r="A926" i="3"/>
  <c r="D918" i="3"/>
  <c r="J918" i="3"/>
  <c r="I918" i="3"/>
  <c r="H918" i="3"/>
  <c r="F918" i="3"/>
  <c r="G918" i="3"/>
  <c r="K918" i="3"/>
  <c r="E918" i="3"/>
  <c r="A955" i="3"/>
  <c r="I947" i="3"/>
  <c r="H947" i="3"/>
  <c r="G947" i="3"/>
  <c r="J947" i="3"/>
  <c r="K947" i="3"/>
  <c r="E947" i="3"/>
  <c r="F947" i="3"/>
  <c r="D947" i="3"/>
  <c r="A933" i="3"/>
  <c r="J925" i="3"/>
  <c r="H925" i="3"/>
  <c r="G925" i="3"/>
  <c r="K925" i="3"/>
  <c r="I925" i="3"/>
  <c r="E925" i="3"/>
  <c r="D925" i="3"/>
  <c r="F925" i="3"/>
  <c r="A638" i="3"/>
  <c r="E629" i="3"/>
  <c r="D629" i="3"/>
  <c r="K629" i="3"/>
  <c r="J629" i="3"/>
  <c r="G629" i="3"/>
  <c r="H629" i="3"/>
  <c r="I629" i="3"/>
  <c r="F629" i="3"/>
  <c r="J608" i="3"/>
  <c r="I608" i="3"/>
  <c r="F608" i="3"/>
  <c r="H608" i="3"/>
  <c r="E608" i="3"/>
  <c r="G608" i="3"/>
  <c r="D608" i="3"/>
  <c r="A616" i="3"/>
  <c r="K608" i="3"/>
  <c r="K637" i="3"/>
  <c r="J637" i="3"/>
  <c r="I637" i="3"/>
  <c r="D637" i="3"/>
  <c r="H637" i="3"/>
  <c r="G637" i="3"/>
  <c r="A645" i="3"/>
  <c r="F637" i="3"/>
  <c r="E637" i="3"/>
  <c r="J644" i="3"/>
  <c r="I644" i="3"/>
  <c r="H644" i="3"/>
  <c r="F644" i="3"/>
  <c r="E644" i="3"/>
  <c r="A652" i="3"/>
  <c r="G644" i="3"/>
  <c r="D644" i="3"/>
  <c r="K644" i="3"/>
  <c r="D651" i="3"/>
  <c r="J651" i="3"/>
  <c r="I651" i="3"/>
  <c r="H651" i="3"/>
  <c r="A659" i="3"/>
  <c r="F651" i="3"/>
  <c r="K651" i="3"/>
  <c r="G651" i="3"/>
  <c r="E651" i="3"/>
  <c r="J622" i="3"/>
  <c r="I622" i="3"/>
  <c r="H622" i="3"/>
  <c r="A630" i="3"/>
  <c r="G622" i="3"/>
  <c r="E622" i="3"/>
  <c r="D622" i="3"/>
  <c r="F622" i="3"/>
  <c r="K622" i="3"/>
  <c r="H600" i="3"/>
  <c r="G600" i="3"/>
  <c r="F600" i="3"/>
  <c r="E600" i="3"/>
  <c r="K600" i="3"/>
  <c r="A609" i="3"/>
  <c r="D600" i="3"/>
  <c r="J600" i="3"/>
  <c r="I600" i="3"/>
  <c r="J615" i="3"/>
  <c r="G615" i="3"/>
  <c r="F615" i="3"/>
  <c r="E615" i="3"/>
  <c r="D615" i="3"/>
  <c r="I615" i="3"/>
  <c r="A623" i="3"/>
  <c r="K615" i="3"/>
  <c r="H615" i="3"/>
  <c r="A942" i="3" l="1"/>
  <c r="E933" i="3"/>
  <c r="D933" i="3"/>
  <c r="I933" i="3"/>
  <c r="H933" i="3"/>
  <c r="F933" i="3"/>
  <c r="K933" i="3"/>
  <c r="J933" i="3"/>
  <c r="G933" i="3"/>
  <c r="A963" i="3"/>
  <c r="G955" i="3"/>
  <c r="E955" i="3"/>
  <c r="D955" i="3"/>
  <c r="I955" i="3"/>
  <c r="H955" i="3"/>
  <c r="K955" i="3"/>
  <c r="F955" i="3"/>
  <c r="J955" i="3"/>
  <c r="A934" i="3"/>
  <c r="I926" i="3"/>
  <c r="H926" i="3"/>
  <c r="G926" i="3"/>
  <c r="J926" i="3"/>
  <c r="E926" i="3"/>
  <c r="F926" i="3"/>
  <c r="D926" i="3"/>
  <c r="K926" i="3"/>
  <c r="A956" i="3"/>
  <c r="K948" i="3"/>
  <c r="J948" i="3"/>
  <c r="G948" i="3"/>
  <c r="I948" i="3"/>
  <c r="F948" i="3"/>
  <c r="H948" i="3"/>
  <c r="E948" i="3"/>
  <c r="D948" i="3"/>
  <c r="A985" i="3"/>
  <c r="H977" i="3"/>
  <c r="G977" i="3"/>
  <c r="F977" i="3"/>
  <c r="I977" i="3"/>
  <c r="D977" i="3"/>
  <c r="K977" i="3"/>
  <c r="E977" i="3"/>
  <c r="J977" i="3"/>
  <c r="A949" i="3"/>
  <c r="I941" i="3"/>
  <c r="J941" i="3"/>
  <c r="H941" i="3"/>
  <c r="E941" i="3"/>
  <c r="K941" i="3"/>
  <c r="F941" i="3"/>
  <c r="G941" i="3"/>
  <c r="D941" i="3"/>
  <c r="A978" i="3"/>
  <c r="G970" i="3"/>
  <c r="I970" i="3"/>
  <c r="E970" i="3"/>
  <c r="H970" i="3"/>
  <c r="K970" i="3"/>
  <c r="J970" i="3"/>
  <c r="F970" i="3"/>
  <c r="D970" i="3"/>
  <c r="A971" i="3"/>
  <c r="H962" i="3"/>
  <c r="F962" i="3"/>
  <c r="G962" i="3"/>
  <c r="E962" i="3"/>
  <c r="J962" i="3"/>
  <c r="D962" i="3"/>
  <c r="K962" i="3"/>
  <c r="I962" i="3"/>
  <c r="F623" i="3"/>
  <c r="A631" i="3"/>
  <c r="E623" i="3"/>
  <c r="D623" i="3"/>
  <c r="K623" i="3"/>
  <c r="I623" i="3"/>
  <c r="J623" i="3"/>
  <c r="H623" i="3"/>
  <c r="G623" i="3"/>
  <c r="E609" i="3"/>
  <c r="K609" i="3"/>
  <c r="A617" i="3"/>
  <c r="D609" i="3"/>
  <c r="J609" i="3"/>
  <c r="I609" i="3"/>
  <c r="H609" i="3"/>
  <c r="G609" i="3"/>
  <c r="F609" i="3"/>
  <c r="H630" i="3"/>
  <c r="G630" i="3"/>
  <c r="E630" i="3"/>
  <c r="D630" i="3"/>
  <c r="A639" i="3"/>
  <c r="F630" i="3"/>
  <c r="K630" i="3"/>
  <c r="J630" i="3"/>
  <c r="I630" i="3"/>
  <c r="F659" i="3"/>
  <c r="E659" i="3"/>
  <c r="K659" i="3"/>
  <c r="I659" i="3"/>
  <c r="J659" i="3"/>
  <c r="G659" i="3"/>
  <c r="H659" i="3"/>
  <c r="D659" i="3"/>
  <c r="D652" i="3"/>
  <c r="K652" i="3"/>
  <c r="A660" i="3"/>
  <c r="H652" i="3"/>
  <c r="J652" i="3"/>
  <c r="I652" i="3"/>
  <c r="G652" i="3"/>
  <c r="F652" i="3"/>
  <c r="E652" i="3"/>
  <c r="G645" i="3"/>
  <c r="A653" i="3"/>
  <c r="F645" i="3"/>
  <c r="E645" i="3"/>
  <c r="K645" i="3"/>
  <c r="J645" i="3"/>
  <c r="I645" i="3"/>
  <c r="D645" i="3"/>
  <c r="H645" i="3"/>
  <c r="A624" i="3"/>
  <c r="H616" i="3"/>
  <c r="D616" i="3"/>
  <c r="K616" i="3"/>
  <c r="J616" i="3"/>
  <c r="I616" i="3"/>
  <c r="F616" i="3"/>
  <c r="G616" i="3"/>
  <c r="E616" i="3"/>
  <c r="J638" i="3"/>
  <c r="H638" i="3"/>
  <c r="G638" i="3"/>
  <c r="I638" i="3"/>
  <c r="F638" i="3"/>
  <c r="E638" i="3"/>
  <c r="D638" i="3"/>
  <c r="A646" i="3"/>
  <c r="K638" i="3"/>
  <c r="A979" i="3" l="1"/>
  <c r="F971" i="3"/>
  <c r="D971" i="3"/>
  <c r="E971" i="3"/>
  <c r="H971" i="3"/>
  <c r="J971" i="3"/>
  <c r="I971" i="3"/>
  <c r="G971" i="3"/>
  <c r="K971" i="3"/>
  <c r="A986" i="3"/>
  <c r="F978" i="3"/>
  <c r="D978" i="3"/>
  <c r="E978" i="3"/>
  <c r="G978" i="3"/>
  <c r="K978" i="3"/>
  <c r="I978" i="3"/>
  <c r="H978" i="3"/>
  <c r="J978" i="3"/>
  <c r="A957" i="3"/>
  <c r="F949" i="3"/>
  <c r="D949" i="3"/>
  <c r="E949" i="3"/>
  <c r="J949" i="3"/>
  <c r="K949" i="3"/>
  <c r="G949" i="3"/>
  <c r="I949" i="3"/>
  <c r="H949" i="3"/>
  <c r="A993" i="3"/>
  <c r="I985" i="3"/>
  <c r="G985" i="3"/>
  <c r="H985" i="3"/>
  <c r="J985" i="3"/>
  <c r="F985" i="3"/>
  <c r="E985" i="3"/>
  <c r="D985" i="3"/>
  <c r="K985" i="3"/>
  <c r="A964" i="3"/>
  <c r="K956" i="3"/>
  <c r="J956" i="3"/>
  <c r="I956" i="3"/>
  <c r="H956" i="3"/>
  <c r="E956" i="3"/>
  <c r="G956" i="3"/>
  <c r="F956" i="3"/>
  <c r="D956" i="3"/>
  <c r="A943" i="3"/>
  <c r="E934" i="3"/>
  <c r="D934" i="3"/>
  <c r="H934" i="3"/>
  <c r="I934" i="3"/>
  <c r="F934" i="3"/>
  <c r="K934" i="3"/>
  <c r="J934" i="3"/>
  <c r="G934" i="3"/>
  <c r="A972" i="3"/>
  <c r="E963" i="3"/>
  <c r="H963" i="3"/>
  <c r="I963" i="3"/>
  <c r="G963" i="3"/>
  <c r="F963" i="3"/>
  <c r="K963" i="3"/>
  <c r="D963" i="3"/>
  <c r="J963" i="3"/>
  <c r="A950" i="3"/>
  <c r="E942" i="3"/>
  <c r="K942" i="3"/>
  <c r="D942" i="3"/>
  <c r="I942" i="3"/>
  <c r="J942" i="3"/>
  <c r="H942" i="3"/>
  <c r="F942" i="3"/>
  <c r="G942" i="3"/>
  <c r="A654" i="3"/>
  <c r="I646" i="3"/>
  <c r="F646" i="3"/>
  <c r="E646" i="3"/>
  <c r="D646" i="3"/>
  <c r="K646" i="3"/>
  <c r="J646" i="3"/>
  <c r="H646" i="3"/>
  <c r="G646" i="3"/>
  <c r="F624" i="3"/>
  <c r="G624" i="3"/>
  <c r="E624" i="3"/>
  <c r="D624" i="3"/>
  <c r="K624" i="3"/>
  <c r="J624" i="3"/>
  <c r="I624" i="3"/>
  <c r="A632" i="3"/>
  <c r="H624" i="3"/>
  <c r="I653" i="3"/>
  <c r="G653" i="3"/>
  <c r="D653" i="3"/>
  <c r="F653" i="3"/>
  <c r="J653" i="3"/>
  <c r="H653" i="3"/>
  <c r="A661" i="3"/>
  <c r="E653" i="3"/>
  <c r="K653" i="3"/>
  <c r="F660" i="3"/>
  <c r="D660" i="3"/>
  <c r="G660" i="3"/>
  <c r="I660" i="3"/>
  <c r="E660" i="3"/>
  <c r="K660" i="3"/>
  <c r="J660" i="3"/>
  <c r="H660" i="3"/>
  <c r="J639" i="3"/>
  <c r="I639" i="3"/>
  <c r="H639" i="3"/>
  <c r="A647" i="3"/>
  <c r="G639" i="3"/>
  <c r="E639" i="3"/>
  <c r="D639" i="3"/>
  <c r="F639" i="3"/>
  <c r="K639" i="3"/>
  <c r="I617" i="3"/>
  <c r="H617" i="3"/>
  <c r="G617" i="3"/>
  <c r="F617" i="3"/>
  <c r="K617" i="3"/>
  <c r="A625" i="3"/>
  <c r="E617" i="3"/>
  <c r="J617" i="3"/>
  <c r="D617" i="3"/>
  <c r="F631" i="3"/>
  <c r="E631" i="3"/>
  <c r="D631" i="3"/>
  <c r="J631" i="3"/>
  <c r="I631" i="3"/>
  <c r="K631" i="3"/>
  <c r="A640" i="3"/>
  <c r="H631" i="3"/>
  <c r="G631" i="3"/>
  <c r="A958" i="3" l="1"/>
  <c r="F950" i="3"/>
  <c r="D950" i="3"/>
  <c r="K950" i="3"/>
  <c r="J950" i="3"/>
  <c r="E950" i="3"/>
  <c r="H950" i="3"/>
  <c r="I950" i="3"/>
  <c r="G950" i="3"/>
  <c r="A980" i="3"/>
  <c r="G972" i="3"/>
  <c r="K972" i="3"/>
  <c r="J972" i="3"/>
  <c r="I972" i="3"/>
  <c r="H972" i="3"/>
  <c r="F972" i="3"/>
  <c r="D972" i="3"/>
  <c r="E972" i="3"/>
  <c r="A951" i="3"/>
  <c r="I943" i="3"/>
  <c r="H943" i="3"/>
  <c r="G943" i="3"/>
  <c r="F943" i="3"/>
  <c r="D943" i="3"/>
  <c r="E943" i="3"/>
  <c r="K943" i="3"/>
  <c r="J943" i="3"/>
  <c r="A973" i="3"/>
  <c r="F964" i="3"/>
  <c r="E964" i="3"/>
  <c r="H964" i="3"/>
  <c r="J964" i="3"/>
  <c r="G964" i="3"/>
  <c r="D964" i="3"/>
  <c r="K964" i="3"/>
  <c r="I964" i="3"/>
  <c r="F993" i="3"/>
  <c r="D993" i="3"/>
  <c r="K993" i="3"/>
  <c r="J993" i="3"/>
  <c r="H993" i="3"/>
  <c r="E993" i="3"/>
  <c r="G993" i="3"/>
  <c r="I993" i="3"/>
  <c r="A965" i="3"/>
  <c r="D957" i="3"/>
  <c r="G957" i="3"/>
  <c r="J957" i="3"/>
  <c r="K957" i="3"/>
  <c r="I957" i="3"/>
  <c r="E957" i="3"/>
  <c r="H957" i="3"/>
  <c r="F957" i="3"/>
  <c r="A994" i="3"/>
  <c r="G986" i="3"/>
  <c r="D986" i="3"/>
  <c r="J986" i="3"/>
  <c r="E986" i="3"/>
  <c r="F986" i="3"/>
  <c r="K986" i="3"/>
  <c r="I986" i="3"/>
  <c r="H986" i="3"/>
  <c r="A987" i="3"/>
  <c r="F979" i="3"/>
  <c r="E979" i="3"/>
  <c r="K979" i="3"/>
  <c r="I979" i="3"/>
  <c r="D979" i="3"/>
  <c r="J979" i="3"/>
  <c r="H979" i="3"/>
  <c r="G979" i="3"/>
  <c r="F640" i="3"/>
  <c r="A648" i="3"/>
  <c r="E640" i="3"/>
  <c r="D640" i="3"/>
  <c r="J640" i="3"/>
  <c r="I640" i="3"/>
  <c r="K640" i="3"/>
  <c r="H640" i="3"/>
  <c r="G640" i="3"/>
  <c r="H625" i="3"/>
  <c r="G625" i="3"/>
  <c r="A633" i="3"/>
  <c r="F625" i="3"/>
  <c r="D625" i="3"/>
  <c r="K625" i="3"/>
  <c r="E625" i="3"/>
  <c r="J625" i="3"/>
  <c r="I625" i="3"/>
  <c r="H647" i="3"/>
  <c r="G647" i="3"/>
  <c r="I647" i="3"/>
  <c r="F647" i="3"/>
  <c r="A655" i="3"/>
  <c r="E647" i="3"/>
  <c r="D647" i="3"/>
  <c r="K647" i="3"/>
  <c r="J647" i="3"/>
  <c r="D661" i="3"/>
  <c r="F661" i="3"/>
  <c r="J661" i="3"/>
  <c r="H661" i="3"/>
  <c r="G661" i="3"/>
  <c r="E661" i="3"/>
  <c r="K661" i="3"/>
  <c r="I661" i="3"/>
  <c r="A641" i="3"/>
  <c r="G632" i="3"/>
  <c r="F632" i="3"/>
  <c r="H632" i="3"/>
  <c r="E632" i="3"/>
  <c r="D632" i="3"/>
  <c r="K632" i="3"/>
  <c r="J632" i="3"/>
  <c r="I632" i="3"/>
  <c r="D654" i="3"/>
  <c r="J654" i="3"/>
  <c r="H654" i="3"/>
  <c r="F654" i="3"/>
  <c r="I654" i="3"/>
  <c r="K654" i="3"/>
  <c r="G654" i="3"/>
  <c r="A662" i="3"/>
  <c r="E654" i="3"/>
  <c r="A995" i="3" l="1"/>
  <c r="F987" i="3"/>
  <c r="E987" i="3"/>
  <c r="G987" i="3"/>
  <c r="I987" i="3"/>
  <c r="K987" i="3"/>
  <c r="J987" i="3"/>
  <c r="H987" i="3"/>
  <c r="D987" i="3"/>
  <c r="E994" i="3"/>
  <c r="J994" i="3"/>
  <c r="D994" i="3"/>
  <c r="K994" i="3"/>
  <c r="I994" i="3"/>
  <c r="H994" i="3"/>
  <c r="G994" i="3"/>
  <c r="F994" i="3"/>
  <c r="A974" i="3"/>
  <c r="J965" i="3"/>
  <c r="H965" i="3"/>
  <c r="I965" i="3"/>
  <c r="E965" i="3"/>
  <c r="G965" i="3"/>
  <c r="F965" i="3"/>
  <c r="D965" i="3"/>
  <c r="K965" i="3"/>
  <c r="A981" i="3"/>
  <c r="J973" i="3"/>
  <c r="I973" i="3"/>
  <c r="E973" i="3"/>
  <c r="K973" i="3"/>
  <c r="H973" i="3"/>
  <c r="F973" i="3"/>
  <c r="G973" i="3"/>
  <c r="D973" i="3"/>
  <c r="A959" i="3"/>
  <c r="E951" i="3"/>
  <c r="D951" i="3"/>
  <c r="K951" i="3"/>
  <c r="J951" i="3"/>
  <c r="G951" i="3"/>
  <c r="H951" i="3"/>
  <c r="F951" i="3"/>
  <c r="I951" i="3"/>
  <c r="A988" i="3"/>
  <c r="F980" i="3"/>
  <c r="H980" i="3"/>
  <c r="G980" i="3"/>
  <c r="E980" i="3"/>
  <c r="K980" i="3"/>
  <c r="J980" i="3"/>
  <c r="D980" i="3"/>
  <c r="I980" i="3"/>
  <c r="A966" i="3"/>
  <c r="H958" i="3"/>
  <c r="G958" i="3"/>
  <c r="J958" i="3"/>
  <c r="I958" i="3"/>
  <c r="E958" i="3"/>
  <c r="F958" i="3"/>
  <c r="D958" i="3"/>
  <c r="K958" i="3"/>
  <c r="E662" i="3"/>
  <c r="D662" i="3"/>
  <c r="J662" i="3"/>
  <c r="F662" i="3"/>
  <c r="I662" i="3"/>
  <c r="H662" i="3"/>
  <c r="G662" i="3"/>
  <c r="K662" i="3"/>
  <c r="I641" i="3"/>
  <c r="G641" i="3"/>
  <c r="F641" i="3"/>
  <c r="H641" i="3"/>
  <c r="E641" i="3"/>
  <c r="D641" i="3"/>
  <c r="K641" i="3"/>
  <c r="A649" i="3"/>
  <c r="J641" i="3"/>
  <c r="H655" i="3"/>
  <c r="E655" i="3"/>
  <c r="D655" i="3"/>
  <c r="A663" i="3"/>
  <c r="J655" i="3"/>
  <c r="I655" i="3"/>
  <c r="G655" i="3"/>
  <c r="K655" i="3"/>
  <c r="F655" i="3"/>
  <c r="G633" i="3"/>
  <c r="F633" i="3"/>
  <c r="D633" i="3"/>
  <c r="K633" i="3"/>
  <c r="E633" i="3"/>
  <c r="A642" i="3"/>
  <c r="J633" i="3"/>
  <c r="I633" i="3"/>
  <c r="H633" i="3"/>
  <c r="F648" i="3"/>
  <c r="E648" i="3"/>
  <c r="K648" i="3"/>
  <c r="J648" i="3"/>
  <c r="H648" i="3"/>
  <c r="G648" i="3"/>
  <c r="A656" i="3"/>
  <c r="I648" i="3"/>
  <c r="D648" i="3"/>
  <c r="A975" i="3" l="1"/>
  <c r="J966" i="3"/>
  <c r="E966" i="3"/>
  <c r="I966" i="3"/>
  <c r="H966" i="3"/>
  <c r="D966" i="3"/>
  <c r="K966" i="3"/>
  <c r="G966" i="3"/>
  <c r="F966" i="3"/>
  <c r="A996" i="3"/>
  <c r="K988" i="3"/>
  <c r="J988" i="3"/>
  <c r="I988" i="3"/>
  <c r="H988" i="3"/>
  <c r="D988" i="3"/>
  <c r="G988" i="3"/>
  <c r="F988" i="3"/>
  <c r="E988" i="3"/>
  <c r="A967" i="3"/>
  <c r="K959" i="3"/>
  <c r="I959" i="3"/>
  <c r="H959" i="3"/>
  <c r="G959" i="3"/>
  <c r="D959" i="3"/>
  <c r="F959" i="3"/>
  <c r="E959" i="3"/>
  <c r="J959" i="3"/>
  <c r="A989" i="3"/>
  <c r="I981" i="3"/>
  <c r="E981" i="3"/>
  <c r="K981" i="3"/>
  <c r="D981" i="3"/>
  <c r="F981" i="3"/>
  <c r="J981" i="3"/>
  <c r="H981" i="3"/>
  <c r="G981" i="3"/>
  <c r="A982" i="3"/>
  <c r="K974" i="3"/>
  <c r="I974" i="3"/>
  <c r="H974" i="3"/>
  <c r="F974" i="3"/>
  <c r="J974" i="3"/>
  <c r="E974" i="3"/>
  <c r="G974" i="3"/>
  <c r="D974" i="3"/>
  <c r="H995" i="3"/>
  <c r="F995" i="3"/>
  <c r="E995" i="3"/>
  <c r="K995" i="3"/>
  <c r="D995" i="3"/>
  <c r="J995" i="3"/>
  <c r="I995" i="3"/>
  <c r="G995" i="3"/>
  <c r="J656" i="3"/>
  <c r="A664" i="3"/>
  <c r="I656" i="3"/>
  <c r="G656" i="3"/>
  <c r="F656" i="3"/>
  <c r="D656" i="3"/>
  <c r="H656" i="3"/>
  <c r="E656" i="3"/>
  <c r="K656" i="3"/>
  <c r="H642" i="3"/>
  <c r="G642" i="3"/>
  <c r="A650" i="3"/>
  <c r="F642" i="3"/>
  <c r="D642" i="3"/>
  <c r="K642" i="3"/>
  <c r="E642" i="3"/>
  <c r="J642" i="3"/>
  <c r="I642" i="3"/>
  <c r="G663" i="3"/>
  <c r="K663" i="3"/>
  <c r="F663" i="3"/>
  <c r="H663" i="3"/>
  <c r="E663" i="3"/>
  <c r="D663" i="3"/>
  <c r="J663" i="3"/>
  <c r="I663" i="3"/>
  <c r="A657" i="3"/>
  <c r="F649" i="3"/>
  <c r="E649" i="3"/>
  <c r="K649" i="3"/>
  <c r="J649" i="3"/>
  <c r="G649" i="3"/>
  <c r="D649" i="3"/>
  <c r="H649" i="3"/>
  <c r="I649" i="3"/>
  <c r="A990" i="3" l="1"/>
  <c r="E982" i="3"/>
  <c r="D982" i="3"/>
  <c r="J982" i="3"/>
  <c r="H982" i="3"/>
  <c r="K982" i="3"/>
  <c r="I982" i="3"/>
  <c r="F982" i="3"/>
  <c r="G982" i="3"/>
  <c r="A997" i="3"/>
  <c r="G989" i="3"/>
  <c r="E989" i="3"/>
  <c r="F989" i="3"/>
  <c r="I989" i="3"/>
  <c r="D989" i="3"/>
  <c r="K989" i="3"/>
  <c r="J989" i="3"/>
  <c r="H989" i="3"/>
  <c r="A976" i="3"/>
  <c r="K967" i="3"/>
  <c r="J967" i="3"/>
  <c r="H967" i="3"/>
  <c r="I967" i="3"/>
  <c r="E967" i="3"/>
  <c r="D967" i="3"/>
  <c r="G967" i="3"/>
  <c r="F967" i="3"/>
  <c r="G996" i="3"/>
  <c r="I996" i="3"/>
  <c r="F996" i="3"/>
  <c r="E996" i="3"/>
  <c r="K996" i="3"/>
  <c r="J996" i="3"/>
  <c r="H996" i="3"/>
  <c r="D996" i="3"/>
  <c r="A983" i="3"/>
  <c r="F975" i="3"/>
  <c r="J975" i="3"/>
  <c r="D975" i="3"/>
  <c r="I975" i="3"/>
  <c r="H975" i="3"/>
  <c r="G975" i="3"/>
  <c r="E975" i="3"/>
  <c r="K975" i="3"/>
  <c r="K657" i="3"/>
  <c r="I657" i="3"/>
  <c r="J657" i="3"/>
  <c r="H657" i="3"/>
  <c r="G657" i="3"/>
  <c r="F657" i="3"/>
  <c r="E657" i="3"/>
  <c r="A665" i="3"/>
  <c r="D657" i="3"/>
  <c r="I650" i="3"/>
  <c r="H650" i="3"/>
  <c r="F650" i="3"/>
  <c r="E650" i="3"/>
  <c r="D650" i="3"/>
  <c r="A658" i="3"/>
  <c r="K650" i="3"/>
  <c r="J650" i="3"/>
  <c r="G650" i="3"/>
  <c r="E664" i="3"/>
  <c r="H664" i="3"/>
  <c r="K664" i="3"/>
  <c r="J664" i="3"/>
  <c r="I664" i="3"/>
  <c r="G664" i="3"/>
  <c r="F664" i="3"/>
  <c r="D664" i="3"/>
  <c r="A991" i="3" l="1"/>
  <c r="F983" i="3"/>
  <c r="K983" i="3"/>
  <c r="G983" i="3"/>
  <c r="D983" i="3"/>
  <c r="J983" i="3"/>
  <c r="I983" i="3"/>
  <c r="H983" i="3"/>
  <c r="E983" i="3"/>
  <c r="A984" i="3"/>
  <c r="G976" i="3"/>
  <c r="F976" i="3"/>
  <c r="J976" i="3"/>
  <c r="E976" i="3"/>
  <c r="K976" i="3"/>
  <c r="H976" i="3"/>
  <c r="I976" i="3"/>
  <c r="D976" i="3"/>
  <c r="D997" i="3"/>
  <c r="F997" i="3"/>
  <c r="K997" i="3"/>
  <c r="J997" i="3"/>
  <c r="H997" i="3"/>
  <c r="G997" i="3"/>
  <c r="I997" i="3"/>
  <c r="E997" i="3"/>
  <c r="A998" i="3"/>
  <c r="E990" i="3"/>
  <c r="D990" i="3"/>
  <c r="J990" i="3"/>
  <c r="F990" i="3"/>
  <c r="I990" i="3"/>
  <c r="K990" i="3"/>
  <c r="H990" i="3"/>
  <c r="G990" i="3"/>
  <c r="H658" i="3"/>
  <c r="F658" i="3"/>
  <c r="A666" i="3"/>
  <c r="G658" i="3"/>
  <c r="D658" i="3"/>
  <c r="E658" i="3"/>
  <c r="J658" i="3"/>
  <c r="K658" i="3"/>
  <c r="I658" i="3"/>
  <c r="E665" i="3"/>
  <c r="D665" i="3"/>
  <c r="K665" i="3"/>
  <c r="I665" i="3"/>
  <c r="J665" i="3"/>
  <c r="H665" i="3"/>
  <c r="G665" i="3"/>
  <c r="F665" i="3"/>
  <c r="I998" i="3" l="1"/>
  <c r="J998" i="3"/>
  <c r="H998" i="3"/>
  <c r="G998" i="3"/>
  <c r="E998" i="3"/>
  <c r="D998" i="3"/>
  <c r="K998" i="3"/>
  <c r="F998" i="3"/>
  <c r="A992" i="3"/>
  <c r="D984" i="3"/>
  <c r="J984" i="3"/>
  <c r="E984" i="3"/>
  <c r="K984" i="3"/>
  <c r="I984" i="3"/>
  <c r="G984" i="3"/>
  <c r="F984" i="3"/>
  <c r="H984" i="3"/>
  <c r="A999" i="3"/>
  <c r="J991" i="3"/>
  <c r="I991" i="3"/>
  <c r="K991" i="3"/>
  <c r="F991" i="3"/>
  <c r="G991" i="3"/>
  <c r="E991" i="3"/>
  <c r="H991" i="3"/>
  <c r="D991" i="3"/>
  <c r="J666" i="3"/>
  <c r="K666" i="3"/>
  <c r="I666" i="3"/>
  <c r="H666" i="3"/>
  <c r="F666" i="3"/>
  <c r="D666" i="3"/>
  <c r="E666" i="3"/>
  <c r="G666" i="3"/>
  <c r="D999" i="3" l="1"/>
  <c r="J999" i="3"/>
  <c r="I999" i="3"/>
  <c r="H999" i="3"/>
  <c r="F999" i="3"/>
  <c r="K999" i="3"/>
  <c r="G999" i="3"/>
  <c r="E999" i="3"/>
  <c r="A1000" i="3"/>
  <c r="E992" i="3"/>
  <c r="K992" i="3"/>
  <c r="D992" i="3"/>
  <c r="J992" i="3"/>
  <c r="I992" i="3"/>
  <c r="G992" i="3"/>
  <c r="F992" i="3"/>
  <c r="H992" i="3"/>
  <c r="E1000" i="3" l="1"/>
  <c r="D1000" i="3"/>
  <c r="K1000" i="3"/>
  <c r="H1000" i="3"/>
  <c r="J1000" i="3"/>
  <c r="I1000" i="3"/>
  <c r="G1000" i="3"/>
  <c r="F100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6D058C0D-BA18-4308-9F8B-C2AA6259339A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>color_set番号</t>
        </r>
      </text>
    </comment>
    <comment ref="AG1" authorId="0" shapeId="0" xr:uid="{1021FCF7-AA91-483E-AF05-4ABE253B7BE3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左側にコピーすることで使用
</t>
        </r>
      </text>
    </comment>
    <comment ref="B3" authorId="0" shapeId="0" xr:uid="{2654F2BE-F0FE-46EF-9BAD-FBB9B5D2DB14}">
      <text>
        <r>
          <rPr>
            <b/>
            <sz val="9"/>
            <color indexed="81"/>
            <rFont val="MS P ゴシック"/>
            <family val="3"/>
            <charset val="128"/>
          </rPr>
          <t>user:B3以降はカラーデータ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EA98DDE3-CBEF-47E2-823B-FAAF73585C06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D列～L列までをled_pattern.cに張り付ける事で設定値のデータを全て反映させることができる。</t>
        </r>
      </text>
    </comment>
  </commentList>
</comments>
</file>

<file path=xl/sharedStrings.xml><?xml version="1.0" encoding="utf-8"?>
<sst xmlns="http://schemas.openxmlformats.org/spreadsheetml/2006/main" count="62" uniqueCount="18">
  <si>
    <t>};</t>
    <phoneticPr fontId="1"/>
  </si>
  <si>
    <t>}</t>
    <phoneticPr fontId="1"/>
  </si>
  <si>
    <t>//RED</t>
    <phoneticPr fontId="1"/>
  </si>
  <si>
    <t>},{</t>
    <phoneticPr fontId="1"/>
  </si>
  <si>
    <t>//GREEN</t>
    <phoneticPr fontId="1"/>
  </si>
  <si>
    <t>//BLUE</t>
    <phoneticPr fontId="1"/>
  </si>
  <si>
    <t>R</t>
    <phoneticPr fontId="1"/>
  </si>
  <si>
    <t>G</t>
    <phoneticPr fontId="1"/>
  </si>
  <si>
    <t>B</t>
    <phoneticPr fontId="1"/>
  </si>
  <si>
    <t>カウント</t>
    <phoneticPr fontId="1"/>
  </si>
  <si>
    <t>秒</t>
    <rPh sb="0" eb="1">
      <t>ビョウ</t>
    </rPh>
    <phoneticPr fontId="1"/>
  </si>
  <si>
    <t>10進数</t>
    <rPh sb="2" eb="4">
      <t>シンスウ</t>
    </rPh>
    <phoneticPr fontId="1"/>
  </si>
  <si>
    <t>16進数</t>
    <rPh sb="2" eb="4">
      <t>シンスウ</t>
    </rPh>
    <phoneticPr fontId="1"/>
  </si>
  <si>
    <t>const int ws281x_color_r[10][256] = {{</t>
    <phoneticPr fontId="1"/>
  </si>
  <si>
    <t>一時保管</t>
    <rPh sb="0" eb="2">
      <t>イチジ</t>
    </rPh>
    <rPh sb="2" eb="4">
      <t>ホカン</t>
    </rPh>
    <phoneticPr fontId="1"/>
  </si>
  <si>
    <t>//ここのソースは「カラーテーブル作成_255LED_10パターン .xlsx」を使用して作成。</t>
    <rPh sb="41" eb="43">
      <t>シヨウ</t>
    </rPh>
    <rPh sb="45" eb="47">
      <t>サクセイ</t>
    </rPh>
    <phoneticPr fontId="1"/>
  </si>
  <si>
    <t>const int ws281x_color_g[10][256] = {{</t>
    <phoneticPr fontId="1"/>
  </si>
  <si>
    <t>const int ws281x_color_b[10][256] = {{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</si>
</sst>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0" xfId="0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0</xdr:row>
          <xdr:rowOff>190500</xdr:rowOff>
        </xdr:from>
        <xdr:to>
          <xdr:col>15</xdr:col>
          <xdr:colOff>190500</xdr:colOff>
          <xdr:row>3</xdr:row>
          <xdr:rowOff>47625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D15B9032-7C45-4C32-9B54-BC32732AD8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下のパターンをソースコードに変換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ADDA-EFF4-41C1-A0D1-961F01DC2338}">
  <sheetPr codeName="Sheet1"/>
  <dimension ref="A1:AL258"/>
  <sheetViews>
    <sheetView zoomScale="50" zoomScaleNormal="50" workbookViewId="0">
      <selection activeCell="AS28" sqref="AS28"/>
    </sheetView>
  </sheetViews>
  <sheetFormatPr defaultRowHeight="18.75"/>
  <cols>
    <col min="1" max="1" width="5" bestFit="1" customWidth="1"/>
    <col min="2" max="31" width="4.625" customWidth="1"/>
  </cols>
  <sheetData>
    <row r="1" spans="1:38">
      <c r="A1" s="16"/>
      <c r="B1" s="18">
        <v>0</v>
      </c>
      <c r="C1" s="18"/>
      <c r="D1" s="18"/>
      <c r="E1" s="18">
        <f>B1+1</f>
        <v>1</v>
      </c>
      <c r="F1" s="18"/>
      <c r="G1" s="18"/>
      <c r="H1" s="18">
        <f t="shared" ref="H1" si="0">E1+1</f>
        <v>2</v>
      </c>
      <c r="I1" s="18"/>
      <c r="J1" s="18"/>
      <c r="K1" s="18">
        <f t="shared" ref="K1" si="1">H1+1</f>
        <v>3</v>
      </c>
      <c r="L1" s="18"/>
      <c r="M1" s="18"/>
      <c r="N1" s="18">
        <f t="shared" ref="N1" si="2">K1+1</f>
        <v>4</v>
      </c>
      <c r="O1" s="18"/>
      <c r="P1" s="18"/>
      <c r="Q1" s="18">
        <f t="shared" ref="Q1" si="3">N1+1</f>
        <v>5</v>
      </c>
      <c r="R1" s="18"/>
      <c r="S1" s="18"/>
      <c r="T1" s="18">
        <f t="shared" ref="T1" si="4">Q1+1</f>
        <v>6</v>
      </c>
      <c r="U1" s="18"/>
      <c r="V1" s="18"/>
      <c r="W1" s="18">
        <f t="shared" ref="W1" si="5">T1+1</f>
        <v>7</v>
      </c>
      <c r="X1" s="18"/>
      <c r="Y1" s="18"/>
      <c r="Z1" s="18">
        <f t="shared" ref="Z1" si="6">W1+1</f>
        <v>8</v>
      </c>
      <c r="AA1" s="18"/>
      <c r="AB1" s="18"/>
      <c r="AC1" s="18">
        <f t="shared" ref="AC1" si="7">Z1+1</f>
        <v>9</v>
      </c>
      <c r="AD1" s="18"/>
      <c r="AE1" s="18"/>
      <c r="AG1" s="15" t="s">
        <v>14</v>
      </c>
      <c r="AH1" s="15"/>
      <c r="AI1" s="15"/>
      <c r="AJ1" s="15" t="s">
        <v>14</v>
      </c>
      <c r="AK1" s="15"/>
      <c r="AL1" s="15"/>
    </row>
    <row r="2" spans="1:38">
      <c r="A2" s="17"/>
      <c r="B2" s="11" t="s">
        <v>6</v>
      </c>
      <c r="C2" s="11" t="s">
        <v>7</v>
      </c>
      <c r="D2" s="11" t="s">
        <v>8</v>
      </c>
      <c r="E2" s="11" t="str">
        <f>B2</f>
        <v>R</v>
      </c>
      <c r="F2" s="11" t="str">
        <f>C2</f>
        <v>G</v>
      </c>
      <c r="G2" s="11" t="str">
        <f>D2</f>
        <v>B</v>
      </c>
      <c r="H2" s="11" t="str">
        <f t="shared" ref="H2:P2" si="8">E2</f>
        <v>R</v>
      </c>
      <c r="I2" s="11" t="str">
        <f t="shared" si="8"/>
        <v>G</v>
      </c>
      <c r="J2" s="11" t="str">
        <f t="shared" si="8"/>
        <v>B</v>
      </c>
      <c r="K2" s="8" t="str">
        <f t="shared" si="8"/>
        <v>R</v>
      </c>
      <c r="L2" s="8" t="str">
        <f t="shared" si="8"/>
        <v>G</v>
      </c>
      <c r="M2" s="8" t="str">
        <f t="shared" si="8"/>
        <v>B</v>
      </c>
      <c r="N2" s="8" t="str">
        <f t="shared" si="8"/>
        <v>R</v>
      </c>
      <c r="O2" s="8" t="str">
        <f t="shared" si="8"/>
        <v>G</v>
      </c>
      <c r="P2" s="8" t="str">
        <f t="shared" si="8"/>
        <v>B</v>
      </c>
      <c r="Q2" s="8" t="str">
        <f t="shared" ref="Q2" si="9">N2</f>
        <v>R</v>
      </c>
      <c r="R2" s="8" t="str">
        <f t="shared" ref="R2" si="10">O2</f>
        <v>G</v>
      </c>
      <c r="S2" s="8" t="str">
        <f t="shared" ref="S2" si="11">P2</f>
        <v>B</v>
      </c>
      <c r="T2" s="8" t="str">
        <f t="shared" ref="T2" si="12">Q2</f>
        <v>R</v>
      </c>
      <c r="U2" s="8" t="str">
        <f t="shared" ref="U2" si="13">R2</f>
        <v>G</v>
      </c>
      <c r="V2" s="8" t="str">
        <f t="shared" ref="V2" si="14">S2</f>
        <v>B</v>
      </c>
      <c r="W2" s="8" t="str">
        <f t="shared" ref="W2" si="15">T2</f>
        <v>R</v>
      </c>
      <c r="X2" s="8" t="str">
        <f t="shared" ref="X2:Y2" si="16">U2</f>
        <v>G</v>
      </c>
      <c r="Y2" s="8" t="str">
        <f t="shared" si="16"/>
        <v>B</v>
      </c>
      <c r="Z2" s="8" t="str">
        <f t="shared" ref="Z2" si="17">W2</f>
        <v>R</v>
      </c>
      <c r="AA2" s="8" t="str">
        <f t="shared" ref="AA2" si="18">X2</f>
        <v>G</v>
      </c>
      <c r="AB2" s="8" t="str">
        <f t="shared" ref="AB2" si="19">Y2</f>
        <v>B</v>
      </c>
      <c r="AC2" s="8" t="str">
        <f t="shared" ref="AC2" si="20">Z2</f>
        <v>R</v>
      </c>
      <c r="AD2" s="8" t="str">
        <f t="shared" ref="AD2" si="21">AA2</f>
        <v>G</v>
      </c>
      <c r="AE2" s="8" t="str">
        <f t="shared" ref="AE2" si="22">AB2</f>
        <v>B</v>
      </c>
      <c r="AG2" s="15"/>
      <c r="AH2" s="15"/>
      <c r="AI2" s="15"/>
      <c r="AJ2" s="15"/>
      <c r="AK2" s="15"/>
      <c r="AL2" s="15"/>
    </row>
    <row r="3" spans="1:38">
      <c r="A3" s="2">
        <v>1</v>
      </c>
      <c r="B3" s="12">
        <v>0</v>
      </c>
      <c r="C3" s="13">
        <v>0</v>
      </c>
      <c r="D3" s="13">
        <v>0</v>
      </c>
      <c r="E3" s="12">
        <v>85</v>
      </c>
      <c r="F3" s="13">
        <v>0</v>
      </c>
      <c r="G3" s="13">
        <v>0</v>
      </c>
      <c r="H3" s="12">
        <v>255</v>
      </c>
      <c r="I3" s="13">
        <v>0</v>
      </c>
      <c r="J3" s="14">
        <v>0</v>
      </c>
      <c r="K3" s="9">
        <v>255</v>
      </c>
      <c r="L3" s="9">
        <v>3</v>
      </c>
      <c r="M3" s="9">
        <v>0</v>
      </c>
      <c r="N3" s="9">
        <v>255</v>
      </c>
      <c r="O3" s="9">
        <v>0</v>
      </c>
      <c r="P3" s="9">
        <v>0</v>
      </c>
      <c r="Q3" s="9">
        <v>0</v>
      </c>
      <c r="R3" s="9">
        <v>255</v>
      </c>
      <c r="S3" s="9">
        <v>0</v>
      </c>
      <c r="T3" s="9">
        <v>0</v>
      </c>
      <c r="U3" s="9">
        <v>0</v>
      </c>
      <c r="V3" s="9">
        <v>255</v>
      </c>
      <c r="W3" s="3">
        <v>255</v>
      </c>
      <c r="X3" s="9">
        <v>255</v>
      </c>
      <c r="Y3" s="4">
        <v>255</v>
      </c>
      <c r="Z3" s="3">
        <v>0</v>
      </c>
      <c r="AA3" s="9">
        <v>0</v>
      </c>
      <c r="AB3" s="4">
        <v>0</v>
      </c>
      <c r="AC3" s="3">
        <v>128</v>
      </c>
      <c r="AD3" s="9">
        <v>0</v>
      </c>
      <c r="AE3" s="4">
        <v>0</v>
      </c>
      <c r="AG3">
        <v>255</v>
      </c>
      <c r="AH3">
        <v>0</v>
      </c>
      <c r="AI3">
        <v>0</v>
      </c>
      <c r="AJ3">
        <f>ROUND(AG3/3,0)</f>
        <v>85</v>
      </c>
      <c r="AK3">
        <f t="shared" ref="AK3:AK66" si="23">ROUND(AH3/3,0)</f>
        <v>0</v>
      </c>
      <c r="AL3">
        <f t="shared" ref="AL3:AL66" si="24">ROUND(AI3/3,0)</f>
        <v>0</v>
      </c>
    </row>
    <row r="4" spans="1:38">
      <c r="A4" s="2">
        <f>A3+1</f>
        <v>2</v>
      </c>
      <c r="B4" s="3">
        <v>0</v>
      </c>
      <c r="C4" s="9">
        <v>0</v>
      </c>
      <c r="D4" s="9">
        <v>0</v>
      </c>
      <c r="E4" s="3">
        <v>80</v>
      </c>
      <c r="F4" s="9">
        <v>5</v>
      </c>
      <c r="G4" s="9">
        <v>0</v>
      </c>
      <c r="H4" s="3">
        <f>H3-6</f>
        <v>249</v>
      </c>
      <c r="I4" s="9">
        <v>0</v>
      </c>
      <c r="J4" s="4">
        <v>0</v>
      </c>
      <c r="K4" s="9">
        <f>K3-3</f>
        <v>252</v>
      </c>
      <c r="L4" s="9">
        <f>L3+3</f>
        <v>6</v>
      </c>
      <c r="M4" s="9">
        <v>0</v>
      </c>
      <c r="N4" s="9">
        <v>255</v>
      </c>
      <c r="O4" s="9">
        <v>0</v>
      </c>
      <c r="P4" s="9">
        <v>0</v>
      </c>
      <c r="Q4" s="9">
        <v>0</v>
      </c>
      <c r="R4" s="9">
        <v>255</v>
      </c>
      <c r="S4" s="9">
        <v>0</v>
      </c>
      <c r="T4" s="9">
        <v>0</v>
      </c>
      <c r="U4" s="9">
        <v>0</v>
      </c>
      <c r="V4" s="9">
        <v>255</v>
      </c>
      <c r="W4" s="3">
        <v>255</v>
      </c>
      <c r="X4" s="9">
        <v>255</v>
      </c>
      <c r="Y4" s="4">
        <v>255</v>
      </c>
      <c r="Z4" s="3">
        <v>8</v>
      </c>
      <c r="AA4" s="9">
        <v>8</v>
      </c>
      <c r="AB4" s="4">
        <v>8</v>
      </c>
      <c r="AC4" s="3">
        <v>0</v>
      </c>
      <c r="AD4" s="9">
        <v>128</v>
      </c>
      <c r="AE4" s="4">
        <v>0</v>
      </c>
      <c r="AG4">
        <v>241</v>
      </c>
      <c r="AH4">
        <v>14</v>
      </c>
      <c r="AI4">
        <v>0</v>
      </c>
      <c r="AJ4">
        <f t="shared" ref="AJ4:AJ67" si="25">ROUND(AG4/3,0)</f>
        <v>80</v>
      </c>
      <c r="AK4">
        <f t="shared" si="23"/>
        <v>5</v>
      </c>
      <c r="AL4">
        <f t="shared" si="24"/>
        <v>0</v>
      </c>
    </row>
    <row r="5" spans="1:38">
      <c r="A5" s="2">
        <f t="shared" ref="A5:A68" si="26">A4+1</f>
        <v>3</v>
      </c>
      <c r="B5" s="3">
        <v>0</v>
      </c>
      <c r="C5" s="9">
        <v>0</v>
      </c>
      <c r="D5" s="9">
        <v>0</v>
      </c>
      <c r="E5" s="3">
        <v>76</v>
      </c>
      <c r="F5" s="9">
        <v>9</v>
      </c>
      <c r="G5" s="9">
        <v>0</v>
      </c>
      <c r="H5" s="3">
        <f t="shared" ref="H5:H45" si="27">H4-6</f>
        <v>243</v>
      </c>
      <c r="I5" s="9">
        <v>0</v>
      </c>
      <c r="J5" s="4">
        <v>0</v>
      </c>
      <c r="K5" s="9">
        <f t="shared" ref="K5:K68" si="28">K4-3</f>
        <v>249</v>
      </c>
      <c r="L5" s="9">
        <f t="shared" ref="L5:L68" si="29">L4+3</f>
        <v>9</v>
      </c>
      <c r="M5" s="9">
        <v>0</v>
      </c>
      <c r="N5" s="9">
        <v>255</v>
      </c>
      <c r="O5" s="9">
        <v>0</v>
      </c>
      <c r="P5" s="9">
        <v>0</v>
      </c>
      <c r="Q5" s="9">
        <v>0</v>
      </c>
      <c r="R5" s="9">
        <v>255</v>
      </c>
      <c r="S5" s="9">
        <v>0</v>
      </c>
      <c r="T5" s="9">
        <v>0</v>
      </c>
      <c r="U5" s="9">
        <v>0</v>
      </c>
      <c r="V5" s="9">
        <v>255</v>
      </c>
      <c r="W5" s="3">
        <v>255</v>
      </c>
      <c r="X5" s="9">
        <v>255</v>
      </c>
      <c r="Y5" s="4">
        <v>255</v>
      </c>
      <c r="Z5" s="3">
        <v>16</v>
      </c>
      <c r="AA5" s="9">
        <v>16</v>
      </c>
      <c r="AB5" s="4">
        <v>16</v>
      </c>
      <c r="AC5" s="3">
        <v>128</v>
      </c>
      <c r="AD5" s="9">
        <v>128</v>
      </c>
      <c r="AE5" s="4">
        <v>0</v>
      </c>
      <c r="AG5">
        <v>227</v>
      </c>
      <c r="AH5">
        <v>28</v>
      </c>
      <c r="AI5">
        <v>0</v>
      </c>
      <c r="AJ5">
        <f t="shared" si="25"/>
        <v>76</v>
      </c>
      <c r="AK5">
        <f t="shared" si="23"/>
        <v>9</v>
      </c>
      <c r="AL5">
        <f t="shared" si="24"/>
        <v>0</v>
      </c>
    </row>
    <row r="6" spans="1:38">
      <c r="A6" s="2">
        <f t="shared" si="26"/>
        <v>4</v>
      </c>
      <c r="B6" s="3">
        <v>0</v>
      </c>
      <c r="C6" s="9">
        <v>0</v>
      </c>
      <c r="D6" s="9">
        <v>0</v>
      </c>
      <c r="E6" s="3">
        <v>71</v>
      </c>
      <c r="F6" s="9">
        <v>14</v>
      </c>
      <c r="G6" s="9">
        <v>0</v>
      </c>
      <c r="H6" s="3">
        <f t="shared" si="27"/>
        <v>237</v>
      </c>
      <c r="I6" s="9">
        <v>0</v>
      </c>
      <c r="J6" s="4">
        <v>0</v>
      </c>
      <c r="K6" s="9">
        <f t="shared" si="28"/>
        <v>246</v>
      </c>
      <c r="L6" s="9">
        <f t="shared" si="29"/>
        <v>12</v>
      </c>
      <c r="M6" s="9">
        <v>0</v>
      </c>
      <c r="N6" s="9">
        <v>255</v>
      </c>
      <c r="O6" s="9">
        <v>0</v>
      </c>
      <c r="P6" s="9">
        <v>0</v>
      </c>
      <c r="Q6" s="9">
        <v>0</v>
      </c>
      <c r="R6" s="9">
        <v>255</v>
      </c>
      <c r="S6" s="9">
        <v>0</v>
      </c>
      <c r="T6" s="9">
        <v>0</v>
      </c>
      <c r="U6" s="9">
        <v>0</v>
      </c>
      <c r="V6" s="9">
        <v>255</v>
      </c>
      <c r="W6" s="3">
        <v>255</v>
      </c>
      <c r="X6" s="9">
        <v>255</v>
      </c>
      <c r="Y6" s="4">
        <v>255</v>
      </c>
      <c r="Z6" s="3">
        <v>24</v>
      </c>
      <c r="AA6" s="9">
        <v>24</v>
      </c>
      <c r="AB6" s="4">
        <v>24</v>
      </c>
      <c r="AC6" s="3">
        <v>0</v>
      </c>
      <c r="AD6" s="9">
        <v>0</v>
      </c>
      <c r="AE6" s="4">
        <v>128</v>
      </c>
      <c r="AG6">
        <v>213</v>
      </c>
      <c r="AH6">
        <v>42</v>
      </c>
      <c r="AI6">
        <v>0</v>
      </c>
      <c r="AJ6">
        <f t="shared" si="25"/>
        <v>71</v>
      </c>
      <c r="AK6">
        <f t="shared" si="23"/>
        <v>14</v>
      </c>
      <c r="AL6">
        <f t="shared" si="24"/>
        <v>0</v>
      </c>
    </row>
    <row r="7" spans="1:38">
      <c r="A7" s="2">
        <f t="shared" si="26"/>
        <v>5</v>
      </c>
      <c r="B7" s="3">
        <v>0</v>
      </c>
      <c r="C7" s="9">
        <v>0</v>
      </c>
      <c r="D7" s="9">
        <v>0</v>
      </c>
      <c r="E7" s="3">
        <v>66</v>
      </c>
      <c r="F7" s="9">
        <v>19</v>
      </c>
      <c r="G7" s="9">
        <v>0</v>
      </c>
      <c r="H7" s="3">
        <f t="shared" si="27"/>
        <v>231</v>
      </c>
      <c r="I7" s="9">
        <v>0</v>
      </c>
      <c r="J7" s="4">
        <v>0</v>
      </c>
      <c r="K7" s="9">
        <f t="shared" si="28"/>
        <v>243</v>
      </c>
      <c r="L7" s="9">
        <f t="shared" si="29"/>
        <v>15</v>
      </c>
      <c r="M7" s="9">
        <v>0</v>
      </c>
      <c r="N7" s="9">
        <v>255</v>
      </c>
      <c r="O7" s="9">
        <v>0</v>
      </c>
      <c r="P7" s="9">
        <v>0</v>
      </c>
      <c r="Q7" s="9">
        <v>0</v>
      </c>
      <c r="R7" s="9">
        <v>255</v>
      </c>
      <c r="S7" s="9">
        <v>0</v>
      </c>
      <c r="T7" s="9">
        <v>0</v>
      </c>
      <c r="U7" s="9">
        <v>0</v>
      </c>
      <c r="V7" s="9">
        <v>255</v>
      </c>
      <c r="W7" s="3">
        <v>255</v>
      </c>
      <c r="X7" s="9">
        <v>255</v>
      </c>
      <c r="Y7" s="4">
        <v>255</v>
      </c>
      <c r="Z7" s="3">
        <v>32</v>
      </c>
      <c r="AA7" s="9">
        <v>32</v>
      </c>
      <c r="AB7" s="4">
        <v>32</v>
      </c>
      <c r="AC7" s="3">
        <v>128</v>
      </c>
      <c r="AD7" s="9">
        <v>0</v>
      </c>
      <c r="AE7" s="4">
        <v>128</v>
      </c>
      <c r="AG7">
        <v>199</v>
      </c>
      <c r="AH7">
        <v>56</v>
      </c>
      <c r="AI7">
        <v>0</v>
      </c>
      <c r="AJ7">
        <f t="shared" si="25"/>
        <v>66</v>
      </c>
      <c r="AK7">
        <f t="shared" si="23"/>
        <v>19</v>
      </c>
      <c r="AL7">
        <f t="shared" si="24"/>
        <v>0</v>
      </c>
    </row>
    <row r="8" spans="1:38">
      <c r="A8" s="2">
        <f t="shared" si="26"/>
        <v>6</v>
      </c>
      <c r="B8" s="3">
        <v>0</v>
      </c>
      <c r="C8" s="9">
        <v>0</v>
      </c>
      <c r="D8" s="9">
        <v>0</v>
      </c>
      <c r="E8" s="3">
        <v>62</v>
      </c>
      <c r="F8" s="9">
        <v>23</v>
      </c>
      <c r="G8" s="9">
        <v>0</v>
      </c>
      <c r="H8" s="3">
        <f t="shared" si="27"/>
        <v>225</v>
      </c>
      <c r="I8" s="9">
        <v>0</v>
      </c>
      <c r="J8" s="4">
        <v>0</v>
      </c>
      <c r="K8" s="9">
        <f t="shared" si="28"/>
        <v>240</v>
      </c>
      <c r="L8" s="9">
        <f t="shared" si="29"/>
        <v>18</v>
      </c>
      <c r="M8" s="9">
        <v>0</v>
      </c>
      <c r="N8" s="9">
        <v>255</v>
      </c>
      <c r="O8" s="9">
        <v>0</v>
      </c>
      <c r="P8" s="9">
        <v>0</v>
      </c>
      <c r="Q8" s="9">
        <v>0</v>
      </c>
      <c r="R8" s="9">
        <v>255</v>
      </c>
      <c r="S8" s="9">
        <v>0</v>
      </c>
      <c r="T8" s="9">
        <v>0</v>
      </c>
      <c r="U8" s="9">
        <v>0</v>
      </c>
      <c r="V8" s="9">
        <v>255</v>
      </c>
      <c r="W8" s="3">
        <v>255</v>
      </c>
      <c r="X8" s="9">
        <v>255</v>
      </c>
      <c r="Y8" s="4">
        <v>255</v>
      </c>
      <c r="Z8" s="3">
        <v>40</v>
      </c>
      <c r="AA8" s="9">
        <v>40</v>
      </c>
      <c r="AB8" s="4">
        <v>40</v>
      </c>
      <c r="AC8" s="3">
        <v>0</v>
      </c>
      <c r="AD8" s="9">
        <v>128</v>
      </c>
      <c r="AE8" s="4">
        <v>128</v>
      </c>
      <c r="AG8">
        <v>185</v>
      </c>
      <c r="AH8">
        <v>70</v>
      </c>
      <c r="AI8">
        <v>0</v>
      </c>
      <c r="AJ8">
        <f t="shared" si="25"/>
        <v>62</v>
      </c>
      <c r="AK8">
        <f t="shared" si="23"/>
        <v>23</v>
      </c>
      <c r="AL8">
        <f t="shared" si="24"/>
        <v>0</v>
      </c>
    </row>
    <row r="9" spans="1:38">
      <c r="A9" s="2">
        <f t="shared" si="26"/>
        <v>7</v>
      </c>
      <c r="B9" s="3">
        <v>0</v>
      </c>
      <c r="C9" s="9">
        <v>0</v>
      </c>
      <c r="D9" s="9">
        <v>0</v>
      </c>
      <c r="E9" s="3">
        <v>57</v>
      </c>
      <c r="F9" s="9">
        <v>28</v>
      </c>
      <c r="G9" s="9">
        <v>0</v>
      </c>
      <c r="H9" s="3">
        <f t="shared" si="27"/>
        <v>219</v>
      </c>
      <c r="I9" s="9">
        <v>0</v>
      </c>
      <c r="J9" s="4">
        <v>0</v>
      </c>
      <c r="K9" s="9">
        <f t="shared" si="28"/>
        <v>237</v>
      </c>
      <c r="L9" s="9">
        <f t="shared" si="29"/>
        <v>21</v>
      </c>
      <c r="M9" s="9">
        <v>0</v>
      </c>
      <c r="N9" s="9">
        <v>255</v>
      </c>
      <c r="O9" s="9">
        <v>0</v>
      </c>
      <c r="P9" s="9">
        <v>0</v>
      </c>
      <c r="Q9" s="9">
        <v>0</v>
      </c>
      <c r="R9" s="9">
        <v>255</v>
      </c>
      <c r="S9" s="9">
        <v>0</v>
      </c>
      <c r="T9" s="9">
        <v>0</v>
      </c>
      <c r="U9" s="9">
        <v>0</v>
      </c>
      <c r="V9" s="9">
        <v>255</v>
      </c>
      <c r="W9" s="3">
        <v>255</v>
      </c>
      <c r="X9" s="9">
        <v>255</v>
      </c>
      <c r="Y9" s="4">
        <v>255</v>
      </c>
      <c r="Z9" s="3">
        <v>48</v>
      </c>
      <c r="AA9" s="9">
        <v>48</v>
      </c>
      <c r="AB9" s="4">
        <v>48</v>
      </c>
      <c r="AC9" s="3">
        <v>128</v>
      </c>
      <c r="AD9" s="9">
        <v>128</v>
      </c>
      <c r="AE9" s="4">
        <v>128</v>
      </c>
      <c r="AG9">
        <v>171</v>
      </c>
      <c r="AH9">
        <v>84</v>
      </c>
      <c r="AI9">
        <v>0</v>
      </c>
      <c r="AJ9">
        <f t="shared" si="25"/>
        <v>57</v>
      </c>
      <c r="AK9">
        <f t="shared" si="23"/>
        <v>28</v>
      </c>
      <c r="AL9">
        <f t="shared" si="24"/>
        <v>0</v>
      </c>
    </row>
    <row r="10" spans="1:38">
      <c r="A10" s="2">
        <f t="shared" si="26"/>
        <v>8</v>
      </c>
      <c r="B10" s="3">
        <v>0</v>
      </c>
      <c r="C10" s="9">
        <v>0</v>
      </c>
      <c r="D10" s="9">
        <v>0</v>
      </c>
      <c r="E10" s="3">
        <v>52</v>
      </c>
      <c r="F10" s="9">
        <v>33</v>
      </c>
      <c r="G10" s="9">
        <v>0</v>
      </c>
      <c r="H10" s="3">
        <f t="shared" si="27"/>
        <v>213</v>
      </c>
      <c r="I10" s="9">
        <v>0</v>
      </c>
      <c r="J10" s="4">
        <v>0</v>
      </c>
      <c r="K10" s="9">
        <f t="shared" si="28"/>
        <v>234</v>
      </c>
      <c r="L10" s="9">
        <f t="shared" si="29"/>
        <v>24</v>
      </c>
      <c r="M10" s="9">
        <v>0</v>
      </c>
      <c r="N10" s="9">
        <v>255</v>
      </c>
      <c r="O10" s="9">
        <v>0</v>
      </c>
      <c r="P10" s="9">
        <v>0</v>
      </c>
      <c r="Q10" s="9">
        <v>0</v>
      </c>
      <c r="R10" s="9">
        <v>255</v>
      </c>
      <c r="S10" s="9">
        <v>0</v>
      </c>
      <c r="T10" s="9">
        <v>0</v>
      </c>
      <c r="U10" s="9">
        <v>0</v>
      </c>
      <c r="V10" s="9">
        <v>255</v>
      </c>
      <c r="W10" s="3">
        <v>255</v>
      </c>
      <c r="X10" s="9">
        <v>255</v>
      </c>
      <c r="Y10" s="4">
        <v>255</v>
      </c>
      <c r="Z10" s="3">
        <v>56</v>
      </c>
      <c r="AA10" s="9">
        <v>56</v>
      </c>
      <c r="AB10" s="4">
        <v>56</v>
      </c>
      <c r="AC10" s="3">
        <v>128</v>
      </c>
      <c r="AD10" s="9">
        <v>0</v>
      </c>
      <c r="AE10" s="4">
        <v>0</v>
      </c>
      <c r="AG10">
        <v>157</v>
      </c>
      <c r="AH10">
        <v>98</v>
      </c>
      <c r="AI10">
        <v>0</v>
      </c>
      <c r="AJ10">
        <f t="shared" si="25"/>
        <v>52</v>
      </c>
      <c r="AK10">
        <f t="shared" si="23"/>
        <v>33</v>
      </c>
      <c r="AL10">
        <f t="shared" si="24"/>
        <v>0</v>
      </c>
    </row>
    <row r="11" spans="1:38">
      <c r="A11" s="2">
        <f t="shared" si="26"/>
        <v>9</v>
      </c>
      <c r="B11" s="3">
        <v>0</v>
      </c>
      <c r="C11" s="9">
        <v>0</v>
      </c>
      <c r="D11" s="9">
        <v>0</v>
      </c>
      <c r="E11" s="3">
        <v>48</v>
      </c>
      <c r="F11" s="9">
        <v>37</v>
      </c>
      <c r="G11" s="9">
        <v>0</v>
      </c>
      <c r="H11" s="3">
        <f t="shared" si="27"/>
        <v>207</v>
      </c>
      <c r="I11" s="9">
        <v>0</v>
      </c>
      <c r="J11" s="4">
        <v>0</v>
      </c>
      <c r="K11" s="9">
        <f t="shared" si="28"/>
        <v>231</v>
      </c>
      <c r="L11" s="9">
        <f t="shared" si="29"/>
        <v>27</v>
      </c>
      <c r="M11" s="9">
        <v>0</v>
      </c>
      <c r="N11" s="9">
        <v>255</v>
      </c>
      <c r="O11" s="9">
        <v>0</v>
      </c>
      <c r="P11" s="9">
        <v>0</v>
      </c>
      <c r="Q11" s="9">
        <v>0</v>
      </c>
      <c r="R11" s="9">
        <v>255</v>
      </c>
      <c r="S11" s="9">
        <v>0</v>
      </c>
      <c r="T11" s="9">
        <v>0</v>
      </c>
      <c r="U11" s="9">
        <v>0</v>
      </c>
      <c r="V11" s="9">
        <v>255</v>
      </c>
      <c r="W11" s="3">
        <v>255</v>
      </c>
      <c r="X11" s="9">
        <v>255</v>
      </c>
      <c r="Y11" s="4">
        <v>255</v>
      </c>
      <c r="Z11" s="3">
        <v>64</v>
      </c>
      <c r="AA11" s="9">
        <v>64</v>
      </c>
      <c r="AB11" s="4">
        <v>64</v>
      </c>
      <c r="AC11" s="3">
        <v>0</v>
      </c>
      <c r="AD11" s="9">
        <v>128</v>
      </c>
      <c r="AE11" s="4">
        <v>0</v>
      </c>
      <c r="AG11">
        <v>143</v>
      </c>
      <c r="AH11">
        <v>112</v>
      </c>
      <c r="AI11">
        <v>0</v>
      </c>
      <c r="AJ11">
        <f t="shared" si="25"/>
        <v>48</v>
      </c>
      <c r="AK11">
        <f t="shared" si="23"/>
        <v>37</v>
      </c>
      <c r="AL11">
        <f t="shared" si="24"/>
        <v>0</v>
      </c>
    </row>
    <row r="12" spans="1:38">
      <c r="A12" s="2">
        <f t="shared" si="26"/>
        <v>10</v>
      </c>
      <c r="B12" s="3">
        <v>0</v>
      </c>
      <c r="C12" s="9">
        <v>0</v>
      </c>
      <c r="D12" s="9">
        <v>0</v>
      </c>
      <c r="E12" s="3">
        <v>43</v>
      </c>
      <c r="F12" s="9">
        <v>42</v>
      </c>
      <c r="G12" s="9">
        <v>0</v>
      </c>
      <c r="H12" s="3">
        <f t="shared" si="27"/>
        <v>201</v>
      </c>
      <c r="I12" s="9">
        <v>0</v>
      </c>
      <c r="J12" s="4">
        <v>0</v>
      </c>
      <c r="K12" s="9">
        <f t="shared" si="28"/>
        <v>228</v>
      </c>
      <c r="L12" s="9">
        <f t="shared" si="29"/>
        <v>30</v>
      </c>
      <c r="M12" s="9">
        <v>0</v>
      </c>
      <c r="N12" s="9">
        <v>255</v>
      </c>
      <c r="O12" s="9">
        <v>0</v>
      </c>
      <c r="P12" s="9">
        <v>0</v>
      </c>
      <c r="Q12" s="9">
        <v>0</v>
      </c>
      <c r="R12" s="9">
        <v>255</v>
      </c>
      <c r="S12" s="9">
        <v>0</v>
      </c>
      <c r="T12" s="9">
        <v>0</v>
      </c>
      <c r="U12" s="9">
        <v>0</v>
      </c>
      <c r="V12" s="9">
        <v>255</v>
      </c>
      <c r="W12" s="3">
        <v>255</v>
      </c>
      <c r="X12" s="9">
        <v>255</v>
      </c>
      <c r="Y12" s="4">
        <v>255</v>
      </c>
      <c r="Z12" s="3">
        <v>72</v>
      </c>
      <c r="AA12" s="9">
        <v>72</v>
      </c>
      <c r="AB12" s="4">
        <v>72</v>
      </c>
      <c r="AC12" s="3">
        <v>128</v>
      </c>
      <c r="AD12" s="9">
        <v>128</v>
      </c>
      <c r="AE12" s="4">
        <v>0</v>
      </c>
      <c r="AG12">
        <v>129</v>
      </c>
      <c r="AH12">
        <v>126</v>
      </c>
      <c r="AI12">
        <v>0</v>
      </c>
      <c r="AJ12">
        <f t="shared" si="25"/>
        <v>43</v>
      </c>
      <c r="AK12">
        <f t="shared" si="23"/>
        <v>42</v>
      </c>
      <c r="AL12">
        <f t="shared" si="24"/>
        <v>0</v>
      </c>
    </row>
    <row r="13" spans="1:38">
      <c r="A13" s="2">
        <f t="shared" si="26"/>
        <v>11</v>
      </c>
      <c r="B13" s="3">
        <v>0</v>
      </c>
      <c r="C13" s="9">
        <v>0</v>
      </c>
      <c r="D13" s="9">
        <v>0</v>
      </c>
      <c r="E13" s="3">
        <v>38</v>
      </c>
      <c r="F13" s="9">
        <v>47</v>
      </c>
      <c r="G13" s="9">
        <v>0</v>
      </c>
      <c r="H13" s="3">
        <f t="shared" si="27"/>
        <v>195</v>
      </c>
      <c r="I13" s="9">
        <v>0</v>
      </c>
      <c r="J13" s="4">
        <v>0</v>
      </c>
      <c r="K13" s="9">
        <f t="shared" si="28"/>
        <v>225</v>
      </c>
      <c r="L13" s="9">
        <f t="shared" si="29"/>
        <v>33</v>
      </c>
      <c r="M13" s="9">
        <v>0</v>
      </c>
      <c r="N13" s="9">
        <v>255</v>
      </c>
      <c r="O13" s="9">
        <v>0</v>
      </c>
      <c r="P13" s="9">
        <v>0</v>
      </c>
      <c r="Q13" s="9">
        <v>0</v>
      </c>
      <c r="R13" s="9">
        <v>255</v>
      </c>
      <c r="S13" s="9">
        <v>0</v>
      </c>
      <c r="T13" s="9">
        <v>0</v>
      </c>
      <c r="U13" s="9">
        <v>0</v>
      </c>
      <c r="V13" s="9">
        <v>255</v>
      </c>
      <c r="W13" s="3">
        <v>255</v>
      </c>
      <c r="X13" s="9">
        <v>255</v>
      </c>
      <c r="Y13" s="4">
        <v>255</v>
      </c>
      <c r="Z13" s="3">
        <v>80</v>
      </c>
      <c r="AA13" s="9">
        <v>80</v>
      </c>
      <c r="AB13" s="4">
        <v>80</v>
      </c>
      <c r="AC13" s="3">
        <v>0</v>
      </c>
      <c r="AD13" s="9">
        <v>0</v>
      </c>
      <c r="AE13" s="4">
        <v>255</v>
      </c>
      <c r="AG13">
        <v>115</v>
      </c>
      <c r="AH13">
        <v>140</v>
      </c>
      <c r="AI13">
        <v>0</v>
      </c>
      <c r="AJ13">
        <f t="shared" si="25"/>
        <v>38</v>
      </c>
      <c r="AK13">
        <f t="shared" si="23"/>
        <v>47</v>
      </c>
      <c r="AL13">
        <f t="shared" si="24"/>
        <v>0</v>
      </c>
    </row>
    <row r="14" spans="1:38">
      <c r="A14" s="2">
        <f t="shared" si="26"/>
        <v>12</v>
      </c>
      <c r="B14" s="3">
        <v>0</v>
      </c>
      <c r="C14" s="9">
        <v>0</v>
      </c>
      <c r="D14" s="9">
        <v>0</v>
      </c>
      <c r="E14" s="3">
        <v>34</v>
      </c>
      <c r="F14" s="9">
        <v>51</v>
      </c>
      <c r="G14" s="9">
        <v>0</v>
      </c>
      <c r="H14" s="3">
        <f t="shared" si="27"/>
        <v>189</v>
      </c>
      <c r="I14" s="9">
        <v>0</v>
      </c>
      <c r="J14" s="4">
        <v>0</v>
      </c>
      <c r="K14" s="9">
        <f t="shared" si="28"/>
        <v>222</v>
      </c>
      <c r="L14" s="9">
        <f t="shared" si="29"/>
        <v>36</v>
      </c>
      <c r="M14" s="9">
        <v>0</v>
      </c>
      <c r="N14" s="9">
        <v>255</v>
      </c>
      <c r="O14" s="9">
        <v>0</v>
      </c>
      <c r="P14" s="9">
        <v>0</v>
      </c>
      <c r="Q14" s="9">
        <v>0</v>
      </c>
      <c r="R14" s="9">
        <v>255</v>
      </c>
      <c r="S14" s="9">
        <v>0</v>
      </c>
      <c r="T14" s="9">
        <v>0</v>
      </c>
      <c r="U14" s="9">
        <v>0</v>
      </c>
      <c r="V14" s="9">
        <v>255</v>
      </c>
      <c r="W14" s="3">
        <v>255</v>
      </c>
      <c r="X14" s="9">
        <v>255</v>
      </c>
      <c r="Y14" s="4">
        <v>255</v>
      </c>
      <c r="Z14" s="3">
        <v>88</v>
      </c>
      <c r="AA14" s="9">
        <v>88</v>
      </c>
      <c r="AB14" s="4">
        <v>88</v>
      </c>
      <c r="AC14" s="3">
        <v>128</v>
      </c>
      <c r="AD14" s="9">
        <v>0</v>
      </c>
      <c r="AE14" s="4">
        <v>255</v>
      </c>
      <c r="AG14">
        <v>101</v>
      </c>
      <c r="AH14">
        <v>154</v>
      </c>
      <c r="AI14">
        <v>0</v>
      </c>
      <c r="AJ14">
        <f t="shared" si="25"/>
        <v>34</v>
      </c>
      <c r="AK14">
        <f t="shared" si="23"/>
        <v>51</v>
      </c>
      <c r="AL14">
        <f t="shared" si="24"/>
        <v>0</v>
      </c>
    </row>
    <row r="15" spans="1:38">
      <c r="A15" s="2">
        <f t="shared" si="26"/>
        <v>13</v>
      </c>
      <c r="B15" s="3">
        <v>0</v>
      </c>
      <c r="C15" s="9">
        <v>0</v>
      </c>
      <c r="D15" s="9">
        <v>0</v>
      </c>
      <c r="E15" s="3">
        <v>29</v>
      </c>
      <c r="F15" s="9">
        <v>56</v>
      </c>
      <c r="G15" s="9">
        <v>0</v>
      </c>
      <c r="H15" s="3">
        <f t="shared" si="27"/>
        <v>183</v>
      </c>
      <c r="I15" s="9">
        <v>0</v>
      </c>
      <c r="J15" s="4">
        <v>0</v>
      </c>
      <c r="K15" s="9">
        <f t="shared" si="28"/>
        <v>219</v>
      </c>
      <c r="L15" s="9">
        <f t="shared" si="29"/>
        <v>39</v>
      </c>
      <c r="M15" s="9">
        <v>0</v>
      </c>
      <c r="N15" s="9">
        <v>255</v>
      </c>
      <c r="O15" s="9">
        <v>0</v>
      </c>
      <c r="P15" s="9">
        <v>0</v>
      </c>
      <c r="Q15" s="9">
        <v>0</v>
      </c>
      <c r="R15" s="9">
        <v>255</v>
      </c>
      <c r="S15" s="9">
        <v>0</v>
      </c>
      <c r="T15" s="9">
        <v>0</v>
      </c>
      <c r="U15" s="9">
        <v>0</v>
      </c>
      <c r="V15" s="9">
        <v>255</v>
      </c>
      <c r="W15" s="3">
        <v>255</v>
      </c>
      <c r="X15" s="9">
        <v>255</v>
      </c>
      <c r="Y15" s="4">
        <v>255</v>
      </c>
      <c r="Z15" s="3">
        <v>96</v>
      </c>
      <c r="AA15" s="9">
        <v>96</v>
      </c>
      <c r="AB15" s="4">
        <v>96</v>
      </c>
      <c r="AC15" s="3">
        <v>0</v>
      </c>
      <c r="AD15" s="9">
        <v>128</v>
      </c>
      <c r="AE15" s="4">
        <v>255</v>
      </c>
      <c r="AG15">
        <v>87</v>
      </c>
      <c r="AH15">
        <v>168</v>
      </c>
      <c r="AI15">
        <v>0</v>
      </c>
      <c r="AJ15">
        <f t="shared" si="25"/>
        <v>29</v>
      </c>
      <c r="AK15">
        <f t="shared" si="23"/>
        <v>56</v>
      </c>
      <c r="AL15">
        <f t="shared" si="24"/>
        <v>0</v>
      </c>
    </row>
    <row r="16" spans="1:38">
      <c r="A16" s="2">
        <f t="shared" si="26"/>
        <v>14</v>
      </c>
      <c r="B16" s="3">
        <v>0</v>
      </c>
      <c r="C16" s="9">
        <v>0</v>
      </c>
      <c r="D16" s="9">
        <v>0</v>
      </c>
      <c r="E16" s="3">
        <v>24</v>
      </c>
      <c r="F16" s="9">
        <v>61</v>
      </c>
      <c r="G16" s="9">
        <v>0</v>
      </c>
      <c r="H16" s="3">
        <f t="shared" si="27"/>
        <v>177</v>
      </c>
      <c r="I16" s="9">
        <v>0</v>
      </c>
      <c r="J16" s="4">
        <v>0</v>
      </c>
      <c r="K16" s="9">
        <f t="shared" si="28"/>
        <v>216</v>
      </c>
      <c r="L16" s="9">
        <f t="shared" si="29"/>
        <v>42</v>
      </c>
      <c r="M16" s="9">
        <v>0</v>
      </c>
      <c r="N16" s="9">
        <v>255</v>
      </c>
      <c r="O16" s="9">
        <v>0</v>
      </c>
      <c r="P16" s="9">
        <v>0</v>
      </c>
      <c r="Q16" s="9">
        <v>0</v>
      </c>
      <c r="R16" s="9">
        <v>255</v>
      </c>
      <c r="S16" s="9">
        <v>0</v>
      </c>
      <c r="T16" s="9">
        <v>0</v>
      </c>
      <c r="U16" s="9">
        <v>0</v>
      </c>
      <c r="V16" s="9">
        <v>255</v>
      </c>
      <c r="W16" s="3">
        <v>255</v>
      </c>
      <c r="X16" s="9">
        <v>255</v>
      </c>
      <c r="Y16" s="4">
        <v>255</v>
      </c>
      <c r="Z16" s="3">
        <v>104</v>
      </c>
      <c r="AA16" s="9">
        <v>104</v>
      </c>
      <c r="AB16" s="4">
        <v>104</v>
      </c>
      <c r="AC16" s="3">
        <v>128</v>
      </c>
      <c r="AD16" s="9">
        <v>128</v>
      </c>
      <c r="AE16" s="4">
        <v>255</v>
      </c>
      <c r="AG16">
        <v>73</v>
      </c>
      <c r="AH16">
        <v>182</v>
      </c>
      <c r="AI16">
        <v>0</v>
      </c>
      <c r="AJ16">
        <f t="shared" si="25"/>
        <v>24</v>
      </c>
      <c r="AK16">
        <f t="shared" si="23"/>
        <v>61</v>
      </c>
      <c r="AL16">
        <f t="shared" si="24"/>
        <v>0</v>
      </c>
    </row>
    <row r="17" spans="1:38">
      <c r="A17" s="2">
        <f t="shared" si="26"/>
        <v>15</v>
      </c>
      <c r="B17" s="3">
        <v>0</v>
      </c>
      <c r="C17" s="9">
        <v>0</v>
      </c>
      <c r="D17" s="9">
        <v>0</v>
      </c>
      <c r="E17" s="3">
        <v>20</v>
      </c>
      <c r="F17" s="9">
        <v>65</v>
      </c>
      <c r="G17" s="9">
        <v>0</v>
      </c>
      <c r="H17" s="3">
        <f t="shared" si="27"/>
        <v>171</v>
      </c>
      <c r="I17" s="9">
        <v>0</v>
      </c>
      <c r="J17" s="4">
        <v>0</v>
      </c>
      <c r="K17" s="9">
        <f t="shared" si="28"/>
        <v>213</v>
      </c>
      <c r="L17" s="9">
        <f t="shared" si="29"/>
        <v>45</v>
      </c>
      <c r="M17" s="9">
        <v>0</v>
      </c>
      <c r="N17" s="9">
        <v>255</v>
      </c>
      <c r="O17" s="9">
        <v>0</v>
      </c>
      <c r="P17" s="9">
        <v>0</v>
      </c>
      <c r="Q17" s="9">
        <v>0</v>
      </c>
      <c r="R17" s="9">
        <v>255</v>
      </c>
      <c r="S17" s="9">
        <v>0</v>
      </c>
      <c r="T17" s="9">
        <v>0</v>
      </c>
      <c r="U17" s="9">
        <v>0</v>
      </c>
      <c r="V17" s="9">
        <v>255</v>
      </c>
      <c r="W17" s="3">
        <v>255</v>
      </c>
      <c r="X17" s="9">
        <v>255</v>
      </c>
      <c r="Y17" s="4">
        <v>255</v>
      </c>
      <c r="Z17" s="3">
        <v>112</v>
      </c>
      <c r="AA17" s="9">
        <v>112</v>
      </c>
      <c r="AB17" s="4">
        <v>112</v>
      </c>
      <c r="AC17" s="3">
        <v>128</v>
      </c>
      <c r="AD17" s="9">
        <v>0</v>
      </c>
      <c r="AE17" s="4">
        <v>0</v>
      </c>
      <c r="AG17">
        <v>59</v>
      </c>
      <c r="AH17">
        <v>196</v>
      </c>
      <c r="AI17">
        <v>0</v>
      </c>
      <c r="AJ17">
        <f t="shared" si="25"/>
        <v>20</v>
      </c>
      <c r="AK17">
        <f t="shared" si="23"/>
        <v>65</v>
      </c>
      <c r="AL17">
        <f t="shared" si="24"/>
        <v>0</v>
      </c>
    </row>
    <row r="18" spans="1:38">
      <c r="A18" s="2">
        <f t="shared" si="26"/>
        <v>16</v>
      </c>
      <c r="B18" s="3">
        <v>0</v>
      </c>
      <c r="C18" s="9">
        <v>0</v>
      </c>
      <c r="D18" s="9">
        <v>0</v>
      </c>
      <c r="E18" s="3">
        <v>15</v>
      </c>
      <c r="F18" s="9">
        <v>70</v>
      </c>
      <c r="G18" s="9">
        <v>0</v>
      </c>
      <c r="H18" s="3">
        <f t="shared" si="27"/>
        <v>165</v>
      </c>
      <c r="I18" s="9">
        <v>0</v>
      </c>
      <c r="J18" s="4">
        <v>0</v>
      </c>
      <c r="K18" s="9">
        <f t="shared" si="28"/>
        <v>210</v>
      </c>
      <c r="L18" s="9">
        <f t="shared" si="29"/>
        <v>48</v>
      </c>
      <c r="M18" s="9">
        <v>0</v>
      </c>
      <c r="N18" s="9">
        <v>255</v>
      </c>
      <c r="O18" s="9">
        <v>0</v>
      </c>
      <c r="P18" s="9">
        <v>0</v>
      </c>
      <c r="Q18" s="9">
        <v>0</v>
      </c>
      <c r="R18" s="9">
        <v>255</v>
      </c>
      <c r="S18" s="9">
        <v>0</v>
      </c>
      <c r="T18" s="9">
        <v>0</v>
      </c>
      <c r="U18" s="9">
        <v>0</v>
      </c>
      <c r="V18" s="9">
        <v>255</v>
      </c>
      <c r="W18" s="3">
        <v>255</v>
      </c>
      <c r="X18" s="9">
        <v>255</v>
      </c>
      <c r="Y18" s="4">
        <v>255</v>
      </c>
      <c r="Z18" s="3">
        <v>120</v>
      </c>
      <c r="AA18" s="9">
        <v>120</v>
      </c>
      <c r="AB18" s="4">
        <v>120</v>
      </c>
      <c r="AC18" s="3">
        <v>0</v>
      </c>
      <c r="AD18" s="9">
        <v>255</v>
      </c>
      <c r="AE18" s="4">
        <v>0</v>
      </c>
      <c r="AG18">
        <v>45</v>
      </c>
      <c r="AH18">
        <v>210</v>
      </c>
      <c r="AI18">
        <v>0</v>
      </c>
      <c r="AJ18">
        <f t="shared" si="25"/>
        <v>15</v>
      </c>
      <c r="AK18">
        <f t="shared" si="23"/>
        <v>70</v>
      </c>
      <c r="AL18">
        <f t="shared" si="24"/>
        <v>0</v>
      </c>
    </row>
    <row r="19" spans="1:38">
      <c r="A19" s="2">
        <f t="shared" si="26"/>
        <v>17</v>
      </c>
      <c r="B19" s="3">
        <v>0</v>
      </c>
      <c r="C19" s="9">
        <v>0</v>
      </c>
      <c r="D19" s="9">
        <v>0</v>
      </c>
      <c r="E19" s="3">
        <v>10</v>
      </c>
      <c r="F19" s="9">
        <v>75</v>
      </c>
      <c r="G19" s="9">
        <v>0</v>
      </c>
      <c r="H19" s="3">
        <f t="shared" si="27"/>
        <v>159</v>
      </c>
      <c r="I19" s="9">
        <v>0</v>
      </c>
      <c r="J19" s="4">
        <v>0</v>
      </c>
      <c r="K19" s="9">
        <f t="shared" si="28"/>
        <v>207</v>
      </c>
      <c r="L19" s="9">
        <f t="shared" si="29"/>
        <v>51</v>
      </c>
      <c r="M19" s="9">
        <v>0</v>
      </c>
      <c r="N19" s="9">
        <v>255</v>
      </c>
      <c r="O19" s="9">
        <v>0</v>
      </c>
      <c r="P19" s="9">
        <v>0</v>
      </c>
      <c r="Q19" s="9">
        <v>0</v>
      </c>
      <c r="R19" s="9">
        <v>255</v>
      </c>
      <c r="S19" s="9">
        <v>0</v>
      </c>
      <c r="T19" s="9">
        <v>0</v>
      </c>
      <c r="U19" s="9">
        <v>0</v>
      </c>
      <c r="V19" s="9">
        <v>255</v>
      </c>
      <c r="W19" s="3">
        <v>255</v>
      </c>
      <c r="X19" s="9">
        <v>255</v>
      </c>
      <c r="Y19" s="4">
        <v>255</v>
      </c>
      <c r="Z19" s="3">
        <v>128</v>
      </c>
      <c r="AA19" s="9">
        <v>128</v>
      </c>
      <c r="AB19" s="4">
        <v>128</v>
      </c>
      <c r="AC19" s="3">
        <v>128</v>
      </c>
      <c r="AD19" s="9">
        <v>255</v>
      </c>
      <c r="AE19" s="4">
        <v>0</v>
      </c>
      <c r="AG19">
        <v>31</v>
      </c>
      <c r="AH19">
        <v>224</v>
      </c>
      <c r="AI19">
        <v>0</v>
      </c>
      <c r="AJ19">
        <f t="shared" si="25"/>
        <v>10</v>
      </c>
      <c r="AK19">
        <f t="shared" si="23"/>
        <v>75</v>
      </c>
      <c r="AL19">
        <f t="shared" si="24"/>
        <v>0</v>
      </c>
    </row>
    <row r="20" spans="1:38">
      <c r="A20" s="2">
        <f t="shared" si="26"/>
        <v>18</v>
      </c>
      <c r="B20" s="3">
        <v>0</v>
      </c>
      <c r="C20" s="9">
        <v>0</v>
      </c>
      <c r="D20" s="9">
        <v>0</v>
      </c>
      <c r="E20" s="3">
        <v>6</v>
      </c>
      <c r="F20" s="9">
        <v>79</v>
      </c>
      <c r="G20" s="9">
        <v>0</v>
      </c>
      <c r="H20" s="3">
        <f t="shared" si="27"/>
        <v>153</v>
      </c>
      <c r="I20" s="9">
        <v>0</v>
      </c>
      <c r="J20" s="4">
        <v>0</v>
      </c>
      <c r="K20" s="9">
        <f t="shared" si="28"/>
        <v>204</v>
      </c>
      <c r="L20" s="9">
        <f t="shared" si="29"/>
        <v>54</v>
      </c>
      <c r="M20" s="9">
        <v>0</v>
      </c>
      <c r="N20" s="9">
        <v>255</v>
      </c>
      <c r="O20" s="9">
        <v>0</v>
      </c>
      <c r="P20" s="9">
        <v>0</v>
      </c>
      <c r="Q20" s="9">
        <v>0</v>
      </c>
      <c r="R20" s="9">
        <v>255</v>
      </c>
      <c r="S20" s="9">
        <v>0</v>
      </c>
      <c r="T20" s="9">
        <v>0</v>
      </c>
      <c r="U20" s="9">
        <v>0</v>
      </c>
      <c r="V20" s="9">
        <v>255</v>
      </c>
      <c r="W20" s="3">
        <v>255</v>
      </c>
      <c r="X20" s="9">
        <v>255</v>
      </c>
      <c r="Y20" s="4">
        <v>255</v>
      </c>
      <c r="Z20" s="3">
        <v>136</v>
      </c>
      <c r="AA20" s="9">
        <v>136</v>
      </c>
      <c r="AB20" s="4">
        <v>136</v>
      </c>
      <c r="AC20" s="3">
        <v>0</v>
      </c>
      <c r="AD20" s="9">
        <v>0</v>
      </c>
      <c r="AE20" s="4">
        <v>128</v>
      </c>
      <c r="AG20">
        <v>17</v>
      </c>
      <c r="AH20">
        <v>238</v>
      </c>
      <c r="AI20">
        <v>0</v>
      </c>
      <c r="AJ20">
        <f t="shared" si="25"/>
        <v>6</v>
      </c>
      <c r="AK20">
        <f t="shared" si="23"/>
        <v>79</v>
      </c>
      <c r="AL20">
        <f t="shared" si="24"/>
        <v>0</v>
      </c>
    </row>
    <row r="21" spans="1:38">
      <c r="A21" s="2">
        <f t="shared" si="26"/>
        <v>19</v>
      </c>
      <c r="B21" s="3">
        <v>0</v>
      </c>
      <c r="C21" s="9">
        <v>0</v>
      </c>
      <c r="D21" s="9">
        <v>0</v>
      </c>
      <c r="E21" s="3">
        <v>1</v>
      </c>
      <c r="F21" s="9">
        <v>84</v>
      </c>
      <c r="G21" s="9">
        <v>0</v>
      </c>
      <c r="H21" s="3">
        <f t="shared" si="27"/>
        <v>147</v>
      </c>
      <c r="I21" s="9">
        <v>0</v>
      </c>
      <c r="J21" s="4">
        <v>0</v>
      </c>
      <c r="K21" s="9">
        <f t="shared" si="28"/>
        <v>201</v>
      </c>
      <c r="L21" s="9">
        <f t="shared" si="29"/>
        <v>57</v>
      </c>
      <c r="M21" s="9">
        <v>0</v>
      </c>
      <c r="N21" s="9">
        <v>255</v>
      </c>
      <c r="O21" s="9">
        <v>0</v>
      </c>
      <c r="P21" s="9">
        <v>0</v>
      </c>
      <c r="Q21" s="9">
        <v>0</v>
      </c>
      <c r="R21" s="9">
        <v>255</v>
      </c>
      <c r="S21" s="9">
        <v>0</v>
      </c>
      <c r="T21" s="9">
        <v>0</v>
      </c>
      <c r="U21" s="9">
        <v>0</v>
      </c>
      <c r="V21" s="9">
        <v>255</v>
      </c>
      <c r="W21" s="3">
        <v>255</v>
      </c>
      <c r="X21" s="9">
        <v>255</v>
      </c>
      <c r="Y21" s="4">
        <v>255</v>
      </c>
      <c r="Z21" s="3">
        <v>144</v>
      </c>
      <c r="AA21" s="9">
        <v>144</v>
      </c>
      <c r="AB21" s="4">
        <v>144</v>
      </c>
      <c r="AC21" s="3">
        <v>128</v>
      </c>
      <c r="AD21" s="9">
        <v>0</v>
      </c>
      <c r="AE21" s="4">
        <v>128</v>
      </c>
      <c r="AG21">
        <v>3</v>
      </c>
      <c r="AH21">
        <v>252</v>
      </c>
      <c r="AI21">
        <v>0</v>
      </c>
      <c r="AJ21">
        <f t="shared" si="25"/>
        <v>1</v>
      </c>
      <c r="AK21">
        <f t="shared" si="23"/>
        <v>84</v>
      </c>
      <c r="AL21">
        <f t="shared" si="24"/>
        <v>0</v>
      </c>
    </row>
    <row r="22" spans="1:38">
      <c r="A22" s="2">
        <f t="shared" si="26"/>
        <v>20</v>
      </c>
      <c r="B22" s="3">
        <v>0</v>
      </c>
      <c r="C22" s="9">
        <v>0</v>
      </c>
      <c r="D22" s="9">
        <v>0</v>
      </c>
      <c r="E22" s="3">
        <v>0</v>
      </c>
      <c r="F22" s="9">
        <v>85</v>
      </c>
      <c r="G22" s="9">
        <v>0</v>
      </c>
      <c r="H22" s="3">
        <f t="shared" si="27"/>
        <v>141</v>
      </c>
      <c r="I22" s="9">
        <v>0</v>
      </c>
      <c r="J22" s="4">
        <v>0</v>
      </c>
      <c r="K22" s="9">
        <f t="shared" si="28"/>
        <v>198</v>
      </c>
      <c r="L22" s="9">
        <f t="shared" si="29"/>
        <v>60</v>
      </c>
      <c r="M22" s="9">
        <v>0</v>
      </c>
      <c r="N22" s="9">
        <v>255</v>
      </c>
      <c r="O22" s="9">
        <v>0</v>
      </c>
      <c r="P22" s="9">
        <v>0</v>
      </c>
      <c r="Q22" s="9">
        <v>0</v>
      </c>
      <c r="R22" s="9">
        <v>255</v>
      </c>
      <c r="S22" s="9">
        <v>0</v>
      </c>
      <c r="T22" s="9">
        <v>0</v>
      </c>
      <c r="U22" s="9">
        <v>0</v>
      </c>
      <c r="V22" s="9">
        <v>255</v>
      </c>
      <c r="W22" s="3">
        <v>255</v>
      </c>
      <c r="X22" s="9">
        <v>255</v>
      </c>
      <c r="Y22" s="4">
        <v>255</v>
      </c>
      <c r="Z22" s="3">
        <v>152</v>
      </c>
      <c r="AA22" s="9">
        <v>152</v>
      </c>
      <c r="AB22" s="4">
        <v>152</v>
      </c>
      <c r="AC22" s="3">
        <v>0</v>
      </c>
      <c r="AD22" s="9">
        <v>255</v>
      </c>
      <c r="AE22" s="4">
        <v>128</v>
      </c>
      <c r="AG22">
        <v>0</v>
      </c>
      <c r="AH22">
        <v>255</v>
      </c>
      <c r="AI22">
        <v>0</v>
      </c>
      <c r="AJ22">
        <f t="shared" si="25"/>
        <v>0</v>
      </c>
      <c r="AK22">
        <f t="shared" si="23"/>
        <v>85</v>
      </c>
      <c r="AL22">
        <f t="shared" si="24"/>
        <v>0</v>
      </c>
    </row>
    <row r="23" spans="1:38">
      <c r="A23" s="2">
        <f t="shared" si="26"/>
        <v>21</v>
      </c>
      <c r="B23" s="3">
        <v>0</v>
      </c>
      <c r="C23" s="9">
        <v>0</v>
      </c>
      <c r="D23" s="9">
        <v>0</v>
      </c>
      <c r="E23" s="3">
        <v>0</v>
      </c>
      <c r="F23" s="9">
        <v>85</v>
      </c>
      <c r="G23" s="9">
        <v>0</v>
      </c>
      <c r="H23" s="3">
        <f t="shared" si="27"/>
        <v>135</v>
      </c>
      <c r="I23" s="9">
        <v>0</v>
      </c>
      <c r="J23" s="4">
        <v>0</v>
      </c>
      <c r="K23" s="9">
        <f t="shared" si="28"/>
        <v>195</v>
      </c>
      <c r="L23" s="9">
        <f t="shared" si="29"/>
        <v>63</v>
      </c>
      <c r="M23" s="9">
        <v>0</v>
      </c>
      <c r="N23" s="9">
        <v>255</v>
      </c>
      <c r="O23" s="9">
        <v>0</v>
      </c>
      <c r="P23" s="9">
        <v>0</v>
      </c>
      <c r="Q23" s="9">
        <v>0</v>
      </c>
      <c r="R23" s="9">
        <v>255</v>
      </c>
      <c r="S23" s="9">
        <v>0</v>
      </c>
      <c r="T23" s="9">
        <v>0</v>
      </c>
      <c r="U23" s="9">
        <v>0</v>
      </c>
      <c r="V23" s="9">
        <v>255</v>
      </c>
      <c r="W23" s="3">
        <v>255</v>
      </c>
      <c r="X23" s="9">
        <v>255</v>
      </c>
      <c r="Y23" s="4">
        <v>255</v>
      </c>
      <c r="Z23" s="3">
        <v>160</v>
      </c>
      <c r="AA23" s="9">
        <v>160</v>
      </c>
      <c r="AB23" s="4">
        <v>160</v>
      </c>
      <c r="AC23" s="3">
        <v>128</v>
      </c>
      <c r="AD23" s="9">
        <v>255</v>
      </c>
      <c r="AE23" s="4">
        <v>128</v>
      </c>
      <c r="AG23">
        <v>0</v>
      </c>
      <c r="AH23">
        <v>255</v>
      </c>
      <c r="AI23">
        <v>0</v>
      </c>
      <c r="AJ23">
        <f t="shared" si="25"/>
        <v>0</v>
      </c>
      <c r="AK23">
        <f t="shared" si="23"/>
        <v>85</v>
      </c>
      <c r="AL23">
        <f t="shared" si="24"/>
        <v>0</v>
      </c>
    </row>
    <row r="24" spans="1:38">
      <c r="A24" s="2">
        <f t="shared" si="26"/>
        <v>22</v>
      </c>
      <c r="B24" s="3">
        <v>0</v>
      </c>
      <c r="C24" s="9">
        <v>0</v>
      </c>
      <c r="D24" s="9">
        <v>0</v>
      </c>
      <c r="E24" s="3">
        <v>0</v>
      </c>
      <c r="F24" s="9">
        <v>80</v>
      </c>
      <c r="G24" s="9">
        <v>5</v>
      </c>
      <c r="H24" s="3">
        <f t="shared" si="27"/>
        <v>129</v>
      </c>
      <c r="I24" s="9">
        <v>0</v>
      </c>
      <c r="J24" s="4">
        <v>0</v>
      </c>
      <c r="K24" s="9">
        <f t="shared" si="28"/>
        <v>192</v>
      </c>
      <c r="L24" s="9">
        <f t="shared" si="29"/>
        <v>66</v>
      </c>
      <c r="M24" s="9">
        <v>0</v>
      </c>
      <c r="N24" s="9">
        <v>255</v>
      </c>
      <c r="O24" s="9">
        <v>0</v>
      </c>
      <c r="P24" s="9">
        <v>0</v>
      </c>
      <c r="Q24" s="9">
        <v>0</v>
      </c>
      <c r="R24" s="9">
        <v>255</v>
      </c>
      <c r="S24" s="9">
        <v>0</v>
      </c>
      <c r="T24" s="9">
        <v>0</v>
      </c>
      <c r="U24" s="9">
        <v>0</v>
      </c>
      <c r="V24" s="9">
        <v>255</v>
      </c>
      <c r="W24" s="3">
        <v>255</v>
      </c>
      <c r="X24" s="9">
        <v>255</v>
      </c>
      <c r="Y24" s="4">
        <v>255</v>
      </c>
      <c r="Z24" s="3">
        <v>168</v>
      </c>
      <c r="AA24" s="9">
        <v>168</v>
      </c>
      <c r="AB24" s="4">
        <v>168</v>
      </c>
      <c r="AC24" s="3">
        <v>255</v>
      </c>
      <c r="AD24" s="9">
        <v>0</v>
      </c>
      <c r="AE24" s="4">
        <v>0</v>
      </c>
      <c r="AG24">
        <v>0</v>
      </c>
      <c r="AH24">
        <v>241</v>
      </c>
      <c r="AI24">
        <v>14</v>
      </c>
      <c r="AJ24">
        <f t="shared" si="25"/>
        <v>0</v>
      </c>
      <c r="AK24">
        <f t="shared" si="23"/>
        <v>80</v>
      </c>
      <c r="AL24">
        <f t="shared" si="24"/>
        <v>5</v>
      </c>
    </row>
    <row r="25" spans="1:38">
      <c r="A25" s="2">
        <f t="shared" si="26"/>
        <v>23</v>
      </c>
      <c r="B25" s="3">
        <v>0</v>
      </c>
      <c r="C25" s="9">
        <v>0</v>
      </c>
      <c r="D25" s="9">
        <v>0</v>
      </c>
      <c r="E25" s="3">
        <v>0</v>
      </c>
      <c r="F25" s="9">
        <v>76</v>
      </c>
      <c r="G25" s="9">
        <v>9</v>
      </c>
      <c r="H25" s="3">
        <f t="shared" si="27"/>
        <v>123</v>
      </c>
      <c r="I25" s="9">
        <v>0</v>
      </c>
      <c r="J25" s="4">
        <v>0</v>
      </c>
      <c r="K25" s="9">
        <f t="shared" si="28"/>
        <v>189</v>
      </c>
      <c r="L25" s="9">
        <f t="shared" si="29"/>
        <v>69</v>
      </c>
      <c r="M25" s="9">
        <v>0</v>
      </c>
      <c r="N25" s="9">
        <v>255</v>
      </c>
      <c r="O25" s="9">
        <v>0</v>
      </c>
      <c r="P25" s="9">
        <v>0</v>
      </c>
      <c r="Q25" s="9">
        <v>0</v>
      </c>
      <c r="R25" s="9">
        <v>255</v>
      </c>
      <c r="S25" s="9">
        <v>0</v>
      </c>
      <c r="T25" s="9">
        <v>0</v>
      </c>
      <c r="U25" s="9">
        <v>0</v>
      </c>
      <c r="V25" s="9">
        <v>255</v>
      </c>
      <c r="W25" s="3">
        <v>255</v>
      </c>
      <c r="X25" s="9">
        <v>255</v>
      </c>
      <c r="Y25" s="4">
        <v>255</v>
      </c>
      <c r="Z25" s="3">
        <v>176</v>
      </c>
      <c r="AA25" s="9">
        <v>176</v>
      </c>
      <c r="AB25" s="4">
        <v>176</v>
      </c>
      <c r="AC25" s="3">
        <v>0</v>
      </c>
      <c r="AD25" s="9">
        <v>128</v>
      </c>
      <c r="AE25" s="4">
        <v>0</v>
      </c>
      <c r="AG25">
        <v>0</v>
      </c>
      <c r="AH25">
        <v>227</v>
      </c>
      <c r="AI25">
        <v>28</v>
      </c>
      <c r="AJ25">
        <f t="shared" si="25"/>
        <v>0</v>
      </c>
      <c r="AK25">
        <f t="shared" si="23"/>
        <v>76</v>
      </c>
      <c r="AL25">
        <f t="shared" si="24"/>
        <v>9</v>
      </c>
    </row>
    <row r="26" spans="1:38">
      <c r="A26" s="2">
        <f t="shared" si="26"/>
        <v>24</v>
      </c>
      <c r="B26" s="3">
        <v>0</v>
      </c>
      <c r="C26" s="9">
        <v>0</v>
      </c>
      <c r="D26" s="9">
        <v>0</v>
      </c>
      <c r="E26" s="3">
        <v>0</v>
      </c>
      <c r="F26" s="9">
        <v>71</v>
      </c>
      <c r="G26" s="9">
        <v>14</v>
      </c>
      <c r="H26" s="3">
        <f t="shared" si="27"/>
        <v>117</v>
      </c>
      <c r="I26" s="9">
        <v>0</v>
      </c>
      <c r="J26" s="4">
        <v>0</v>
      </c>
      <c r="K26" s="9">
        <f t="shared" si="28"/>
        <v>186</v>
      </c>
      <c r="L26" s="9">
        <f t="shared" si="29"/>
        <v>72</v>
      </c>
      <c r="M26" s="9">
        <v>0</v>
      </c>
      <c r="N26" s="9">
        <v>255</v>
      </c>
      <c r="O26" s="9">
        <v>0</v>
      </c>
      <c r="P26" s="9">
        <v>0</v>
      </c>
      <c r="Q26" s="9">
        <v>0</v>
      </c>
      <c r="R26" s="9">
        <v>255</v>
      </c>
      <c r="S26" s="9">
        <v>0</v>
      </c>
      <c r="T26" s="9">
        <v>0</v>
      </c>
      <c r="U26" s="9">
        <v>0</v>
      </c>
      <c r="V26" s="9">
        <v>255</v>
      </c>
      <c r="W26" s="3">
        <v>255</v>
      </c>
      <c r="X26" s="9">
        <v>255</v>
      </c>
      <c r="Y26" s="4">
        <v>255</v>
      </c>
      <c r="Z26" s="3">
        <v>184</v>
      </c>
      <c r="AA26" s="9">
        <v>184</v>
      </c>
      <c r="AB26" s="4">
        <v>184</v>
      </c>
      <c r="AC26" s="3">
        <v>255</v>
      </c>
      <c r="AD26" s="9">
        <v>128</v>
      </c>
      <c r="AE26" s="4">
        <v>0</v>
      </c>
      <c r="AG26">
        <v>0</v>
      </c>
      <c r="AH26">
        <v>213</v>
      </c>
      <c r="AI26">
        <v>42</v>
      </c>
      <c r="AJ26">
        <f t="shared" si="25"/>
        <v>0</v>
      </c>
      <c r="AK26">
        <f t="shared" si="23"/>
        <v>71</v>
      </c>
      <c r="AL26">
        <f t="shared" si="24"/>
        <v>14</v>
      </c>
    </row>
    <row r="27" spans="1:38">
      <c r="A27" s="2">
        <f t="shared" si="26"/>
        <v>25</v>
      </c>
      <c r="B27" s="3">
        <v>0</v>
      </c>
      <c r="C27" s="9">
        <v>0</v>
      </c>
      <c r="D27" s="9">
        <v>0</v>
      </c>
      <c r="E27" s="3">
        <v>0</v>
      </c>
      <c r="F27" s="9">
        <v>66</v>
      </c>
      <c r="G27" s="9">
        <v>19</v>
      </c>
      <c r="H27" s="3">
        <f t="shared" si="27"/>
        <v>111</v>
      </c>
      <c r="I27" s="9">
        <v>0</v>
      </c>
      <c r="J27" s="4">
        <v>0</v>
      </c>
      <c r="K27" s="9">
        <f t="shared" si="28"/>
        <v>183</v>
      </c>
      <c r="L27" s="9">
        <f t="shared" si="29"/>
        <v>75</v>
      </c>
      <c r="M27" s="9">
        <v>0</v>
      </c>
      <c r="N27" s="9">
        <v>255</v>
      </c>
      <c r="O27" s="9">
        <v>0</v>
      </c>
      <c r="P27" s="9">
        <v>0</v>
      </c>
      <c r="Q27" s="9">
        <v>0</v>
      </c>
      <c r="R27" s="9">
        <v>255</v>
      </c>
      <c r="S27" s="9">
        <v>0</v>
      </c>
      <c r="T27" s="9">
        <v>0</v>
      </c>
      <c r="U27" s="9">
        <v>0</v>
      </c>
      <c r="V27" s="9">
        <v>255</v>
      </c>
      <c r="W27" s="3">
        <v>255</v>
      </c>
      <c r="X27" s="9">
        <v>255</v>
      </c>
      <c r="Y27" s="4">
        <v>255</v>
      </c>
      <c r="Z27" s="3">
        <v>192</v>
      </c>
      <c r="AA27" s="9">
        <v>192</v>
      </c>
      <c r="AB27" s="4">
        <v>192</v>
      </c>
      <c r="AC27" s="3">
        <v>0</v>
      </c>
      <c r="AD27" s="9">
        <v>0</v>
      </c>
      <c r="AE27" s="4">
        <v>128</v>
      </c>
      <c r="AG27">
        <v>0</v>
      </c>
      <c r="AH27">
        <v>199</v>
      </c>
      <c r="AI27">
        <v>56</v>
      </c>
      <c r="AJ27">
        <f t="shared" si="25"/>
        <v>0</v>
      </c>
      <c r="AK27">
        <f t="shared" si="23"/>
        <v>66</v>
      </c>
      <c r="AL27">
        <f t="shared" si="24"/>
        <v>19</v>
      </c>
    </row>
    <row r="28" spans="1:38">
      <c r="A28" s="2">
        <f t="shared" si="26"/>
        <v>26</v>
      </c>
      <c r="B28" s="3">
        <v>0</v>
      </c>
      <c r="C28" s="9">
        <v>0</v>
      </c>
      <c r="D28" s="9">
        <v>0</v>
      </c>
      <c r="E28" s="3">
        <v>0</v>
      </c>
      <c r="F28" s="9">
        <v>62</v>
      </c>
      <c r="G28" s="9">
        <v>23</v>
      </c>
      <c r="H28" s="3">
        <f t="shared" si="27"/>
        <v>105</v>
      </c>
      <c r="I28" s="9">
        <v>0</v>
      </c>
      <c r="J28" s="4">
        <v>0</v>
      </c>
      <c r="K28" s="9">
        <f t="shared" si="28"/>
        <v>180</v>
      </c>
      <c r="L28" s="9">
        <f t="shared" si="29"/>
        <v>78</v>
      </c>
      <c r="M28" s="9">
        <v>0</v>
      </c>
      <c r="N28" s="9">
        <v>255</v>
      </c>
      <c r="O28" s="9">
        <v>0</v>
      </c>
      <c r="P28" s="9">
        <v>0</v>
      </c>
      <c r="Q28" s="9">
        <v>0</v>
      </c>
      <c r="R28" s="9">
        <v>255</v>
      </c>
      <c r="S28" s="9">
        <v>0</v>
      </c>
      <c r="T28" s="9">
        <v>0</v>
      </c>
      <c r="U28" s="9">
        <v>0</v>
      </c>
      <c r="V28" s="9">
        <v>255</v>
      </c>
      <c r="W28" s="3">
        <v>255</v>
      </c>
      <c r="X28" s="9">
        <v>255</v>
      </c>
      <c r="Y28" s="4">
        <v>255</v>
      </c>
      <c r="Z28" s="3">
        <v>200</v>
      </c>
      <c r="AA28" s="9">
        <v>200</v>
      </c>
      <c r="AB28" s="4">
        <v>200</v>
      </c>
      <c r="AC28" s="3">
        <v>255</v>
      </c>
      <c r="AD28" s="9">
        <v>0</v>
      </c>
      <c r="AE28" s="4">
        <v>128</v>
      </c>
      <c r="AG28">
        <v>0</v>
      </c>
      <c r="AH28">
        <v>185</v>
      </c>
      <c r="AI28">
        <v>70</v>
      </c>
      <c r="AJ28">
        <f t="shared" si="25"/>
        <v>0</v>
      </c>
      <c r="AK28">
        <f t="shared" si="23"/>
        <v>62</v>
      </c>
      <c r="AL28">
        <f t="shared" si="24"/>
        <v>23</v>
      </c>
    </row>
    <row r="29" spans="1:38">
      <c r="A29" s="2">
        <f t="shared" si="26"/>
        <v>27</v>
      </c>
      <c r="B29" s="3">
        <v>0</v>
      </c>
      <c r="C29" s="9">
        <v>0</v>
      </c>
      <c r="D29" s="9">
        <v>0</v>
      </c>
      <c r="E29" s="3">
        <v>0</v>
      </c>
      <c r="F29" s="9">
        <v>57</v>
      </c>
      <c r="G29" s="9">
        <v>28</v>
      </c>
      <c r="H29" s="3">
        <f t="shared" si="27"/>
        <v>99</v>
      </c>
      <c r="I29" s="9">
        <v>0</v>
      </c>
      <c r="J29" s="4">
        <v>0</v>
      </c>
      <c r="K29" s="9">
        <f t="shared" si="28"/>
        <v>177</v>
      </c>
      <c r="L29" s="9">
        <f t="shared" si="29"/>
        <v>81</v>
      </c>
      <c r="M29" s="9">
        <v>0</v>
      </c>
      <c r="N29" s="9">
        <v>255</v>
      </c>
      <c r="O29" s="9">
        <v>0</v>
      </c>
      <c r="P29" s="9">
        <v>0</v>
      </c>
      <c r="Q29" s="9">
        <v>0</v>
      </c>
      <c r="R29" s="9">
        <v>255</v>
      </c>
      <c r="S29" s="9">
        <v>0</v>
      </c>
      <c r="T29" s="9">
        <v>0</v>
      </c>
      <c r="U29" s="9">
        <v>0</v>
      </c>
      <c r="V29" s="9">
        <v>255</v>
      </c>
      <c r="W29" s="3">
        <v>255</v>
      </c>
      <c r="X29" s="9">
        <v>255</v>
      </c>
      <c r="Y29" s="4">
        <v>255</v>
      </c>
      <c r="Z29" s="3">
        <v>208</v>
      </c>
      <c r="AA29" s="9">
        <v>208</v>
      </c>
      <c r="AB29" s="4">
        <v>208</v>
      </c>
      <c r="AC29" s="3">
        <v>0</v>
      </c>
      <c r="AD29" s="9">
        <v>128</v>
      </c>
      <c r="AE29" s="4">
        <v>128</v>
      </c>
      <c r="AG29">
        <v>0</v>
      </c>
      <c r="AH29">
        <v>171</v>
      </c>
      <c r="AI29">
        <v>84</v>
      </c>
      <c r="AJ29">
        <f t="shared" si="25"/>
        <v>0</v>
      </c>
      <c r="AK29">
        <f t="shared" si="23"/>
        <v>57</v>
      </c>
      <c r="AL29">
        <f t="shared" si="24"/>
        <v>28</v>
      </c>
    </row>
    <row r="30" spans="1:38">
      <c r="A30" s="2">
        <f t="shared" si="26"/>
        <v>28</v>
      </c>
      <c r="B30" s="3">
        <v>0</v>
      </c>
      <c r="C30" s="9">
        <v>0</v>
      </c>
      <c r="D30" s="9">
        <v>0</v>
      </c>
      <c r="E30" s="3">
        <v>0</v>
      </c>
      <c r="F30" s="9">
        <v>52</v>
      </c>
      <c r="G30" s="9">
        <v>33</v>
      </c>
      <c r="H30" s="3">
        <f t="shared" si="27"/>
        <v>93</v>
      </c>
      <c r="I30" s="9">
        <v>0</v>
      </c>
      <c r="J30" s="4">
        <v>0</v>
      </c>
      <c r="K30" s="9">
        <f t="shared" si="28"/>
        <v>174</v>
      </c>
      <c r="L30" s="9">
        <f t="shared" si="29"/>
        <v>84</v>
      </c>
      <c r="M30" s="9">
        <v>0</v>
      </c>
      <c r="N30" s="9">
        <v>255</v>
      </c>
      <c r="O30" s="9">
        <v>0</v>
      </c>
      <c r="P30" s="9">
        <v>0</v>
      </c>
      <c r="Q30" s="9">
        <v>0</v>
      </c>
      <c r="R30" s="9">
        <v>255</v>
      </c>
      <c r="S30" s="9">
        <v>0</v>
      </c>
      <c r="T30" s="9">
        <v>0</v>
      </c>
      <c r="U30" s="9">
        <v>0</v>
      </c>
      <c r="V30" s="9">
        <v>255</v>
      </c>
      <c r="W30" s="3">
        <v>255</v>
      </c>
      <c r="X30" s="9">
        <v>255</v>
      </c>
      <c r="Y30" s="4">
        <v>255</v>
      </c>
      <c r="Z30" s="3">
        <v>216</v>
      </c>
      <c r="AA30" s="9">
        <v>216</v>
      </c>
      <c r="AB30" s="4">
        <v>216</v>
      </c>
      <c r="AC30" s="3">
        <v>255</v>
      </c>
      <c r="AD30" s="9">
        <v>128</v>
      </c>
      <c r="AE30" s="4">
        <v>128</v>
      </c>
      <c r="AG30">
        <v>0</v>
      </c>
      <c r="AH30">
        <v>157</v>
      </c>
      <c r="AI30">
        <v>98</v>
      </c>
      <c r="AJ30">
        <f t="shared" si="25"/>
        <v>0</v>
      </c>
      <c r="AK30">
        <f t="shared" si="23"/>
        <v>52</v>
      </c>
      <c r="AL30">
        <f t="shared" si="24"/>
        <v>33</v>
      </c>
    </row>
    <row r="31" spans="1:38">
      <c r="A31" s="2">
        <f t="shared" si="26"/>
        <v>29</v>
      </c>
      <c r="B31" s="3">
        <v>0</v>
      </c>
      <c r="C31" s="9">
        <v>0</v>
      </c>
      <c r="D31" s="9">
        <v>0</v>
      </c>
      <c r="E31" s="3">
        <v>0</v>
      </c>
      <c r="F31" s="9">
        <v>48</v>
      </c>
      <c r="G31" s="9">
        <v>37</v>
      </c>
      <c r="H31" s="3">
        <f t="shared" si="27"/>
        <v>87</v>
      </c>
      <c r="I31" s="9">
        <v>0</v>
      </c>
      <c r="J31" s="4">
        <v>0</v>
      </c>
      <c r="K31" s="9">
        <f t="shared" si="28"/>
        <v>171</v>
      </c>
      <c r="L31" s="9">
        <f t="shared" si="29"/>
        <v>87</v>
      </c>
      <c r="M31" s="9">
        <v>0</v>
      </c>
      <c r="N31" s="9">
        <v>255</v>
      </c>
      <c r="O31" s="9">
        <v>0</v>
      </c>
      <c r="P31" s="9">
        <v>0</v>
      </c>
      <c r="Q31" s="9">
        <v>0</v>
      </c>
      <c r="R31" s="9">
        <v>255</v>
      </c>
      <c r="S31" s="9">
        <v>0</v>
      </c>
      <c r="T31" s="9">
        <v>0</v>
      </c>
      <c r="U31" s="9">
        <v>0</v>
      </c>
      <c r="V31" s="9">
        <v>255</v>
      </c>
      <c r="W31" s="3">
        <v>255</v>
      </c>
      <c r="X31" s="9">
        <v>255</v>
      </c>
      <c r="Y31" s="4">
        <v>255</v>
      </c>
      <c r="Z31" s="3">
        <v>224</v>
      </c>
      <c r="AA31" s="9">
        <v>224</v>
      </c>
      <c r="AB31" s="4">
        <v>224</v>
      </c>
      <c r="AC31" s="3">
        <v>255</v>
      </c>
      <c r="AD31" s="9">
        <v>0</v>
      </c>
      <c r="AE31" s="4">
        <v>0</v>
      </c>
      <c r="AG31">
        <v>0</v>
      </c>
      <c r="AH31">
        <v>143</v>
      </c>
      <c r="AI31">
        <v>112</v>
      </c>
      <c r="AJ31">
        <f t="shared" si="25"/>
        <v>0</v>
      </c>
      <c r="AK31">
        <f t="shared" si="23"/>
        <v>48</v>
      </c>
      <c r="AL31">
        <f t="shared" si="24"/>
        <v>37</v>
      </c>
    </row>
    <row r="32" spans="1:38">
      <c r="A32" s="2">
        <f t="shared" si="26"/>
        <v>30</v>
      </c>
      <c r="B32" s="3">
        <v>0</v>
      </c>
      <c r="C32" s="9">
        <v>0</v>
      </c>
      <c r="D32" s="9">
        <v>0</v>
      </c>
      <c r="E32" s="3">
        <v>0</v>
      </c>
      <c r="F32" s="9">
        <v>43</v>
      </c>
      <c r="G32" s="9">
        <v>42</v>
      </c>
      <c r="H32" s="3">
        <f t="shared" si="27"/>
        <v>81</v>
      </c>
      <c r="I32" s="9">
        <v>0</v>
      </c>
      <c r="J32" s="4">
        <v>0</v>
      </c>
      <c r="K32" s="9">
        <f t="shared" si="28"/>
        <v>168</v>
      </c>
      <c r="L32" s="9">
        <f t="shared" si="29"/>
        <v>90</v>
      </c>
      <c r="M32" s="9">
        <v>0</v>
      </c>
      <c r="N32" s="9">
        <v>255</v>
      </c>
      <c r="O32" s="9">
        <v>0</v>
      </c>
      <c r="P32" s="9">
        <v>0</v>
      </c>
      <c r="Q32" s="9">
        <v>0</v>
      </c>
      <c r="R32" s="9">
        <v>255</v>
      </c>
      <c r="S32" s="9">
        <v>0</v>
      </c>
      <c r="T32" s="9">
        <v>0</v>
      </c>
      <c r="U32" s="9">
        <v>0</v>
      </c>
      <c r="V32" s="9">
        <v>255</v>
      </c>
      <c r="W32" s="3">
        <v>255</v>
      </c>
      <c r="X32" s="9">
        <v>255</v>
      </c>
      <c r="Y32" s="4">
        <v>255</v>
      </c>
      <c r="Z32" s="3">
        <v>232</v>
      </c>
      <c r="AA32" s="9">
        <v>232</v>
      </c>
      <c r="AB32" s="4">
        <v>232</v>
      </c>
      <c r="AC32" s="3">
        <v>0</v>
      </c>
      <c r="AD32" s="9">
        <v>128</v>
      </c>
      <c r="AE32" s="4">
        <v>0</v>
      </c>
      <c r="AG32">
        <v>0</v>
      </c>
      <c r="AH32">
        <v>129</v>
      </c>
      <c r="AI32">
        <v>126</v>
      </c>
      <c r="AJ32">
        <f t="shared" si="25"/>
        <v>0</v>
      </c>
      <c r="AK32">
        <f t="shared" si="23"/>
        <v>43</v>
      </c>
      <c r="AL32">
        <f t="shared" si="24"/>
        <v>42</v>
      </c>
    </row>
    <row r="33" spans="1:38">
      <c r="A33" s="2">
        <f t="shared" si="26"/>
        <v>31</v>
      </c>
      <c r="B33" s="3">
        <v>0</v>
      </c>
      <c r="C33" s="9">
        <v>0</v>
      </c>
      <c r="D33" s="9">
        <v>0</v>
      </c>
      <c r="E33" s="3">
        <v>0</v>
      </c>
      <c r="F33" s="9">
        <v>38</v>
      </c>
      <c r="G33" s="9">
        <v>47</v>
      </c>
      <c r="H33" s="3">
        <f t="shared" si="27"/>
        <v>75</v>
      </c>
      <c r="I33" s="9">
        <v>0</v>
      </c>
      <c r="J33" s="4">
        <v>0</v>
      </c>
      <c r="K33" s="9">
        <f t="shared" si="28"/>
        <v>165</v>
      </c>
      <c r="L33" s="9">
        <f t="shared" si="29"/>
        <v>93</v>
      </c>
      <c r="M33" s="9">
        <v>0</v>
      </c>
      <c r="N33" s="9">
        <v>255</v>
      </c>
      <c r="O33" s="9">
        <v>0</v>
      </c>
      <c r="P33" s="9">
        <v>0</v>
      </c>
      <c r="Q33" s="9">
        <v>0</v>
      </c>
      <c r="R33" s="9">
        <v>255</v>
      </c>
      <c r="S33" s="9">
        <v>0</v>
      </c>
      <c r="T33" s="9">
        <v>0</v>
      </c>
      <c r="U33" s="9">
        <v>0</v>
      </c>
      <c r="V33" s="9">
        <v>255</v>
      </c>
      <c r="W33" s="3">
        <v>255</v>
      </c>
      <c r="X33" s="9">
        <v>255</v>
      </c>
      <c r="Y33" s="4">
        <v>255</v>
      </c>
      <c r="Z33" s="3">
        <v>240</v>
      </c>
      <c r="AA33" s="9">
        <v>240</v>
      </c>
      <c r="AB33" s="4">
        <v>240</v>
      </c>
      <c r="AC33" s="3">
        <v>255</v>
      </c>
      <c r="AD33" s="9">
        <v>128</v>
      </c>
      <c r="AE33" s="4">
        <v>0</v>
      </c>
      <c r="AG33">
        <v>0</v>
      </c>
      <c r="AH33">
        <v>115</v>
      </c>
      <c r="AI33">
        <v>140</v>
      </c>
      <c r="AJ33">
        <f t="shared" si="25"/>
        <v>0</v>
      </c>
      <c r="AK33">
        <f t="shared" si="23"/>
        <v>38</v>
      </c>
      <c r="AL33">
        <f t="shared" si="24"/>
        <v>47</v>
      </c>
    </row>
    <row r="34" spans="1:38">
      <c r="A34" s="2">
        <f t="shared" si="26"/>
        <v>32</v>
      </c>
      <c r="B34" s="3">
        <v>0</v>
      </c>
      <c r="C34" s="9">
        <v>0</v>
      </c>
      <c r="D34" s="9">
        <v>0</v>
      </c>
      <c r="E34" s="3">
        <v>0</v>
      </c>
      <c r="F34" s="9">
        <v>34</v>
      </c>
      <c r="G34" s="9">
        <v>51</v>
      </c>
      <c r="H34" s="3">
        <f t="shared" si="27"/>
        <v>69</v>
      </c>
      <c r="I34" s="9">
        <v>0</v>
      </c>
      <c r="J34" s="4">
        <v>0</v>
      </c>
      <c r="K34" s="9">
        <f t="shared" si="28"/>
        <v>162</v>
      </c>
      <c r="L34" s="9">
        <f t="shared" si="29"/>
        <v>96</v>
      </c>
      <c r="M34" s="9">
        <v>0</v>
      </c>
      <c r="N34" s="9">
        <v>255</v>
      </c>
      <c r="O34" s="9">
        <v>0</v>
      </c>
      <c r="P34" s="9">
        <v>0</v>
      </c>
      <c r="Q34" s="9">
        <v>0</v>
      </c>
      <c r="R34" s="9">
        <v>255</v>
      </c>
      <c r="S34" s="9">
        <v>0</v>
      </c>
      <c r="T34" s="9">
        <v>0</v>
      </c>
      <c r="U34" s="9">
        <v>0</v>
      </c>
      <c r="V34" s="9">
        <v>255</v>
      </c>
      <c r="W34" s="3">
        <v>255</v>
      </c>
      <c r="X34" s="9">
        <v>255</v>
      </c>
      <c r="Y34" s="4">
        <v>255</v>
      </c>
      <c r="Z34" s="3">
        <v>232</v>
      </c>
      <c r="AA34" s="9">
        <v>232</v>
      </c>
      <c r="AB34" s="4">
        <v>232</v>
      </c>
      <c r="AC34" s="3">
        <v>0</v>
      </c>
      <c r="AD34" s="9">
        <v>0</v>
      </c>
      <c r="AE34" s="4">
        <v>255</v>
      </c>
      <c r="AG34">
        <v>0</v>
      </c>
      <c r="AH34">
        <v>101</v>
      </c>
      <c r="AI34">
        <v>154</v>
      </c>
      <c r="AJ34">
        <f t="shared" si="25"/>
        <v>0</v>
      </c>
      <c r="AK34">
        <f t="shared" si="23"/>
        <v>34</v>
      </c>
      <c r="AL34">
        <f t="shared" si="24"/>
        <v>51</v>
      </c>
    </row>
    <row r="35" spans="1:38">
      <c r="A35" s="2">
        <f t="shared" si="26"/>
        <v>33</v>
      </c>
      <c r="B35" s="3">
        <v>0</v>
      </c>
      <c r="C35" s="9">
        <v>0</v>
      </c>
      <c r="D35" s="9">
        <v>0</v>
      </c>
      <c r="E35" s="3">
        <v>0</v>
      </c>
      <c r="F35" s="9">
        <v>29</v>
      </c>
      <c r="G35" s="9">
        <v>56</v>
      </c>
      <c r="H35" s="3">
        <f t="shared" si="27"/>
        <v>63</v>
      </c>
      <c r="I35" s="9">
        <v>0</v>
      </c>
      <c r="J35" s="4">
        <v>0</v>
      </c>
      <c r="K35" s="9">
        <f t="shared" si="28"/>
        <v>159</v>
      </c>
      <c r="L35" s="9">
        <f t="shared" si="29"/>
        <v>99</v>
      </c>
      <c r="M35" s="9">
        <v>0</v>
      </c>
      <c r="N35" s="9">
        <v>255</v>
      </c>
      <c r="O35" s="9">
        <v>0</v>
      </c>
      <c r="P35" s="9">
        <v>0</v>
      </c>
      <c r="Q35" s="9">
        <v>0</v>
      </c>
      <c r="R35" s="9">
        <v>255</v>
      </c>
      <c r="S35" s="9">
        <v>0</v>
      </c>
      <c r="T35" s="9">
        <v>0</v>
      </c>
      <c r="U35" s="9">
        <v>0</v>
      </c>
      <c r="V35" s="9">
        <v>255</v>
      </c>
      <c r="W35" s="3">
        <v>255</v>
      </c>
      <c r="X35" s="9">
        <v>255</v>
      </c>
      <c r="Y35" s="4">
        <v>255</v>
      </c>
      <c r="Z35" s="3">
        <v>224</v>
      </c>
      <c r="AA35" s="9">
        <v>224</v>
      </c>
      <c r="AB35" s="4">
        <v>224</v>
      </c>
      <c r="AC35" s="3">
        <v>255</v>
      </c>
      <c r="AD35" s="9">
        <v>0</v>
      </c>
      <c r="AE35" s="4">
        <v>255</v>
      </c>
      <c r="AG35">
        <v>0</v>
      </c>
      <c r="AH35">
        <v>87</v>
      </c>
      <c r="AI35">
        <v>168</v>
      </c>
      <c r="AJ35">
        <f t="shared" si="25"/>
        <v>0</v>
      </c>
      <c r="AK35">
        <f t="shared" si="23"/>
        <v>29</v>
      </c>
      <c r="AL35">
        <f t="shared" si="24"/>
        <v>56</v>
      </c>
    </row>
    <row r="36" spans="1:38">
      <c r="A36" s="2">
        <f t="shared" si="26"/>
        <v>34</v>
      </c>
      <c r="B36" s="3">
        <v>0</v>
      </c>
      <c r="C36" s="9">
        <v>0</v>
      </c>
      <c r="D36" s="9">
        <v>0</v>
      </c>
      <c r="E36" s="3">
        <v>0</v>
      </c>
      <c r="F36" s="9">
        <v>24</v>
      </c>
      <c r="G36" s="9">
        <v>61</v>
      </c>
      <c r="H36" s="3">
        <f t="shared" si="27"/>
        <v>57</v>
      </c>
      <c r="I36" s="9">
        <v>0</v>
      </c>
      <c r="J36" s="4">
        <v>0</v>
      </c>
      <c r="K36" s="9">
        <f t="shared" si="28"/>
        <v>156</v>
      </c>
      <c r="L36" s="9">
        <f t="shared" si="29"/>
        <v>102</v>
      </c>
      <c r="M36" s="9">
        <v>0</v>
      </c>
      <c r="N36" s="9">
        <v>255</v>
      </c>
      <c r="O36" s="9">
        <v>0</v>
      </c>
      <c r="P36" s="9">
        <v>0</v>
      </c>
      <c r="Q36" s="9">
        <v>0</v>
      </c>
      <c r="R36" s="9">
        <v>255</v>
      </c>
      <c r="S36" s="9">
        <v>0</v>
      </c>
      <c r="T36" s="9">
        <v>0</v>
      </c>
      <c r="U36" s="9">
        <v>0</v>
      </c>
      <c r="V36" s="9">
        <v>255</v>
      </c>
      <c r="W36" s="3">
        <v>255</v>
      </c>
      <c r="X36" s="9">
        <v>255</v>
      </c>
      <c r="Y36" s="4">
        <v>255</v>
      </c>
      <c r="Z36" s="3">
        <v>216</v>
      </c>
      <c r="AA36" s="9">
        <v>216</v>
      </c>
      <c r="AB36" s="4">
        <v>216</v>
      </c>
      <c r="AC36" s="3">
        <v>0</v>
      </c>
      <c r="AD36" s="9">
        <v>128</v>
      </c>
      <c r="AE36" s="4">
        <v>255</v>
      </c>
      <c r="AG36">
        <v>0</v>
      </c>
      <c r="AH36">
        <v>73</v>
      </c>
      <c r="AI36">
        <v>182</v>
      </c>
      <c r="AJ36">
        <f t="shared" si="25"/>
        <v>0</v>
      </c>
      <c r="AK36">
        <f t="shared" si="23"/>
        <v>24</v>
      </c>
      <c r="AL36">
        <f t="shared" si="24"/>
        <v>61</v>
      </c>
    </row>
    <row r="37" spans="1:38">
      <c r="A37" s="2">
        <f t="shared" si="26"/>
        <v>35</v>
      </c>
      <c r="B37" s="3">
        <v>0</v>
      </c>
      <c r="C37" s="9">
        <v>0</v>
      </c>
      <c r="D37" s="9">
        <v>0</v>
      </c>
      <c r="E37" s="3">
        <v>0</v>
      </c>
      <c r="F37" s="9">
        <v>20</v>
      </c>
      <c r="G37" s="9">
        <v>65</v>
      </c>
      <c r="H37" s="3">
        <f t="shared" si="27"/>
        <v>51</v>
      </c>
      <c r="I37" s="9">
        <v>0</v>
      </c>
      <c r="J37" s="4">
        <v>0</v>
      </c>
      <c r="K37" s="9">
        <f t="shared" si="28"/>
        <v>153</v>
      </c>
      <c r="L37" s="9">
        <f t="shared" si="29"/>
        <v>105</v>
      </c>
      <c r="M37" s="9">
        <v>0</v>
      </c>
      <c r="N37" s="9">
        <v>255</v>
      </c>
      <c r="O37" s="9">
        <v>0</v>
      </c>
      <c r="P37" s="9">
        <v>0</v>
      </c>
      <c r="Q37" s="9">
        <v>0</v>
      </c>
      <c r="R37" s="9">
        <v>255</v>
      </c>
      <c r="S37" s="9">
        <v>0</v>
      </c>
      <c r="T37" s="9">
        <v>0</v>
      </c>
      <c r="U37" s="9">
        <v>0</v>
      </c>
      <c r="V37" s="9">
        <v>255</v>
      </c>
      <c r="W37" s="3">
        <v>255</v>
      </c>
      <c r="X37" s="9">
        <v>255</v>
      </c>
      <c r="Y37" s="4">
        <v>255</v>
      </c>
      <c r="Z37" s="3">
        <v>208</v>
      </c>
      <c r="AA37" s="9">
        <v>208</v>
      </c>
      <c r="AB37" s="4">
        <v>208</v>
      </c>
      <c r="AC37" s="3">
        <v>255</v>
      </c>
      <c r="AD37" s="9">
        <v>128</v>
      </c>
      <c r="AE37" s="4">
        <v>255</v>
      </c>
      <c r="AG37">
        <v>0</v>
      </c>
      <c r="AH37">
        <v>59</v>
      </c>
      <c r="AI37">
        <v>196</v>
      </c>
      <c r="AJ37">
        <f t="shared" si="25"/>
        <v>0</v>
      </c>
      <c r="AK37">
        <f t="shared" si="23"/>
        <v>20</v>
      </c>
      <c r="AL37">
        <f t="shared" si="24"/>
        <v>65</v>
      </c>
    </row>
    <row r="38" spans="1:38">
      <c r="A38" s="2">
        <f t="shared" si="26"/>
        <v>36</v>
      </c>
      <c r="B38" s="3">
        <v>0</v>
      </c>
      <c r="C38" s="9">
        <v>0</v>
      </c>
      <c r="D38" s="9">
        <v>0</v>
      </c>
      <c r="E38" s="3">
        <v>0</v>
      </c>
      <c r="F38" s="9">
        <v>15</v>
      </c>
      <c r="G38" s="9">
        <v>70</v>
      </c>
      <c r="H38" s="3">
        <f t="shared" si="27"/>
        <v>45</v>
      </c>
      <c r="I38" s="9">
        <v>0</v>
      </c>
      <c r="J38" s="4">
        <v>0</v>
      </c>
      <c r="K38" s="9">
        <f t="shared" si="28"/>
        <v>150</v>
      </c>
      <c r="L38" s="9">
        <f t="shared" si="29"/>
        <v>108</v>
      </c>
      <c r="M38" s="9">
        <v>0</v>
      </c>
      <c r="N38" s="9">
        <v>255</v>
      </c>
      <c r="O38" s="9">
        <v>0</v>
      </c>
      <c r="P38" s="9">
        <v>0</v>
      </c>
      <c r="Q38" s="9">
        <v>0</v>
      </c>
      <c r="R38" s="9">
        <v>255</v>
      </c>
      <c r="S38" s="9">
        <v>0</v>
      </c>
      <c r="T38" s="9">
        <v>0</v>
      </c>
      <c r="U38" s="9">
        <v>0</v>
      </c>
      <c r="V38" s="9">
        <v>255</v>
      </c>
      <c r="W38" s="3">
        <v>255</v>
      </c>
      <c r="X38" s="9">
        <v>255</v>
      </c>
      <c r="Y38" s="4">
        <v>255</v>
      </c>
      <c r="Z38" s="3">
        <v>200</v>
      </c>
      <c r="AA38" s="9">
        <v>200</v>
      </c>
      <c r="AB38" s="4">
        <v>200</v>
      </c>
      <c r="AC38" s="3">
        <v>255</v>
      </c>
      <c r="AD38" s="9">
        <v>0</v>
      </c>
      <c r="AE38" s="4">
        <v>0</v>
      </c>
      <c r="AG38">
        <v>0</v>
      </c>
      <c r="AH38">
        <v>45</v>
      </c>
      <c r="AI38">
        <v>210</v>
      </c>
      <c r="AJ38">
        <f t="shared" si="25"/>
        <v>0</v>
      </c>
      <c r="AK38">
        <f t="shared" si="23"/>
        <v>15</v>
      </c>
      <c r="AL38">
        <f t="shared" si="24"/>
        <v>70</v>
      </c>
    </row>
    <row r="39" spans="1:38">
      <c r="A39" s="2">
        <f t="shared" si="26"/>
        <v>37</v>
      </c>
      <c r="B39" s="3">
        <v>0</v>
      </c>
      <c r="C39" s="9">
        <v>0</v>
      </c>
      <c r="D39" s="9">
        <v>0</v>
      </c>
      <c r="E39" s="3">
        <v>0</v>
      </c>
      <c r="F39" s="9">
        <v>10</v>
      </c>
      <c r="G39" s="9">
        <v>75</v>
      </c>
      <c r="H39" s="3">
        <f t="shared" si="27"/>
        <v>39</v>
      </c>
      <c r="I39" s="9">
        <v>0</v>
      </c>
      <c r="J39" s="4">
        <v>0</v>
      </c>
      <c r="K39" s="9">
        <f t="shared" si="28"/>
        <v>147</v>
      </c>
      <c r="L39" s="9">
        <f t="shared" si="29"/>
        <v>111</v>
      </c>
      <c r="M39" s="9">
        <v>0</v>
      </c>
      <c r="N39" s="9">
        <v>255</v>
      </c>
      <c r="O39" s="9">
        <v>0</v>
      </c>
      <c r="P39" s="9">
        <v>0</v>
      </c>
      <c r="Q39" s="9">
        <v>0</v>
      </c>
      <c r="R39" s="9">
        <v>255</v>
      </c>
      <c r="S39" s="9">
        <v>0</v>
      </c>
      <c r="T39" s="9">
        <v>0</v>
      </c>
      <c r="U39" s="9">
        <v>0</v>
      </c>
      <c r="V39" s="9">
        <v>255</v>
      </c>
      <c r="W39" s="3">
        <v>255</v>
      </c>
      <c r="X39" s="9">
        <v>255</v>
      </c>
      <c r="Y39" s="4">
        <v>255</v>
      </c>
      <c r="Z39" s="3">
        <v>192</v>
      </c>
      <c r="AA39" s="9">
        <v>192</v>
      </c>
      <c r="AB39" s="4">
        <v>192</v>
      </c>
      <c r="AC39" s="3">
        <v>0</v>
      </c>
      <c r="AD39" s="9">
        <v>255</v>
      </c>
      <c r="AE39" s="4">
        <v>0</v>
      </c>
      <c r="AG39">
        <v>0</v>
      </c>
      <c r="AH39">
        <v>31</v>
      </c>
      <c r="AI39">
        <v>224</v>
      </c>
      <c r="AJ39">
        <f t="shared" si="25"/>
        <v>0</v>
      </c>
      <c r="AK39">
        <f t="shared" si="23"/>
        <v>10</v>
      </c>
      <c r="AL39">
        <f t="shared" si="24"/>
        <v>75</v>
      </c>
    </row>
    <row r="40" spans="1:38">
      <c r="A40" s="2">
        <f t="shared" si="26"/>
        <v>38</v>
      </c>
      <c r="B40" s="3">
        <v>0</v>
      </c>
      <c r="C40" s="9">
        <v>0</v>
      </c>
      <c r="D40" s="9">
        <v>0</v>
      </c>
      <c r="E40" s="3">
        <v>0</v>
      </c>
      <c r="F40" s="9">
        <v>6</v>
      </c>
      <c r="G40" s="9">
        <v>79</v>
      </c>
      <c r="H40" s="3">
        <f t="shared" si="27"/>
        <v>33</v>
      </c>
      <c r="I40" s="9">
        <v>0</v>
      </c>
      <c r="J40" s="4">
        <v>0</v>
      </c>
      <c r="K40" s="9">
        <f t="shared" si="28"/>
        <v>144</v>
      </c>
      <c r="L40" s="9">
        <f t="shared" si="29"/>
        <v>114</v>
      </c>
      <c r="M40" s="9">
        <v>0</v>
      </c>
      <c r="N40" s="9">
        <v>255</v>
      </c>
      <c r="O40" s="9">
        <v>0</v>
      </c>
      <c r="P40" s="9">
        <v>0</v>
      </c>
      <c r="Q40" s="9">
        <v>0</v>
      </c>
      <c r="R40" s="9">
        <v>255</v>
      </c>
      <c r="S40" s="9">
        <v>0</v>
      </c>
      <c r="T40" s="9">
        <v>0</v>
      </c>
      <c r="U40" s="9">
        <v>0</v>
      </c>
      <c r="V40" s="9">
        <v>255</v>
      </c>
      <c r="W40" s="3">
        <v>255</v>
      </c>
      <c r="X40" s="9">
        <v>255</v>
      </c>
      <c r="Y40" s="4">
        <v>255</v>
      </c>
      <c r="Z40" s="3">
        <v>184</v>
      </c>
      <c r="AA40" s="9">
        <v>184</v>
      </c>
      <c r="AB40" s="4">
        <v>184</v>
      </c>
      <c r="AC40" s="3">
        <v>255</v>
      </c>
      <c r="AD40" s="9">
        <v>255</v>
      </c>
      <c r="AE40" s="4">
        <v>0</v>
      </c>
      <c r="AG40">
        <v>0</v>
      </c>
      <c r="AH40">
        <v>17</v>
      </c>
      <c r="AI40">
        <v>238</v>
      </c>
      <c r="AJ40">
        <f t="shared" si="25"/>
        <v>0</v>
      </c>
      <c r="AK40">
        <f t="shared" si="23"/>
        <v>6</v>
      </c>
      <c r="AL40">
        <f t="shared" si="24"/>
        <v>79</v>
      </c>
    </row>
    <row r="41" spans="1:38">
      <c r="A41" s="2">
        <f t="shared" si="26"/>
        <v>39</v>
      </c>
      <c r="B41" s="3">
        <v>0</v>
      </c>
      <c r="C41" s="9">
        <v>0</v>
      </c>
      <c r="D41" s="9">
        <v>0</v>
      </c>
      <c r="E41" s="3">
        <v>0</v>
      </c>
      <c r="F41" s="9">
        <v>1</v>
      </c>
      <c r="G41" s="9">
        <v>84</v>
      </c>
      <c r="H41" s="3">
        <f t="shared" si="27"/>
        <v>27</v>
      </c>
      <c r="I41" s="9">
        <v>0</v>
      </c>
      <c r="J41" s="4">
        <v>0</v>
      </c>
      <c r="K41" s="9">
        <f t="shared" si="28"/>
        <v>141</v>
      </c>
      <c r="L41" s="9">
        <f t="shared" si="29"/>
        <v>117</v>
      </c>
      <c r="M41" s="9">
        <v>0</v>
      </c>
      <c r="N41" s="9">
        <v>255</v>
      </c>
      <c r="O41" s="9">
        <v>0</v>
      </c>
      <c r="P41" s="9">
        <v>0</v>
      </c>
      <c r="Q41" s="9">
        <v>0</v>
      </c>
      <c r="R41" s="9">
        <v>255</v>
      </c>
      <c r="S41" s="9">
        <v>0</v>
      </c>
      <c r="T41" s="9">
        <v>0</v>
      </c>
      <c r="U41" s="9">
        <v>0</v>
      </c>
      <c r="V41" s="9">
        <v>255</v>
      </c>
      <c r="W41" s="3">
        <v>255</v>
      </c>
      <c r="X41" s="9">
        <v>255</v>
      </c>
      <c r="Y41" s="4">
        <v>255</v>
      </c>
      <c r="Z41" s="3">
        <v>176</v>
      </c>
      <c r="AA41" s="9">
        <v>176</v>
      </c>
      <c r="AB41" s="4">
        <v>176</v>
      </c>
      <c r="AC41" s="3">
        <v>0</v>
      </c>
      <c r="AD41" s="9">
        <v>0</v>
      </c>
      <c r="AE41" s="4">
        <v>128</v>
      </c>
      <c r="AG41">
        <v>0</v>
      </c>
      <c r="AH41">
        <v>3</v>
      </c>
      <c r="AI41">
        <v>252</v>
      </c>
      <c r="AJ41">
        <f t="shared" si="25"/>
        <v>0</v>
      </c>
      <c r="AK41">
        <f t="shared" si="23"/>
        <v>1</v>
      </c>
      <c r="AL41">
        <f t="shared" si="24"/>
        <v>84</v>
      </c>
    </row>
    <row r="42" spans="1:38">
      <c r="A42" s="2">
        <f t="shared" si="26"/>
        <v>40</v>
      </c>
      <c r="B42" s="3">
        <v>0</v>
      </c>
      <c r="C42" s="9">
        <v>0</v>
      </c>
      <c r="D42" s="9">
        <v>0</v>
      </c>
      <c r="E42" s="3">
        <v>0</v>
      </c>
      <c r="F42" s="9">
        <v>0</v>
      </c>
      <c r="G42" s="9">
        <v>85</v>
      </c>
      <c r="H42" s="3">
        <f t="shared" si="27"/>
        <v>21</v>
      </c>
      <c r="I42" s="9">
        <v>0</v>
      </c>
      <c r="J42" s="4">
        <v>0</v>
      </c>
      <c r="K42" s="9">
        <f t="shared" si="28"/>
        <v>138</v>
      </c>
      <c r="L42" s="9">
        <f t="shared" si="29"/>
        <v>120</v>
      </c>
      <c r="M42" s="9">
        <v>0</v>
      </c>
      <c r="N42" s="9">
        <v>255</v>
      </c>
      <c r="O42" s="9">
        <v>0</v>
      </c>
      <c r="P42" s="9">
        <v>0</v>
      </c>
      <c r="Q42" s="9">
        <v>0</v>
      </c>
      <c r="R42" s="9">
        <v>255</v>
      </c>
      <c r="S42" s="9">
        <v>0</v>
      </c>
      <c r="T42" s="9">
        <v>0</v>
      </c>
      <c r="U42" s="9">
        <v>0</v>
      </c>
      <c r="V42" s="9">
        <v>255</v>
      </c>
      <c r="W42" s="3">
        <v>255</v>
      </c>
      <c r="X42" s="9">
        <v>255</v>
      </c>
      <c r="Y42" s="4">
        <v>255</v>
      </c>
      <c r="Z42" s="3">
        <v>168</v>
      </c>
      <c r="AA42" s="9">
        <v>168</v>
      </c>
      <c r="AB42" s="4">
        <v>168</v>
      </c>
      <c r="AC42" s="3">
        <v>255</v>
      </c>
      <c r="AD42" s="9">
        <v>0</v>
      </c>
      <c r="AE42" s="4">
        <v>128</v>
      </c>
      <c r="AG42">
        <v>0</v>
      </c>
      <c r="AH42">
        <v>0</v>
      </c>
      <c r="AI42">
        <v>255</v>
      </c>
      <c r="AJ42">
        <f t="shared" si="25"/>
        <v>0</v>
      </c>
      <c r="AK42">
        <f t="shared" si="23"/>
        <v>0</v>
      </c>
      <c r="AL42">
        <f t="shared" si="24"/>
        <v>85</v>
      </c>
    </row>
    <row r="43" spans="1:38">
      <c r="A43" s="2">
        <f t="shared" si="26"/>
        <v>41</v>
      </c>
      <c r="B43" s="3">
        <v>0</v>
      </c>
      <c r="C43" s="9">
        <v>0</v>
      </c>
      <c r="D43" s="9">
        <v>0</v>
      </c>
      <c r="E43" s="3">
        <v>0</v>
      </c>
      <c r="F43" s="9">
        <v>0</v>
      </c>
      <c r="G43" s="9">
        <v>85</v>
      </c>
      <c r="H43" s="3">
        <f t="shared" si="27"/>
        <v>15</v>
      </c>
      <c r="I43" s="9">
        <v>0</v>
      </c>
      <c r="J43" s="4">
        <v>0</v>
      </c>
      <c r="K43" s="9">
        <f t="shared" si="28"/>
        <v>135</v>
      </c>
      <c r="L43" s="9">
        <f t="shared" si="29"/>
        <v>123</v>
      </c>
      <c r="M43" s="9">
        <v>0</v>
      </c>
      <c r="N43" s="9">
        <v>255</v>
      </c>
      <c r="O43" s="9">
        <v>0</v>
      </c>
      <c r="P43" s="9">
        <v>0</v>
      </c>
      <c r="Q43" s="9">
        <v>0</v>
      </c>
      <c r="R43" s="9">
        <v>255</v>
      </c>
      <c r="S43" s="9">
        <v>0</v>
      </c>
      <c r="T43" s="9">
        <v>0</v>
      </c>
      <c r="U43" s="9">
        <v>0</v>
      </c>
      <c r="V43" s="9">
        <v>255</v>
      </c>
      <c r="W43" s="3">
        <v>255</v>
      </c>
      <c r="X43" s="9">
        <v>255</v>
      </c>
      <c r="Y43" s="4">
        <v>255</v>
      </c>
      <c r="Z43" s="3">
        <v>160</v>
      </c>
      <c r="AA43" s="9">
        <v>160</v>
      </c>
      <c r="AB43" s="4">
        <v>160</v>
      </c>
      <c r="AC43" s="3">
        <v>0</v>
      </c>
      <c r="AD43" s="9">
        <v>255</v>
      </c>
      <c r="AE43" s="4">
        <v>128</v>
      </c>
      <c r="AG43">
        <v>0</v>
      </c>
      <c r="AH43">
        <v>0</v>
      </c>
      <c r="AI43">
        <v>255</v>
      </c>
      <c r="AJ43">
        <f t="shared" si="25"/>
        <v>0</v>
      </c>
      <c r="AK43">
        <f t="shared" si="23"/>
        <v>0</v>
      </c>
      <c r="AL43">
        <f t="shared" si="24"/>
        <v>85</v>
      </c>
    </row>
    <row r="44" spans="1:38">
      <c r="A44" s="2">
        <f t="shared" si="26"/>
        <v>42</v>
      </c>
      <c r="B44" s="3">
        <v>0</v>
      </c>
      <c r="C44" s="9">
        <v>0</v>
      </c>
      <c r="D44" s="9">
        <v>0</v>
      </c>
      <c r="E44" s="3">
        <v>5</v>
      </c>
      <c r="F44" s="9">
        <v>0</v>
      </c>
      <c r="G44" s="9">
        <v>80</v>
      </c>
      <c r="H44" s="3">
        <f t="shared" si="27"/>
        <v>9</v>
      </c>
      <c r="I44" s="9">
        <v>0</v>
      </c>
      <c r="J44" s="4">
        <v>0</v>
      </c>
      <c r="K44" s="9">
        <f t="shared" si="28"/>
        <v>132</v>
      </c>
      <c r="L44" s="9">
        <f t="shared" si="29"/>
        <v>126</v>
      </c>
      <c r="M44" s="9">
        <v>0</v>
      </c>
      <c r="N44" s="9">
        <v>255</v>
      </c>
      <c r="O44" s="9">
        <v>0</v>
      </c>
      <c r="P44" s="9">
        <v>0</v>
      </c>
      <c r="Q44" s="9">
        <v>0</v>
      </c>
      <c r="R44" s="9">
        <v>255</v>
      </c>
      <c r="S44" s="9">
        <v>0</v>
      </c>
      <c r="T44" s="9">
        <v>0</v>
      </c>
      <c r="U44" s="9">
        <v>0</v>
      </c>
      <c r="V44" s="9">
        <v>255</v>
      </c>
      <c r="W44" s="3">
        <v>255</v>
      </c>
      <c r="X44" s="9">
        <v>255</v>
      </c>
      <c r="Y44" s="4">
        <v>255</v>
      </c>
      <c r="Z44" s="3">
        <v>152</v>
      </c>
      <c r="AA44" s="9">
        <v>152</v>
      </c>
      <c r="AB44" s="4">
        <v>152</v>
      </c>
      <c r="AC44" s="3">
        <v>255</v>
      </c>
      <c r="AD44" s="9">
        <v>255</v>
      </c>
      <c r="AE44" s="4">
        <v>128</v>
      </c>
      <c r="AG44">
        <v>14</v>
      </c>
      <c r="AH44">
        <v>0</v>
      </c>
      <c r="AI44">
        <v>241</v>
      </c>
      <c r="AJ44">
        <f t="shared" si="25"/>
        <v>5</v>
      </c>
      <c r="AK44">
        <f t="shared" si="23"/>
        <v>0</v>
      </c>
      <c r="AL44">
        <f t="shared" si="24"/>
        <v>80</v>
      </c>
    </row>
    <row r="45" spans="1:38">
      <c r="A45" s="2">
        <f t="shared" si="26"/>
        <v>43</v>
      </c>
      <c r="B45" s="3">
        <v>0</v>
      </c>
      <c r="C45" s="9">
        <v>0</v>
      </c>
      <c r="D45" s="9">
        <v>0</v>
      </c>
      <c r="E45" s="3">
        <v>9</v>
      </c>
      <c r="F45" s="9">
        <v>0</v>
      </c>
      <c r="G45" s="9">
        <v>76</v>
      </c>
      <c r="H45" s="3">
        <f t="shared" si="27"/>
        <v>3</v>
      </c>
      <c r="I45" s="9">
        <v>0</v>
      </c>
      <c r="J45" s="4">
        <v>0</v>
      </c>
      <c r="K45" s="9">
        <f t="shared" si="28"/>
        <v>129</v>
      </c>
      <c r="L45" s="9">
        <f t="shared" si="29"/>
        <v>129</v>
      </c>
      <c r="M45" s="9">
        <v>0</v>
      </c>
      <c r="N45" s="9">
        <v>255</v>
      </c>
      <c r="O45" s="9">
        <v>0</v>
      </c>
      <c r="P45" s="9">
        <v>0</v>
      </c>
      <c r="Q45" s="9">
        <v>0</v>
      </c>
      <c r="R45" s="9">
        <v>255</v>
      </c>
      <c r="S45" s="9">
        <v>0</v>
      </c>
      <c r="T45" s="9">
        <v>0</v>
      </c>
      <c r="U45" s="9">
        <v>0</v>
      </c>
      <c r="V45" s="9">
        <v>255</v>
      </c>
      <c r="W45" s="3">
        <v>255</v>
      </c>
      <c r="X45" s="9">
        <v>255</v>
      </c>
      <c r="Y45" s="4">
        <v>255</v>
      </c>
      <c r="Z45" s="3">
        <v>144</v>
      </c>
      <c r="AA45" s="9">
        <v>144</v>
      </c>
      <c r="AB45" s="4">
        <v>144</v>
      </c>
      <c r="AC45" s="3">
        <v>128</v>
      </c>
      <c r="AD45" s="9">
        <v>0</v>
      </c>
      <c r="AE45" s="4">
        <v>0</v>
      </c>
      <c r="AG45">
        <v>28</v>
      </c>
      <c r="AH45">
        <v>0</v>
      </c>
      <c r="AI45">
        <v>227</v>
      </c>
      <c r="AJ45">
        <f t="shared" si="25"/>
        <v>9</v>
      </c>
      <c r="AK45">
        <f t="shared" si="23"/>
        <v>0</v>
      </c>
      <c r="AL45">
        <f t="shared" si="24"/>
        <v>76</v>
      </c>
    </row>
    <row r="46" spans="1:38">
      <c r="A46" s="2">
        <f t="shared" si="26"/>
        <v>44</v>
      </c>
      <c r="B46" s="3">
        <v>0</v>
      </c>
      <c r="C46" s="9">
        <v>0</v>
      </c>
      <c r="D46" s="9">
        <v>0</v>
      </c>
      <c r="E46" s="3">
        <v>14</v>
      </c>
      <c r="F46" s="9">
        <v>0</v>
      </c>
      <c r="G46" s="9">
        <v>71</v>
      </c>
      <c r="H46" s="3">
        <v>0</v>
      </c>
      <c r="I46" s="9">
        <v>3</v>
      </c>
      <c r="J46" s="4">
        <v>0</v>
      </c>
      <c r="K46" s="9">
        <f t="shared" si="28"/>
        <v>126</v>
      </c>
      <c r="L46" s="9">
        <f t="shared" si="29"/>
        <v>132</v>
      </c>
      <c r="M46" s="9">
        <v>0</v>
      </c>
      <c r="N46" s="9">
        <v>255</v>
      </c>
      <c r="O46" s="9">
        <v>0</v>
      </c>
      <c r="P46" s="9">
        <v>0</v>
      </c>
      <c r="Q46" s="9">
        <v>0</v>
      </c>
      <c r="R46" s="9">
        <v>255</v>
      </c>
      <c r="S46" s="9">
        <v>0</v>
      </c>
      <c r="T46" s="9">
        <v>0</v>
      </c>
      <c r="U46" s="9">
        <v>0</v>
      </c>
      <c r="V46" s="9">
        <v>255</v>
      </c>
      <c r="W46" s="3">
        <v>255</v>
      </c>
      <c r="X46" s="9">
        <v>255</v>
      </c>
      <c r="Y46" s="4">
        <v>255</v>
      </c>
      <c r="Z46" s="3">
        <v>136</v>
      </c>
      <c r="AA46" s="9">
        <v>136</v>
      </c>
      <c r="AB46" s="4">
        <v>136</v>
      </c>
      <c r="AC46" s="3">
        <v>0</v>
      </c>
      <c r="AD46" s="9">
        <v>255</v>
      </c>
      <c r="AE46" s="4">
        <v>0</v>
      </c>
      <c r="AG46">
        <v>42</v>
      </c>
      <c r="AH46">
        <v>0</v>
      </c>
      <c r="AI46">
        <v>213</v>
      </c>
      <c r="AJ46">
        <f t="shared" si="25"/>
        <v>14</v>
      </c>
      <c r="AK46">
        <f t="shared" si="23"/>
        <v>0</v>
      </c>
      <c r="AL46">
        <f t="shared" si="24"/>
        <v>71</v>
      </c>
    </row>
    <row r="47" spans="1:38">
      <c r="A47" s="2">
        <f t="shared" si="26"/>
        <v>45</v>
      </c>
      <c r="B47" s="3">
        <v>0</v>
      </c>
      <c r="C47" s="9">
        <v>0</v>
      </c>
      <c r="D47" s="9">
        <v>0</v>
      </c>
      <c r="E47" s="3">
        <v>19</v>
      </c>
      <c r="F47" s="9">
        <v>0</v>
      </c>
      <c r="G47" s="9">
        <v>66</v>
      </c>
      <c r="H47" s="3">
        <v>0</v>
      </c>
      <c r="I47" s="9">
        <f>I46+6</f>
        <v>9</v>
      </c>
      <c r="J47" s="4">
        <v>0</v>
      </c>
      <c r="K47" s="9">
        <f t="shared" si="28"/>
        <v>123</v>
      </c>
      <c r="L47" s="9">
        <f t="shared" si="29"/>
        <v>135</v>
      </c>
      <c r="M47" s="9">
        <v>0</v>
      </c>
      <c r="N47" s="9">
        <v>255</v>
      </c>
      <c r="O47" s="9">
        <v>0</v>
      </c>
      <c r="P47" s="9">
        <v>0</v>
      </c>
      <c r="Q47" s="9">
        <v>0</v>
      </c>
      <c r="R47" s="9">
        <v>255</v>
      </c>
      <c r="S47" s="9">
        <v>0</v>
      </c>
      <c r="T47" s="9">
        <v>0</v>
      </c>
      <c r="U47" s="9">
        <v>0</v>
      </c>
      <c r="V47" s="9">
        <v>255</v>
      </c>
      <c r="W47" s="3">
        <v>255</v>
      </c>
      <c r="X47" s="9">
        <v>255</v>
      </c>
      <c r="Y47" s="4">
        <v>255</v>
      </c>
      <c r="Z47" s="3">
        <v>128</v>
      </c>
      <c r="AA47" s="9">
        <v>128</v>
      </c>
      <c r="AB47" s="4">
        <v>128</v>
      </c>
      <c r="AC47" s="3">
        <v>128</v>
      </c>
      <c r="AD47" s="9">
        <v>255</v>
      </c>
      <c r="AE47" s="4">
        <v>0</v>
      </c>
      <c r="AG47">
        <v>56</v>
      </c>
      <c r="AH47">
        <v>0</v>
      </c>
      <c r="AI47">
        <v>199</v>
      </c>
      <c r="AJ47">
        <f t="shared" si="25"/>
        <v>19</v>
      </c>
      <c r="AK47">
        <f t="shared" si="23"/>
        <v>0</v>
      </c>
      <c r="AL47">
        <f t="shared" si="24"/>
        <v>66</v>
      </c>
    </row>
    <row r="48" spans="1:38">
      <c r="A48" s="2">
        <f t="shared" si="26"/>
        <v>46</v>
      </c>
      <c r="B48" s="3">
        <v>0</v>
      </c>
      <c r="C48" s="9">
        <v>0</v>
      </c>
      <c r="D48" s="9">
        <v>0</v>
      </c>
      <c r="E48" s="3">
        <v>23</v>
      </c>
      <c r="F48" s="9">
        <v>0</v>
      </c>
      <c r="G48" s="9">
        <v>62</v>
      </c>
      <c r="H48" s="3">
        <v>0</v>
      </c>
      <c r="I48" s="9">
        <f>I47+6</f>
        <v>15</v>
      </c>
      <c r="J48" s="4">
        <v>0</v>
      </c>
      <c r="K48" s="9">
        <f t="shared" si="28"/>
        <v>120</v>
      </c>
      <c r="L48" s="9">
        <f t="shared" si="29"/>
        <v>138</v>
      </c>
      <c r="M48" s="9">
        <v>0</v>
      </c>
      <c r="N48" s="9">
        <v>255</v>
      </c>
      <c r="O48" s="9">
        <v>0</v>
      </c>
      <c r="P48" s="9">
        <v>0</v>
      </c>
      <c r="Q48" s="9">
        <v>0</v>
      </c>
      <c r="R48" s="9">
        <v>255</v>
      </c>
      <c r="S48" s="9">
        <v>0</v>
      </c>
      <c r="T48" s="9">
        <v>0</v>
      </c>
      <c r="U48" s="9">
        <v>0</v>
      </c>
      <c r="V48" s="9">
        <v>255</v>
      </c>
      <c r="W48" s="3">
        <v>255</v>
      </c>
      <c r="X48" s="9">
        <v>255</v>
      </c>
      <c r="Y48" s="4">
        <v>255</v>
      </c>
      <c r="Z48" s="3">
        <v>120</v>
      </c>
      <c r="AA48" s="9">
        <v>120</v>
      </c>
      <c r="AB48" s="4">
        <v>120</v>
      </c>
      <c r="AC48" s="3">
        <v>0</v>
      </c>
      <c r="AD48" s="9">
        <v>0</v>
      </c>
      <c r="AE48" s="4">
        <v>255</v>
      </c>
      <c r="AG48">
        <v>70</v>
      </c>
      <c r="AH48">
        <v>0</v>
      </c>
      <c r="AI48">
        <v>185</v>
      </c>
      <c r="AJ48">
        <f t="shared" si="25"/>
        <v>23</v>
      </c>
      <c r="AK48">
        <f t="shared" si="23"/>
        <v>0</v>
      </c>
      <c r="AL48">
        <f t="shared" si="24"/>
        <v>62</v>
      </c>
    </row>
    <row r="49" spans="1:38">
      <c r="A49" s="2">
        <f t="shared" si="26"/>
        <v>47</v>
      </c>
      <c r="B49" s="3">
        <v>0</v>
      </c>
      <c r="C49" s="9">
        <v>0</v>
      </c>
      <c r="D49" s="9">
        <v>0</v>
      </c>
      <c r="E49" s="3">
        <v>28</v>
      </c>
      <c r="F49" s="9">
        <v>0</v>
      </c>
      <c r="G49" s="9">
        <v>57</v>
      </c>
      <c r="H49" s="3">
        <v>0</v>
      </c>
      <c r="I49" s="9">
        <f t="shared" ref="I49:I88" si="30">I48+6</f>
        <v>21</v>
      </c>
      <c r="J49" s="4">
        <v>0</v>
      </c>
      <c r="K49" s="9">
        <f t="shared" si="28"/>
        <v>117</v>
      </c>
      <c r="L49" s="9">
        <f t="shared" si="29"/>
        <v>141</v>
      </c>
      <c r="M49" s="9">
        <v>0</v>
      </c>
      <c r="N49" s="9">
        <v>255</v>
      </c>
      <c r="O49" s="9">
        <v>0</v>
      </c>
      <c r="P49" s="9">
        <v>0</v>
      </c>
      <c r="Q49" s="9">
        <v>0</v>
      </c>
      <c r="R49" s="9">
        <v>255</v>
      </c>
      <c r="S49" s="9">
        <v>0</v>
      </c>
      <c r="T49" s="9">
        <v>0</v>
      </c>
      <c r="U49" s="9">
        <v>0</v>
      </c>
      <c r="V49" s="9">
        <v>255</v>
      </c>
      <c r="W49" s="3">
        <v>255</v>
      </c>
      <c r="X49" s="9">
        <v>255</v>
      </c>
      <c r="Y49" s="4">
        <v>255</v>
      </c>
      <c r="Z49" s="3">
        <v>112</v>
      </c>
      <c r="AA49" s="9">
        <v>112</v>
      </c>
      <c r="AB49" s="4">
        <v>112</v>
      </c>
      <c r="AC49" s="3">
        <v>128</v>
      </c>
      <c r="AD49" s="9">
        <v>0</v>
      </c>
      <c r="AE49" s="4">
        <v>255</v>
      </c>
      <c r="AG49">
        <v>84</v>
      </c>
      <c r="AH49">
        <v>0</v>
      </c>
      <c r="AI49">
        <v>171</v>
      </c>
      <c r="AJ49">
        <f t="shared" si="25"/>
        <v>28</v>
      </c>
      <c r="AK49">
        <f t="shared" si="23"/>
        <v>0</v>
      </c>
      <c r="AL49">
        <f t="shared" si="24"/>
        <v>57</v>
      </c>
    </row>
    <row r="50" spans="1:38">
      <c r="A50" s="2">
        <f t="shared" si="26"/>
        <v>48</v>
      </c>
      <c r="B50" s="3">
        <v>0</v>
      </c>
      <c r="C50" s="9">
        <v>0</v>
      </c>
      <c r="D50" s="9">
        <v>0</v>
      </c>
      <c r="E50" s="3">
        <v>33</v>
      </c>
      <c r="F50" s="9">
        <v>0</v>
      </c>
      <c r="G50" s="9">
        <v>52</v>
      </c>
      <c r="H50" s="3">
        <v>0</v>
      </c>
      <c r="I50" s="9">
        <f t="shared" si="30"/>
        <v>27</v>
      </c>
      <c r="J50" s="4">
        <v>0</v>
      </c>
      <c r="K50" s="9">
        <f t="shared" si="28"/>
        <v>114</v>
      </c>
      <c r="L50" s="9">
        <f t="shared" si="29"/>
        <v>144</v>
      </c>
      <c r="M50" s="9">
        <v>0</v>
      </c>
      <c r="N50" s="9">
        <v>255</v>
      </c>
      <c r="O50" s="9">
        <v>0</v>
      </c>
      <c r="P50" s="9">
        <v>0</v>
      </c>
      <c r="Q50" s="9">
        <v>0</v>
      </c>
      <c r="R50" s="9">
        <v>255</v>
      </c>
      <c r="S50" s="9">
        <v>0</v>
      </c>
      <c r="T50" s="9">
        <v>0</v>
      </c>
      <c r="U50" s="9">
        <v>0</v>
      </c>
      <c r="V50" s="9">
        <v>255</v>
      </c>
      <c r="W50" s="3">
        <v>255</v>
      </c>
      <c r="X50" s="9">
        <v>255</v>
      </c>
      <c r="Y50" s="4">
        <v>255</v>
      </c>
      <c r="Z50" s="3">
        <v>104</v>
      </c>
      <c r="AA50" s="9">
        <v>104</v>
      </c>
      <c r="AB50" s="4">
        <v>104</v>
      </c>
      <c r="AC50" s="3">
        <v>0</v>
      </c>
      <c r="AD50" s="9">
        <v>255</v>
      </c>
      <c r="AE50" s="4">
        <v>255</v>
      </c>
      <c r="AG50">
        <v>98</v>
      </c>
      <c r="AH50">
        <v>0</v>
      </c>
      <c r="AI50">
        <v>157</v>
      </c>
      <c r="AJ50">
        <f t="shared" si="25"/>
        <v>33</v>
      </c>
      <c r="AK50">
        <f t="shared" si="23"/>
        <v>0</v>
      </c>
      <c r="AL50">
        <f t="shared" si="24"/>
        <v>52</v>
      </c>
    </row>
    <row r="51" spans="1:38">
      <c r="A51" s="2">
        <f t="shared" si="26"/>
        <v>49</v>
      </c>
      <c r="B51" s="3">
        <v>0</v>
      </c>
      <c r="C51" s="9">
        <v>0</v>
      </c>
      <c r="D51" s="9">
        <v>0</v>
      </c>
      <c r="E51" s="3">
        <v>37</v>
      </c>
      <c r="F51" s="9">
        <v>0</v>
      </c>
      <c r="G51" s="9">
        <v>48</v>
      </c>
      <c r="H51" s="3">
        <v>0</v>
      </c>
      <c r="I51" s="9">
        <f t="shared" si="30"/>
        <v>33</v>
      </c>
      <c r="J51" s="4">
        <v>0</v>
      </c>
      <c r="K51" s="9">
        <f t="shared" si="28"/>
        <v>111</v>
      </c>
      <c r="L51" s="9">
        <f t="shared" si="29"/>
        <v>147</v>
      </c>
      <c r="M51" s="9">
        <v>0</v>
      </c>
      <c r="N51" s="9">
        <v>255</v>
      </c>
      <c r="O51" s="9">
        <v>0</v>
      </c>
      <c r="P51" s="9">
        <v>0</v>
      </c>
      <c r="Q51" s="9">
        <v>0</v>
      </c>
      <c r="R51" s="9">
        <v>255</v>
      </c>
      <c r="S51" s="9">
        <v>0</v>
      </c>
      <c r="T51" s="9">
        <v>0</v>
      </c>
      <c r="U51" s="9">
        <v>0</v>
      </c>
      <c r="V51" s="9">
        <v>255</v>
      </c>
      <c r="W51" s="3">
        <v>255</v>
      </c>
      <c r="X51" s="9">
        <v>255</v>
      </c>
      <c r="Y51" s="4">
        <v>255</v>
      </c>
      <c r="Z51" s="3">
        <v>96</v>
      </c>
      <c r="AA51" s="9">
        <v>96</v>
      </c>
      <c r="AB51" s="4">
        <v>96</v>
      </c>
      <c r="AC51" s="3">
        <v>128</v>
      </c>
      <c r="AD51" s="9">
        <v>255</v>
      </c>
      <c r="AE51" s="4">
        <v>255</v>
      </c>
      <c r="AG51">
        <v>112</v>
      </c>
      <c r="AH51">
        <v>0</v>
      </c>
      <c r="AI51">
        <v>143</v>
      </c>
      <c r="AJ51">
        <f t="shared" si="25"/>
        <v>37</v>
      </c>
      <c r="AK51">
        <f t="shared" si="23"/>
        <v>0</v>
      </c>
      <c r="AL51">
        <f t="shared" si="24"/>
        <v>48</v>
      </c>
    </row>
    <row r="52" spans="1:38">
      <c r="A52" s="2">
        <f t="shared" si="26"/>
        <v>50</v>
      </c>
      <c r="B52" s="3">
        <v>0</v>
      </c>
      <c r="C52" s="9">
        <v>0</v>
      </c>
      <c r="D52" s="9">
        <v>0</v>
      </c>
      <c r="E52" s="3">
        <v>42</v>
      </c>
      <c r="F52" s="9">
        <v>0</v>
      </c>
      <c r="G52" s="9">
        <v>43</v>
      </c>
      <c r="H52" s="3">
        <v>0</v>
      </c>
      <c r="I52" s="9">
        <f t="shared" si="30"/>
        <v>39</v>
      </c>
      <c r="J52" s="4">
        <v>0</v>
      </c>
      <c r="K52" s="9">
        <f t="shared" si="28"/>
        <v>108</v>
      </c>
      <c r="L52" s="9">
        <f t="shared" si="29"/>
        <v>150</v>
      </c>
      <c r="M52" s="9">
        <v>0</v>
      </c>
      <c r="N52" s="9">
        <v>255</v>
      </c>
      <c r="O52" s="9">
        <v>0</v>
      </c>
      <c r="P52" s="9">
        <v>0</v>
      </c>
      <c r="Q52" s="9">
        <v>0</v>
      </c>
      <c r="R52" s="9">
        <v>255</v>
      </c>
      <c r="S52" s="9">
        <v>0</v>
      </c>
      <c r="T52" s="9">
        <v>0</v>
      </c>
      <c r="U52" s="9">
        <v>0</v>
      </c>
      <c r="V52" s="9">
        <v>255</v>
      </c>
      <c r="W52" s="3">
        <v>255</v>
      </c>
      <c r="X52" s="9">
        <v>255</v>
      </c>
      <c r="Y52" s="4">
        <v>255</v>
      </c>
      <c r="Z52" s="3">
        <v>88</v>
      </c>
      <c r="AA52" s="9">
        <v>88</v>
      </c>
      <c r="AB52" s="4">
        <v>88</v>
      </c>
      <c r="AC52" s="3">
        <v>255</v>
      </c>
      <c r="AD52" s="9">
        <v>0</v>
      </c>
      <c r="AE52" s="4">
        <v>0</v>
      </c>
      <c r="AG52">
        <v>126</v>
      </c>
      <c r="AH52">
        <v>0</v>
      </c>
      <c r="AI52">
        <v>129</v>
      </c>
      <c r="AJ52">
        <f t="shared" si="25"/>
        <v>42</v>
      </c>
      <c r="AK52">
        <f t="shared" si="23"/>
        <v>0</v>
      </c>
      <c r="AL52">
        <f t="shared" si="24"/>
        <v>43</v>
      </c>
    </row>
    <row r="53" spans="1:38">
      <c r="A53" s="2">
        <f t="shared" si="26"/>
        <v>51</v>
      </c>
      <c r="B53" s="3">
        <v>0</v>
      </c>
      <c r="C53" s="9">
        <v>0</v>
      </c>
      <c r="D53" s="9">
        <v>0</v>
      </c>
      <c r="E53" s="3">
        <v>47</v>
      </c>
      <c r="F53" s="9">
        <v>0</v>
      </c>
      <c r="G53" s="9">
        <v>38</v>
      </c>
      <c r="H53" s="3">
        <v>0</v>
      </c>
      <c r="I53" s="9">
        <f t="shared" si="30"/>
        <v>45</v>
      </c>
      <c r="J53" s="4">
        <v>0</v>
      </c>
      <c r="K53" s="9">
        <f t="shared" si="28"/>
        <v>105</v>
      </c>
      <c r="L53" s="9">
        <f t="shared" si="29"/>
        <v>153</v>
      </c>
      <c r="M53" s="9">
        <v>0</v>
      </c>
      <c r="N53" s="9">
        <v>255</v>
      </c>
      <c r="O53" s="9">
        <v>0</v>
      </c>
      <c r="P53" s="9">
        <v>0</v>
      </c>
      <c r="Q53" s="9">
        <v>0</v>
      </c>
      <c r="R53" s="9">
        <v>255</v>
      </c>
      <c r="S53" s="9">
        <v>0</v>
      </c>
      <c r="T53" s="9">
        <v>0</v>
      </c>
      <c r="U53" s="9">
        <v>0</v>
      </c>
      <c r="V53" s="9">
        <v>255</v>
      </c>
      <c r="W53" s="3">
        <v>255</v>
      </c>
      <c r="X53" s="9">
        <v>255</v>
      </c>
      <c r="Y53" s="4">
        <v>255</v>
      </c>
      <c r="Z53" s="3">
        <v>80</v>
      </c>
      <c r="AA53" s="9">
        <v>80</v>
      </c>
      <c r="AB53" s="4">
        <v>80</v>
      </c>
      <c r="AC53" s="3">
        <v>0</v>
      </c>
      <c r="AD53" s="9">
        <v>255</v>
      </c>
      <c r="AE53" s="4">
        <v>0</v>
      </c>
      <c r="AG53">
        <v>140</v>
      </c>
      <c r="AH53">
        <v>0</v>
      </c>
      <c r="AI53">
        <v>115</v>
      </c>
      <c r="AJ53">
        <f t="shared" si="25"/>
        <v>47</v>
      </c>
      <c r="AK53">
        <f t="shared" si="23"/>
        <v>0</v>
      </c>
      <c r="AL53">
        <f t="shared" si="24"/>
        <v>38</v>
      </c>
    </row>
    <row r="54" spans="1:38">
      <c r="A54" s="2">
        <f t="shared" si="26"/>
        <v>52</v>
      </c>
      <c r="B54" s="3">
        <v>0</v>
      </c>
      <c r="C54" s="9">
        <v>0</v>
      </c>
      <c r="D54" s="9">
        <v>0</v>
      </c>
      <c r="E54" s="3">
        <v>51</v>
      </c>
      <c r="F54" s="9">
        <v>0</v>
      </c>
      <c r="G54" s="9">
        <v>34</v>
      </c>
      <c r="H54" s="3">
        <v>0</v>
      </c>
      <c r="I54" s="9">
        <f t="shared" si="30"/>
        <v>51</v>
      </c>
      <c r="J54" s="4">
        <v>0</v>
      </c>
      <c r="K54" s="9">
        <f t="shared" si="28"/>
        <v>102</v>
      </c>
      <c r="L54" s="9">
        <f t="shared" si="29"/>
        <v>156</v>
      </c>
      <c r="M54" s="9">
        <v>0</v>
      </c>
      <c r="N54" s="9">
        <v>255</v>
      </c>
      <c r="O54" s="9">
        <v>0</v>
      </c>
      <c r="P54" s="9">
        <v>0</v>
      </c>
      <c r="Q54" s="9">
        <v>0</v>
      </c>
      <c r="R54" s="9">
        <v>255</v>
      </c>
      <c r="S54" s="9">
        <v>0</v>
      </c>
      <c r="T54" s="9">
        <v>0</v>
      </c>
      <c r="U54" s="9">
        <v>0</v>
      </c>
      <c r="V54" s="9">
        <v>255</v>
      </c>
      <c r="W54" s="3">
        <v>255</v>
      </c>
      <c r="X54" s="9">
        <v>255</v>
      </c>
      <c r="Y54" s="4">
        <v>255</v>
      </c>
      <c r="Z54" s="3">
        <v>72</v>
      </c>
      <c r="AA54" s="9">
        <v>72</v>
      </c>
      <c r="AB54" s="4">
        <v>72</v>
      </c>
      <c r="AC54" s="3">
        <v>255</v>
      </c>
      <c r="AD54" s="9">
        <v>255</v>
      </c>
      <c r="AE54" s="4">
        <v>0</v>
      </c>
      <c r="AG54">
        <v>154</v>
      </c>
      <c r="AH54">
        <v>0</v>
      </c>
      <c r="AI54">
        <v>101</v>
      </c>
      <c r="AJ54">
        <f t="shared" si="25"/>
        <v>51</v>
      </c>
      <c r="AK54">
        <f t="shared" si="23"/>
        <v>0</v>
      </c>
      <c r="AL54">
        <f t="shared" si="24"/>
        <v>34</v>
      </c>
    </row>
    <row r="55" spans="1:38">
      <c r="A55" s="2">
        <f t="shared" si="26"/>
        <v>53</v>
      </c>
      <c r="B55" s="3">
        <v>0</v>
      </c>
      <c r="C55" s="9">
        <v>0</v>
      </c>
      <c r="D55" s="9">
        <v>0</v>
      </c>
      <c r="E55" s="3">
        <v>56</v>
      </c>
      <c r="F55" s="9">
        <v>0</v>
      </c>
      <c r="G55" s="9">
        <v>29</v>
      </c>
      <c r="H55" s="3">
        <v>0</v>
      </c>
      <c r="I55" s="9">
        <f t="shared" si="30"/>
        <v>57</v>
      </c>
      <c r="J55" s="4">
        <v>0</v>
      </c>
      <c r="K55" s="9">
        <f t="shared" si="28"/>
        <v>99</v>
      </c>
      <c r="L55" s="9">
        <f t="shared" si="29"/>
        <v>159</v>
      </c>
      <c r="M55" s="9">
        <v>0</v>
      </c>
      <c r="N55" s="9">
        <v>255</v>
      </c>
      <c r="O55" s="9">
        <v>0</v>
      </c>
      <c r="P55" s="9">
        <v>0</v>
      </c>
      <c r="Q55" s="9">
        <v>0</v>
      </c>
      <c r="R55" s="9">
        <v>255</v>
      </c>
      <c r="S55" s="9">
        <v>0</v>
      </c>
      <c r="T55" s="9">
        <v>0</v>
      </c>
      <c r="U55" s="9">
        <v>0</v>
      </c>
      <c r="V55" s="9">
        <v>255</v>
      </c>
      <c r="W55" s="3">
        <v>255</v>
      </c>
      <c r="X55" s="9">
        <v>255</v>
      </c>
      <c r="Y55" s="4">
        <v>255</v>
      </c>
      <c r="Z55" s="3">
        <v>64</v>
      </c>
      <c r="AA55" s="9">
        <v>64</v>
      </c>
      <c r="AB55" s="4">
        <v>64</v>
      </c>
      <c r="AC55" s="3">
        <v>0</v>
      </c>
      <c r="AD55" s="9">
        <v>0</v>
      </c>
      <c r="AE55" s="4">
        <v>255</v>
      </c>
      <c r="AG55">
        <v>168</v>
      </c>
      <c r="AH55">
        <v>0</v>
      </c>
      <c r="AI55">
        <v>87</v>
      </c>
      <c r="AJ55">
        <f t="shared" si="25"/>
        <v>56</v>
      </c>
      <c r="AK55">
        <f t="shared" si="23"/>
        <v>0</v>
      </c>
      <c r="AL55">
        <f t="shared" si="24"/>
        <v>29</v>
      </c>
    </row>
    <row r="56" spans="1:38">
      <c r="A56" s="2">
        <f t="shared" si="26"/>
        <v>54</v>
      </c>
      <c r="B56" s="3">
        <v>0</v>
      </c>
      <c r="C56" s="9">
        <v>0</v>
      </c>
      <c r="D56" s="9">
        <v>0</v>
      </c>
      <c r="E56" s="3">
        <v>61</v>
      </c>
      <c r="F56" s="9">
        <v>0</v>
      </c>
      <c r="G56" s="9">
        <v>24</v>
      </c>
      <c r="H56" s="3">
        <v>0</v>
      </c>
      <c r="I56" s="9">
        <f t="shared" si="30"/>
        <v>63</v>
      </c>
      <c r="J56" s="4">
        <v>0</v>
      </c>
      <c r="K56" s="9">
        <f t="shared" si="28"/>
        <v>96</v>
      </c>
      <c r="L56" s="9">
        <f t="shared" si="29"/>
        <v>162</v>
      </c>
      <c r="M56" s="9">
        <v>0</v>
      </c>
      <c r="N56" s="9">
        <v>255</v>
      </c>
      <c r="O56" s="9">
        <v>0</v>
      </c>
      <c r="P56" s="9">
        <v>0</v>
      </c>
      <c r="Q56" s="9">
        <v>0</v>
      </c>
      <c r="R56" s="9">
        <v>255</v>
      </c>
      <c r="S56" s="9">
        <v>0</v>
      </c>
      <c r="T56" s="9">
        <v>0</v>
      </c>
      <c r="U56" s="9">
        <v>0</v>
      </c>
      <c r="V56" s="9">
        <v>255</v>
      </c>
      <c r="W56" s="3">
        <v>255</v>
      </c>
      <c r="X56" s="9">
        <v>255</v>
      </c>
      <c r="Y56" s="4">
        <v>255</v>
      </c>
      <c r="Z56" s="3">
        <v>56</v>
      </c>
      <c r="AA56" s="9">
        <v>56</v>
      </c>
      <c r="AB56" s="4">
        <v>56</v>
      </c>
      <c r="AC56" s="3">
        <v>255</v>
      </c>
      <c r="AD56" s="9">
        <v>0</v>
      </c>
      <c r="AE56" s="4">
        <v>255</v>
      </c>
      <c r="AG56">
        <v>182</v>
      </c>
      <c r="AH56">
        <v>0</v>
      </c>
      <c r="AI56">
        <v>73</v>
      </c>
      <c r="AJ56">
        <f t="shared" si="25"/>
        <v>61</v>
      </c>
      <c r="AK56">
        <f t="shared" si="23"/>
        <v>0</v>
      </c>
      <c r="AL56">
        <f t="shared" si="24"/>
        <v>24</v>
      </c>
    </row>
    <row r="57" spans="1:38">
      <c r="A57" s="2">
        <f t="shared" si="26"/>
        <v>55</v>
      </c>
      <c r="B57" s="3">
        <v>0</v>
      </c>
      <c r="C57" s="9">
        <v>0</v>
      </c>
      <c r="D57" s="9">
        <v>0</v>
      </c>
      <c r="E57" s="3">
        <v>65</v>
      </c>
      <c r="F57" s="9">
        <v>0</v>
      </c>
      <c r="G57" s="9">
        <v>20</v>
      </c>
      <c r="H57" s="3">
        <v>0</v>
      </c>
      <c r="I57" s="9">
        <f t="shared" si="30"/>
        <v>69</v>
      </c>
      <c r="J57" s="4">
        <v>0</v>
      </c>
      <c r="K57" s="9">
        <f t="shared" si="28"/>
        <v>93</v>
      </c>
      <c r="L57" s="9">
        <f t="shared" si="29"/>
        <v>165</v>
      </c>
      <c r="M57" s="9">
        <v>0</v>
      </c>
      <c r="N57" s="9">
        <v>255</v>
      </c>
      <c r="O57" s="9">
        <v>0</v>
      </c>
      <c r="P57" s="9">
        <v>0</v>
      </c>
      <c r="Q57" s="9">
        <v>0</v>
      </c>
      <c r="R57" s="9">
        <v>255</v>
      </c>
      <c r="S57" s="9">
        <v>0</v>
      </c>
      <c r="T57" s="9">
        <v>0</v>
      </c>
      <c r="U57" s="9">
        <v>0</v>
      </c>
      <c r="V57" s="9">
        <v>255</v>
      </c>
      <c r="W57" s="3">
        <v>255</v>
      </c>
      <c r="X57" s="9">
        <v>255</v>
      </c>
      <c r="Y57" s="4">
        <v>255</v>
      </c>
      <c r="Z57" s="3">
        <v>48</v>
      </c>
      <c r="AA57" s="9">
        <v>48</v>
      </c>
      <c r="AB57" s="4">
        <v>48</v>
      </c>
      <c r="AC57" s="3">
        <v>0</v>
      </c>
      <c r="AD57" s="9">
        <v>255</v>
      </c>
      <c r="AE57" s="4">
        <v>255</v>
      </c>
      <c r="AG57">
        <v>196</v>
      </c>
      <c r="AH57">
        <v>0</v>
      </c>
      <c r="AI57">
        <v>59</v>
      </c>
      <c r="AJ57">
        <f t="shared" si="25"/>
        <v>65</v>
      </c>
      <c r="AK57">
        <f t="shared" si="23"/>
        <v>0</v>
      </c>
      <c r="AL57">
        <f t="shared" si="24"/>
        <v>20</v>
      </c>
    </row>
    <row r="58" spans="1:38">
      <c r="A58" s="2">
        <f t="shared" si="26"/>
        <v>56</v>
      </c>
      <c r="B58" s="3">
        <v>0</v>
      </c>
      <c r="C58" s="9">
        <v>0</v>
      </c>
      <c r="D58" s="9">
        <v>0</v>
      </c>
      <c r="E58" s="3">
        <v>70</v>
      </c>
      <c r="F58" s="9">
        <v>0</v>
      </c>
      <c r="G58" s="9">
        <v>15</v>
      </c>
      <c r="H58" s="3">
        <v>0</v>
      </c>
      <c r="I58" s="9">
        <f t="shared" si="30"/>
        <v>75</v>
      </c>
      <c r="J58" s="4">
        <v>0</v>
      </c>
      <c r="K58" s="9">
        <f t="shared" si="28"/>
        <v>90</v>
      </c>
      <c r="L58" s="9">
        <f t="shared" si="29"/>
        <v>168</v>
      </c>
      <c r="M58" s="9">
        <v>0</v>
      </c>
      <c r="N58" s="9">
        <v>255</v>
      </c>
      <c r="O58" s="9">
        <v>0</v>
      </c>
      <c r="P58" s="9">
        <v>0</v>
      </c>
      <c r="Q58" s="9">
        <v>0</v>
      </c>
      <c r="R58" s="9">
        <v>255</v>
      </c>
      <c r="S58" s="9">
        <v>0</v>
      </c>
      <c r="T58" s="9">
        <v>0</v>
      </c>
      <c r="U58" s="9">
        <v>0</v>
      </c>
      <c r="V58" s="9">
        <v>255</v>
      </c>
      <c r="W58" s="3">
        <v>255</v>
      </c>
      <c r="X58" s="9">
        <v>255</v>
      </c>
      <c r="Y58" s="4">
        <v>255</v>
      </c>
      <c r="Z58" s="3">
        <v>40</v>
      </c>
      <c r="AA58" s="9">
        <v>40</v>
      </c>
      <c r="AB58" s="4">
        <v>40</v>
      </c>
      <c r="AC58" s="3">
        <v>255</v>
      </c>
      <c r="AD58" s="9">
        <v>255</v>
      </c>
      <c r="AE58" s="4">
        <v>255</v>
      </c>
      <c r="AG58">
        <v>210</v>
      </c>
      <c r="AH58">
        <v>0</v>
      </c>
      <c r="AI58">
        <v>45</v>
      </c>
      <c r="AJ58">
        <f t="shared" si="25"/>
        <v>70</v>
      </c>
      <c r="AK58">
        <f t="shared" si="23"/>
        <v>0</v>
      </c>
      <c r="AL58">
        <f t="shared" si="24"/>
        <v>15</v>
      </c>
    </row>
    <row r="59" spans="1:38">
      <c r="A59" s="2">
        <f t="shared" si="26"/>
        <v>57</v>
      </c>
      <c r="B59" s="3">
        <v>0</v>
      </c>
      <c r="C59" s="9">
        <v>0</v>
      </c>
      <c r="D59" s="9">
        <v>0</v>
      </c>
      <c r="E59" s="3">
        <v>75</v>
      </c>
      <c r="F59" s="9">
        <v>0</v>
      </c>
      <c r="G59" s="9">
        <v>10</v>
      </c>
      <c r="H59" s="3">
        <v>0</v>
      </c>
      <c r="I59" s="9">
        <f t="shared" si="30"/>
        <v>81</v>
      </c>
      <c r="J59" s="4">
        <v>0</v>
      </c>
      <c r="K59" s="9">
        <f t="shared" si="28"/>
        <v>87</v>
      </c>
      <c r="L59" s="9">
        <f t="shared" si="29"/>
        <v>171</v>
      </c>
      <c r="M59" s="9">
        <v>0</v>
      </c>
      <c r="N59" s="9">
        <v>255</v>
      </c>
      <c r="O59" s="9">
        <v>0</v>
      </c>
      <c r="P59" s="9">
        <v>0</v>
      </c>
      <c r="Q59" s="9">
        <v>0</v>
      </c>
      <c r="R59" s="9">
        <v>255</v>
      </c>
      <c r="S59" s="9">
        <v>0</v>
      </c>
      <c r="T59" s="9">
        <v>0</v>
      </c>
      <c r="U59" s="9">
        <v>0</v>
      </c>
      <c r="V59" s="9">
        <v>255</v>
      </c>
      <c r="W59" s="3">
        <v>255</v>
      </c>
      <c r="X59" s="9">
        <v>255</v>
      </c>
      <c r="Y59" s="4">
        <v>255</v>
      </c>
      <c r="Z59" s="3">
        <v>32</v>
      </c>
      <c r="AA59" s="9">
        <v>32</v>
      </c>
      <c r="AB59" s="4">
        <v>32</v>
      </c>
      <c r="AC59" s="3">
        <v>128</v>
      </c>
      <c r="AD59" s="9">
        <v>0</v>
      </c>
      <c r="AE59" s="4">
        <v>0</v>
      </c>
      <c r="AG59">
        <v>224</v>
      </c>
      <c r="AH59">
        <v>0</v>
      </c>
      <c r="AI59">
        <v>31</v>
      </c>
      <c r="AJ59">
        <f t="shared" si="25"/>
        <v>75</v>
      </c>
      <c r="AK59">
        <f t="shared" si="23"/>
        <v>0</v>
      </c>
      <c r="AL59">
        <f t="shared" si="24"/>
        <v>10</v>
      </c>
    </row>
    <row r="60" spans="1:38">
      <c r="A60" s="2">
        <f t="shared" si="26"/>
        <v>58</v>
      </c>
      <c r="B60" s="3">
        <v>0</v>
      </c>
      <c r="C60" s="9">
        <v>0</v>
      </c>
      <c r="D60" s="9">
        <v>0</v>
      </c>
      <c r="E60" s="3">
        <v>79</v>
      </c>
      <c r="F60" s="9">
        <v>0</v>
      </c>
      <c r="G60" s="9">
        <v>6</v>
      </c>
      <c r="H60" s="3">
        <v>0</v>
      </c>
      <c r="I60" s="9">
        <f t="shared" si="30"/>
        <v>87</v>
      </c>
      <c r="J60" s="4">
        <v>0</v>
      </c>
      <c r="K60" s="9">
        <f t="shared" si="28"/>
        <v>84</v>
      </c>
      <c r="L60" s="9">
        <f t="shared" si="29"/>
        <v>174</v>
      </c>
      <c r="M60" s="9">
        <v>0</v>
      </c>
      <c r="N60" s="9">
        <v>255</v>
      </c>
      <c r="O60" s="9">
        <v>0</v>
      </c>
      <c r="P60" s="9">
        <v>0</v>
      </c>
      <c r="Q60" s="9">
        <v>0</v>
      </c>
      <c r="R60" s="9">
        <v>255</v>
      </c>
      <c r="S60" s="9">
        <v>0</v>
      </c>
      <c r="T60" s="9">
        <v>0</v>
      </c>
      <c r="U60" s="9">
        <v>0</v>
      </c>
      <c r="V60" s="9">
        <v>255</v>
      </c>
      <c r="W60" s="3">
        <v>255</v>
      </c>
      <c r="X60" s="9">
        <v>255</v>
      </c>
      <c r="Y60" s="4">
        <v>255</v>
      </c>
      <c r="Z60" s="3">
        <v>24</v>
      </c>
      <c r="AA60" s="9">
        <v>24</v>
      </c>
      <c r="AB60" s="4">
        <v>24</v>
      </c>
      <c r="AC60" s="3">
        <v>0</v>
      </c>
      <c r="AD60" s="9">
        <v>128</v>
      </c>
      <c r="AE60" s="4">
        <v>0</v>
      </c>
      <c r="AG60">
        <v>238</v>
      </c>
      <c r="AH60">
        <v>0</v>
      </c>
      <c r="AI60">
        <v>17</v>
      </c>
      <c r="AJ60">
        <f t="shared" si="25"/>
        <v>79</v>
      </c>
      <c r="AK60">
        <f t="shared" si="23"/>
        <v>0</v>
      </c>
      <c r="AL60">
        <f t="shared" si="24"/>
        <v>6</v>
      </c>
    </row>
    <row r="61" spans="1:38">
      <c r="A61" s="2">
        <f t="shared" si="26"/>
        <v>59</v>
      </c>
      <c r="B61" s="3">
        <v>0</v>
      </c>
      <c r="C61" s="9">
        <v>0</v>
      </c>
      <c r="D61" s="9">
        <v>0</v>
      </c>
      <c r="E61" s="3">
        <v>84</v>
      </c>
      <c r="F61" s="9">
        <v>0</v>
      </c>
      <c r="G61" s="9">
        <v>1</v>
      </c>
      <c r="H61" s="3">
        <v>0</v>
      </c>
      <c r="I61" s="9">
        <f t="shared" si="30"/>
        <v>93</v>
      </c>
      <c r="J61" s="4">
        <v>0</v>
      </c>
      <c r="K61" s="9">
        <f t="shared" si="28"/>
        <v>81</v>
      </c>
      <c r="L61" s="9">
        <f t="shared" si="29"/>
        <v>177</v>
      </c>
      <c r="M61" s="9">
        <v>0</v>
      </c>
      <c r="N61" s="9">
        <v>255</v>
      </c>
      <c r="O61" s="9">
        <v>0</v>
      </c>
      <c r="P61" s="9">
        <v>0</v>
      </c>
      <c r="Q61" s="9">
        <v>0</v>
      </c>
      <c r="R61" s="9">
        <v>255</v>
      </c>
      <c r="S61" s="9">
        <v>0</v>
      </c>
      <c r="T61" s="9">
        <v>0</v>
      </c>
      <c r="U61" s="9">
        <v>0</v>
      </c>
      <c r="V61" s="9">
        <v>255</v>
      </c>
      <c r="W61" s="3">
        <v>255</v>
      </c>
      <c r="X61" s="9">
        <v>255</v>
      </c>
      <c r="Y61" s="4">
        <v>255</v>
      </c>
      <c r="Z61" s="3">
        <v>16</v>
      </c>
      <c r="AA61" s="9">
        <v>16</v>
      </c>
      <c r="AB61" s="4">
        <v>16</v>
      </c>
      <c r="AC61" s="3">
        <v>128</v>
      </c>
      <c r="AD61" s="9">
        <v>128</v>
      </c>
      <c r="AE61" s="4">
        <v>0</v>
      </c>
      <c r="AG61">
        <v>252</v>
      </c>
      <c r="AH61">
        <v>0</v>
      </c>
      <c r="AI61">
        <v>3</v>
      </c>
      <c r="AJ61">
        <f t="shared" si="25"/>
        <v>84</v>
      </c>
      <c r="AK61">
        <f t="shared" si="23"/>
        <v>0</v>
      </c>
      <c r="AL61">
        <f t="shared" si="24"/>
        <v>1</v>
      </c>
    </row>
    <row r="62" spans="1:38">
      <c r="A62" s="2">
        <f t="shared" si="26"/>
        <v>60</v>
      </c>
      <c r="B62" s="3">
        <v>0</v>
      </c>
      <c r="C62" s="9">
        <v>0</v>
      </c>
      <c r="D62" s="9">
        <v>0</v>
      </c>
      <c r="E62" s="3">
        <v>84</v>
      </c>
      <c r="F62" s="9">
        <v>0</v>
      </c>
      <c r="G62" s="9">
        <v>0</v>
      </c>
      <c r="H62" s="3">
        <v>0</v>
      </c>
      <c r="I62" s="9">
        <f t="shared" si="30"/>
        <v>99</v>
      </c>
      <c r="J62" s="4">
        <v>0</v>
      </c>
      <c r="K62" s="9">
        <f t="shared" si="28"/>
        <v>78</v>
      </c>
      <c r="L62" s="9">
        <f t="shared" si="29"/>
        <v>180</v>
      </c>
      <c r="M62" s="9">
        <v>0</v>
      </c>
      <c r="N62" s="9">
        <v>255</v>
      </c>
      <c r="O62" s="9">
        <v>0</v>
      </c>
      <c r="P62" s="9">
        <v>0</v>
      </c>
      <c r="Q62" s="9">
        <v>0</v>
      </c>
      <c r="R62" s="9">
        <v>255</v>
      </c>
      <c r="S62" s="9">
        <v>0</v>
      </c>
      <c r="T62" s="9">
        <v>0</v>
      </c>
      <c r="U62" s="9">
        <v>0</v>
      </c>
      <c r="V62" s="9">
        <v>255</v>
      </c>
      <c r="W62" s="3">
        <v>255</v>
      </c>
      <c r="X62" s="9">
        <v>255</v>
      </c>
      <c r="Y62" s="4">
        <v>255</v>
      </c>
      <c r="Z62" s="3">
        <v>8</v>
      </c>
      <c r="AA62" s="9">
        <v>8</v>
      </c>
      <c r="AB62" s="4">
        <v>8</v>
      </c>
      <c r="AC62" s="3">
        <v>0</v>
      </c>
      <c r="AD62" s="9">
        <v>0</v>
      </c>
      <c r="AE62" s="4">
        <v>128</v>
      </c>
      <c r="AG62">
        <v>252</v>
      </c>
      <c r="AH62">
        <v>0</v>
      </c>
      <c r="AI62">
        <v>0</v>
      </c>
      <c r="AJ62">
        <f t="shared" si="25"/>
        <v>84</v>
      </c>
      <c r="AK62">
        <f t="shared" si="23"/>
        <v>0</v>
      </c>
      <c r="AL62">
        <f t="shared" si="24"/>
        <v>0</v>
      </c>
    </row>
    <row r="63" spans="1:38">
      <c r="A63" s="2">
        <f t="shared" si="26"/>
        <v>61</v>
      </c>
      <c r="B63" s="3">
        <v>0</v>
      </c>
      <c r="C63" s="9">
        <v>0</v>
      </c>
      <c r="D63" s="9">
        <v>0</v>
      </c>
      <c r="E63" s="3">
        <v>84</v>
      </c>
      <c r="F63" s="9">
        <v>0</v>
      </c>
      <c r="G63" s="9">
        <v>0</v>
      </c>
      <c r="H63" s="3">
        <v>0</v>
      </c>
      <c r="I63" s="9">
        <f t="shared" si="30"/>
        <v>105</v>
      </c>
      <c r="J63" s="4">
        <v>0</v>
      </c>
      <c r="K63" s="9">
        <f t="shared" si="28"/>
        <v>75</v>
      </c>
      <c r="L63" s="9">
        <f t="shared" si="29"/>
        <v>183</v>
      </c>
      <c r="M63" s="9">
        <v>0</v>
      </c>
      <c r="N63" s="9">
        <v>255</v>
      </c>
      <c r="O63" s="9">
        <v>0</v>
      </c>
      <c r="P63" s="9">
        <v>0</v>
      </c>
      <c r="Q63" s="9">
        <v>0</v>
      </c>
      <c r="R63" s="9">
        <v>255</v>
      </c>
      <c r="S63" s="9">
        <v>0</v>
      </c>
      <c r="T63" s="9">
        <v>0</v>
      </c>
      <c r="U63" s="9">
        <v>0</v>
      </c>
      <c r="V63" s="9">
        <v>255</v>
      </c>
      <c r="W63" s="3">
        <v>255</v>
      </c>
      <c r="X63" s="9">
        <v>255</v>
      </c>
      <c r="Y63" s="4">
        <v>255</v>
      </c>
      <c r="Z63" s="3">
        <v>0</v>
      </c>
      <c r="AA63" s="9">
        <v>0</v>
      </c>
      <c r="AB63" s="4">
        <v>0</v>
      </c>
      <c r="AC63" s="3">
        <v>128</v>
      </c>
      <c r="AD63" s="9">
        <v>0</v>
      </c>
      <c r="AE63" s="4">
        <v>128</v>
      </c>
      <c r="AG63">
        <v>252</v>
      </c>
      <c r="AH63">
        <v>0</v>
      </c>
      <c r="AI63">
        <v>0</v>
      </c>
      <c r="AJ63">
        <f t="shared" si="25"/>
        <v>84</v>
      </c>
      <c r="AK63">
        <f t="shared" si="23"/>
        <v>0</v>
      </c>
      <c r="AL63">
        <f t="shared" si="24"/>
        <v>0</v>
      </c>
    </row>
    <row r="64" spans="1:38">
      <c r="A64" s="2">
        <f t="shared" si="26"/>
        <v>62</v>
      </c>
      <c r="B64" s="3">
        <v>0</v>
      </c>
      <c r="C64" s="9">
        <v>0</v>
      </c>
      <c r="D64" s="9">
        <v>0</v>
      </c>
      <c r="E64" s="3">
        <v>84</v>
      </c>
      <c r="F64" s="9">
        <v>0</v>
      </c>
      <c r="G64" s="9">
        <v>0</v>
      </c>
      <c r="H64" s="3">
        <v>0</v>
      </c>
      <c r="I64" s="9">
        <f t="shared" si="30"/>
        <v>111</v>
      </c>
      <c r="J64" s="4">
        <v>0</v>
      </c>
      <c r="K64" s="9">
        <f t="shared" si="28"/>
        <v>72</v>
      </c>
      <c r="L64" s="9">
        <f t="shared" si="29"/>
        <v>186</v>
      </c>
      <c r="M64" s="9">
        <v>0</v>
      </c>
      <c r="N64" s="9">
        <v>255</v>
      </c>
      <c r="O64" s="9">
        <v>0</v>
      </c>
      <c r="P64" s="9">
        <v>0</v>
      </c>
      <c r="Q64" s="9">
        <v>0</v>
      </c>
      <c r="R64" s="9">
        <v>255</v>
      </c>
      <c r="S64" s="9">
        <v>0</v>
      </c>
      <c r="T64" s="9">
        <v>0</v>
      </c>
      <c r="U64" s="9">
        <v>0</v>
      </c>
      <c r="V64" s="9">
        <v>255</v>
      </c>
      <c r="W64" s="3">
        <v>255</v>
      </c>
      <c r="X64" s="9">
        <v>255</v>
      </c>
      <c r="Y64" s="4">
        <v>255</v>
      </c>
      <c r="Z64" s="3">
        <v>8</v>
      </c>
      <c r="AA64" s="9">
        <v>8</v>
      </c>
      <c r="AB64" s="4">
        <v>8</v>
      </c>
      <c r="AC64" s="3">
        <v>0</v>
      </c>
      <c r="AD64" s="9">
        <v>128</v>
      </c>
      <c r="AE64" s="4">
        <v>128</v>
      </c>
      <c r="AG64">
        <v>252</v>
      </c>
      <c r="AH64">
        <v>0</v>
      </c>
      <c r="AI64">
        <v>0</v>
      </c>
      <c r="AJ64">
        <f t="shared" si="25"/>
        <v>84</v>
      </c>
      <c r="AK64">
        <f t="shared" si="23"/>
        <v>0</v>
      </c>
      <c r="AL64">
        <f t="shared" si="24"/>
        <v>0</v>
      </c>
    </row>
    <row r="65" spans="1:38">
      <c r="A65" s="2">
        <f t="shared" si="26"/>
        <v>63</v>
      </c>
      <c r="B65" s="3">
        <v>0</v>
      </c>
      <c r="C65" s="9">
        <v>0</v>
      </c>
      <c r="D65" s="9">
        <v>0</v>
      </c>
      <c r="E65" s="3">
        <v>84</v>
      </c>
      <c r="F65" s="9">
        <v>0</v>
      </c>
      <c r="G65" s="9">
        <v>0</v>
      </c>
      <c r="H65" s="3">
        <v>0</v>
      </c>
      <c r="I65" s="9">
        <f t="shared" si="30"/>
        <v>117</v>
      </c>
      <c r="J65" s="4">
        <v>0</v>
      </c>
      <c r="K65" s="9">
        <f t="shared" si="28"/>
        <v>69</v>
      </c>
      <c r="L65" s="9">
        <f t="shared" si="29"/>
        <v>189</v>
      </c>
      <c r="M65" s="9">
        <v>0</v>
      </c>
      <c r="N65" s="9">
        <v>255</v>
      </c>
      <c r="O65" s="9">
        <v>0</v>
      </c>
      <c r="P65" s="9">
        <v>0</v>
      </c>
      <c r="Q65" s="9">
        <v>0</v>
      </c>
      <c r="R65" s="9">
        <v>255</v>
      </c>
      <c r="S65" s="9">
        <v>0</v>
      </c>
      <c r="T65" s="9">
        <v>0</v>
      </c>
      <c r="U65" s="9">
        <v>0</v>
      </c>
      <c r="V65" s="9">
        <v>255</v>
      </c>
      <c r="W65" s="3">
        <v>255</v>
      </c>
      <c r="X65" s="9">
        <v>255</v>
      </c>
      <c r="Y65" s="4">
        <v>255</v>
      </c>
      <c r="Z65" s="3">
        <v>16</v>
      </c>
      <c r="AA65" s="9">
        <v>16</v>
      </c>
      <c r="AB65" s="4">
        <v>16</v>
      </c>
      <c r="AC65" s="3">
        <v>128</v>
      </c>
      <c r="AD65" s="9">
        <v>128</v>
      </c>
      <c r="AE65" s="4">
        <v>128</v>
      </c>
      <c r="AG65">
        <v>252</v>
      </c>
      <c r="AH65">
        <v>0</v>
      </c>
      <c r="AI65">
        <v>0</v>
      </c>
      <c r="AJ65">
        <f t="shared" si="25"/>
        <v>84</v>
      </c>
      <c r="AK65">
        <f t="shared" si="23"/>
        <v>0</v>
      </c>
      <c r="AL65">
        <f t="shared" si="24"/>
        <v>0</v>
      </c>
    </row>
    <row r="66" spans="1:38">
      <c r="A66" s="2">
        <f t="shared" si="26"/>
        <v>64</v>
      </c>
      <c r="B66" s="3">
        <v>0</v>
      </c>
      <c r="C66" s="9">
        <v>0</v>
      </c>
      <c r="D66" s="9">
        <v>0</v>
      </c>
      <c r="E66" s="3">
        <v>85</v>
      </c>
      <c r="F66" s="9">
        <v>0</v>
      </c>
      <c r="G66" s="9">
        <v>0</v>
      </c>
      <c r="H66" s="3">
        <v>0</v>
      </c>
      <c r="I66" s="9">
        <f t="shared" si="30"/>
        <v>123</v>
      </c>
      <c r="J66" s="4">
        <v>0</v>
      </c>
      <c r="K66" s="9">
        <f t="shared" si="28"/>
        <v>66</v>
      </c>
      <c r="L66" s="9">
        <f t="shared" si="29"/>
        <v>192</v>
      </c>
      <c r="M66" s="9">
        <v>0</v>
      </c>
      <c r="N66" s="9">
        <v>255</v>
      </c>
      <c r="O66" s="9">
        <v>0</v>
      </c>
      <c r="P66" s="9">
        <v>0</v>
      </c>
      <c r="Q66" s="9">
        <v>0</v>
      </c>
      <c r="R66" s="9">
        <v>255</v>
      </c>
      <c r="S66" s="9">
        <v>0</v>
      </c>
      <c r="T66" s="9">
        <v>0</v>
      </c>
      <c r="U66" s="9">
        <v>0</v>
      </c>
      <c r="V66" s="9">
        <v>255</v>
      </c>
      <c r="W66" s="3">
        <v>255</v>
      </c>
      <c r="X66" s="9">
        <v>255</v>
      </c>
      <c r="Y66" s="4">
        <v>255</v>
      </c>
      <c r="Z66" s="3">
        <v>24</v>
      </c>
      <c r="AA66" s="9">
        <v>24</v>
      </c>
      <c r="AB66" s="4">
        <v>24</v>
      </c>
      <c r="AC66" s="3">
        <v>128</v>
      </c>
      <c r="AD66" s="9">
        <v>0</v>
      </c>
      <c r="AE66" s="4">
        <v>0</v>
      </c>
      <c r="AG66">
        <v>255</v>
      </c>
      <c r="AH66">
        <v>0</v>
      </c>
      <c r="AI66">
        <v>0</v>
      </c>
      <c r="AJ66">
        <f t="shared" si="25"/>
        <v>85</v>
      </c>
      <c r="AK66">
        <f t="shared" si="23"/>
        <v>0</v>
      </c>
      <c r="AL66">
        <f t="shared" si="24"/>
        <v>0</v>
      </c>
    </row>
    <row r="67" spans="1:38">
      <c r="A67" s="2">
        <f t="shared" si="26"/>
        <v>65</v>
      </c>
      <c r="B67" s="3">
        <v>0</v>
      </c>
      <c r="C67" s="9">
        <v>0</v>
      </c>
      <c r="D67" s="9">
        <v>0</v>
      </c>
      <c r="E67" s="3">
        <v>85</v>
      </c>
      <c r="F67" s="9">
        <v>0</v>
      </c>
      <c r="G67" s="9">
        <v>0</v>
      </c>
      <c r="H67" s="3">
        <v>0</v>
      </c>
      <c r="I67" s="9">
        <f t="shared" si="30"/>
        <v>129</v>
      </c>
      <c r="J67" s="4">
        <v>0</v>
      </c>
      <c r="K67" s="9">
        <f t="shared" si="28"/>
        <v>63</v>
      </c>
      <c r="L67" s="9">
        <f t="shared" si="29"/>
        <v>195</v>
      </c>
      <c r="M67" s="9">
        <v>0</v>
      </c>
      <c r="N67" s="9">
        <v>255</v>
      </c>
      <c r="O67" s="9">
        <v>0</v>
      </c>
      <c r="P67" s="9">
        <v>0</v>
      </c>
      <c r="Q67" s="9">
        <v>0</v>
      </c>
      <c r="R67" s="9">
        <v>255</v>
      </c>
      <c r="S67" s="9">
        <v>0</v>
      </c>
      <c r="T67" s="9">
        <v>0</v>
      </c>
      <c r="U67" s="9">
        <v>0</v>
      </c>
      <c r="V67" s="9">
        <v>255</v>
      </c>
      <c r="W67" s="3">
        <v>255</v>
      </c>
      <c r="X67" s="9">
        <v>255</v>
      </c>
      <c r="Y67" s="4">
        <v>255</v>
      </c>
      <c r="Z67" s="3">
        <v>32</v>
      </c>
      <c r="AA67" s="9">
        <v>32</v>
      </c>
      <c r="AB67" s="4">
        <v>32</v>
      </c>
      <c r="AC67" s="3">
        <v>0</v>
      </c>
      <c r="AD67" s="9">
        <v>128</v>
      </c>
      <c r="AE67" s="4">
        <v>0</v>
      </c>
      <c r="AG67">
        <v>255</v>
      </c>
      <c r="AH67">
        <v>0</v>
      </c>
      <c r="AI67">
        <v>0</v>
      </c>
      <c r="AJ67">
        <f t="shared" si="25"/>
        <v>85</v>
      </c>
      <c r="AK67">
        <f t="shared" ref="AK67:AK130" si="31">ROUND(AH67/3,0)</f>
        <v>0</v>
      </c>
      <c r="AL67">
        <f t="shared" ref="AL67:AL130" si="32">ROUND(AI67/3,0)</f>
        <v>0</v>
      </c>
    </row>
    <row r="68" spans="1:38">
      <c r="A68" s="2">
        <f t="shared" si="26"/>
        <v>66</v>
      </c>
      <c r="B68" s="3">
        <v>0</v>
      </c>
      <c r="C68" s="9">
        <v>0</v>
      </c>
      <c r="D68" s="9">
        <v>0</v>
      </c>
      <c r="E68" s="3">
        <v>80</v>
      </c>
      <c r="F68" s="9">
        <v>5</v>
      </c>
      <c r="G68" s="9">
        <v>0</v>
      </c>
      <c r="H68" s="3">
        <v>0</v>
      </c>
      <c r="I68" s="9">
        <f t="shared" si="30"/>
        <v>135</v>
      </c>
      <c r="J68" s="4">
        <v>0</v>
      </c>
      <c r="K68" s="9">
        <f t="shared" si="28"/>
        <v>60</v>
      </c>
      <c r="L68" s="9">
        <f t="shared" si="29"/>
        <v>198</v>
      </c>
      <c r="M68" s="9">
        <v>0</v>
      </c>
      <c r="N68" s="9">
        <v>255</v>
      </c>
      <c r="O68" s="9">
        <v>0</v>
      </c>
      <c r="P68" s="9">
        <v>0</v>
      </c>
      <c r="Q68" s="9">
        <v>0</v>
      </c>
      <c r="R68" s="9">
        <v>255</v>
      </c>
      <c r="S68" s="9">
        <v>0</v>
      </c>
      <c r="T68" s="9">
        <v>0</v>
      </c>
      <c r="U68" s="9">
        <v>0</v>
      </c>
      <c r="V68" s="9">
        <v>255</v>
      </c>
      <c r="W68" s="3">
        <v>255</v>
      </c>
      <c r="X68" s="9">
        <v>255</v>
      </c>
      <c r="Y68" s="4">
        <v>255</v>
      </c>
      <c r="Z68" s="3">
        <v>40</v>
      </c>
      <c r="AA68" s="9">
        <v>40</v>
      </c>
      <c r="AB68" s="4">
        <v>40</v>
      </c>
      <c r="AC68" s="3">
        <v>128</v>
      </c>
      <c r="AD68" s="9">
        <v>128</v>
      </c>
      <c r="AE68" s="4">
        <v>0</v>
      </c>
      <c r="AG68">
        <v>241</v>
      </c>
      <c r="AH68">
        <v>14</v>
      </c>
      <c r="AI68">
        <v>0</v>
      </c>
      <c r="AJ68">
        <f t="shared" ref="AJ68:AJ131" si="33">ROUND(AG68/3,0)</f>
        <v>80</v>
      </c>
      <c r="AK68">
        <f t="shared" si="31"/>
        <v>5</v>
      </c>
      <c r="AL68">
        <f t="shared" si="32"/>
        <v>0</v>
      </c>
    </row>
    <row r="69" spans="1:38">
      <c r="A69" s="2">
        <f t="shared" ref="A69:A132" si="34">A68+1</f>
        <v>67</v>
      </c>
      <c r="B69" s="3">
        <v>0</v>
      </c>
      <c r="C69" s="9">
        <v>0</v>
      </c>
      <c r="D69" s="9">
        <v>0</v>
      </c>
      <c r="E69" s="3">
        <v>76</v>
      </c>
      <c r="F69" s="9">
        <v>9</v>
      </c>
      <c r="G69" s="9">
        <v>0</v>
      </c>
      <c r="H69" s="3">
        <v>0</v>
      </c>
      <c r="I69" s="9">
        <f t="shared" si="30"/>
        <v>141</v>
      </c>
      <c r="J69" s="4">
        <v>0</v>
      </c>
      <c r="K69" s="9">
        <f t="shared" ref="K69:K88" si="35">K68-3</f>
        <v>57</v>
      </c>
      <c r="L69" s="9">
        <f t="shared" ref="L69:L87" si="36">L68+3</f>
        <v>201</v>
      </c>
      <c r="M69" s="9">
        <v>0</v>
      </c>
      <c r="N69" s="9">
        <v>255</v>
      </c>
      <c r="O69" s="9">
        <v>0</v>
      </c>
      <c r="P69" s="9">
        <v>0</v>
      </c>
      <c r="Q69" s="9">
        <v>0</v>
      </c>
      <c r="R69" s="9">
        <v>255</v>
      </c>
      <c r="S69" s="9">
        <v>0</v>
      </c>
      <c r="T69" s="9">
        <v>0</v>
      </c>
      <c r="U69" s="9">
        <v>0</v>
      </c>
      <c r="V69" s="9">
        <v>255</v>
      </c>
      <c r="W69" s="3">
        <v>255</v>
      </c>
      <c r="X69" s="9">
        <v>255</v>
      </c>
      <c r="Y69" s="4">
        <v>255</v>
      </c>
      <c r="Z69" s="3">
        <v>48</v>
      </c>
      <c r="AA69" s="9">
        <v>48</v>
      </c>
      <c r="AB69" s="4">
        <v>48</v>
      </c>
      <c r="AC69" s="3">
        <v>0</v>
      </c>
      <c r="AD69" s="9">
        <v>0</v>
      </c>
      <c r="AE69" s="4">
        <v>255</v>
      </c>
      <c r="AG69">
        <v>227</v>
      </c>
      <c r="AH69">
        <v>28</v>
      </c>
      <c r="AI69">
        <v>0</v>
      </c>
      <c r="AJ69">
        <f t="shared" si="33"/>
        <v>76</v>
      </c>
      <c r="AK69">
        <f t="shared" si="31"/>
        <v>9</v>
      </c>
      <c r="AL69">
        <f t="shared" si="32"/>
        <v>0</v>
      </c>
    </row>
    <row r="70" spans="1:38">
      <c r="A70" s="2">
        <f t="shared" si="34"/>
        <v>68</v>
      </c>
      <c r="B70" s="3">
        <v>0</v>
      </c>
      <c r="C70" s="9">
        <v>0</v>
      </c>
      <c r="D70" s="9">
        <v>0</v>
      </c>
      <c r="E70" s="3">
        <v>71</v>
      </c>
      <c r="F70" s="9">
        <v>14</v>
      </c>
      <c r="G70" s="9">
        <v>0</v>
      </c>
      <c r="H70" s="3">
        <v>0</v>
      </c>
      <c r="I70" s="9">
        <f t="shared" si="30"/>
        <v>147</v>
      </c>
      <c r="J70" s="4">
        <v>0</v>
      </c>
      <c r="K70" s="9">
        <f t="shared" si="35"/>
        <v>54</v>
      </c>
      <c r="L70" s="9">
        <f t="shared" si="36"/>
        <v>204</v>
      </c>
      <c r="M70" s="9">
        <v>0</v>
      </c>
      <c r="N70" s="9">
        <v>255</v>
      </c>
      <c r="O70" s="9">
        <v>0</v>
      </c>
      <c r="P70" s="9">
        <v>0</v>
      </c>
      <c r="Q70" s="9">
        <v>0</v>
      </c>
      <c r="R70" s="9">
        <v>255</v>
      </c>
      <c r="S70" s="9">
        <v>0</v>
      </c>
      <c r="T70" s="9">
        <v>0</v>
      </c>
      <c r="U70" s="9">
        <v>0</v>
      </c>
      <c r="V70" s="9">
        <v>255</v>
      </c>
      <c r="W70" s="3">
        <v>255</v>
      </c>
      <c r="X70" s="9">
        <v>255</v>
      </c>
      <c r="Y70" s="4">
        <v>255</v>
      </c>
      <c r="Z70" s="3">
        <v>56</v>
      </c>
      <c r="AA70" s="9">
        <v>56</v>
      </c>
      <c r="AB70" s="4">
        <v>56</v>
      </c>
      <c r="AC70" s="3">
        <v>128</v>
      </c>
      <c r="AD70" s="9">
        <v>0</v>
      </c>
      <c r="AE70" s="4">
        <v>255</v>
      </c>
      <c r="AG70">
        <v>213</v>
      </c>
      <c r="AH70">
        <v>42</v>
      </c>
      <c r="AI70">
        <v>0</v>
      </c>
      <c r="AJ70">
        <f t="shared" si="33"/>
        <v>71</v>
      </c>
      <c r="AK70">
        <f t="shared" si="31"/>
        <v>14</v>
      </c>
      <c r="AL70">
        <f t="shared" si="32"/>
        <v>0</v>
      </c>
    </row>
    <row r="71" spans="1:38">
      <c r="A71" s="2">
        <f t="shared" si="34"/>
        <v>69</v>
      </c>
      <c r="B71" s="3">
        <v>0</v>
      </c>
      <c r="C71" s="9">
        <v>0</v>
      </c>
      <c r="D71" s="9">
        <v>0</v>
      </c>
      <c r="E71" s="3">
        <v>66</v>
      </c>
      <c r="F71" s="9">
        <v>19</v>
      </c>
      <c r="G71" s="9">
        <v>0</v>
      </c>
      <c r="H71" s="3">
        <v>0</v>
      </c>
      <c r="I71" s="9">
        <f t="shared" si="30"/>
        <v>153</v>
      </c>
      <c r="J71" s="4">
        <v>0</v>
      </c>
      <c r="K71" s="9">
        <f t="shared" si="35"/>
        <v>51</v>
      </c>
      <c r="L71" s="9">
        <f t="shared" si="36"/>
        <v>207</v>
      </c>
      <c r="M71" s="9">
        <v>0</v>
      </c>
      <c r="N71" s="9">
        <v>255</v>
      </c>
      <c r="O71" s="9">
        <v>0</v>
      </c>
      <c r="P71" s="9">
        <v>0</v>
      </c>
      <c r="Q71" s="9">
        <v>0</v>
      </c>
      <c r="R71" s="9">
        <v>255</v>
      </c>
      <c r="S71" s="9">
        <v>0</v>
      </c>
      <c r="T71" s="9">
        <v>0</v>
      </c>
      <c r="U71" s="9">
        <v>0</v>
      </c>
      <c r="V71" s="9">
        <v>255</v>
      </c>
      <c r="W71" s="3">
        <v>255</v>
      </c>
      <c r="X71" s="9">
        <v>255</v>
      </c>
      <c r="Y71" s="4">
        <v>255</v>
      </c>
      <c r="Z71" s="3">
        <v>64</v>
      </c>
      <c r="AA71" s="9">
        <v>64</v>
      </c>
      <c r="AB71" s="4">
        <v>64</v>
      </c>
      <c r="AC71" s="3">
        <v>0</v>
      </c>
      <c r="AD71" s="9">
        <v>128</v>
      </c>
      <c r="AE71" s="4">
        <v>255</v>
      </c>
      <c r="AG71">
        <v>199</v>
      </c>
      <c r="AH71">
        <v>56</v>
      </c>
      <c r="AI71">
        <v>0</v>
      </c>
      <c r="AJ71">
        <f t="shared" si="33"/>
        <v>66</v>
      </c>
      <c r="AK71">
        <f t="shared" si="31"/>
        <v>19</v>
      </c>
      <c r="AL71">
        <f t="shared" si="32"/>
        <v>0</v>
      </c>
    </row>
    <row r="72" spans="1:38">
      <c r="A72" s="2">
        <f t="shared" si="34"/>
        <v>70</v>
      </c>
      <c r="B72" s="3">
        <v>0</v>
      </c>
      <c r="C72" s="9">
        <v>0</v>
      </c>
      <c r="D72" s="9">
        <v>0</v>
      </c>
      <c r="E72" s="3">
        <v>62</v>
      </c>
      <c r="F72" s="9">
        <v>23</v>
      </c>
      <c r="G72" s="9">
        <v>0</v>
      </c>
      <c r="H72" s="3">
        <v>0</v>
      </c>
      <c r="I72" s="9">
        <f t="shared" si="30"/>
        <v>159</v>
      </c>
      <c r="J72" s="4">
        <v>0</v>
      </c>
      <c r="K72" s="9">
        <f t="shared" si="35"/>
        <v>48</v>
      </c>
      <c r="L72" s="9">
        <f t="shared" si="36"/>
        <v>210</v>
      </c>
      <c r="M72" s="9">
        <v>0</v>
      </c>
      <c r="N72" s="9">
        <v>255</v>
      </c>
      <c r="O72" s="9">
        <v>0</v>
      </c>
      <c r="P72" s="9">
        <v>0</v>
      </c>
      <c r="Q72" s="9">
        <v>0</v>
      </c>
      <c r="R72" s="9">
        <v>255</v>
      </c>
      <c r="S72" s="9">
        <v>0</v>
      </c>
      <c r="T72" s="9">
        <v>0</v>
      </c>
      <c r="U72" s="9">
        <v>0</v>
      </c>
      <c r="V72" s="9">
        <v>255</v>
      </c>
      <c r="W72" s="3">
        <v>255</v>
      </c>
      <c r="X72" s="9">
        <v>255</v>
      </c>
      <c r="Y72" s="4">
        <v>255</v>
      </c>
      <c r="Z72" s="3">
        <v>72</v>
      </c>
      <c r="AA72" s="9">
        <v>72</v>
      </c>
      <c r="AB72" s="4">
        <v>72</v>
      </c>
      <c r="AC72" s="3">
        <v>128</v>
      </c>
      <c r="AD72" s="9">
        <v>128</v>
      </c>
      <c r="AE72" s="4">
        <v>255</v>
      </c>
      <c r="AG72">
        <v>185</v>
      </c>
      <c r="AH72">
        <v>70</v>
      </c>
      <c r="AI72">
        <v>0</v>
      </c>
      <c r="AJ72">
        <f t="shared" si="33"/>
        <v>62</v>
      </c>
      <c r="AK72">
        <f t="shared" si="31"/>
        <v>23</v>
      </c>
      <c r="AL72">
        <f t="shared" si="32"/>
        <v>0</v>
      </c>
    </row>
    <row r="73" spans="1:38">
      <c r="A73" s="2">
        <f t="shared" si="34"/>
        <v>71</v>
      </c>
      <c r="B73" s="3">
        <v>0</v>
      </c>
      <c r="C73" s="9">
        <v>0</v>
      </c>
      <c r="D73" s="9">
        <v>0</v>
      </c>
      <c r="E73" s="3">
        <v>57</v>
      </c>
      <c r="F73" s="9">
        <v>28</v>
      </c>
      <c r="G73" s="9">
        <v>0</v>
      </c>
      <c r="H73" s="3">
        <v>0</v>
      </c>
      <c r="I73" s="9">
        <f t="shared" si="30"/>
        <v>165</v>
      </c>
      <c r="J73" s="4">
        <v>0</v>
      </c>
      <c r="K73" s="9">
        <f t="shared" si="35"/>
        <v>45</v>
      </c>
      <c r="L73" s="9">
        <f t="shared" si="36"/>
        <v>213</v>
      </c>
      <c r="M73" s="9">
        <v>0</v>
      </c>
      <c r="N73" s="9">
        <v>255</v>
      </c>
      <c r="O73" s="9">
        <v>0</v>
      </c>
      <c r="P73" s="9">
        <v>0</v>
      </c>
      <c r="Q73" s="9">
        <v>0</v>
      </c>
      <c r="R73" s="9">
        <v>255</v>
      </c>
      <c r="S73" s="9">
        <v>0</v>
      </c>
      <c r="T73" s="9">
        <v>0</v>
      </c>
      <c r="U73" s="9">
        <v>0</v>
      </c>
      <c r="V73" s="9">
        <v>255</v>
      </c>
      <c r="W73" s="3">
        <v>255</v>
      </c>
      <c r="X73" s="9">
        <v>255</v>
      </c>
      <c r="Y73" s="4">
        <v>255</v>
      </c>
      <c r="Z73" s="3">
        <v>80</v>
      </c>
      <c r="AA73" s="9">
        <v>80</v>
      </c>
      <c r="AB73" s="4">
        <v>80</v>
      </c>
      <c r="AC73" s="3">
        <v>128</v>
      </c>
      <c r="AD73" s="9">
        <v>0</v>
      </c>
      <c r="AE73" s="4">
        <v>0</v>
      </c>
      <c r="AG73">
        <v>171</v>
      </c>
      <c r="AH73">
        <v>84</v>
      </c>
      <c r="AI73">
        <v>0</v>
      </c>
      <c r="AJ73">
        <f t="shared" si="33"/>
        <v>57</v>
      </c>
      <c r="AK73">
        <f t="shared" si="31"/>
        <v>28</v>
      </c>
      <c r="AL73">
        <f t="shared" si="32"/>
        <v>0</v>
      </c>
    </row>
    <row r="74" spans="1:38">
      <c r="A74" s="2">
        <f t="shared" si="34"/>
        <v>72</v>
      </c>
      <c r="B74" s="3">
        <v>0</v>
      </c>
      <c r="C74" s="9">
        <v>0</v>
      </c>
      <c r="D74" s="9">
        <v>0</v>
      </c>
      <c r="E74" s="3">
        <v>52</v>
      </c>
      <c r="F74" s="9">
        <v>33</v>
      </c>
      <c r="G74" s="9">
        <v>0</v>
      </c>
      <c r="H74" s="3">
        <v>0</v>
      </c>
      <c r="I74" s="9">
        <f t="shared" si="30"/>
        <v>171</v>
      </c>
      <c r="J74" s="4">
        <v>0</v>
      </c>
      <c r="K74" s="9">
        <f t="shared" si="35"/>
        <v>42</v>
      </c>
      <c r="L74" s="9">
        <f t="shared" si="36"/>
        <v>216</v>
      </c>
      <c r="M74" s="9">
        <v>0</v>
      </c>
      <c r="N74" s="9">
        <v>255</v>
      </c>
      <c r="O74" s="9">
        <v>0</v>
      </c>
      <c r="P74" s="9">
        <v>0</v>
      </c>
      <c r="Q74" s="9">
        <v>0</v>
      </c>
      <c r="R74" s="9">
        <v>255</v>
      </c>
      <c r="S74" s="9">
        <v>0</v>
      </c>
      <c r="T74" s="9">
        <v>0</v>
      </c>
      <c r="U74" s="9">
        <v>0</v>
      </c>
      <c r="V74" s="9">
        <v>255</v>
      </c>
      <c r="W74" s="3">
        <v>255</v>
      </c>
      <c r="X74" s="9">
        <v>255</v>
      </c>
      <c r="Y74" s="4">
        <v>255</v>
      </c>
      <c r="Z74" s="3">
        <v>88</v>
      </c>
      <c r="AA74" s="9">
        <v>88</v>
      </c>
      <c r="AB74" s="4">
        <v>88</v>
      </c>
      <c r="AC74" s="3">
        <v>0</v>
      </c>
      <c r="AD74" s="9">
        <v>255</v>
      </c>
      <c r="AE74" s="4">
        <v>0</v>
      </c>
      <c r="AG74">
        <v>157</v>
      </c>
      <c r="AH74">
        <v>98</v>
      </c>
      <c r="AI74">
        <v>0</v>
      </c>
      <c r="AJ74">
        <f t="shared" si="33"/>
        <v>52</v>
      </c>
      <c r="AK74">
        <f t="shared" si="31"/>
        <v>33</v>
      </c>
      <c r="AL74">
        <f t="shared" si="32"/>
        <v>0</v>
      </c>
    </row>
    <row r="75" spans="1:38">
      <c r="A75" s="2">
        <f t="shared" si="34"/>
        <v>73</v>
      </c>
      <c r="B75" s="3">
        <v>0</v>
      </c>
      <c r="C75" s="9">
        <v>0</v>
      </c>
      <c r="D75" s="9">
        <v>0</v>
      </c>
      <c r="E75" s="3">
        <v>48</v>
      </c>
      <c r="F75" s="9">
        <v>37</v>
      </c>
      <c r="G75" s="9">
        <v>0</v>
      </c>
      <c r="H75" s="3">
        <v>0</v>
      </c>
      <c r="I75" s="9">
        <f t="shared" si="30"/>
        <v>177</v>
      </c>
      <c r="J75" s="4">
        <v>0</v>
      </c>
      <c r="K75" s="9">
        <f t="shared" si="35"/>
        <v>39</v>
      </c>
      <c r="L75" s="9">
        <f t="shared" si="36"/>
        <v>219</v>
      </c>
      <c r="M75" s="9">
        <v>0</v>
      </c>
      <c r="N75" s="9">
        <v>255</v>
      </c>
      <c r="O75" s="9">
        <v>0</v>
      </c>
      <c r="P75" s="9">
        <v>0</v>
      </c>
      <c r="Q75" s="9">
        <v>0</v>
      </c>
      <c r="R75" s="9">
        <v>255</v>
      </c>
      <c r="S75" s="9">
        <v>0</v>
      </c>
      <c r="T75" s="9">
        <v>0</v>
      </c>
      <c r="U75" s="9">
        <v>0</v>
      </c>
      <c r="V75" s="9">
        <v>255</v>
      </c>
      <c r="W75" s="3">
        <v>255</v>
      </c>
      <c r="X75" s="9">
        <v>255</v>
      </c>
      <c r="Y75" s="4">
        <v>255</v>
      </c>
      <c r="Z75" s="3">
        <v>96</v>
      </c>
      <c r="AA75" s="9">
        <v>96</v>
      </c>
      <c r="AB75" s="4">
        <v>96</v>
      </c>
      <c r="AC75" s="3">
        <v>128</v>
      </c>
      <c r="AD75" s="9">
        <v>255</v>
      </c>
      <c r="AE75" s="4">
        <v>0</v>
      </c>
      <c r="AG75">
        <v>143</v>
      </c>
      <c r="AH75">
        <v>112</v>
      </c>
      <c r="AI75">
        <v>0</v>
      </c>
      <c r="AJ75">
        <f t="shared" si="33"/>
        <v>48</v>
      </c>
      <c r="AK75">
        <f t="shared" si="31"/>
        <v>37</v>
      </c>
      <c r="AL75">
        <f t="shared" si="32"/>
        <v>0</v>
      </c>
    </row>
    <row r="76" spans="1:38">
      <c r="A76" s="2">
        <f t="shared" si="34"/>
        <v>74</v>
      </c>
      <c r="B76" s="3">
        <v>0</v>
      </c>
      <c r="C76" s="9">
        <v>0</v>
      </c>
      <c r="D76" s="9">
        <v>0</v>
      </c>
      <c r="E76" s="3">
        <v>43</v>
      </c>
      <c r="F76" s="9">
        <v>42</v>
      </c>
      <c r="G76" s="9">
        <v>0</v>
      </c>
      <c r="H76" s="3">
        <v>0</v>
      </c>
      <c r="I76" s="9">
        <f t="shared" si="30"/>
        <v>183</v>
      </c>
      <c r="J76" s="4">
        <v>0</v>
      </c>
      <c r="K76" s="9">
        <f t="shared" si="35"/>
        <v>36</v>
      </c>
      <c r="L76" s="9">
        <f t="shared" si="36"/>
        <v>222</v>
      </c>
      <c r="M76" s="9">
        <v>0</v>
      </c>
      <c r="N76" s="9">
        <v>255</v>
      </c>
      <c r="O76" s="9">
        <v>0</v>
      </c>
      <c r="P76" s="9">
        <v>0</v>
      </c>
      <c r="Q76" s="9">
        <v>0</v>
      </c>
      <c r="R76" s="9">
        <v>255</v>
      </c>
      <c r="S76" s="9">
        <v>0</v>
      </c>
      <c r="T76" s="9">
        <v>0</v>
      </c>
      <c r="U76" s="9">
        <v>0</v>
      </c>
      <c r="V76" s="9">
        <v>255</v>
      </c>
      <c r="W76" s="3">
        <v>255</v>
      </c>
      <c r="X76" s="9">
        <v>255</v>
      </c>
      <c r="Y76" s="4">
        <v>255</v>
      </c>
      <c r="Z76" s="3">
        <v>104</v>
      </c>
      <c r="AA76" s="9">
        <v>104</v>
      </c>
      <c r="AB76" s="4">
        <v>104</v>
      </c>
      <c r="AC76" s="3">
        <v>0</v>
      </c>
      <c r="AD76" s="9">
        <v>0</v>
      </c>
      <c r="AE76" s="4">
        <v>128</v>
      </c>
      <c r="AG76">
        <v>129</v>
      </c>
      <c r="AH76">
        <v>126</v>
      </c>
      <c r="AI76">
        <v>0</v>
      </c>
      <c r="AJ76">
        <f t="shared" si="33"/>
        <v>43</v>
      </c>
      <c r="AK76">
        <f t="shared" si="31"/>
        <v>42</v>
      </c>
      <c r="AL76">
        <f t="shared" si="32"/>
        <v>0</v>
      </c>
    </row>
    <row r="77" spans="1:38">
      <c r="A77" s="2">
        <f t="shared" si="34"/>
        <v>75</v>
      </c>
      <c r="B77" s="3">
        <v>0</v>
      </c>
      <c r="C77" s="9">
        <v>0</v>
      </c>
      <c r="D77" s="9">
        <v>0</v>
      </c>
      <c r="E77" s="3">
        <v>38</v>
      </c>
      <c r="F77" s="9">
        <v>47</v>
      </c>
      <c r="G77" s="9">
        <v>0</v>
      </c>
      <c r="H77" s="3">
        <v>0</v>
      </c>
      <c r="I77" s="9">
        <f t="shared" si="30"/>
        <v>189</v>
      </c>
      <c r="J77" s="4">
        <v>0</v>
      </c>
      <c r="K77" s="9">
        <f t="shared" si="35"/>
        <v>33</v>
      </c>
      <c r="L77" s="9">
        <f t="shared" si="36"/>
        <v>225</v>
      </c>
      <c r="M77" s="9">
        <v>0</v>
      </c>
      <c r="N77" s="9">
        <v>255</v>
      </c>
      <c r="O77" s="9">
        <v>0</v>
      </c>
      <c r="P77" s="9">
        <v>0</v>
      </c>
      <c r="Q77" s="9">
        <v>0</v>
      </c>
      <c r="R77" s="9">
        <v>255</v>
      </c>
      <c r="S77" s="9">
        <v>0</v>
      </c>
      <c r="T77" s="9">
        <v>0</v>
      </c>
      <c r="U77" s="9">
        <v>0</v>
      </c>
      <c r="V77" s="9">
        <v>255</v>
      </c>
      <c r="W77" s="3">
        <v>255</v>
      </c>
      <c r="X77" s="9">
        <v>255</v>
      </c>
      <c r="Y77" s="4">
        <v>255</v>
      </c>
      <c r="Z77" s="3">
        <v>112</v>
      </c>
      <c r="AA77" s="9">
        <v>112</v>
      </c>
      <c r="AB77" s="4">
        <v>112</v>
      </c>
      <c r="AC77" s="3">
        <v>128</v>
      </c>
      <c r="AD77" s="9">
        <v>0</v>
      </c>
      <c r="AE77" s="4">
        <v>128</v>
      </c>
      <c r="AG77">
        <v>115</v>
      </c>
      <c r="AH77">
        <v>140</v>
      </c>
      <c r="AI77">
        <v>0</v>
      </c>
      <c r="AJ77">
        <f t="shared" si="33"/>
        <v>38</v>
      </c>
      <c r="AK77">
        <f t="shared" si="31"/>
        <v>47</v>
      </c>
      <c r="AL77">
        <f t="shared" si="32"/>
        <v>0</v>
      </c>
    </row>
    <row r="78" spans="1:38">
      <c r="A78" s="2">
        <f t="shared" si="34"/>
        <v>76</v>
      </c>
      <c r="B78" s="3">
        <v>0</v>
      </c>
      <c r="C78" s="9">
        <v>0</v>
      </c>
      <c r="D78" s="9">
        <v>0</v>
      </c>
      <c r="E78" s="3">
        <v>34</v>
      </c>
      <c r="F78" s="9">
        <v>51</v>
      </c>
      <c r="G78" s="9">
        <v>0</v>
      </c>
      <c r="H78" s="3">
        <v>0</v>
      </c>
      <c r="I78" s="9">
        <f t="shared" si="30"/>
        <v>195</v>
      </c>
      <c r="J78" s="4">
        <v>0</v>
      </c>
      <c r="K78" s="9">
        <f t="shared" si="35"/>
        <v>30</v>
      </c>
      <c r="L78" s="9">
        <f t="shared" si="36"/>
        <v>228</v>
      </c>
      <c r="M78" s="9">
        <v>0</v>
      </c>
      <c r="N78" s="9">
        <v>255</v>
      </c>
      <c r="O78" s="9">
        <v>0</v>
      </c>
      <c r="P78" s="9">
        <v>0</v>
      </c>
      <c r="Q78" s="9">
        <v>0</v>
      </c>
      <c r="R78" s="9">
        <v>255</v>
      </c>
      <c r="S78" s="9">
        <v>0</v>
      </c>
      <c r="T78" s="9">
        <v>0</v>
      </c>
      <c r="U78" s="9">
        <v>0</v>
      </c>
      <c r="V78" s="9">
        <v>255</v>
      </c>
      <c r="W78" s="3">
        <v>255</v>
      </c>
      <c r="X78" s="9">
        <v>255</v>
      </c>
      <c r="Y78" s="4">
        <v>255</v>
      </c>
      <c r="Z78" s="3">
        <v>120</v>
      </c>
      <c r="AA78" s="9">
        <v>120</v>
      </c>
      <c r="AB78" s="4">
        <v>120</v>
      </c>
      <c r="AC78" s="3">
        <v>0</v>
      </c>
      <c r="AD78" s="9">
        <v>255</v>
      </c>
      <c r="AE78" s="4">
        <v>128</v>
      </c>
      <c r="AG78">
        <v>101</v>
      </c>
      <c r="AH78">
        <v>154</v>
      </c>
      <c r="AI78">
        <v>0</v>
      </c>
      <c r="AJ78">
        <f t="shared" si="33"/>
        <v>34</v>
      </c>
      <c r="AK78">
        <f t="shared" si="31"/>
        <v>51</v>
      </c>
      <c r="AL78">
        <f t="shared" si="32"/>
        <v>0</v>
      </c>
    </row>
    <row r="79" spans="1:38">
      <c r="A79" s="2">
        <f t="shared" si="34"/>
        <v>77</v>
      </c>
      <c r="B79" s="3">
        <v>0</v>
      </c>
      <c r="C79" s="9">
        <v>0</v>
      </c>
      <c r="D79" s="9">
        <v>0</v>
      </c>
      <c r="E79" s="3">
        <v>29</v>
      </c>
      <c r="F79" s="9">
        <v>56</v>
      </c>
      <c r="G79" s="9">
        <v>0</v>
      </c>
      <c r="H79" s="3">
        <v>0</v>
      </c>
      <c r="I79" s="9">
        <f t="shared" si="30"/>
        <v>201</v>
      </c>
      <c r="J79" s="4">
        <v>0</v>
      </c>
      <c r="K79" s="9">
        <f t="shared" si="35"/>
        <v>27</v>
      </c>
      <c r="L79" s="9">
        <f t="shared" si="36"/>
        <v>231</v>
      </c>
      <c r="M79" s="9">
        <v>0</v>
      </c>
      <c r="N79" s="9">
        <v>255</v>
      </c>
      <c r="O79" s="9">
        <v>0</v>
      </c>
      <c r="P79" s="9">
        <v>0</v>
      </c>
      <c r="Q79" s="9">
        <v>0</v>
      </c>
      <c r="R79" s="9">
        <v>255</v>
      </c>
      <c r="S79" s="9">
        <v>0</v>
      </c>
      <c r="T79" s="9">
        <v>0</v>
      </c>
      <c r="U79" s="9">
        <v>0</v>
      </c>
      <c r="V79" s="9">
        <v>255</v>
      </c>
      <c r="W79" s="3">
        <v>255</v>
      </c>
      <c r="X79" s="9">
        <v>255</v>
      </c>
      <c r="Y79" s="4">
        <v>255</v>
      </c>
      <c r="Z79" s="3">
        <v>128</v>
      </c>
      <c r="AA79" s="9">
        <v>128</v>
      </c>
      <c r="AB79" s="4">
        <v>128</v>
      </c>
      <c r="AC79" s="3">
        <v>128</v>
      </c>
      <c r="AD79" s="9">
        <v>255</v>
      </c>
      <c r="AE79" s="4">
        <v>128</v>
      </c>
      <c r="AG79">
        <v>87</v>
      </c>
      <c r="AH79">
        <v>168</v>
      </c>
      <c r="AI79">
        <v>0</v>
      </c>
      <c r="AJ79">
        <f t="shared" si="33"/>
        <v>29</v>
      </c>
      <c r="AK79">
        <f t="shared" si="31"/>
        <v>56</v>
      </c>
      <c r="AL79">
        <f t="shared" si="32"/>
        <v>0</v>
      </c>
    </row>
    <row r="80" spans="1:38">
      <c r="A80" s="2">
        <f t="shared" si="34"/>
        <v>78</v>
      </c>
      <c r="B80" s="3">
        <v>0</v>
      </c>
      <c r="C80" s="9">
        <v>0</v>
      </c>
      <c r="D80" s="9">
        <v>0</v>
      </c>
      <c r="E80" s="3">
        <v>24</v>
      </c>
      <c r="F80" s="9">
        <v>61</v>
      </c>
      <c r="G80" s="9">
        <v>0</v>
      </c>
      <c r="H80" s="3">
        <v>0</v>
      </c>
      <c r="I80" s="9">
        <f t="shared" si="30"/>
        <v>207</v>
      </c>
      <c r="J80" s="4">
        <v>0</v>
      </c>
      <c r="K80" s="9">
        <f t="shared" si="35"/>
        <v>24</v>
      </c>
      <c r="L80" s="9">
        <f t="shared" si="36"/>
        <v>234</v>
      </c>
      <c r="M80" s="9">
        <v>0</v>
      </c>
      <c r="N80" s="9">
        <v>255</v>
      </c>
      <c r="O80" s="9">
        <v>0</v>
      </c>
      <c r="P80" s="9">
        <v>0</v>
      </c>
      <c r="Q80" s="9">
        <v>0</v>
      </c>
      <c r="R80" s="9">
        <v>255</v>
      </c>
      <c r="S80" s="9">
        <v>0</v>
      </c>
      <c r="T80" s="9">
        <v>0</v>
      </c>
      <c r="U80" s="9">
        <v>0</v>
      </c>
      <c r="V80" s="9">
        <v>255</v>
      </c>
      <c r="W80" s="3">
        <v>255</v>
      </c>
      <c r="X80" s="9">
        <v>255</v>
      </c>
      <c r="Y80" s="4">
        <v>255</v>
      </c>
      <c r="Z80" s="3">
        <v>136</v>
      </c>
      <c r="AA80" s="9">
        <v>136</v>
      </c>
      <c r="AB80" s="4">
        <v>136</v>
      </c>
      <c r="AC80" s="3">
        <v>255</v>
      </c>
      <c r="AD80" s="9">
        <v>0</v>
      </c>
      <c r="AE80" s="4">
        <v>0</v>
      </c>
      <c r="AG80">
        <v>73</v>
      </c>
      <c r="AH80">
        <v>182</v>
      </c>
      <c r="AI80">
        <v>0</v>
      </c>
      <c r="AJ80">
        <f t="shared" si="33"/>
        <v>24</v>
      </c>
      <c r="AK80">
        <f t="shared" si="31"/>
        <v>61</v>
      </c>
      <c r="AL80">
        <f t="shared" si="32"/>
        <v>0</v>
      </c>
    </row>
    <row r="81" spans="1:38">
      <c r="A81" s="2">
        <f t="shared" si="34"/>
        <v>79</v>
      </c>
      <c r="B81" s="3">
        <v>0</v>
      </c>
      <c r="C81" s="9">
        <v>0</v>
      </c>
      <c r="D81" s="9">
        <v>0</v>
      </c>
      <c r="E81" s="3">
        <v>20</v>
      </c>
      <c r="F81" s="9">
        <v>65</v>
      </c>
      <c r="G81" s="9">
        <v>0</v>
      </c>
      <c r="H81" s="3">
        <v>0</v>
      </c>
      <c r="I81" s="9">
        <f t="shared" si="30"/>
        <v>213</v>
      </c>
      <c r="J81" s="4">
        <v>0</v>
      </c>
      <c r="K81" s="9">
        <f t="shared" si="35"/>
        <v>21</v>
      </c>
      <c r="L81" s="9">
        <f t="shared" si="36"/>
        <v>237</v>
      </c>
      <c r="M81" s="9">
        <v>0</v>
      </c>
      <c r="N81" s="9">
        <v>255</v>
      </c>
      <c r="O81" s="9">
        <v>0</v>
      </c>
      <c r="P81" s="9">
        <v>0</v>
      </c>
      <c r="Q81" s="9">
        <v>0</v>
      </c>
      <c r="R81" s="9">
        <v>255</v>
      </c>
      <c r="S81" s="9">
        <v>0</v>
      </c>
      <c r="T81" s="9">
        <v>0</v>
      </c>
      <c r="U81" s="9">
        <v>0</v>
      </c>
      <c r="V81" s="9">
        <v>255</v>
      </c>
      <c r="W81" s="3">
        <v>255</v>
      </c>
      <c r="X81" s="9">
        <v>255</v>
      </c>
      <c r="Y81" s="4">
        <v>255</v>
      </c>
      <c r="Z81" s="3">
        <v>144</v>
      </c>
      <c r="AA81" s="9">
        <v>144</v>
      </c>
      <c r="AB81" s="4">
        <v>144</v>
      </c>
      <c r="AC81" s="3">
        <v>0</v>
      </c>
      <c r="AD81" s="9">
        <v>128</v>
      </c>
      <c r="AE81" s="4">
        <v>0</v>
      </c>
      <c r="AG81">
        <v>59</v>
      </c>
      <c r="AH81">
        <v>196</v>
      </c>
      <c r="AI81">
        <v>0</v>
      </c>
      <c r="AJ81">
        <f t="shared" si="33"/>
        <v>20</v>
      </c>
      <c r="AK81">
        <f t="shared" si="31"/>
        <v>65</v>
      </c>
      <c r="AL81">
        <f t="shared" si="32"/>
        <v>0</v>
      </c>
    </row>
    <row r="82" spans="1:38">
      <c r="A82" s="2">
        <f t="shared" si="34"/>
        <v>80</v>
      </c>
      <c r="B82" s="3">
        <v>0</v>
      </c>
      <c r="C82" s="9">
        <v>0</v>
      </c>
      <c r="D82" s="9">
        <v>0</v>
      </c>
      <c r="E82" s="3">
        <v>15</v>
      </c>
      <c r="F82" s="9">
        <v>70</v>
      </c>
      <c r="G82" s="9">
        <v>0</v>
      </c>
      <c r="H82" s="3">
        <v>0</v>
      </c>
      <c r="I82" s="9">
        <f t="shared" si="30"/>
        <v>219</v>
      </c>
      <c r="J82" s="4">
        <v>0</v>
      </c>
      <c r="K82" s="9">
        <f t="shared" si="35"/>
        <v>18</v>
      </c>
      <c r="L82" s="9">
        <f t="shared" si="36"/>
        <v>240</v>
      </c>
      <c r="M82" s="9">
        <v>0</v>
      </c>
      <c r="N82" s="9">
        <v>255</v>
      </c>
      <c r="O82" s="9">
        <v>0</v>
      </c>
      <c r="P82" s="9">
        <v>0</v>
      </c>
      <c r="Q82" s="9">
        <v>0</v>
      </c>
      <c r="R82" s="9">
        <v>255</v>
      </c>
      <c r="S82" s="9">
        <v>0</v>
      </c>
      <c r="T82" s="9">
        <v>0</v>
      </c>
      <c r="U82" s="9">
        <v>0</v>
      </c>
      <c r="V82" s="9">
        <v>255</v>
      </c>
      <c r="W82" s="3">
        <v>255</v>
      </c>
      <c r="X82" s="9">
        <v>255</v>
      </c>
      <c r="Y82" s="4">
        <v>255</v>
      </c>
      <c r="Z82" s="3">
        <v>152</v>
      </c>
      <c r="AA82" s="9">
        <v>152</v>
      </c>
      <c r="AB82" s="4">
        <v>152</v>
      </c>
      <c r="AC82" s="3">
        <v>255</v>
      </c>
      <c r="AD82" s="9">
        <v>128</v>
      </c>
      <c r="AE82" s="4">
        <v>0</v>
      </c>
      <c r="AG82">
        <v>45</v>
      </c>
      <c r="AH82">
        <v>210</v>
      </c>
      <c r="AI82">
        <v>0</v>
      </c>
      <c r="AJ82">
        <f t="shared" si="33"/>
        <v>15</v>
      </c>
      <c r="AK82">
        <f t="shared" si="31"/>
        <v>70</v>
      </c>
      <c r="AL82">
        <f t="shared" si="32"/>
        <v>0</v>
      </c>
    </row>
    <row r="83" spans="1:38">
      <c r="A83" s="2">
        <f t="shared" si="34"/>
        <v>81</v>
      </c>
      <c r="B83" s="3">
        <v>0</v>
      </c>
      <c r="C83" s="9">
        <v>0</v>
      </c>
      <c r="D83" s="9">
        <v>0</v>
      </c>
      <c r="E83" s="3">
        <v>10</v>
      </c>
      <c r="F83" s="9">
        <v>75</v>
      </c>
      <c r="G83" s="9">
        <v>0</v>
      </c>
      <c r="H83" s="3">
        <v>0</v>
      </c>
      <c r="I83" s="9">
        <f t="shared" si="30"/>
        <v>225</v>
      </c>
      <c r="J83" s="4">
        <v>0</v>
      </c>
      <c r="K83" s="9">
        <f t="shared" si="35"/>
        <v>15</v>
      </c>
      <c r="L83" s="9">
        <f t="shared" si="36"/>
        <v>243</v>
      </c>
      <c r="M83" s="9">
        <v>0</v>
      </c>
      <c r="N83" s="9">
        <v>255</v>
      </c>
      <c r="O83" s="9">
        <v>0</v>
      </c>
      <c r="P83" s="9">
        <v>0</v>
      </c>
      <c r="Q83" s="9">
        <v>0</v>
      </c>
      <c r="R83" s="9">
        <v>255</v>
      </c>
      <c r="S83" s="9">
        <v>0</v>
      </c>
      <c r="T83" s="9">
        <v>0</v>
      </c>
      <c r="U83" s="9">
        <v>0</v>
      </c>
      <c r="V83" s="9">
        <v>255</v>
      </c>
      <c r="W83" s="3">
        <v>255</v>
      </c>
      <c r="X83" s="9">
        <v>255</v>
      </c>
      <c r="Y83" s="4">
        <v>255</v>
      </c>
      <c r="Z83" s="3">
        <v>160</v>
      </c>
      <c r="AA83" s="9">
        <v>160</v>
      </c>
      <c r="AB83" s="4">
        <v>160</v>
      </c>
      <c r="AC83" s="3">
        <v>0</v>
      </c>
      <c r="AD83" s="9">
        <v>0</v>
      </c>
      <c r="AE83" s="4">
        <v>128</v>
      </c>
      <c r="AG83">
        <v>31</v>
      </c>
      <c r="AH83">
        <v>224</v>
      </c>
      <c r="AI83">
        <v>0</v>
      </c>
      <c r="AJ83">
        <f t="shared" si="33"/>
        <v>10</v>
      </c>
      <c r="AK83">
        <f t="shared" si="31"/>
        <v>75</v>
      </c>
      <c r="AL83">
        <f t="shared" si="32"/>
        <v>0</v>
      </c>
    </row>
    <row r="84" spans="1:38">
      <c r="A84" s="2">
        <f t="shared" si="34"/>
        <v>82</v>
      </c>
      <c r="B84" s="3">
        <v>0</v>
      </c>
      <c r="C84" s="9">
        <v>0</v>
      </c>
      <c r="D84" s="9">
        <v>0</v>
      </c>
      <c r="E84" s="3">
        <v>6</v>
      </c>
      <c r="F84" s="9">
        <v>79</v>
      </c>
      <c r="G84" s="9">
        <v>0</v>
      </c>
      <c r="H84" s="3">
        <v>0</v>
      </c>
      <c r="I84" s="9">
        <f t="shared" si="30"/>
        <v>231</v>
      </c>
      <c r="J84" s="4">
        <v>0</v>
      </c>
      <c r="K84" s="9">
        <f t="shared" si="35"/>
        <v>12</v>
      </c>
      <c r="L84" s="9">
        <f t="shared" si="36"/>
        <v>246</v>
      </c>
      <c r="M84" s="9">
        <v>0</v>
      </c>
      <c r="N84" s="9">
        <v>255</v>
      </c>
      <c r="O84" s="9">
        <v>0</v>
      </c>
      <c r="P84" s="9">
        <v>0</v>
      </c>
      <c r="Q84" s="9">
        <v>0</v>
      </c>
      <c r="R84" s="9">
        <v>255</v>
      </c>
      <c r="S84" s="9">
        <v>0</v>
      </c>
      <c r="T84" s="9">
        <v>0</v>
      </c>
      <c r="U84" s="9">
        <v>0</v>
      </c>
      <c r="V84" s="9">
        <v>255</v>
      </c>
      <c r="W84" s="3">
        <v>255</v>
      </c>
      <c r="X84" s="9">
        <v>255</v>
      </c>
      <c r="Y84" s="4">
        <v>255</v>
      </c>
      <c r="Z84" s="3">
        <v>168</v>
      </c>
      <c r="AA84" s="9">
        <v>168</v>
      </c>
      <c r="AB84" s="4">
        <v>168</v>
      </c>
      <c r="AC84" s="3">
        <v>255</v>
      </c>
      <c r="AD84" s="9">
        <v>0</v>
      </c>
      <c r="AE84" s="4">
        <v>128</v>
      </c>
      <c r="AG84">
        <v>17</v>
      </c>
      <c r="AH84">
        <v>238</v>
      </c>
      <c r="AI84">
        <v>0</v>
      </c>
      <c r="AJ84">
        <f t="shared" si="33"/>
        <v>6</v>
      </c>
      <c r="AK84">
        <f t="shared" si="31"/>
        <v>79</v>
      </c>
      <c r="AL84">
        <f t="shared" si="32"/>
        <v>0</v>
      </c>
    </row>
    <row r="85" spans="1:38">
      <c r="A85" s="2">
        <f t="shared" si="34"/>
        <v>83</v>
      </c>
      <c r="B85" s="3">
        <v>0</v>
      </c>
      <c r="C85" s="9">
        <v>0</v>
      </c>
      <c r="D85" s="9">
        <v>0</v>
      </c>
      <c r="E85" s="3">
        <v>1</v>
      </c>
      <c r="F85" s="9">
        <v>84</v>
      </c>
      <c r="G85" s="9">
        <v>0</v>
      </c>
      <c r="H85" s="3">
        <v>0</v>
      </c>
      <c r="I85" s="9">
        <f t="shared" si="30"/>
        <v>237</v>
      </c>
      <c r="J85" s="4">
        <v>0</v>
      </c>
      <c r="K85" s="9">
        <f t="shared" si="35"/>
        <v>9</v>
      </c>
      <c r="L85" s="9">
        <f t="shared" si="36"/>
        <v>249</v>
      </c>
      <c r="M85" s="9">
        <v>0</v>
      </c>
      <c r="N85" s="9">
        <v>255</v>
      </c>
      <c r="O85" s="9">
        <v>0</v>
      </c>
      <c r="P85" s="9">
        <v>0</v>
      </c>
      <c r="Q85" s="9">
        <v>0</v>
      </c>
      <c r="R85" s="9">
        <v>255</v>
      </c>
      <c r="S85" s="9">
        <v>0</v>
      </c>
      <c r="T85" s="9">
        <v>0</v>
      </c>
      <c r="U85" s="9">
        <v>0</v>
      </c>
      <c r="V85" s="9">
        <v>255</v>
      </c>
      <c r="W85" s="3">
        <v>255</v>
      </c>
      <c r="X85" s="9">
        <v>255</v>
      </c>
      <c r="Y85" s="4">
        <v>255</v>
      </c>
      <c r="Z85" s="3">
        <v>176</v>
      </c>
      <c r="AA85" s="9">
        <v>176</v>
      </c>
      <c r="AB85" s="4">
        <v>176</v>
      </c>
      <c r="AC85" s="3">
        <v>0</v>
      </c>
      <c r="AD85" s="9">
        <v>128</v>
      </c>
      <c r="AE85" s="4">
        <v>128</v>
      </c>
      <c r="AG85">
        <v>3</v>
      </c>
      <c r="AH85">
        <v>252</v>
      </c>
      <c r="AI85">
        <v>0</v>
      </c>
      <c r="AJ85">
        <f t="shared" si="33"/>
        <v>1</v>
      </c>
      <c r="AK85">
        <f t="shared" si="31"/>
        <v>84</v>
      </c>
      <c r="AL85">
        <f t="shared" si="32"/>
        <v>0</v>
      </c>
    </row>
    <row r="86" spans="1:38">
      <c r="A86" s="2">
        <f t="shared" si="34"/>
        <v>84</v>
      </c>
      <c r="B86" s="3">
        <v>0</v>
      </c>
      <c r="C86" s="9">
        <v>0</v>
      </c>
      <c r="D86" s="9">
        <v>0</v>
      </c>
      <c r="E86" s="3">
        <v>0</v>
      </c>
      <c r="F86" s="9">
        <v>85</v>
      </c>
      <c r="G86" s="9">
        <v>0</v>
      </c>
      <c r="H86" s="3">
        <v>0</v>
      </c>
      <c r="I86" s="9">
        <f t="shared" si="30"/>
        <v>243</v>
      </c>
      <c r="J86" s="4">
        <v>0</v>
      </c>
      <c r="K86" s="9">
        <f t="shared" si="35"/>
        <v>6</v>
      </c>
      <c r="L86" s="9">
        <f t="shared" si="36"/>
        <v>252</v>
      </c>
      <c r="M86" s="9">
        <v>0</v>
      </c>
      <c r="N86" s="9">
        <v>255</v>
      </c>
      <c r="O86" s="9">
        <v>0</v>
      </c>
      <c r="P86" s="9">
        <v>0</v>
      </c>
      <c r="Q86" s="9">
        <v>0</v>
      </c>
      <c r="R86" s="9">
        <v>255</v>
      </c>
      <c r="S86" s="9">
        <v>0</v>
      </c>
      <c r="T86" s="9">
        <v>0</v>
      </c>
      <c r="U86" s="9">
        <v>0</v>
      </c>
      <c r="V86" s="9">
        <v>255</v>
      </c>
      <c r="W86" s="3">
        <v>255</v>
      </c>
      <c r="X86" s="9">
        <v>255</v>
      </c>
      <c r="Y86" s="4">
        <v>255</v>
      </c>
      <c r="Z86" s="3">
        <v>184</v>
      </c>
      <c r="AA86" s="9">
        <v>184</v>
      </c>
      <c r="AB86" s="4">
        <v>184</v>
      </c>
      <c r="AC86" s="3">
        <v>255</v>
      </c>
      <c r="AD86" s="9">
        <v>128</v>
      </c>
      <c r="AE86" s="4">
        <v>128</v>
      </c>
      <c r="AG86">
        <v>0</v>
      </c>
      <c r="AH86">
        <v>255</v>
      </c>
      <c r="AI86">
        <v>0</v>
      </c>
      <c r="AJ86">
        <f t="shared" si="33"/>
        <v>0</v>
      </c>
      <c r="AK86">
        <f t="shared" si="31"/>
        <v>85</v>
      </c>
      <c r="AL86">
        <f t="shared" si="32"/>
        <v>0</v>
      </c>
    </row>
    <row r="87" spans="1:38">
      <c r="A87" s="2">
        <f t="shared" si="34"/>
        <v>85</v>
      </c>
      <c r="B87" s="3">
        <v>0</v>
      </c>
      <c r="C87" s="9">
        <v>0</v>
      </c>
      <c r="D87" s="9">
        <v>0</v>
      </c>
      <c r="E87" s="3">
        <v>0</v>
      </c>
      <c r="F87" s="9">
        <v>85</v>
      </c>
      <c r="G87" s="9">
        <v>0</v>
      </c>
      <c r="H87" s="3">
        <v>0</v>
      </c>
      <c r="I87" s="9">
        <f t="shared" si="30"/>
        <v>249</v>
      </c>
      <c r="J87" s="4">
        <v>0</v>
      </c>
      <c r="K87" s="9">
        <f t="shared" si="35"/>
        <v>3</v>
      </c>
      <c r="L87" s="9">
        <f t="shared" si="36"/>
        <v>255</v>
      </c>
      <c r="M87" s="9">
        <v>3</v>
      </c>
      <c r="N87" s="9">
        <v>255</v>
      </c>
      <c r="O87" s="9">
        <v>0</v>
      </c>
      <c r="P87" s="9">
        <v>0</v>
      </c>
      <c r="Q87" s="9">
        <v>0</v>
      </c>
      <c r="R87" s="9">
        <v>255</v>
      </c>
      <c r="S87" s="9">
        <v>0</v>
      </c>
      <c r="T87" s="9">
        <v>0</v>
      </c>
      <c r="U87" s="9">
        <v>0</v>
      </c>
      <c r="V87" s="9">
        <v>255</v>
      </c>
      <c r="W87" s="3">
        <v>255</v>
      </c>
      <c r="X87" s="9">
        <v>255</v>
      </c>
      <c r="Y87" s="4">
        <v>255</v>
      </c>
      <c r="Z87" s="3">
        <v>192</v>
      </c>
      <c r="AA87" s="9">
        <v>192</v>
      </c>
      <c r="AB87" s="4">
        <v>192</v>
      </c>
      <c r="AC87" s="3">
        <v>255</v>
      </c>
      <c r="AD87" s="9">
        <v>0</v>
      </c>
      <c r="AE87" s="4">
        <v>0</v>
      </c>
      <c r="AG87">
        <v>0</v>
      </c>
      <c r="AH87">
        <v>255</v>
      </c>
      <c r="AI87">
        <v>0</v>
      </c>
      <c r="AJ87">
        <f t="shared" si="33"/>
        <v>0</v>
      </c>
      <c r="AK87">
        <f t="shared" si="31"/>
        <v>85</v>
      </c>
      <c r="AL87">
        <f t="shared" si="32"/>
        <v>0</v>
      </c>
    </row>
    <row r="88" spans="1:38">
      <c r="A88" s="2">
        <f t="shared" si="34"/>
        <v>86</v>
      </c>
      <c r="B88" s="3">
        <v>0</v>
      </c>
      <c r="C88" s="9">
        <v>0</v>
      </c>
      <c r="D88" s="9">
        <v>0</v>
      </c>
      <c r="E88" s="3">
        <v>0</v>
      </c>
      <c r="F88" s="9">
        <v>80</v>
      </c>
      <c r="G88" s="9">
        <v>5</v>
      </c>
      <c r="H88" s="3">
        <v>0</v>
      </c>
      <c r="I88" s="9">
        <f t="shared" si="30"/>
        <v>255</v>
      </c>
      <c r="J88" s="4">
        <v>0</v>
      </c>
      <c r="K88" s="9">
        <f t="shared" si="35"/>
        <v>0</v>
      </c>
      <c r="L88" s="9">
        <f>L87-3</f>
        <v>252</v>
      </c>
      <c r="M88" s="9">
        <f>M87+3</f>
        <v>6</v>
      </c>
      <c r="N88" s="9">
        <v>255</v>
      </c>
      <c r="O88" s="9">
        <v>0</v>
      </c>
      <c r="P88" s="9">
        <v>0</v>
      </c>
      <c r="Q88" s="9">
        <v>0</v>
      </c>
      <c r="R88" s="9">
        <v>255</v>
      </c>
      <c r="S88" s="9">
        <v>0</v>
      </c>
      <c r="T88" s="9">
        <v>0</v>
      </c>
      <c r="U88" s="9">
        <v>0</v>
      </c>
      <c r="V88" s="9">
        <v>255</v>
      </c>
      <c r="W88" s="3">
        <v>255</v>
      </c>
      <c r="X88" s="9">
        <v>255</v>
      </c>
      <c r="Y88" s="4">
        <v>255</v>
      </c>
      <c r="Z88" s="3">
        <v>200</v>
      </c>
      <c r="AA88" s="9">
        <v>200</v>
      </c>
      <c r="AB88" s="4">
        <v>200</v>
      </c>
      <c r="AC88" s="3">
        <v>0</v>
      </c>
      <c r="AD88" s="9">
        <v>128</v>
      </c>
      <c r="AE88" s="4">
        <v>0</v>
      </c>
      <c r="AG88">
        <v>0</v>
      </c>
      <c r="AH88">
        <v>241</v>
      </c>
      <c r="AI88">
        <v>14</v>
      </c>
      <c r="AJ88">
        <f t="shared" si="33"/>
        <v>0</v>
      </c>
      <c r="AK88">
        <f t="shared" si="31"/>
        <v>80</v>
      </c>
      <c r="AL88">
        <f t="shared" si="32"/>
        <v>5</v>
      </c>
    </row>
    <row r="89" spans="1:38">
      <c r="A89" s="2">
        <f t="shared" si="34"/>
        <v>87</v>
      </c>
      <c r="B89" s="3">
        <v>0</v>
      </c>
      <c r="C89" s="9">
        <v>0</v>
      </c>
      <c r="D89" s="9">
        <v>0</v>
      </c>
      <c r="E89" s="3">
        <v>0</v>
      </c>
      <c r="F89" s="9">
        <v>76</v>
      </c>
      <c r="G89" s="9">
        <v>9</v>
      </c>
      <c r="H89" s="3">
        <v>0</v>
      </c>
      <c r="I89" s="9">
        <f t="shared" ref="I89:I130" si="37">I88-6</f>
        <v>249</v>
      </c>
      <c r="J89" s="4">
        <v>0</v>
      </c>
      <c r="K89" s="9">
        <v>0</v>
      </c>
      <c r="L89" s="9">
        <f t="shared" ref="L89:L152" si="38">L88-3</f>
        <v>249</v>
      </c>
      <c r="M89" s="9">
        <f t="shared" ref="M89:M152" si="39">M88+3</f>
        <v>9</v>
      </c>
      <c r="N89" s="9">
        <v>255</v>
      </c>
      <c r="O89" s="9">
        <v>0</v>
      </c>
      <c r="P89" s="9">
        <v>0</v>
      </c>
      <c r="Q89" s="9">
        <v>0</v>
      </c>
      <c r="R89" s="9">
        <v>255</v>
      </c>
      <c r="S89" s="9">
        <v>0</v>
      </c>
      <c r="T89" s="9">
        <v>0</v>
      </c>
      <c r="U89" s="9">
        <v>0</v>
      </c>
      <c r="V89" s="9">
        <v>255</v>
      </c>
      <c r="W89" s="3">
        <v>255</v>
      </c>
      <c r="X89" s="9">
        <v>255</v>
      </c>
      <c r="Y89" s="4">
        <v>255</v>
      </c>
      <c r="Z89" s="3">
        <v>208</v>
      </c>
      <c r="AA89" s="9">
        <v>208</v>
      </c>
      <c r="AB89" s="4">
        <v>208</v>
      </c>
      <c r="AC89" s="3">
        <v>255</v>
      </c>
      <c r="AD89" s="9">
        <v>128</v>
      </c>
      <c r="AE89" s="4">
        <v>0</v>
      </c>
      <c r="AG89">
        <v>0</v>
      </c>
      <c r="AH89">
        <v>227</v>
      </c>
      <c r="AI89">
        <v>28</v>
      </c>
      <c r="AJ89">
        <f t="shared" si="33"/>
        <v>0</v>
      </c>
      <c r="AK89">
        <f t="shared" si="31"/>
        <v>76</v>
      </c>
      <c r="AL89">
        <f t="shared" si="32"/>
        <v>9</v>
      </c>
    </row>
    <row r="90" spans="1:38">
      <c r="A90" s="2">
        <f t="shared" si="34"/>
        <v>88</v>
      </c>
      <c r="B90" s="3">
        <v>0</v>
      </c>
      <c r="C90" s="9">
        <v>0</v>
      </c>
      <c r="D90" s="9">
        <v>0</v>
      </c>
      <c r="E90" s="3">
        <v>0</v>
      </c>
      <c r="F90" s="9">
        <v>71</v>
      </c>
      <c r="G90" s="9">
        <v>14</v>
      </c>
      <c r="H90" s="3">
        <v>0</v>
      </c>
      <c r="I90" s="9">
        <f t="shared" si="37"/>
        <v>243</v>
      </c>
      <c r="J90" s="4">
        <v>0</v>
      </c>
      <c r="K90" s="9">
        <v>0</v>
      </c>
      <c r="L90" s="9">
        <f t="shared" si="38"/>
        <v>246</v>
      </c>
      <c r="M90" s="9">
        <f t="shared" si="39"/>
        <v>12</v>
      </c>
      <c r="N90" s="9">
        <v>255</v>
      </c>
      <c r="O90" s="9">
        <v>0</v>
      </c>
      <c r="P90" s="9">
        <v>0</v>
      </c>
      <c r="Q90" s="9">
        <v>0</v>
      </c>
      <c r="R90" s="9">
        <v>255</v>
      </c>
      <c r="S90" s="9">
        <v>0</v>
      </c>
      <c r="T90" s="9">
        <v>0</v>
      </c>
      <c r="U90" s="9">
        <v>0</v>
      </c>
      <c r="V90" s="9">
        <v>255</v>
      </c>
      <c r="W90" s="3">
        <v>255</v>
      </c>
      <c r="X90" s="9">
        <v>255</v>
      </c>
      <c r="Y90" s="4">
        <v>255</v>
      </c>
      <c r="Z90" s="3">
        <v>216</v>
      </c>
      <c r="AA90" s="9">
        <v>216</v>
      </c>
      <c r="AB90" s="4">
        <v>216</v>
      </c>
      <c r="AC90" s="3">
        <v>0</v>
      </c>
      <c r="AD90" s="9">
        <v>0</v>
      </c>
      <c r="AE90" s="4">
        <v>255</v>
      </c>
      <c r="AG90">
        <v>0</v>
      </c>
      <c r="AH90">
        <v>213</v>
      </c>
      <c r="AI90">
        <v>42</v>
      </c>
      <c r="AJ90">
        <f t="shared" si="33"/>
        <v>0</v>
      </c>
      <c r="AK90">
        <f t="shared" si="31"/>
        <v>71</v>
      </c>
      <c r="AL90">
        <f t="shared" si="32"/>
        <v>14</v>
      </c>
    </row>
    <row r="91" spans="1:38">
      <c r="A91" s="2">
        <f t="shared" si="34"/>
        <v>89</v>
      </c>
      <c r="B91" s="3">
        <v>0</v>
      </c>
      <c r="C91" s="9">
        <v>0</v>
      </c>
      <c r="D91" s="9">
        <v>0</v>
      </c>
      <c r="E91" s="3">
        <v>0</v>
      </c>
      <c r="F91" s="9">
        <v>66</v>
      </c>
      <c r="G91" s="9">
        <v>19</v>
      </c>
      <c r="H91" s="3">
        <v>0</v>
      </c>
      <c r="I91" s="9">
        <f t="shared" si="37"/>
        <v>237</v>
      </c>
      <c r="J91" s="4">
        <v>0</v>
      </c>
      <c r="K91" s="9">
        <v>0</v>
      </c>
      <c r="L91" s="9">
        <f t="shared" si="38"/>
        <v>243</v>
      </c>
      <c r="M91" s="9">
        <f t="shared" si="39"/>
        <v>15</v>
      </c>
      <c r="N91" s="9">
        <v>255</v>
      </c>
      <c r="O91" s="9">
        <v>0</v>
      </c>
      <c r="P91" s="9">
        <v>0</v>
      </c>
      <c r="Q91" s="9">
        <v>0</v>
      </c>
      <c r="R91" s="9">
        <v>255</v>
      </c>
      <c r="S91" s="9">
        <v>0</v>
      </c>
      <c r="T91" s="9">
        <v>0</v>
      </c>
      <c r="U91" s="9">
        <v>0</v>
      </c>
      <c r="V91" s="9">
        <v>255</v>
      </c>
      <c r="W91" s="3">
        <v>255</v>
      </c>
      <c r="X91" s="9">
        <v>255</v>
      </c>
      <c r="Y91" s="4">
        <v>255</v>
      </c>
      <c r="Z91" s="3">
        <v>224</v>
      </c>
      <c r="AA91" s="9">
        <v>224</v>
      </c>
      <c r="AB91" s="4">
        <v>224</v>
      </c>
      <c r="AC91" s="3">
        <v>255</v>
      </c>
      <c r="AD91" s="9">
        <v>0</v>
      </c>
      <c r="AE91" s="4">
        <v>255</v>
      </c>
      <c r="AG91">
        <v>0</v>
      </c>
      <c r="AH91">
        <v>199</v>
      </c>
      <c r="AI91">
        <v>56</v>
      </c>
      <c r="AJ91">
        <f t="shared" si="33"/>
        <v>0</v>
      </c>
      <c r="AK91">
        <f t="shared" si="31"/>
        <v>66</v>
      </c>
      <c r="AL91">
        <f t="shared" si="32"/>
        <v>19</v>
      </c>
    </row>
    <row r="92" spans="1:38">
      <c r="A92" s="2">
        <f t="shared" si="34"/>
        <v>90</v>
      </c>
      <c r="B92" s="3">
        <v>0</v>
      </c>
      <c r="C92" s="9">
        <v>0</v>
      </c>
      <c r="D92" s="9">
        <v>0</v>
      </c>
      <c r="E92" s="3">
        <v>0</v>
      </c>
      <c r="F92" s="9">
        <v>62</v>
      </c>
      <c r="G92" s="9">
        <v>23</v>
      </c>
      <c r="H92" s="3">
        <v>0</v>
      </c>
      <c r="I92" s="9">
        <f t="shared" si="37"/>
        <v>231</v>
      </c>
      <c r="J92" s="4">
        <v>0</v>
      </c>
      <c r="K92" s="9">
        <v>0</v>
      </c>
      <c r="L92" s="9">
        <f t="shared" si="38"/>
        <v>240</v>
      </c>
      <c r="M92" s="9">
        <f t="shared" si="39"/>
        <v>18</v>
      </c>
      <c r="N92" s="9">
        <v>255</v>
      </c>
      <c r="O92" s="9">
        <v>0</v>
      </c>
      <c r="P92" s="9">
        <v>0</v>
      </c>
      <c r="Q92" s="9">
        <v>0</v>
      </c>
      <c r="R92" s="9">
        <v>255</v>
      </c>
      <c r="S92" s="9">
        <v>0</v>
      </c>
      <c r="T92" s="9">
        <v>0</v>
      </c>
      <c r="U92" s="9">
        <v>0</v>
      </c>
      <c r="V92" s="9">
        <v>255</v>
      </c>
      <c r="W92" s="3">
        <v>255</v>
      </c>
      <c r="X92" s="9">
        <v>255</v>
      </c>
      <c r="Y92" s="4">
        <v>255</v>
      </c>
      <c r="Z92" s="3">
        <v>232</v>
      </c>
      <c r="AA92" s="9">
        <v>232</v>
      </c>
      <c r="AB92" s="4">
        <v>232</v>
      </c>
      <c r="AC92" s="3">
        <v>0</v>
      </c>
      <c r="AD92" s="9">
        <v>128</v>
      </c>
      <c r="AE92" s="4">
        <v>255</v>
      </c>
      <c r="AG92">
        <v>0</v>
      </c>
      <c r="AH92">
        <v>185</v>
      </c>
      <c r="AI92">
        <v>70</v>
      </c>
      <c r="AJ92">
        <f t="shared" si="33"/>
        <v>0</v>
      </c>
      <c r="AK92">
        <f t="shared" si="31"/>
        <v>62</v>
      </c>
      <c r="AL92">
        <f t="shared" si="32"/>
        <v>23</v>
      </c>
    </row>
    <row r="93" spans="1:38">
      <c r="A93" s="2">
        <f t="shared" si="34"/>
        <v>91</v>
      </c>
      <c r="B93" s="3">
        <v>0</v>
      </c>
      <c r="C93" s="9">
        <v>0</v>
      </c>
      <c r="D93" s="9">
        <v>0</v>
      </c>
      <c r="E93" s="3">
        <v>0</v>
      </c>
      <c r="F93" s="9">
        <v>57</v>
      </c>
      <c r="G93" s="9">
        <v>28</v>
      </c>
      <c r="H93" s="3">
        <v>0</v>
      </c>
      <c r="I93" s="9">
        <f t="shared" si="37"/>
        <v>225</v>
      </c>
      <c r="J93" s="4">
        <v>0</v>
      </c>
      <c r="K93" s="9">
        <v>0</v>
      </c>
      <c r="L93" s="9">
        <f t="shared" si="38"/>
        <v>237</v>
      </c>
      <c r="M93" s="9">
        <f t="shared" si="39"/>
        <v>21</v>
      </c>
      <c r="N93" s="9">
        <v>255</v>
      </c>
      <c r="O93" s="9">
        <v>0</v>
      </c>
      <c r="P93" s="9">
        <v>0</v>
      </c>
      <c r="Q93" s="9">
        <v>0</v>
      </c>
      <c r="R93" s="9">
        <v>255</v>
      </c>
      <c r="S93" s="9">
        <v>0</v>
      </c>
      <c r="T93" s="9">
        <v>0</v>
      </c>
      <c r="U93" s="9">
        <v>0</v>
      </c>
      <c r="V93" s="9">
        <v>255</v>
      </c>
      <c r="W93" s="3">
        <v>255</v>
      </c>
      <c r="X93" s="9">
        <v>255</v>
      </c>
      <c r="Y93" s="4">
        <v>255</v>
      </c>
      <c r="Z93" s="3">
        <v>240</v>
      </c>
      <c r="AA93" s="9">
        <v>240</v>
      </c>
      <c r="AB93" s="4">
        <v>240</v>
      </c>
      <c r="AC93" s="3">
        <v>255</v>
      </c>
      <c r="AD93" s="9">
        <v>128</v>
      </c>
      <c r="AE93" s="4">
        <v>255</v>
      </c>
      <c r="AG93">
        <v>0</v>
      </c>
      <c r="AH93">
        <v>171</v>
      </c>
      <c r="AI93">
        <v>84</v>
      </c>
      <c r="AJ93">
        <f t="shared" si="33"/>
        <v>0</v>
      </c>
      <c r="AK93">
        <f t="shared" si="31"/>
        <v>57</v>
      </c>
      <c r="AL93">
        <f t="shared" si="32"/>
        <v>28</v>
      </c>
    </row>
    <row r="94" spans="1:38">
      <c r="A94" s="2">
        <f t="shared" si="34"/>
        <v>92</v>
      </c>
      <c r="B94" s="3">
        <v>0</v>
      </c>
      <c r="C94" s="9">
        <v>0</v>
      </c>
      <c r="D94" s="9">
        <v>0</v>
      </c>
      <c r="E94" s="3">
        <v>0</v>
      </c>
      <c r="F94" s="9">
        <v>52</v>
      </c>
      <c r="G94" s="9">
        <v>33</v>
      </c>
      <c r="H94" s="3">
        <v>0</v>
      </c>
      <c r="I94" s="9">
        <f t="shared" si="37"/>
        <v>219</v>
      </c>
      <c r="J94" s="4">
        <v>0</v>
      </c>
      <c r="K94" s="9">
        <v>0</v>
      </c>
      <c r="L94" s="9">
        <f t="shared" si="38"/>
        <v>234</v>
      </c>
      <c r="M94" s="9">
        <f t="shared" si="39"/>
        <v>24</v>
      </c>
      <c r="N94" s="9">
        <v>255</v>
      </c>
      <c r="O94" s="9">
        <v>0</v>
      </c>
      <c r="P94" s="9">
        <v>0</v>
      </c>
      <c r="Q94" s="9">
        <v>0</v>
      </c>
      <c r="R94" s="9">
        <v>255</v>
      </c>
      <c r="S94" s="9">
        <v>0</v>
      </c>
      <c r="T94" s="9">
        <v>0</v>
      </c>
      <c r="U94" s="9">
        <v>0</v>
      </c>
      <c r="V94" s="9">
        <v>255</v>
      </c>
      <c r="W94" s="3">
        <v>255</v>
      </c>
      <c r="X94" s="9">
        <v>255</v>
      </c>
      <c r="Y94" s="4">
        <v>255</v>
      </c>
      <c r="Z94" s="3">
        <v>232</v>
      </c>
      <c r="AA94" s="9">
        <v>232</v>
      </c>
      <c r="AB94" s="4">
        <v>232</v>
      </c>
      <c r="AC94" s="3">
        <v>255</v>
      </c>
      <c r="AD94" s="9">
        <v>0</v>
      </c>
      <c r="AE94" s="4">
        <v>0</v>
      </c>
      <c r="AG94">
        <v>0</v>
      </c>
      <c r="AH94">
        <v>157</v>
      </c>
      <c r="AI94">
        <v>98</v>
      </c>
      <c r="AJ94">
        <f t="shared" si="33"/>
        <v>0</v>
      </c>
      <c r="AK94">
        <f t="shared" si="31"/>
        <v>52</v>
      </c>
      <c r="AL94">
        <f t="shared" si="32"/>
        <v>33</v>
      </c>
    </row>
    <row r="95" spans="1:38">
      <c r="A95" s="2">
        <f t="shared" si="34"/>
        <v>93</v>
      </c>
      <c r="B95" s="3">
        <v>0</v>
      </c>
      <c r="C95" s="9">
        <v>0</v>
      </c>
      <c r="D95" s="9">
        <v>0</v>
      </c>
      <c r="E95" s="3">
        <v>0</v>
      </c>
      <c r="F95" s="9">
        <v>48</v>
      </c>
      <c r="G95" s="9">
        <v>37</v>
      </c>
      <c r="H95" s="3">
        <v>0</v>
      </c>
      <c r="I95" s="9">
        <f t="shared" si="37"/>
        <v>213</v>
      </c>
      <c r="J95" s="4">
        <v>0</v>
      </c>
      <c r="K95" s="9">
        <v>0</v>
      </c>
      <c r="L95" s="9">
        <f t="shared" si="38"/>
        <v>231</v>
      </c>
      <c r="M95" s="9">
        <f t="shared" si="39"/>
        <v>27</v>
      </c>
      <c r="N95" s="9">
        <v>255</v>
      </c>
      <c r="O95" s="9">
        <v>0</v>
      </c>
      <c r="P95" s="9">
        <v>0</v>
      </c>
      <c r="Q95" s="9">
        <v>0</v>
      </c>
      <c r="R95" s="9">
        <v>255</v>
      </c>
      <c r="S95" s="9">
        <v>0</v>
      </c>
      <c r="T95" s="9">
        <v>0</v>
      </c>
      <c r="U95" s="9">
        <v>0</v>
      </c>
      <c r="V95" s="9">
        <v>255</v>
      </c>
      <c r="W95" s="3">
        <v>255</v>
      </c>
      <c r="X95" s="9">
        <v>255</v>
      </c>
      <c r="Y95" s="4">
        <v>255</v>
      </c>
      <c r="Z95" s="3">
        <v>224</v>
      </c>
      <c r="AA95" s="9">
        <v>224</v>
      </c>
      <c r="AB95" s="4">
        <v>224</v>
      </c>
      <c r="AC95" s="3">
        <v>0</v>
      </c>
      <c r="AD95" s="9">
        <v>255</v>
      </c>
      <c r="AE95" s="4">
        <v>0</v>
      </c>
      <c r="AG95">
        <v>0</v>
      </c>
      <c r="AH95">
        <v>143</v>
      </c>
      <c r="AI95">
        <v>112</v>
      </c>
      <c r="AJ95">
        <f t="shared" si="33"/>
        <v>0</v>
      </c>
      <c r="AK95">
        <f t="shared" si="31"/>
        <v>48</v>
      </c>
      <c r="AL95">
        <f t="shared" si="32"/>
        <v>37</v>
      </c>
    </row>
    <row r="96" spans="1:38">
      <c r="A96" s="2">
        <f t="shared" si="34"/>
        <v>94</v>
      </c>
      <c r="B96" s="3">
        <v>0</v>
      </c>
      <c r="C96" s="9">
        <v>0</v>
      </c>
      <c r="D96" s="9">
        <v>0</v>
      </c>
      <c r="E96" s="3">
        <v>0</v>
      </c>
      <c r="F96" s="9">
        <v>43</v>
      </c>
      <c r="G96" s="9">
        <v>42</v>
      </c>
      <c r="H96" s="3">
        <v>0</v>
      </c>
      <c r="I96" s="9">
        <f t="shared" si="37"/>
        <v>207</v>
      </c>
      <c r="J96" s="4">
        <v>0</v>
      </c>
      <c r="K96" s="9">
        <v>0</v>
      </c>
      <c r="L96" s="9">
        <f t="shared" si="38"/>
        <v>228</v>
      </c>
      <c r="M96" s="9">
        <f t="shared" si="39"/>
        <v>30</v>
      </c>
      <c r="N96" s="9">
        <v>255</v>
      </c>
      <c r="O96" s="9">
        <v>0</v>
      </c>
      <c r="P96" s="9">
        <v>0</v>
      </c>
      <c r="Q96" s="9">
        <v>0</v>
      </c>
      <c r="R96" s="9">
        <v>255</v>
      </c>
      <c r="S96" s="9">
        <v>0</v>
      </c>
      <c r="T96" s="9">
        <v>0</v>
      </c>
      <c r="U96" s="9">
        <v>0</v>
      </c>
      <c r="V96" s="9">
        <v>255</v>
      </c>
      <c r="W96" s="3">
        <v>255</v>
      </c>
      <c r="X96" s="9">
        <v>255</v>
      </c>
      <c r="Y96" s="4">
        <v>255</v>
      </c>
      <c r="Z96" s="3">
        <v>216</v>
      </c>
      <c r="AA96" s="9">
        <v>216</v>
      </c>
      <c r="AB96" s="4">
        <v>216</v>
      </c>
      <c r="AC96" s="3">
        <v>255</v>
      </c>
      <c r="AD96" s="9">
        <v>255</v>
      </c>
      <c r="AE96" s="4">
        <v>0</v>
      </c>
      <c r="AG96">
        <v>0</v>
      </c>
      <c r="AH96">
        <v>129</v>
      </c>
      <c r="AI96">
        <v>126</v>
      </c>
      <c r="AJ96">
        <f t="shared" si="33"/>
        <v>0</v>
      </c>
      <c r="AK96">
        <f t="shared" si="31"/>
        <v>43</v>
      </c>
      <c r="AL96">
        <f t="shared" si="32"/>
        <v>42</v>
      </c>
    </row>
    <row r="97" spans="1:38">
      <c r="A97" s="2">
        <f t="shared" si="34"/>
        <v>95</v>
      </c>
      <c r="B97" s="3">
        <v>0</v>
      </c>
      <c r="C97" s="9">
        <v>0</v>
      </c>
      <c r="D97" s="9">
        <v>0</v>
      </c>
      <c r="E97" s="3">
        <v>0</v>
      </c>
      <c r="F97" s="9">
        <v>38</v>
      </c>
      <c r="G97" s="9">
        <v>47</v>
      </c>
      <c r="H97" s="3">
        <v>0</v>
      </c>
      <c r="I97" s="9">
        <f t="shared" si="37"/>
        <v>201</v>
      </c>
      <c r="J97" s="4">
        <v>0</v>
      </c>
      <c r="K97" s="9">
        <v>0</v>
      </c>
      <c r="L97" s="9">
        <f t="shared" si="38"/>
        <v>225</v>
      </c>
      <c r="M97" s="9">
        <f t="shared" si="39"/>
        <v>33</v>
      </c>
      <c r="N97" s="9">
        <v>255</v>
      </c>
      <c r="O97" s="9">
        <v>0</v>
      </c>
      <c r="P97" s="9">
        <v>0</v>
      </c>
      <c r="Q97" s="9">
        <v>0</v>
      </c>
      <c r="R97" s="9">
        <v>255</v>
      </c>
      <c r="S97" s="9">
        <v>0</v>
      </c>
      <c r="T97" s="9">
        <v>0</v>
      </c>
      <c r="U97" s="9">
        <v>0</v>
      </c>
      <c r="V97" s="9">
        <v>255</v>
      </c>
      <c r="W97" s="3">
        <v>255</v>
      </c>
      <c r="X97" s="9">
        <v>255</v>
      </c>
      <c r="Y97" s="4">
        <v>255</v>
      </c>
      <c r="Z97" s="3">
        <v>208</v>
      </c>
      <c r="AA97" s="9">
        <v>208</v>
      </c>
      <c r="AB97" s="4">
        <v>208</v>
      </c>
      <c r="AC97" s="3">
        <v>0</v>
      </c>
      <c r="AD97" s="9">
        <v>0</v>
      </c>
      <c r="AE97" s="4">
        <v>128</v>
      </c>
      <c r="AG97">
        <v>0</v>
      </c>
      <c r="AH97">
        <v>115</v>
      </c>
      <c r="AI97">
        <v>140</v>
      </c>
      <c r="AJ97">
        <f t="shared" si="33"/>
        <v>0</v>
      </c>
      <c r="AK97">
        <f t="shared" si="31"/>
        <v>38</v>
      </c>
      <c r="AL97">
        <f t="shared" si="32"/>
        <v>47</v>
      </c>
    </row>
    <row r="98" spans="1:38">
      <c r="A98" s="2">
        <f t="shared" si="34"/>
        <v>96</v>
      </c>
      <c r="B98" s="3">
        <v>0</v>
      </c>
      <c r="C98" s="9">
        <v>0</v>
      </c>
      <c r="D98" s="9">
        <v>0</v>
      </c>
      <c r="E98" s="3">
        <v>0</v>
      </c>
      <c r="F98" s="9">
        <v>34</v>
      </c>
      <c r="G98" s="9">
        <v>51</v>
      </c>
      <c r="H98" s="3">
        <v>0</v>
      </c>
      <c r="I98" s="9">
        <f t="shared" si="37"/>
        <v>195</v>
      </c>
      <c r="J98" s="4">
        <v>0</v>
      </c>
      <c r="K98" s="9">
        <v>0</v>
      </c>
      <c r="L98" s="9">
        <f t="shared" si="38"/>
        <v>222</v>
      </c>
      <c r="M98" s="9">
        <f t="shared" si="39"/>
        <v>36</v>
      </c>
      <c r="N98" s="9">
        <v>255</v>
      </c>
      <c r="O98" s="9">
        <v>0</v>
      </c>
      <c r="P98" s="9">
        <v>0</v>
      </c>
      <c r="Q98" s="9">
        <v>0</v>
      </c>
      <c r="R98" s="9">
        <v>255</v>
      </c>
      <c r="S98" s="9">
        <v>0</v>
      </c>
      <c r="T98" s="9">
        <v>0</v>
      </c>
      <c r="U98" s="9">
        <v>0</v>
      </c>
      <c r="V98" s="9">
        <v>255</v>
      </c>
      <c r="W98" s="3">
        <v>255</v>
      </c>
      <c r="X98" s="9">
        <v>255</v>
      </c>
      <c r="Y98" s="4">
        <v>255</v>
      </c>
      <c r="Z98" s="3">
        <v>200</v>
      </c>
      <c r="AA98" s="9">
        <v>200</v>
      </c>
      <c r="AB98" s="4">
        <v>200</v>
      </c>
      <c r="AC98" s="3">
        <v>255</v>
      </c>
      <c r="AD98" s="9">
        <v>0</v>
      </c>
      <c r="AE98" s="4">
        <v>128</v>
      </c>
      <c r="AG98">
        <v>0</v>
      </c>
      <c r="AH98">
        <v>101</v>
      </c>
      <c r="AI98">
        <v>154</v>
      </c>
      <c r="AJ98">
        <f t="shared" si="33"/>
        <v>0</v>
      </c>
      <c r="AK98">
        <f t="shared" si="31"/>
        <v>34</v>
      </c>
      <c r="AL98">
        <f t="shared" si="32"/>
        <v>51</v>
      </c>
    </row>
    <row r="99" spans="1:38">
      <c r="A99" s="2">
        <f t="shared" si="34"/>
        <v>97</v>
      </c>
      <c r="B99" s="3">
        <v>0</v>
      </c>
      <c r="C99" s="9">
        <v>0</v>
      </c>
      <c r="D99" s="9">
        <v>0</v>
      </c>
      <c r="E99" s="3">
        <v>0</v>
      </c>
      <c r="F99" s="9">
        <v>29</v>
      </c>
      <c r="G99" s="9">
        <v>56</v>
      </c>
      <c r="H99" s="3">
        <v>0</v>
      </c>
      <c r="I99" s="9">
        <f t="shared" si="37"/>
        <v>189</v>
      </c>
      <c r="J99" s="4">
        <v>0</v>
      </c>
      <c r="K99" s="9">
        <v>0</v>
      </c>
      <c r="L99" s="9">
        <f t="shared" si="38"/>
        <v>219</v>
      </c>
      <c r="M99" s="9">
        <f t="shared" si="39"/>
        <v>39</v>
      </c>
      <c r="N99" s="9">
        <v>255</v>
      </c>
      <c r="O99" s="9">
        <v>0</v>
      </c>
      <c r="P99" s="9">
        <v>0</v>
      </c>
      <c r="Q99" s="9">
        <v>0</v>
      </c>
      <c r="R99" s="9">
        <v>255</v>
      </c>
      <c r="S99" s="9">
        <v>0</v>
      </c>
      <c r="T99" s="9">
        <v>0</v>
      </c>
      <c r="U99" s="9">
        <v>0</v>
      </c>
      <c r="V99" s="9">
        <v>255</v>
      </c>
      <c r="W99" s="3">
        <v>255</v>
      </c>
      <c r="X99" s="9">
        <v>255</v>
      </c>
      <c r="Y99" s="4">
        <v>255</v>
      </c>
      <c r="Z99" s="3">
        <v>192</v>
      </c>
      <c r="AA99" s="9">
        <v>192</v>
      </c>
      <c r="AB99" s="4">
        <v>192</v>
      </c>
      <c r="AC99" s="3">
        <v>0</v>
      </c>
      <c r="AD99" s="9">
        <v>255</v>
      </c>
      <c r="AE99" s="4">
        <v>128</v>
      </c>
      <c r="AG99">
        <v>0</v>
      </c>
      <c r="AH99">
        <v>87</v>
      </c>
      <c r="AI99">
        <v>168</v>
      </c>
      <c r="AJ99">
        <f t="shared" si="33"/>
        <v>0</v>
      </c>
      <c r="AK99">
        <f t="shared" si="31"/>
        <v>29</v>
      </c>
      <c r="AL99">
        <f t="shared" si="32"/>
        <v>56</v>
      </c>
    </row>
    <row r="100" spans="1:38">
      <c r="A100" s="2">
        <f t="shared" si="34"/>
        <v>98</v>
      </c>
      <c r="B100" s="3">
        <v>0</v>
      </c>
      <c r="C100" s="9">
        <v>0</v>
      </c>
      <c r="D100" s="9">
        <v>0</v>
      </c>
      <c r="E100" s="3">
        <v>0</v>
      </c>
      <c r="F100" s="9">
        <v>24</v>
      </c>
      <c r="G100" s="9">
        <v>61</v>
      </c>
      <c r="H100" s="3">
        <v>0</v>
      </c>
      <c r="I100" s="9">
        <f t="shared" si="37"/>
        <v>183</v>
      </c>
      <c r="J100" s="4">
        <v>0</v>
      </c>
      <c r="K100" s="9">
        <v>0</v>
      </c>
      <c r="L100" s="9">
        <f t="shared" si="38"/>
        <v>216</v>
      </c>
      <c r="M100" s="9">
        <f t="shared" si="39"/>
        <v>42</v>
      </c>
      <c r="N100" s="9">
        <v>255</v>
      </c>
      <c r="O100" s="9">
        <v>0</v>
      </c>
      <c r="P100" s="9">
        <v>0</v>
      </c>
      <c r="Q100" s="9">
        <v>0</v>
      </c>
      <c r="R100" s="9">
        <v>255</v>
      </c>
      <c r="S100" s="9">
        <v>0</v>
      </c>
      <c r="T100" s="9">
        <v>0</v>
      </c>
      <c r="U100" s="9">
        <v>0</v>
      </c>
      <c r="V100" s="9">
        <v>255</v>
      </c>
      <c r="W100" s="3">
        <v>255</v>
      </c>
      <c r="X100" s="9">
        <v>255</v>
      </c>
      <c r="Y100" s="4">
        <v>255</v>
      </c>
      <c r="Z100" s="3">
        <v>184</v>
      </c>
      <c r="AA100" s="9">
        <v>184</v>
      </c>
      <c r="AB100" s="4">
        <v>184</v>
      </c>
      <c r="AC100" s="3">
        <v>255</v>
      </c>
      <c r="AD100" s="9">
        <v>255</v>
      </c>
      <c r="AE100" s="4">
        <v>128</v>
      </c>
      <c r="AG100">
        <v>0</v>
      </c>
      <c r="AH100">
        <v>73</v>
      </c>
      <c r="AI100">
        <v>182</v>
      </c>
      <c r="AJ100">
        <f t="shared" si="33"/>
        <v>0</v>
      </c>
      <c r="AK100">
        <f t="shared" si="31"/>
        <v>24</v>
      </c>
      <c r="AL100">
        <f t="shared" si="32"/>
        <v>61</v>
      </c>
    </row>
    <row r="101" spans="1:38">
      <c r="A101" s="2">
        <f t="shared" si="34"/>
        <v>99</v>
      </c>
      <c r="B101" s="3">
        <v>0</v>
      </c>
      <c r="C101" s="9">
        <v>0</v>
      </c>
      <c r="D101" s="9">
        <v>0</v>
      </c>
      <c r="E101" s="3">
        <v>0</v>
      </c>
      <c r="F101" s="9">
        <v>20</v>
      </c>
      <c r="G101" s="9">
        <v>65</v>
      </c>
      <c r="H101" s="3">
        <v>0</v>
      </c>
      <c r="I101" s="9">
        <f t="shared" si="37"/>
        <v>177</v>
      </c>
      <c r="J101" s="4">
        <v>0</v>
      </c>
      <c r="K101" s="9">
        <v>0</v>
      </c>
      <c r="L101" s="9">
        <f t="shared" si="38"/>
        <v>213</v>
      </c>
      <c r="M101" s="9">
        <f t="shared" si="39"/>
        <v>45</v>
      </c>
      <c r="N101" s="9">
        <v>255</v>
      </c>
      <c r="O101" s="9">
        <v>0</v>
      </c>
      <c r="P101" s="9">
        <v>0</v>
      </c>
      <c r="Q101" s="9">
        <v>0</v>
      </c>
      <c r="R101" s="9">
        <v>255</v>
      </c>
      <c r="S101" s="9">
        <v>0</v>
      </c>
      <c r="T101" s="9">
        <v>0</v>
      </c>
      <c r="U101" s="9">
        <v>0</v>
      </c>
      <c r="V101" s="9">
        <v>255</v>
      </c>
      <c r="W101" s="3">
        <v>255</v>
      </c>
      <c r="X101" s="9">
        <v>255</v>
      </c>
      <c r="Y101" s="4">
        <v>255</v>
      </c>
      <c r="Z101" s="3">
        <v>176</v>
      </c>
      <c r="AA101" s="9">
        <v>176</v>
      </c>
      <c r="AB101" s="4">
        <v>176</v>
      </c>
      <c r="AC101" s="3">
        <v>128</v>
      </c>
      <c r="AD101" s="9">
        <v>0</v>
      </c>
      <c r="AE101" s="4">
        <v>0</v>
      </c>
      <c r="AG101">
        <v>0</v>
      </c>
      <c r="AH101">
        <v>59</v>
      </c>
      <c r="AI101">
        <v>196</v>
      </c>
      <c r="AJ101">
        <f t="shared" si="33"/>
        <v>0</v>
      </c>
      <c r="AK101">
        <f t="shared" si="31"/>
        <v>20</v>
      </c>
      <c r="AL101">
        <f t="shared" si="32"/>
        <v>65</v>
      </c>
    </row>
    <row r="102" spans="1:38">
      <c r="A102" s="2">
        <f t="shared" si="34"/>
        <v>100</v>
      </c>
      <c r="B102" s="3">
        <v>0</v>
      </c>
      <c r="C102" s="9">
        <v>0</v>
      </c>
      <c r="D102" s="9">
        <v>0</v>
      </c>
      <c r="E102" s="3">
        <v>0</v>
      </c>
      <c r="F102" s="9">
        <v>15</v>
      </c>
      <c r="G102" s="9">
        <v>70</v>
      </c>
      <c r="H102" s="3">
        <v>0</v>
      </c>
      <c r="I102" s="9">
        <f t="shared" si="37"/>
        <v>171</v>
      </c>
      <c r="J102" s="4">
        <v>0</v>
      </c>
      <c r="K102" s="9">
        <v>0</v>
      </c>
      <c r="L102" s="9">
        <f t="shared" si="38"/>
        <v>210</v>
      </c>
      <c r="M102" s="9">
        <f t="shared" si="39"/>
        <v>48</v>
      </c>
      <c r="N102" s="9">
        <v>255</v>
      </c>
      <c r="O102" s="9">
        <v>0</v>
      </c>
      <c r="P102" s="9">
        <v>0</v>
      </c>
      <c r="Q102" s="9">
        <v>0</v>
      </c>
      <c r="R102" s="9">
        <v>255</v>
      </c>
      <c r="S102" s="9">
        <v>0</v>
      </c>
      <c r="T102" s="9">
        <v>0</v>
      </c>
      <c r="U102" s="9">
        <v>0</v>
      </c>
      <c r="V102" s="9">
        <v>255</v>
      </c>
      <c r="W102" s="3">
        <v>255</v>
      </c>
      <c r="X102" s="9">
        <v>255</v>
      </c>
      <c r="Y102" s="4">
        <v>255</v>
      </c>
      <c r="Z102" s="3">
        <v>168</v>
      </c>
      <c r="AA102" s="9">
        <v>168</v>
      </c>
      <c r="AB102" s="4">
        <v>168</v>
      </c>
      <c r="AC102" s="3">
        <v>0</v>
      </c>
      <c r="AD102" s="9">
        <v>255</v>
      </c>
      <c r="AE102" s="4">
        <v>0</v>
      </c>
      <c r="AG102">
        <v>0</v>
      </c>
      <c r="AH102">
        <v>45</v>
      </c>
      <c r="AI102">
        <v>210</v>
      </c>
      <c r="AJ102">
        <f t="shared" si="33"/>
        <v>0</v>
      </c>
      <c r="AK102">
        <f t="shared" si="31"/>
        <v>15</v>
      </c>
      <c r="AL102">
        <f t="shared" si="32"/>
        <v>70</v>
      </c>
    </row>
    <row r="103" spans="1:38">
      <c r="A103" s="2">
        <f t="shared" si="34"/>
        <v>101</v>
      </c>
      <c r="B103" s="3">
        <v>0</v>
      </c>
      <c r="C103" s="9">
        <v>0</v>
      </c>
      <c r="D103" s="9">
        <v>0</v>
      </c>
      <c r="E103" s="3">
        <v>0</v>
      </c>
      <c r="F103" s="9">
        <v>10</v>
      </c>
      <c r="G103" s="9">
        <v>75</v>
      </c>
      <c r="H103" s="3">
        <v>0</v>
      </c>
      <c r="I103" s="9">
        <f t="shared" si="37"/>
        <v>165</v>
      </c>
      <c r="J103" s="4">
        <v>0</v>
      </c>
      <c r="K103" s="9">
        <v>0</v>
      </c>
      <c r="L103" s="9">
        <f t="shared" si="38"/>
        <v>207</v>
      </c>
      <c r="M103" s="9">
        <f t="shared" si="39"/>
        <v>51</v>
      </c>
      <c r="N103" s="9">
        <v>255</v>
      </c>
      <c r="O103" s="9">
        <v>0</v>
      </c>
      <c r="P103" s="9">
        <v>0</v>
      </c>
      <c r="Q103" s="9">
        <v>0</v>
      </c>
      <c r="R103" s="9">
        <v>255</v>
      </c>
      <c r="S103" s="9">
        <v>0</v>
      </c>
      <c r="T103" s="9">
        <v>0</v>
      </c>
      <c r="U103" s="9">
        <v>0</v>
      </c>
      <c r="V103" s="9">
        <v>255</v>
      </c>
      <c r="W103" s="3">
        <v>255</v>
      </c>
      <c r="X103" s="9">
        <v>255</v>
      </c>
      <c r="Y103" s="4">
        <v>255</v>
      </c>
      <c r="Z103" s="3">
        <v>160</v>
      </c>
      <c r="AA103" s="9">
        <v>160</v>
      </c>
      <c r="AB103" s="4">
        <v>160</v>
      </c>
      <c r="AC103" s="3">
        <v>128</v>
      </c>
      <c r="AD103" s="9">
        <v>255</v>
      </c>
      <c r="AE103" s="4">
        <v>0</v>
      </c>
      <c r="AG103">
        <v>0</v>
      </c>
      <c r="AH103">
        <v>31</v>
      </c>
      <c r="AI103">
        <v>224</v>
      </c>
      <c r="AJ103">
        <f t="shared" si="33"/>
        <v>0</v>
      </c>
      <c r="AK103">
        <f t="shared" si="31"/>
        <v>10</v>
      </c>
      <c r="AL103">
        <f t="shared" si="32"/>
        <v>75</v>
      </c>
    </row>
    <row r="104" spans="1:38">
      <c r="A104" s="2">
        <f t="shared" si="34"/>
        <v>102</v>
      </c>
      <c r="B104" s="3">
        <v>0</v>
      </c>
      <c r="C104" s="9">
        <v>0</v>
      </c>
      <c r="D104" s="9">
        <v>0</v>
      </c>
      <c r="E104" s="3">
        <v>0</v>
      </c>
      <c r="F104" s="9">
        <v>6</v>
      </c>
      <c r="G104" s="9">
        <v>79</v>
      </c>
      <c r="H104" s="3">
        <v>0</v>
      </c>
      <c r="I104" s="9">
        <f t="shared" si="37"/>
        <v>159</v>
      </c>
      <c r="J104" s="4">
        <v>0</v>
      </c>
      <c r="K104" s="9">
        <v>0</v>
      </c>
      <c r="L104" s="9">
        <f t="shared" si="38"/>
        <v>204</v>
      </c>
      <c r="M104" s="9">
        <f t="shared" si="39"/>
        <v>54</v>
      </c>
      <c r="N104" s="9">
        <v>255</v>
      </c>
      <c r="O104" s="9">
        <v>0</v>
      </c>
      <c r="P104" s="9">
        <v>0</v>
      </c>
      <c r="Q104" s="9">
        <v>0</v>
      </c>
      <c r="R104" s="9">
        <v>255</v>
      </c>
      <c r="S104" s="9">
        <v>0</v>
      </c>
      <c r="T104" s="9">
        <v>0</v>
      </c>
      <c r="U104" s="9">
        <v>0</v>
      </c>
      <c r="V104" s="9">
        <v>255</v>
      </c>
      <c r="W104" s="3">
        <v>255</v>
      </c>
      <c r="X104" s="9">
        <v>255</v>
      </c>
      <c r="Y104" s="4">
        <v>255</v>
      </c>
      <c r="Z104" s="3">
        <v>152</v>
      </c>
      <c r="AA104" s="9">
        <v>152</v>
      </c>
      <c r="AB104" s="4">
        <v>152</v>
      </c>
      <c r="AC104" s="3">
        <v>0</v>
      </c>
      <c r="AD104" s="9">
        <v>0</v>
      </c>
      <c r="AE104" s="4">
        <v>255</v>
      </c>
      <c r="AG104">
        <v>0</v>
      </c>
      <c r="AH104">
        <v>17</v>
      </c>
      <c r="AI104">
        <v>238</v>
      </c>
      <c r="AJ104">
        <f t="shared" si="33"/>
        <v>0</v>
      </c>
      <c r="AK104">
        <f t="shared" si="31"/>
        <v>6</v>
      </c>
      <c r="AL104">
        <f t="shared" si="32"/>
        <v>79</v>
      </c>
    </row>
    <row r="105" spans="1:38">
      <c r="A105" s="2">
        <f t="shared" si="34"/>
        <v>103</v>
      </c>
      <c r="B105" s="3">
        <v>0</v>
      </c>
      <c r="C105" s="9">
        <v>0</v>
      </c>
      <c r="D105" s="9">
        <v>0</v>
      </c>
      <c r="E105" s="3">
        <v>0</v>
      </c>
      <c r="F105" s="9">
        <v>1</v>
      </c>
      <c r="G105" s="9">
        <v>84</v>
      </c>
      <c r="H105" s="3">
        <v>0</v>
      </c>
      <c r="I105" s="9">
        <f t="shared" si="37"/>
        <v>153</v>
      </c>
      <c r="J105" s="4">
        <v>0</v>
      </c>
      <c r="K105" s="9">
        <v>0</v>
      </c>
      <c r="L105" s="9">
        <f t="shared" si="38"/>
        <v>201</v>
      </c>
      <c r="M105" s="9">
        <f t="shared" si="39"/>
        <v>57</v>
      </c>
      <c r="N105" s="9">
        <v>255</v>
      </c>
      <c r="O105" s="9">
        <v>0</v>
      </c>
      <c r="P105" s="9">
        <v>0</v>
      </c>
      <c r="Q105" s="9">
        <v>0</v>
      </c>
      <c r="R105" s="9">
        <v>255</v>
      </c>
      <c r="S105" s="9">
        <v>0</v>
      </c>
      <c r="T105" s="9">
        <v>0</v>
      </c>
      <c r="U105" s="9">
        <v>0</v>
      </c>
      <c r="V105" s="9">
        <v>255</v>
      </c>
      <c r="W105" s="3">
        <v>255</v>
      </c>
      <c r="X105" s="9">
        <v>255</v>
      </c>
      <c r="Y105" s="4">
        <v>255</v>
      </c>
      <c r="Z105" s="3">
        <v>144</v>
      </c>
      <c r="AA105" s="9">
        <v>144</v>
      </c>
      <c r="AB105" s="4">
        <v>144</v>
      </c>
      <c r="AC105" s="3">
        <v>128</v>
      </c>
      <c r="AD105" s="9">
        <v>0</v>
      </c>
      <c r="AE105" s="4">
        <v>255</v>
      </c>
      <c r="AG105">
        <v>0</v>
      </c>
      <c r="AH105">
        <v>3</v>
      </c>
      <c r="AI105">
        <v>252</v>
      </c>
      <c r="AJ105">
        <f t="shared" si="33"/>
        <v>0</v>
      </c>
      <c r="AK105">
        <f t="shared" si="31"/>
        <v>1</v>
      </c>
      <c r="AL105">
        <f t="shared" si="32"/>
        <v>84</v>
      </c>
    </row>
    <row r="106" spans="1:38">
      <c r="A106" s="2">
        <f t="shared" si="34"/>
        <v>104</v>
      </c>
      <c r="B106" s="3">
        <v>0</v>
      </c>
      <c r="C106" s="9">
        <v>0</v>
      </c>
      <c r="D106" s="9">
        <v>0</v>
      </c>
      <c r="E106" s="3">
        <v>0</v>
      </c>
      <c r="F106" s="9">
        <v>0</v>
      </c>
      <c r="G106" s="9">
        <v>85</v>
      </c>
      <c r="H106" s="3">
        <v>0</v>
      </c>
      <c r="I106" s="9">
        <f t="shared" si="37"/>
        <v>147</v>
      </c>
      <c r="J106" s="4">
        <v>0</v>
      </c>
      <c r="K106" s="9">
        <v>0</v>
      </c>
      <c r="L106" s="9">
        <f t="shared" si="38"/>
        <v>198</v>
      </c>
      <c r="M106" s="9">
        <f t="shared" si="39"/>
        <v>60</v>
      </c>
      <c r="N106" s="9">
        <v>255</v>
      </c>
      <c r="O106" s="9">
        <v>0</v>
      </c>
      <c r="P106" s="9">
        <v>0</v>
      </c>
      <c r="Q106" s="9">
        <v>0</v>
      </c>
      <c r="R106" s="9">
        <v>255</v>
      </c>
      <c r="S106" s="9">
        <v>0</v>
      </c>
      <c r="T106" s="9">
        <v>0</v>
      </c>
      <c r="U106" s="9">
        <v>0</v>
      </c>
      <c r="V106" s="9">
        <v>255</v>
      </c>
      <c r="W106" s="3">
        <v>255</v>
      </c>
      <c r="X106" s="9">
        <v>255</v>
      </c>
      <c r="Y106" s="4">
        <v>255</v>
      </c>
      <c r="Z106" s="3">
        <v>136</v>
      </c>
      <c r="AA106" s="9">
        <v>136</v>
      </c>
      <c r="AB106" s="4">
        <v>136</v>
      </c>
      <c r="AC106" s="3">
        <v>0</v>
      </c>
      <c r="AD106" s="9">
        <v>255</v>
      </c>
      <c r="AE106" s="4">
        <v>255</v>
      </c>
      <c r="AG106">
        <v>0</v>
      </c>
      <c r="AH106">
        <v>0</v>
      </c>
      <c r="AI106">
        <v>255</v>
      </c>
      <c r="AJ106">
        <f t="shared" si="33"/>
        <v>0</v>
      </c>
      <c r="AK106">
        <f t="shared" si="31"/>
        <v>0</v>
      </c>
      <c r="AL106">
        <f t="shared" si="32"/>
        <v>85</v>
      </c>
    </row>
    <row r="107" spans="1:38">
      <c r="A107" s="2">
        <f t="shared" si="34"/>
        <v>105</v>
      </c>
      <c r="B107" s="3">
        <v>0</v>
      </c>
      <c r="C107" s="9">
        <v>0</v>
      </c>
      <c r="D107" s="9">
        <v>0</v>
      </c>
      <c r="E107" s="3">
        <v>0</v>
      </c>
      <c r="F107" s="9">
        <v>0</v>
      </c>
      <c r="G107" s="9">
        <v>85</v>
      </c>
      <c r="H107" s="3">
        <v>0</v>
      </c>
      <c r="I107" s="9">
        <f t="shared" si="37"/>
        <v>141</v>
      </c>
      <c r="J107" s="4">
        <v>0</v>
      </c>
      <c r="K107" s="9">
        <v>0</v>
      </c>
      <c r="L107" s="9">
        <f t="shared" si="38"/>
        <v>195</v>
      </c>
      <c r="M107" s="9">
        <f t="shared" si="39"/>
        <v>63</v>
      </c>
      <c r="N107" s="9">
        <v>255</v>
      </c>
      <c r="O107" s="9">
        <v>0</v>
      </c>
      <c r="P107" s="9">
        <v>0</v>
      </c>
      <c r="Q107" s="9">
        <v>0</v>
      </c>
      <c r="R107" s="9">
        <v>255</v>
      </c>
      <c r="S107" s="9">
        <v>0</v>
      </c>
      <c r="T107" s="9">
        <v>0</v>
      </c>
      <c r="U107" s="9">
        <v>0</v>
      </c>
      <c r="V107" s="9">
        <v>255</v>
      </c>
      <c r="W107" s="3">
        <v>255</v>
      </c>
      <c r="X107" s="9">
        <v>255</v>
      </c>
      <c r="Y107" s="4">
        <v>255</v>
      </c>
      <c r="Z107" s="3">
        <v>128</v>
      </c>
      <c r="AA107" s="9">
        <v>128</v>
      </c>
      <c r="AB107" s="4">
        <v>128</v>
      </c>
      <c r="AC107" s="3">
        <v>128</v>
      </c>
      <c r="AD107" s="9">
        <v>255</v>
      </c>
      <c r="AE107" s="4">
        <v>255</v>
      </c>
      <c r="AG107">
        <v>0</v>
      </c>
      <c r="AH107">
        <v>0</v>
      </c>
      <c r="AI107">
        <v>255</v>
      </c>
      <c r="AJ107">
        <f t="shared" si="33"/>
        <v>0</v>
      </c>
      <c r="AK107">
        <f t="shared" si="31"/>
        <v>0</v>
      </c>
      <c r="AL107">
        <f t="shared" si="32"/>
        <v>85</v>
      </c>
    </row>
    <row r="108" spans="1:38">
      <c r="A108" s="2">
        <f t="shared" si="34"/>
        <v>106</v>
      </c>
      <c r="B108" s="3">
        <v>0</v>
      </c>
      <c r="C108" s="9">
        <v>0</v>
      </c>
      <c r="D108" s="9">
        <v>0</v>
      </c>
      <c r="E108" s="3">
        <v>5</v>
      </c>
      <c r="F108" s="9">
        <v>0</v>
      </c>
      <c r="G108" s="9">
        <v>80</v>
      </c>
      <c r="H108" s="3">
        <v>0</v>
      </c>
      <c r="I108" s="9">
        <f t="shared" si="37"/>
        <v>135</v>
      </c>
      <c r="J108" s="4">
        <v>0</v>
      </c>
      <c r="K108" s="9">
        <v>0</v>
      </c>
      <c r="L108" s="9">
        <f t="shared" si="38"/>
        <v>192</v>
      </c>
      <c r="M108" s="9">
        <f t="shared" si="39"/>
        <v>66</v>
      </c>
      <c r="N108" s="9">
        <v>255</v>
      </c>
      <c r="O108" s="9">
        <v>0</v>
      </c>
      <c r="P108" s="9">
        <v>0</v>
      </c>
      <c r="Q108" s="9">
        <v>0</v>
      </c>
      <c r="R108" s="9">
        <v>255</v>
      </c>
      <c r="S108" s="9">
        <v>0</v>
      </c>
      <c r="T108" s="9">
        <v>0</v>
      </c>
      <c r="U108" s="9">
        <v>0</v>
      </c>
      <c r="V108" s="9">
        <v>255</v>
      </c>
      <c r="W108" s="3">
        <v>255</v>
      </c>
      <c r="X108" s="9">
        <v>255</v>
      </c>
      <c r="Y108" s="4">
        <v>255</v>
      </c>
      <c r="Z108" s="3">
        <v>120</v>
      </c>
      <c r="AA108" s="9">
        <v>120</v>
      </c>
      <c r="AB108" s="4">
        <v>120</v>
      </c>
      <c r="AC108" s="3">
        <v>255</v>
      </c>
      <c r="AD108" s="9">
        <v>0</v>
      </c>
      <c r="AE108" s="4">
        <v>0</v>
      </c>
      <c r="AG108">
        <v>14</v>
      </c>
      <c r="AH108">
        <v>0</v>
      </c>
      <c r="AI108">
        <v>241</v>
      </c>
      <c r="AJ108">
        <f t="shared" si="33"/>
        <v>5</v>
      </c>
      <c r="AK108">
        <f t="shared" si="31"/>
        <v>0</v>
      </c>
      <c r="AL108">
        <f t="shared" si="32"/>
        <v>80</v>
      </c>
    </row>
    <row r="109" spans="1:38">
      <c r="A109" s="2">
        <f t="shared" si="34"/>
        <v>107</v>
      </c>
      <c r="B109" s="3">
        <v>0</v>
      </c>
      <c r="C109" s="9">
        <v>0</v>
      </c>
      <c r="D109" s="9">
        <v>0</v>
      </c>
      <c r="E109" s="3">
        <v>9</v>
      </c>
      <c r="F109" s="9">
        <v>0</v>
      </c>
      <c r="G109" s="9">
        <v>76</v>
      </c>
      <c r="H109" s="3">
        <v>0</v>
      </c>
      <c r="I109" s="9">
        <f t="shared" si="37"/>
        <v>129</v>
      </c>
      <c r="J109" s="4">
        <v>0</v>
      </c>
      <c r="K109" s="9">
        <v>0</v>
      </c>
      <c r="L109" s="9">
        <f t="shared" si="38"/>
        <v>189</v>
      </c>
      <c r="M109" s="9">
        <f t="shared" si="39"/>
        <v>69</v>
      </c>
      <c r="N109" s="9">
        <v>255</v>
      </c>
      <c r="O109" s="9">
        <v>0</v>
      </c>
      <c r="P109" s="9">
        <v>0</v>
      </c>
      <c r="Q109" s="9">
        <v>0</v>
      </c>
      <c r="R109" s="9">
        <v>255</v>
      </c>
      <c r="S109" s="9">
        <v>0</v>
      </c>
      <c r="T109" s="9">
        <v>0</v>
      </c>
      <c r="U109" s="9">
        <v>0</v>
      </c>
      <c r="V109" s="9">
        <v>255</v>
      </c>
      <c r="W109" s="3">
        <v>255</v>
      </c>
      <c r="X109" s="9">
        <v>255</v>
      </c>
      <c r="Y109" s="4">
        <v>255</v>
      </c>
      <c r="Z109" s="3">
        <v>112</v>
      </c>
      <c r="AA109" s="9">
        <v>112</v>
      </c>
      <c r="AB109" s="4">
        <v>112</v>
      </c>
      <c r="AC109" s="3">
        <v>0</v>
      </c>
      <c r="AD109" s="9">
        <v>255</v>
      </c>
      <c r="AE109" s="4">
        <v>0</v>
      </c>
      <c r="AG109">
        <v>28</v>
      </c>
      <c r="AH109">
        <v>0</v>
      </c>
      <c r="AI109">
        <v>227</v>
      </c>
      <c r="AJ109">
        <f t="shared" si="33"/>
        <v>9</v>
      </c>
      <c r="AK109">
        <f t="shared" si="31"/>
        <v>0</v>
      </c>
      <c r="AL109">
        <f t="shared" si="32"/>
        <v>76</v>
      </c>
    </row>
    <row r="110" spans="1:38">
      <c r="A110" s="2">
        <f t="shared" si="34"/>
        <v>108</v>
      </c>
      <c r="B110" s="3">
        <v>0</v>
      </c>
      <c r="C110" s="9">
        <v>0</v>
      </c>
      <c r="D110" s="9">
        <v>0</v>
      </c>
      <c r="E110" s="3">
        <v>14</v>
      </c>
      <c r="F110" s="9">
        <v>0</v>
      </c>
      <c r="G110" s="9">
        <v>71</v>
      </c>
      <c r="H110" s="3">
        <v>0</v>
      </c>
      <c r="I110" s="9">
        <f t="shared" si="37"/>
        <v>123</v>
      </c>
      <c r="J110" s="4">
        <v>0</v>
      </c>
      <c r="K110" s="9">
        <v>0</v>
      </c>
      <c r="L110" s="9">
        <f t="shared" si="38"/>
        <v>186</v>
      </c>
      <c r="M110" s="9">
        <f t="shared" si="39"/>
        <v>72</v>
      </c>
      <c r="N110" s="9">
        <v>255</v>
      </c>
      <c r="O110" s="9">
        <v>0</v>
      </c>
      <c r="P110" s="9">
        <v>0</v>
      </c>
      <c r="Q110" s="9">
        <v>0</v>
      </c>
      <c r="R110" s="9">
        <v>255</v>
      </c>
      <c r="S110" s="9">
        <v>0</v>
      </c>
      <c r="T110" s="9">
        <v>0</v>
      </c>
      <c r="U110" s="9">
        <v>0</v>
      </c>
      <c r="V110" s="9">
        <v>255</v>
      </c>
      <c r="W110" s="3">
        <v>255</v>
      </c>
      <c r="X110" s="9">
        <v>255</v>
      </c>
      <c r="Y110" s="4">
        <v>255</v>
      </c>
      <c r="Z110" s="3">
        <v>104</v>
      </c>
      <c r="AA110" s="9">
        <v>104</v>
      </c>
      <c r="AB110" s="4">
        <v>104</v>
      </c>
      <c r="AC110" s="3">
        <v>255</v>
      </c>
      <c r="AD110" s="9">
        <v>255</v>
      </c>
      <c r="AE110" s="4">
        <v>0</v>
      </c>
      <c r="AG110">
        <v>42</v>
      </c>
      <c r="AH110">
        <v>0</v>
      </c>
      <c r="AI110">
        <v>213</v>
      </c>
      <c r="AJ110">
        <f t="shared" si="33"/>
        <v>14</v>
      </c>
      <c r="AK110">
        <f t="shared" si="31"/>
        <v>0</v>
      </c>
      <c r="AL110">
        <f t="shared" si="32"/>
        <v>71</v>
      </c>
    </row>
    <row r="111" spans="1:38">
      <c r="A111" s="2">
        <f t="shared" si="34"/>
        <v>109</v>
      </c>
      <c r="B111" s="3">
        <v>0</v>
      </c>
      <c r="C111" s="9">
        <v>0</v>
      </c>
      <c r="D111" s="9">
        <v>0</v>
      </c>
      <c r="E111" s="3">
        <v>19</v>
      </c>
      <c r="F111" s="9">
        <v>0</v>
      </c>
      <c r="G111" s="9">
        <v>66</v>
      </c>
      <c r="H111" s="3">
        <v>0</v>
      </c>
      <c r="I111" s="9">
        <f t="shared" si="37"/>
        <v>117</v>
      </c>
      <c r="J111" s="4">
        <v>0</v>
      </c>
      <c r="K111" s="9">
        <v>0</v>
      </c>
      <c r="L111" s="9">
        <f t="shared" si="38"/>
        <v>183</v>
      </c>
      <c r="M111" s="9">
        <f t="shared" si="39"/>
        <v>75</v>
      </c>
      <c r="N111" s="9">
        <v>255</v>
      </c>
      <c r="O111" s="9">
        <v>0</v>
      </c>
      <c r="P111" s="9">
        <v>0</v>
      </c>
      <c r="Q111" s="9">
        <v>0</v>
      </c>
      <c r="R111" s="9">
        <v>255</v>
      </c>
      <c r="S111" s="9">
        <v>0</v>
      </c>
      <c r="T111" s="9">
        <v>0</v>
      </c>
      <c r="U111" s="9">
        <v>0</v>
      </c>
      <c r="V111" s="9">
        <v>255</v>
      </c>
      <c r="W111" s="3">
        <v>255</v>
      </c>
      <c r="X111" s="9">
        <v>255</v>
      </c>
      <c r="Y111" s="4">
        <v>255</v>
      </c>
      <c r="Z111" s="3">
        <v>96</v>
      </c>
      <c r="AA111" s="9">
        <v>96</v>
      </c>
      <c r="AB111" s="4">
        <v>96</v>
      </c>
      <c r="AC111" s="3">
        <v>0</v>
      </c>
      <c r="AD111" s="9">
        <v>0</v>
      </c>
      <c r="AE111" s="4">
        <v>255</v>
      </c>
      <c r="AG111">
        <v>56</v>
      </c>
      <c r="AH111">
        <v>0</v>
      </c>
      <c r="AI111">
        <v>199</v>
      </c>
      <c r="AJ111">
        <f t="shared" si="33"/>
        <v>19</v>
      </c>
      <c r="AK111">
        <f t="shared" si="31"/>
        <v>0</v>
      </c>
      <c r="AL111">
        <f t="shared" si="32"/>
        <v>66</v>
      </c>
    </row>
    <row r="112" spans="1:38">
      <c r="A112" s="2">
        <f t="shared" si="34"/>
        <v>110</v>
      </c>
      <c r="B112" s="3">
        <v>0</v>
      </c>
      <c r="C112" s="9">
        <v>0</v>
      </c>
      <c r="D112" s="9">
        <v>0</v>
      </c>
      <c r="E112" s="3">
        <v>23</v>
      </c>
      <c r="F112" s="9">
        <v>0</v>
      </c>
      <c r="G112" s="9">
        <v>62</v>
      </c>
      <c r="H112" s="3">
        <v>0</v>
      </c>
      <c r="I112" s="9">
        <f t="shared" si="37"/>
        <v>111</v>
      </c>
      <c r="J112" s="4">
        <v>0</v>
      </c>
      <c r="K112" s="9">
        <v>0</v>
      </c>
      <c r="L112" s="9">
        <f t="shared" si="38"/>
        <v>180</v>
      </c>
      <c r="M112" s="9">
        <f t="shared" si="39"/>
        <v>78</v>
      </c>
      <c r="N112" s="9">
        <v>255</v>
      </c>
      <c r="O112" s="9">
        <v>0</v>
      </c>
      <c r="P112" s="9">
        <v>0</v>
      </c>
      <c r="Q112" s="9">
        <v>0</v>
      </c>
      <c r="R112" s="9">
        <v>255</v>
      </c>
      <c r="S112" s="9">
        <v>0</v>
      </c>
      <c r="T112" s="9">
        <v>0</v>
      </c>
      <c r="U112" s="9">
        <v>0</v>
      </c>
      <c r="V112" s="9">
        <v>255</v>
      </c>
      <c r="W112" s="3">
        <v>255</v>
      </c>
      <c r="X112" s="9">
        <v>255</v>
      </c>
      <c r="Y112" s="4">
        <v>255</v>
      </c>
      <c r="Z112" s="3">
        <v>88</v>
      </c>
      <c r="AA112" s="9">
        <v>88</v>
      </c>
      <c r="AB112" s="4">
        <v>88</v>
      </c>
      <c r="AC112" s="3">
        <v>255</v>
      </c>
      <c r="AD112" s="9">
        <v>0</v>
      </c>
      <c r="AE112" s="4">
        <v>255</v>
      </c>
      <c r="AG112">
        <v>70</v>
      </c>
      <c r="AH112">
        <v>0</v>
      </c>
      <c r="AI112">
        <v>185</v>
      </c>
      <c r="AJ112">
        <f t="shared" si="33"/>
        <v>23</v>
      </c>
      <c r="AK112">
        <f t="shared" si="31"/>
        <v>0</v>
      </c>
      <c r="AL112">
        <f t="shared" si="32"/>
        <v>62</v>
      </c>
    </row>
    <row r="113" spans="1:38">
      <c r="A113" s="2">
        <f t="shared" si="34"/>
        <v>111</v>
      </c>
      <c r="B113" s="3">
        <v>0</v>
      </c>
      <c r="C113" s="9">
        <v>0</v>
      </c>
      <c r="D113" s="9">
        <v>0</v>
      </c>
      <c r="E113" s="3">
        <v>28</v>
      </c>
      <c r="F113" s="9">
        <v>0</v>
      </c>
      <c r="G113" s="9">
        <v>57</v>
      </c>
      <c r="H113" s="3">
        <v>0</v>
      </c>
      <c r="I113" s="9">
        <f t="shared" si="37"/>
        <v>105</v>
      </c>
      <c r="J113" s="4">
        <v>0</v>
      </c>
      <c r="K113" s="9">
        <v>0</v>
      </c>
      <c r="L113" s="9">
        <f t="shared" si="38"/>
        <v>177</v>
      </c>
      <c r="M113" s="9">
        <f t="shared" si="39"/>
        <v>81</v>
      </c>
      <c r="N113" s="9">
        <v>255</v>
      </c>
      <c r="O113" s="9">
        <v>0</v>
      </c>
      <c r="P113" s="9">
        <v>0</v>
      </c>
      <c r="Q113" s="9">
        <v>0</v>
      </c>
      <c r="R113" s="9">
        <v>255</v>
      </c>
      <c r="S113" s="9">
        <v>0</v>
      </c>
      <c r="T113" s="9">
        <v>0</v>
      </c>
      <c r="U113" s="9">
        <v>0</v>
      </c>
      <c r="V113" s="9">
        <v>255</v>
      </c>
      <c r="W113" s="3">
        <v>255</v>
      </c>
      <c r="X113" s="9">
        <v>255</v>
      </c>
      <c r="Y113" s="4">
        <v>255</v>
      </c>
      <c r="Z113" s="3">
        <v>80</v>
      </c>
      <c r="AA113" s="9">
        <v>80</v>
      </c>
      <c r="AB113" s="4">
        <v>80</v>
      </c>
      <c r="AC113" s="3">
        <v>0</v>
      </c>
      <c r="AD113" s="9">
        <v>255</v>
      </c>
      <c r="AE113" s="4">
        <v>255</v>
      </c>
      <c r="AG113">
        <v>84</v>
      </c>
      <c r="AH113">
        <v>0</v>
      </c>
      <c r="AI113">
        <v>171</v>
      </c>
      <c r="AJ113">
        <f t="shared" si="33"/>
        <v>28</v>
      </c>
      <c r="AK113">
        <f t="shared" si="31"/>
        <v>0</v>
      </c>
      <c r="AL113">
        <f t="shared" si="32"/>
        <v>57</v>
      </c>
    </row>
    <row r="114" spans="1:38">
      <c r="A114" s="2">
        <f t="shared" si="34"/>
        <v>112</v>
      </c>
      <c r="B114" s="3">
        <v>0</v>
      </c>
      <c r="C114" s="9">
        <v>0</v>
      </c>
      <c r="D114" s="9">
        <v>0</v>
      </c>
      <c r="E114" s="3">
        <v>33</v>
      </c>
      <c r="F114" s="9">
        <v>0</v>
      </c>
      <c r="G114" s="9">
        <v>52</v>
      </c>
      <c r="H114" s="3">
        <v>0</v>
      </c>
      <c r="I114" s="9">
        <f t="shared" si="37"/>
        <v>99</v>
      </c>
      <c r="J114" s="4">
        <v>0</v>
      </c>
      <c r="K114" s="9">
        <v>0</v>
      </c>
      <c r="L114" s="9">
        <f t="shared" si="38"/>
        <v>174</v>
      </c>
      <c r="M114" s="9">
        <f t="shared" si="39"/>
        <v>84</v>
      </c>
      <c r="N114" s="9">
        <v>255</v>
      </c>
      <c r="O114" s="9">
        <v>0</v>
      </c>
      <c r="P114" s="9">
        <v>0</v>
      </c>
      <c r="Q114" s="9">
        <v>0</v>
      </c>
      <c r="R114" s="9">
        <v>255</v>
      </c>
      <c r="S114" s="9">
        <v>0</v>
      </c>
      <c r="T114" s="9">
        <v>0</v>
      </c>
      <c r="U114" s="9">
        <v>0</v>
      </c>
      <c r="V114" s="9">
        <v>255</v>
      </c>
      <c r="W114" s="3">
        <v>255</v>
      </c>
      <c r="X114" s="9">
        <v>255</v>
      </c>
      <c r="Y114" s="4">
        <v>255</v>
      </c>
      <c r="Z114" s="3">
        <v>72</v>
      </c>
      <c r="AA114" s="9">
        <v>72</v>
      </c>
      <c r="AB114" s="4">
        <v>72</v>
      </c>
      <c r="AC114" s="3">
        <v>255</v>
      </c>
      <c r="AD114" s="9">
        <v>255</v>
      </c>
      <c r="AE114" s="4">
        <v>255</v>
      </c>
      <c r="AG114">
        <v>98</v>
      </c>
      <c r="AH114">
        <v>0</v>
      </c>
      <c r="AI114">
        <v>157</v>
      </c>
      <c r="AJ114">
        <f t="shared" si="33"/>
        <v>33</v>
      </c>
      <c r="AK114">
        <f t="shared" si="31"/>
        <v>0</v>
      </c>
      <c r="AL114">
        <f t="shared" si="32"/>
        <v>52</v>
      </c>
    </row>
    <row r="115" spans="1:38">
      <c r="A115" s="2">
        <f t="shared" si="34"/>
        <v>113</v>
      </c>
      <c r="B115" s="3">
        <v>0</v>
      </c>
      <c r="C115" s="9">
        <v>0</v>
      </c>
      <c r="D115" s="9">
        <v>0</v>
      </c>
      <c r="E115" s="3">
        <v>37</v>
      </c>
      <c r="F115" s="9">
        <v>0</v>
      </c>
      <c r="G115" s="9">
        <v>48</v>
      </c>
      <c r="H115" s="3">
        <v>0</v>
      </c>
      <c r="I115" s="9">
        <f t="shared" si="37"/>
        <v>93</v>
      </c>
      <c r="J115" s="4">
        <v>0</v>
      </c>
      <c r="K115" s="9">
        <v>0</v>
      </c>
      <c r="L115" s="9">
        <f t="shared" si="38"/>
        <v>171</v>
      </c>
      <c r="M115" s="9">
        <f t="shared" si="39"/>
        <v>87</v>
      </c>
      <c r="N115" s="9">
        <v>255</v>
      </c>
      <c r="O115" s="9">
        <v>0</v>
      </c>
      <c r="P115" s="9">
        <v>0</v>
      </c>
      <c r="Q115" s="9">
        <v>0</v>
      </c>
      <c r="R115" s="9">
        <v>255</v>
      </c>
      <c r="S115" s="9">
        <v>0</v>
      </c>
      <c r="T115" s="9">
        <v>0</v>
      </c>
      <c r="U115" s="9">
        <v>0</v>
      </c>
      <c r="V115" s="9">
        <v>255</v>
      </c>
      <c r="W115" s="3">
        <v>255</v>
      </c>
      <c r="X115" s="9">
        <v>255</v>
      </c>
      <c r="Y115" s="4">
        <v>255</v>
      </c>
      <c r="Z115" s="3">
        <v>64</v>
      </c>
      <c r="AA115" s="9">
        <v>64</v>
      </c>
      <c r="AB115" s="4">
        <v>64</v>
      </c>
      <c r="AC115" s="3">
        <v>128</v>
      </c>
      <c r="AD115" s="9">
        <v>0</v>
      </c>
      <c r="AE115" s="4">
        <v>0</v>
      </c>
      <c r="AG115">
        <v>112</v>
      </c>
      <c r="AH115">
        <v>0</v>
      </c>
      <c r="AI115">
        <v>143</v>
      </c>
      <c r="AJ115">
        <f t="shared" si="33"/>
        <v>37</v>
      </c>
      <c r="AK115">
        <f t="shared" si="31"/>
        <v>0</v>
      </c>
      <c r="AL115">
        <f t="shared" si="32"/>
        <v>48</v>
      </c>
    </row>
    <row r="116" spans="1:38">
      <c r="A116" s="2">
        <f t="shared" si="34"/>
        <v>114</v>
      </c>
      <c r="B116" s="3">
        <v>0</v>
      </c>
      <c r="C116" s="9">
        <v>0</v>
      </c>
      <c r="D116" s="9">
        <v>0</v>
      </c>
      <c r="E116" s="3">
        <v>42</v>
      </c>
      <c r="F116" s="9">
        <v>0</v>
      </c>
      <c r="G116" s="9">
        <v>43</v>
      </c>
      <c r="H116" s="3">
        <v>0</v>
      </c>
      <c r="I116" s="9">
        <f t="shared" si="37"/>
        <v>87</v>
      </c>
      <c r="J116" s="4">
        <v>0</v>
      </c>
      <c r="K116" s="9">
        <v>0</v>
      </c>
      <c r="L116" s="9">
        <f t="shared" si="38"/>
        <v>168</v>
      </c>
      <c r="M116" s="9">
        <f t="shared" si="39"/>
        <v>90</v>
      </c>
      <c r="N116" s="9">
        <v>255</v>
      </c>
      <c r="O116" s="9">
        <v>0</v>
      </c>
      <c r="P116" s="9">
        <v>0</v>
      </c>
      <c r="Q116" s="9">
        <v>0</v>
      </c>
      <c r="R116" s="9">
        <v>255</v>
      </c>
      <c r="S116" s="9">
        <v>0</v>
      </c>
      <c r="T116" s="9">
        <v>0</v>
      </c>
      <c r="U116" s="9">
        <v>0</v>
      </c>
      <c r="V116" s="9">
        <v>255</v>
      </c>
      <c r="W116" s="3">
        <v>255</v>
      </c>
      <c r="X116" s="9">
        <v>255</v>
      </c>
      <c r="Y116" s="4">
        <v>255</v>
      </c>
      <c r="Z116" s="3">
        <v>56</v>
      </c>
      <c r="AA116" s="9">
        <v>56</v>
      </c>
      <c r="AB116" s="4">
        <v>56</v>
      </c>
      <c r="AC116" s="3">
        <v>0</v>
      </c>
      <c r="AD116" s="9">
        <v>128</v>
      </c>
      <c r="AE116" s="4">
        <v>0</v>
      </c>
      <c r="AG116">
        <v>126</v>
      </c>
      <c r="AH116">
        <v>0</v>
      </c>
      <c r="AI116">
        <v>129</v>
      </c>
      <c r="AJ116">
        <f t="shared" si="33"/>
        <v>42</v>
      </c>
      <c r="AK116">
        <f t="shared" si="31"/>
        <v>0</v>
      </c>
      <c r="AL116">
        <f t="shared" si="32"/>
        <v>43</v>
      </c>
    </row>
    <row r="117" spans="1:38">
      <c r="A117" s="2">
        <f t="shared" si="34"/>
        <v>115</v>
      </c>
      <c r="B117" s="3">
        <v>0</v>
      </c>
      <c r="C117" s="9">
        <v>0</v>
      </c>
      <c r="D117" s="9">
        <v>0</v>
      </c>
      <c r="E117" s="3">
        <v>47</v>
      </c>
      <c r="F117" s="9">
        <v>0</v>
      </c>
      <c r="G117" s="9">
        <v>38</v>
      </c>
      <c r="H117" s="3">
        <v>0</v>
      </c>
      <c r="I117" s="9">
        <f t="shared" si="37"/>
        <v>81</v>
      </c>
      <c r="J117" s="4">
        <v>0</v>
      </c>
      <c r="K117" s="9">
        <v>0</v>
      </c>
      <c r="L117" s="9">
        <f t="shared" si="38"/>
        <v>165</v>
      </c>
      <c r="M117" s="9">
        <f t="shared" si="39"/>
        <v>93</v>
      </c>
      <c r="N117" s="9">
        <v>255</v>
      </c>
      <c r="O117" s="9">
        <v>0</v>
      </c>
      <c r="P117" s="9">
        <v>0</v>
      </c>
      <c r="Q117" s="9">
        <v>0</v>
      </c>
      <c r="R117" s="9">
        <v>255</v>
      </c>
      <c r="S117" s="9">
        <v>0</v>
      </c>
      <c r="T117" s="9">
        <v>0</v>
      </c>
      <c r="U117" s="9">
        <v>0</v>
      </c>
      <c r="V117" s="9">
        <v>255</v>
      </c>
      <c r="W117" s="3">
        <v>255</v>
      </c>
      <c r="X117" s="9">
        <v>255</v>
      </c>
      <c r="Y117" s="4">
        <v>255</v>
      </c>
      <c r="Z117" s="3">
        <v>48</v>
      </c>
      <c r="AA117" s="9">
        <v>48</v>
      </c>
      <c r="AB117" s="4">
        <v>48</v>
      </c>
      <c r="AC117" s="3">
        <v>128</v>
      </c>
      <c r="AD117" s="9">
        <v>128</v>
      </c>
      <c r="AE117" s="4">
        <v>0</v>
      </c>
      <c r="AG117">
        <v>140</v>
      </c>
      <c r="AH117">
        <v>0</v>
      </c>
      <c r="AI117">
        <v>115</v>
      </c>
      <c r="AJ117">
        <f t="shared" si="33"/>
        <v>47</v>
      </c>
      <c r="AK117">
        <f t="shared" si="31"/>
        <v>0</v>
      </c>
      <c r="AL117">
        <f t="shared" si="32"/>
        <v>38</v>
      </c>
    </row>
    <row r="118" spans="1:38">
      <c r="A118" s="2">
        <f t="shared" si="34"/>
        <v>116</v>
      </c>
      <c r="B118" s="3">
        <v>0</v>
      </c>
      <c r="C118" s="9">
        <v>0</v>
      </c>
      <c r="D118" s="9">
        <v>0</v>
      </c>
      <c r="E118" s="3">
        <v>51</v>
      </c>
      <c r="F118" s="9">
        <v>0</v>
      </c>
      <c r="G118" s="9">
        <v>34</v>
      </c>
      <c r="H118" s="3">
        <v>0</v>
      </c>
      <c r="I118" s="9">
        <f t="shared" si="37"/>
        <v>75</v>
      </c>
      <c r="J118" s="4">
        <v>0</v>
      </c>
      <c r="K118" s="9">
        <v>0</v>
      </c>
      <c r="L118" s="9">
        <f t="shared" si="38"/>
        <v>162</v>
      </c>
      <c r="M118" s="9">
        <f t="shared" si="39"/>
        <v>96</v>
      </c>
      <c r="N118" s="9">
        <v>255</v>
      </c>
      <c r="O118" s="9">
        <v>0</v>
      </c>
      <c r="P118" s="9">
        <v>0</v>
      </c>
      <c r="Q118" s="9">
        <v>0</v>
      </c>
      <c r="R118" s="9">
        <v>255</v>
      </c>
      <c r="S118" s="9">
        <v>0</v>
      </c>
      <c r="T118" s="9">
        <v>0</v>
      </c>
      <c r="U118" s="9">
        <v>0</v>
      </c>
      <c r="V118" s="9">
        <v>255</v>
      </c>
      <c r="W118" s="3">
        <v>255</v>
      </c>
      <c r="X118" s="9">
        <v>255</v>
      </c>
      <c r="Y118" s="4">
        <v>255</v>
      </c>
      <c r="Z118" s="3">
        <v>40</v>
      </c>
      <c r="AA118" s="9">
        <v>40</v>
      </c>
      <c r="AB118" s="4">
        <v>40</v>
      </c>
      <c r="AC118" s="3">
        <v>0</v>
      </c>
      <c r="AD118" s="9">
        <v>0</v>
      </c>
      <c r="AE118" s="4">
        <v>128</v>
      </c>
      <c r="AG118">
        <v>154</v>
      </c>
      <c r="AH118">
        <v>0</v>
      </c>
      <c r="AI118">
        <v>101</v>
      </c>
      <c r="AJ118">
        <f t="shared" si="33"/>
        <v>51</v>
      </c>
      <c r="AK118">
        <f t="shared" si="31"/>
        <v>0</v>
      </c>
      <c r="AL118">
        <f t="shared" si="32"/>
        <v>34</v>
      </c>
    </row>
    <row r="119" spans="1:38">
      <c r="A119" s="2">
        <f t="shared" si="34"/>
        <v>117</v>
      </c>
      <c r="B119" s="3">
        <v>0</v>
      </c>
      <c r="C119" s="9">
        <v>0</v>
      </c>
      <c r="D119" s="9">
        <v>0</v>
      </c>
      <c r="E119" s="3">
        <v>56</v>
      </c>
      <c r="F119" s="9">
        <v>0</v>
      </c>
      <c r="G119" s="9">
        <v>29</v>
      </c>
      <c r="H119" s="3">
        <v>0</v>
      </c>
      <c r="I119" s="9">
        <f t="shared" si="37"/>
        <v>69</v>
      </c>
      <c r="J119" s="4">
        <v>0</v>
      </c>
      <c r="K119" s="9">
        <v>0</v>
      </c>
      <c r="L119" s="9">
        <f t="shared" si="38"/>
        <v>159</v>
      </c>
      <c r="M119" s="9">
        <f t="shared" si="39"/>
        <v>99</v>
      </c>
      <c r="N119" s="9">
        <v>255</v>
      </c>
      <c r="O119" s="9">
        <v>0</v>
      </c>
      <c r="P119" s="9">
        <v>0</v>
      </c>
      <c r="Q119" s="9">
        <v>0</v>
      </c>
      <c r="R119" s="9">
        <v>255</v>
      </c>
      <c r="S119" s="9">
        <v>0</v>
      </c>
      <c r="T119" s="9">
        <v>0</v>
      </c>
      <c r="U119" s="9">
        <v>0</v>
      </c>
      <c r="V119" s="9">
        <v>255</v>
      </c>
      <c r="W119" s="3">
        <v>255</v>
      </c>
      <c r="X119" s="9">
        <v>255</v>
      </c>
      <c r="Y119" s="4">
        <v>255</v>
      </c>
      <c r="Z119" s="3">
        <v>32</v>
      </c>
      <c r="AA119" s="9">
        <v>32</v>
      </c>
      <c r="AB119" s="4">
        <v>32</v>
      </c>
      <c r="AC119" s="3">
        <v>128</v>
      </c>
      <c r="AD119" s="9">
        <v>0</v>
      </c>
      <c r="AE119" s="4">
        <v>128</v>
      </c>
      <c r="AG119">
        <v>168</v>
      </c>
      <c r="AH119">
        <v>0</v>
      </c>
      <c r="AI119">
        <v>87</v>
      </c>
      <c r="AJ119">
        <f t="shared" si="33"/>
        <v>56</v>
      </c>
      <c r="AK119">
        <f t="shared" si="31"/>
        <v>0</v>
      </c>
      <c r="AL119">
        <f t="shared" si="32"/>
        <v>29</v>
      </c>
    </row>
    <row r="120" spans="1:38">
      <c r="A120" s="2">
        <f t="shared" si="34"/>
        <v>118</v>
      </c>
      <c r="B120" s="3">
        <v>0</v>
      </c>
      <c r="C120" s="9">
        <v>0</v>
      </c>
      <c r="D120" s="9">
        <v>0</v>
      </c>
      <c r="E120" s="3">
        <v>61</v>
      </c>
      <c r="F120" s="9">
        <v>0</v>
      </c>
      <c r="G120" s="9">
        <v>24</v>
      </c>
      <c r="H120" s="3">
        <v>0</v>
      </c>
      <c r="I120" s="9">
        <f t="shared" si="37"/>
        <v>63</v>
      </c>
      <c r="J120" s="4">
        <v>0</v>
      </c>
      <c r="K120" s="9">
        <v>0</v>
      </c>
      <c r="L120" s="9">
        <f t="shared" si="38"/>
        <v>156</v>
      </c>
      <c r="M120" s="9">
        <f t="shared" si="39"/>
        <v>102</v>
      </c>
      <c r="N120" s="9">
        <v>255</v>
      </c>
      <c r="O120" s="9">
        <v>0</v>
      </c>
      <c r="P120" s="9">
        <v>0</v>
      </c>
      <c r="Q120" s="9">
        <v>0</v>
      </c>
      <c r="R120" s="9">
        <v>255</v>
      </c>
      <c r="S120" s="9">
        <v>0</v>
      </c>
      <c r="T120" s="9">
        <v>0</v>
      </c>
      <c r="U120" s="9">
        <v>0</v>
      </c>
      <c r="V120" s="9">
        <v>255</v>
      </c>
      <c r="W120" s="3">
        <v>255</v>
      </c>
      <c r="X120" s="9">
        <v>255</v>
      </c>
      <c r="Y120" s="4">
        <v>255</v>
      </c>
      <c r="Z120" s="3">
        <v>24</v>
      </c>
      <c r="AA120" s="9">
        <v>24</v>
      </c>
      <c r="AB120" s="4">
        <v>24</v>
      </c>
      <c r="AC120" s="3">
        <v>0</v>
      </c>
      <c r="AD120" s="9">
        <v>128</v>
      </c>
      <c r="AE120" s="4">
        <v>128</v>
      </c>
      <c r="AG120">
        <v>182</v>
      </c>
      <c r="AH120">
        <v>0</v>
      </c>
      <c r="AI120">
        <v>73</v>
      </c>
      <c r="AJ120">
        <f t="shared" si="33"/>
        <v>61</v>
      </c>
      <c r="AK120">
        <f t="shared" si="31"/>
        <v>0</v>
      </c>
      <c r="AL120">
        <f t="shared" si="32"/>
        <v>24</v>
      </c>
    </row>
    <row r="121" spans="1:38">
      <c r="A121" s="2">
        <f t="shared" si="34"/>
        <v>119</v>
      </c>
      <c r="B121" s="3">
        <v>0</v>
      </c>
      <c r="C121" s="9">
        <v>0</v>
      </c>
      <c r="D121" s="9">
        <v>0</v>
      </c>
      <c r="E121" s="3">
        <v>65</v>
      </c>
      <c r="F121" s="9">
        <v>0</v>
      </c>
      <c r="G121" s="9">
        <v>20</v>
      </c>
      <c r="H121" s="3">
        <v>0</v>
      </c>
      <c r="I121" s="9">
        <f t="shared" si="37"/>
        <v>57</v>
      </c>
      <c r="J121" s="4">
        <v>0</v>
      </c>
      <c r="K121" s="9">
        <v>0</v>
      </c>
      <c r="L121" s="9">
        <f t="shared" si="38"/>
        <v>153</v>
      </c>
      <c r="M121" s="9">
        <f t="shared" si="39"/>
        <v>105</v>
      </c>
      <c r="N121" s="9">
        <v>255</v>
      </c>
      <c r="O121" s="9">
        <v>0</v>
      </c>
      <c r="P121" s="9">
        <v>0</v>
      </c>
      <c r="Q121" s="9">
        <v>0</v>
      </c>
      <c r="R121" s="9">
        <v>255</v>
      </c>
      <c r="S121" s="9">
        <v>0</v>
      </c>
      <c r="T121" s="9">
        <v>0</v>
      </c>
      <c r="U121" s="9">
        <v>0</v>
      </c>
      <c r="V121" s="9">
        <v>255</v>
      </c>
      <c r="W121" s="3">
        <v>255</v>
      </c>
      <c r="X121" s="9">
        <v>255</v>
      </c>
      <c r="Y121" s="4">
        <v>255</v>
      </c>
      <c r="Z121" s="3">
        <v>16</v>
      </c>
      <c r="AA121" s="9">
        <v>16</v>
      </c>
      <c r="AB121" s="4">
        <v>16</v>
      </c>
      <c r="AC121" s="3">
        <v>128</v>
      </c>
      <c r="AD121" s="9">
        <v>128</v>
      </c>
      <c r="AE121" s="4">
        <v>128</v>
      </c>
      <c r="AG121">
        <v>196</v>
      </c>
      <c r="AH121">
        <v>0</v>
      </c>
      <c r="AI121">
        <v>59</v>
      </c>
      <c r="AJ121">
        <f t="shared" si="33"/>
        <v>65</v>
      </c>
      <c r="AK121">
        <f t="shared" si="31"/>
        <v>0</v>
      </c>
      <c r="AL121">
        <f t="shared" si="32"/>
        <v>20</v>
      </c>
    </row>
    <row r="122" spans="1:38">
      <c r="A122" s="2">
        <f t="shared" si="34"/>
        <v>120</v>
      </c>
      <c r="B122" s="3">
        <v>0</v>
      </c>
      <c r="C122" s="9">
        <v>0</v>
      </c>
      <c r="D122" s="9">
        <v>0</v>
      </c>
      <c r="E122" s="3">
        <v>70</v>
      </c>
      <c r="F122" s="9">
        <v>0</v>
      </c>
      <c r="G122" s="9">
        <v>15</v>
      </c>
      <c r="H122" s="3">
        <v>0</v>
      </c>
      <c r="I122" s="9">
        <f t="shared" si="37"/>
        <v>51</v>
      </c>
      <c r="J122" s="4">
        <v>0</v>
      </c>
      <c r="K122" s="9">
        <v>0</v>
      </c>
      <c r="L122" s="9">
        <f t="shared" si="38"/>
        <v>150</v>
      </c>
      <c r="M122" s="9">
        <f t="shared" si="39"/>
        <v>108</v>
      </c>
      <c r="N122" s="9">
        <v>255</v>
      </c>
      <c r="O122" s="9">
        <v>0</v>
      </c>
      <c r="P122" s="9">
        <v>0</v>
      </c>
      <c r="Q122" s="9">
        <v>0</v>
      </c>
      <c r="R122" s="9">
        <v>255</v>
      </c>
      <c r="S122" s="9">
        <v>0</v>
      </c>
      <c r="T122" s="9">
        <v>0</v>
      </c>
      <c r="U122" s="9">
        <v>0</v>
      </c>
      <c r="V122" s="9">
        <v>255</v>
      </c>
      <c r="W122" s="3">
        <v>255</v>
      </c>
      <c r="X122" s="9">
        <v>255</v>
      </c>
      <c r="Y122" s="4">
        <v>255</v>
      </c>
      <c r="Z122" s="3">
        <v>8</v>
      </c>
      <c r="AA122" s="9">
        <v>8</v>
      </c>
      <c r="AB122" s="4">
        <v>8</v>
      </c>
      <c r="AC122" s="3">
        <v>128</v>
      </c>
      <c r="AD122" s="9">
        <v>0</v>
      </c>
      <c r="AE122" s="4">
        <v>0</v>
      </c>
      <c r="AG122">
        <v>210</v>
      </c>
      <c r="AH122">
        <v>0</v>
      </c>
      <c r="AI122">
        <v>45</v>
      </c>
      <c r="AJ122">
        <f t="shared" si="33"/>
        <v>70</v>
      </c>
      <c r="AK122">
        <f t="shared" si="31"/>
        <v>0</v>
      </c>
      <c r="AL122">
        <f t="shared" si="32"/>
        <v>15</v>
      </c>
    </row>
    <row r="123" spans="1:38">
      <c r="A123" s="2">
        <f t="shared" si="34"/>
        <v>121</v>
      </c>
      <c r="B123" s="3">
        <v>0</v>
      </c>
      <c r="C123" s="9">
        <v>0</v>
      </c>
      <c r="D123" s="9">
        <v>0</v>
      </c>
      <c r="E123" s="3">
        <v>75</v>
      </c>
      <c r="F123" s="9">
        <v>0</v>
      </c>
      <c r="G123" s="9">
        <v>10</v>
      </c>
      <c r="H123" s="3">
        <v>0</v>
      </c>
      <c r="I123" s="9">
        <f t="shared" si="37"/>
        <v>45</v>
      </c>
      <c r="J123" s="4">
        <v>0</v>
      </c>
      <c r="K123" s="9">
        <v>0</v>
      </c>
      <c r="L123" s="9">
        <f t="shared" si="38"/>
        <v>147</v>
      </c>
      <c r="M123" s="9">
        <f t="shared" si="39"/>
        <v>111</v>
      </c>
      <c r="N123" s="9">
        <v>255</v>
      </c>
      <c r="O123" s="9">
        <v>0</v>
      </c>
      <c r="P123" s="9">
        <v>0</v>
      </c>
      <c r="Q123" s="9">
        <v>0</v>
      </c>
      <c r="R123" s="9">
        <v>255</v>
      </c>
      <c r="S123" s="9">
        <v>0</v>
      </c>
      <c r="T123" s="9">
        <v>0</v>
      </c>
      <c r="U123" s="9">
        <v>0</v>
      </c>
      <c r="V123" s="9">
        <v>255</v>
      </c>
      <c r="W123" s="3">
        <v>255</v>
      </c>
      <c r="X123" s="9">
        <v>255</v>
      </c>
      <c r="Y123" s="4">
        <v>255</v>
      </c>
      <c r="Z123" s="3">
        <v>0</v>
      </c>
      <c r="AA123" s="9">
        <v>0</v>
      </c>
      <c r="AB123" s="4">
        <v>0</v>
      </c>
      <c r="AC123" s="3">
        <v>0</v>
      </c>
      <c r="AD123" s="9">
        <v>128</v>
      </c>
      <c r="AE123" s="4">
        <v>0</v>
      </c>
      <c r="AG123">
        <v>224</v>
      </c>
      <c r="AH123">
        <v>0</v>
      </c>
      <c r="AI123">
        <v>31</v>
      </c>
      <c r="AJ123">
        <f t="shared" si="33"/>
        <v>75</v>
      </c>
      <c r="AK123">
        <f t="shared" si="31"/>
        <v>0</v>
      </c>
      <c r="AL123">
        <f t="shared" si="32"/>
        <v>10</v>
      </c>
    </row>
    <row r="124" spans="1:38">
      <c r="A124" s="2">
        <f t="shared" si="34"/>
        <v>122</v>
      </c>
      <c r="B124" s="3">
        <v>0</v>
      </c>
      <c r="C124" s="9">
        <v>0</v>
      </c>
      <c r="D124" s="9">
        <v>0</v>
      </c>
      <c r="E124" s="3">
        <v>79</v>
      </c>
      <c r="F124" s="9">
        <v>0</v>
      </c>
      <c r="G124" s="9">
        <v>6</v>
      </c>
      <c r="H124" s="3">
        <v>0</v>
      </c>
      <c r="I124" s="9">
        <f t="shared" si="37"/>
        <v>39</v>
      </c>
      <c r="J124" s="4">
        <v>0</v>
      </c>
      <c r="K124" s="9">
        <v>0</v>
      </c>
      <c r="L124" s="9">
        <f t="shared" si="38"/>
        <v>144</v>
      </c>
      <c r="M124" s="9">
        <f t="shared" si="39"/>
        <v>114</v>
      </c>
      <c r="N124" s="9">
        <v>255</v>
      </c>
      <c r="O124" s="9">
        <v>0</v>
      </c>
      <c r="P124" s="9">
        <v>0</v>
      </c>
      <c r="Q124" s="9">
        <v>0</v>
      </c>
      <c r="R124" s="9">
        <v>255</v>
      </c>
      <c r="S124" s="9">
        <v>0</v>
      </c>
      <c r="T124" s="9">
        <v>0</v>
      </c>
      <c r="U124" s="9">
        <v>0</v>
      </c>
      <c r="V124" s="9">
        <v>255</v>
      </c>
      <c r="W124" s="3">
        <v>255</v>
      </c>
      <c r="X124" s="9">
        <v>255</v>
      </c>
      <c r="Y124" s="4">
        <v>255</v>
      </c>
      <c r="Z124" s="3">
        <v>8</v>
      </c>
      <c r="AA124" s="9">
        <v>8</v>
      </c>
      <c r="AB124" s="4">
        <v>8</v>
      </c>
      <c r="AC124" s="3">
        <v>128</v>
      </c>
      <c r="AD124" s="9">
        <v>128</v>
      </c>
      <c r="AE124" s="4">
        <v>0</v>
      </c>
      <c r="AG124">
        <v>238</v>
      </c>
      <c r="AH124">
        <v>0</v>
      </c>
      <c r="AI124">
        <v>17</v>
      </c>
      <c r="AJ124">
        <f t="shared" si="33"/>
        <v>79</v>
      </c>
      <c r="AK124">
        <f t="shared" si="31"/>
        <v>0</v>
      </c>
      <c r="AL124">
        <f t="shared" si="32"/>
        <v>6</v>
      </c>
    </row>
    <row r="125" spans="1:38">
      <c r="A125" s="2">
        <f t="shared" si="34"/>
        <v>123</v>
      </c>
      <c r="B125" s="3">
        <v>0</v>
      </c>
      <c r="C125" s="9">
        <v>0</v>
      </c>
      <c r="D125" s="9">
        <v>0</v>
      </c>
      <c r="E125" s="3">
        <v>84</v>
      </c>
      <c r="F125" s="9">
        <v>0</v>
      </c>
      <c r="G125" s="9">
        <v>1</v>
      </c>
      <c r="H125" s="3">
        <v>0</v>
      </c>
      <c r="I125" s="9">
        <f t="shared" si="37"/>
        <v>33</v>
      </c>
      <c r="J125" s="4">
        <v>0</v>
      </c>
      <c r="K125" s="9">
        <v>0</v>
      </c>
      <c r="L125" s="9">
        <f t="shared" si="38"/>
        <v>141</v>
      </c>
      <c r="M125" s="9">
        <f t="shared" si="39"/>
        <v>117</v>
      </c>
      <c r="N125" s="9">
        <v>255</v>
      </c>
      <c r="O125" s="9">
        <v>0</v>
      </c>
      <c r="P125" s="9">
        <v>0</v>
      </c>
      <c r="Q125" s="9">
        <v>0</v>
      </c>
      <c r="R125" s="9">
        <v>255</v>
      </c>
      <c r="S125" s="9">
        <v>0</v>
      </c>
      <c r="T125" s="9">
        <v>0</v>
      </c>
      <c r="U125" s="9">
        <v>0</v>
      </c>
      <c r="V125" s="9">
        <v>255</v>
      </c>
      <c r="W125" s="3">
        <v>255</v>
      </c>
      <c r="X125" s="9">
        <v>255</v>
      </c>
      <c r="Y125" s="4">
        <v>255</v>
      </c>
      <c r="Z125" s="3">
        <v>16</v>
      </c>
      <c r="AA125" s="9">
        <v>16</v>
      </c>
      <c r="AB125" s="4">
        <v>16</v>
      </c>
      <c r="AC125" s="3">
        <v>0</v>
      </c>
      <c r="AD125" s="9">
        <v>0</v>
      </c>
      <c r="AE125" s="4">
        <v>255</v>
      </c>
      <c r="AG125">
        <v>252</v>
      </c>
      <c r="AH125">
        <v>0</v>
      </c>
      <c r="AI125">
        <v>3</v>
      </c>
      <c r="AJ125">
        <f t="shared" si="33"/>
        <v>84</v>
      </c>
      <c r="AK125">
        <f t="shared" si="31"/>
        <v>0</v>
      </c>
      <c r="AL125">
        <f t="shared" si="32"/>
        <v>1</v>
      </c>
    </row>
    <row r="126" spans="1:38">
      <c r="A126" s="2">
        <f t="shared" si="34"/>
        <v>124</v>
      </c>
      <c r="B126" s="3">
        <v>0</v>
      </c>
      <c r="C126" s="9">
        <v>0</v>
      </c>
      <c r="D126" s="9">
        <v>0</v>
      </c>
      <c r="E126" s="3">
        <v>84</v>
      </c>
      <c r="F126" s="9">
        <v>0</v>
      </c>
      <c r="G126" s="9">
        <v>0</v>
      </c>
      <c r="H126" s="3">
        <v>0</v>
      </c>
      <c r="I126" s="9">
        <f t="shared" si="37"/>
        <v>27</v>
      </c>
      <c r="J126" s="4">
        <v>0</v>
      </c>
      <c r="K126" s="9">
        <v>0</v>
      </c>
      <c r="L126" s="9">
        <f t="shared" si="38"/>
        <v>138</v>
      </c>
      <c r="M126" s="9">
        <f t="shared" si="39"/>
        <v>120</v>
      </c>
      <c r="N126" s="9">
        <v>255</v>
      </c>
      <c r="O126" s="9">
        <v>0</v>
      </c>
      <c r="P126" s="9">
        <v>0</v>
      </c>
      <c r="Q126" s="9">
        <v>0</v>
      </c>
      <c r="R126" s="9">
        <v>255</v>
      </c>
      <c r="S126" s="9">
        <v>0</v>
      </c>
      <c r="T126" s="9">
        <v>0</v>
      </c>
      <c r="U126" s="9">
        <v>0</v>
      </c>
      <c r="V126" s="9">
        <v>255</v>
      </c>
      <c r="W126" s="3">
        <v>255</v>
      </c>
      <c r="X126" s="9">
        <v>255</v>
      </c>
      <c r="Y126" s="4">
        <v>255</v>
      </c>
      <c r="Z126" s="3">
        <v>24</v>
      </c>
      <c r="AA126" s="9">
        <v>24</v>
      </c>
      <c r="AB126" s="4">
        <v>24</v>
      </c>
      <c r="AC126" s="3">
        <v>128</v>
      </c>
      <c r="AD126" s="9">
        <v>0</v>
      </c>
      <c r="AE126" s="4">
        <v>255</v>
      </c>
      <c r="AG126">
        <v>252</v>
      </c>
      <c r="AH126">
        <v>0</v>
      </c>
      <c r="AI126">
        <v>0</v>
      </c>
      <c r="AJ126">
        <f t="shared" si="33"/>
        <v>84</v>
      </c>
      <c r="AK126">
        <f t="shared" si="31"/>
        <v>0</v>
      </c>
      <c r="AL126">
        <f t="shared" si="32"/>
        <v>0</v>
      </c>
    </row>
    <row r="127" spans="1:38">
      <c r="A127" s="2">
        <f t="shared" si="34"/>
        <v>125</v>
      </c>
      <c r="B127" s="3">
        <v>0</v>
      </c>
      <c r="C127" s="9">
        <v>0</v>
      </c>
      <c r="D127" s="9">
        <v>0</v>
      </c>
      <c r="E127" s="3">
        <v>84</v>
      </c>
      <c r="F127" s="9">
        <v>0</v>
      </c>
      <c r="G127" s="9">
        <v>0</v>
      </c>
      <c r="H127" s="3">
        <v>0</v>
      </c>
      <c r="I127" s="9">
        <f t="shared" si="37"/>
        <v>21</v>
      </c>
      <c r="J127" s="4">
        <v>0</v>
      </c>
      <c r="K127" s="9">
        <v>0</v>
      </c>
      <c r="L127" s="9">
        <f t="shared" si="38"/>
        <v>135</v>
      </c>
      <c r="M127" s="9">
        <f t="shared" si="39"/>
        <v>123</v>
      </c>
      <c r="N127" s="9">
        <v>255</v>
      </c>
      <c r="O127" s="9">
        <v>0</v>
      </c>
      <c r="P127" s="9">
        <v>0</v>
      </c>
      <c r="Q127" s="9">
        <v>0</v>
      </c>
      <c r="R127" s="9">
        <v>255</v>
      </c>
      <c r="S127" s="9">
        <v>0</v>
      </c>
      <c r="T127" s="9">
        <v>0</v>
      </c>
      <c r="U127" s="9">
        <v>0</v>
      </c>
      <c r="V127" s="9">
        <v>255</v>
      </c>
      <c r="W127" s="3">
        <v>255</v>
      </c>
      <c r="X127" s="9">
        <v>255</v>
      </c>
      <c r="Y127" s="4">
        <v>255</v>
      </c>
      <c r="Z127" s="3">
        <v>32</v>
      </c>
      <c r="AA127" s="9">
        <v>32</v>
      </c>
      <c r="AB127" s="4">
        <v>32</v>
      </c>
      <c r="AC127" s="3">
        <v>0</v>
      </c>
      <c r="AD127" s="9">
        <v>128</v>
      </c>
      <c r="AE127" s="4">
        <v>255</v>
      </c>
      <c r="AG127">
        <v>252</v>
      </c>
      <c r="AH127">
        <v>0</v>
      </c>
      <c r="AI127">
        <v>0</v>
      </c>
      <c r="AJ127">
        <f t="shared" si="33"/>
        <v>84</v>
      </c>
      <c r="AK127">
        <f t="shared" si="31"/>
        <v>0</v>
      </c>
      <c r="AL127">
        <f t="shared" si="32"/>
        <v>0</v>
      </c>
    </row>
    <row r="128" spans="1:38">
      <c r="A128" s="2">
        <f t="shared" si="34"/>
        <v>126</v>
      </c>
      <c r="B128" s="3">
        <v>0</v>
      </c>
      <c r="C128" s="9">
        <v>0</v>
      </c>
      <c r="D128" s="9">
        <v>0</v>
      </c>
      <c r="E128" s="3">
        <v>84</v>
      </c>
      <c r="F128" s="9">
        <v>0</v>
      </c>
      <c r="G128" s="9">
        <v>0</v>
      </c>
      <c r="H128" s="3">
        <v>0</v>
      </c>
      <c r="I128" s="9">
        <f t="shared" si="37"/>
        <v>15</v>
      </c>
      <c r="J128" s="4">
        <v>0</v>
      </c>
      <c r="K128" s="9">
        <v>0</v>
      </c>
      <c r="L128" s="9">
        <f t="shared" si="38"/>
        <v>132</v>
      </c>
      <c r="M128" s="9">
        <f t="shared" si="39"/>
        <v>126</v>
      </c>
      <c r="N128" s="9">
        <v>255</v>
      </c>
      <c r="O128" s="9">
        <v>0</v>
      </c>
      <c r="P128" s="9">
        <v>0</v>
      </c>
      <c r="Q128" s="9">
        <v>0</v>
      </c>
      <c r="R128" s="9">
        <v>255</v>
      </c>
      <c r="S128" s="9">
        <v>0</v>
      </c>
      <c r="T128" s="9">
        <v>0</v>
      </c>
      <c r="U128" s="9">
        <v>0</v>
      </c>
      <c r="V128" s="9">
        <v>255</v>
      </c>
      <c r="W128" s="3">
        <v>255</v>
      </c>
      <c r="X128" s="9">
        <v>255</v>
      </c>
      <c r="Y128" s="4">
        <v>255</v>
      </c>
      <c r="Z128" s="3">
        <v>40</v>
      </c>
      <c r="AA128" s="9">
        <v>40</v>
      </c>
      <c r="AB128" s="4">
        <v>40</v>
      </c>
      <c r="AC128" s="3">
        <v>128</v>
      </c>
      <c r="AD128" s="9">
        <v>128</v>
      </c>
      <c r="AE128" s="4">
        <v>255</v>
      </c>
      <c r="AG128">
        <v>252</v>
      </c>
      <c r="AH128">
        <v>0</v>
      </c>
      <c r="AI128">
        <v>0</v>
      </c>
      <c r="AJ128">
        <f t="shared" si="33"/>
        <v>84</v>
      </c>
      <c r="AK128">
        <f t="shared" si="31"/>
        <v>0</v>
      </c>
      <c r="AL128">
        <f t="shared" si="32"/>
        <v>0</v>
      </c>
    </row>
    <row r="129" spans="1:38">
      <c r="A129" s="2">
        <f t="shared" si="34"/>
        <v>127</v>
      </c>
      <c r="B129" s="3">
        <v>0</v>
      </c>
      <c r="C129" s="9">
        <v>0</v>
      </c>
      <c r="D129" s="9">
        <v>0</v>
      </c>
      <c r="E129" s="3">
        <v>84</v>
      </c>
      <c r="F129" s="9">
        <v>0</v>
      </c>
      <c r="G129" s="9">
        <v>0</v>
      </c>
      <c r="H129" s="3">
        <v>0</v>
      </c>
      <c r="I129" s="9">
        <f t="shared" si="37"/>
        <v>9</v>
      </c>
      <c r="J129" s="4">
        <v>0</v>
      </c>
      <c r="K129" s="9">
        <v>0</v>
      </c>
      <c r="L129" s="9">
        <f t="shared" si="38"/>
        <v>129</v>
      </c>
      <c r="M129" s="9">
        <f t="shared" si="39"/>
        <v>129</v>
      </c>
      <c r="N129" s="9">
        <v>255</v>
      </c>
      <c r="O129" s="9">
        <v>0</v>
      </c>
      <c r="P129" s="9">
        <v>0</v>
      </c>
      <c r="Q129" s="9">
        <v>0</v>
      </c>
      <c r="R129" s="9">
        <v>255</v>
      </c>
      <c r="S129" s="9">
        <v>0</v>
      </c>
      <c r="T129" s="9">
        <v>0</v>
      </c>
      <c r="U129" s="9">
        <v>0</v>
      </c>
      <c r="V129" s="9">
        <v>255</v>
      </c>
      <c r="W129" s="3">
        <v>255</v>
      </c>
      <c r="X129" s="9">
        <v>255</v>
      </c>
      <c r="Y129" s="4">
        <v>255</v>
      </c>
      <c r="Z129" s="3">
        <v>48</v>
      </c>
      <c r="AA129" s="9">
        <v>48</v>
      </c>
      <c r="AB129" s="4">
        <v>48</v>
      </c>
      <c r="AC129" s="3">
        <v>128</v>
      </c>
      <c r="AD129" s="9">
        <v>0</v>
      </c>
      <c r="AE129" s="4">
        <v>0</v>
      </c>
      <c r="AG129">
        <v>252</v>
      </c>
      <c r="AH129">
        <v>0</v>
      </c>
      <c r="AI129">
        <v>0</v>
      </c>
      <c r="AJ129">
        <f t="shared" si="33"/>
        <v>84</v>
      </c>
      <c r="AK129">
        <f t="shared" si="31"/>
        <v>0</v>
      </c>
      <c r="AL129">
        <f t="shared" si="32"/>
        <v>0</v>
      </c>
    </row>
    <row r="130" spans="1:38">
      <c r="A130" s="2">
        <f t="shared" si="34"/>
        <v>128</v>
      </c>
      <c r="B130" s="3">
        <v>0</v>
      </c>
      <c r="C130" s="9">
        <v>0</v>
      </c>
      <c r="D130" s="9">
        <v>0</v>
      </c>
      <c r="E130" s="3">
        <v>85</v>
      </c>
      <c r="F130" s="9">
        <v>0</v>
      </c>
      <c r="G130" s="9">
        <v>0</v>
      </c>
      <c r="H130" s="3">
        <v>0</v>
      </c>
      <c r="I130" s="9">
        <f t="shared" si="37"/>
        <v>3</v>
      </c>
      <c r="J130" s="4">
        <v>0</v>
      </c>
      <c r="K130" s="9">
        <v>0</v>
      </c>
      <c r="L130" s="9">
        <f t="shared" si="38"/>
        <v>126</v>
      </c>
      <c r="M130" s="9">
        <f t="shared" si="39"/>
        <v>132</v>
      </c>
      <c r="N130" s="9">
        <v>255</v>
      </c>
      <c r="O130" s="9">
        <v>0</v>
      </c>
      <c r="P130" s="9">
        <v>0</v>
      </c>
      <c r="Q130" s="9">
        <v>0</v>
      </c>
      <c r="R130" s="9">
        <v>255</v>
      </c>
      <c r="S130" s="9">
        <v>0</v>
      </c>
      <c r="T130" s="9">
        <v>0</v>
      </c>
      <c r="U130" s="9">
        <v>0</v>
      </c>
      <c r="V130" s="9">
        <v>255</v>
      </c>
      <c r="W130" s="3">
        <v>255</v>
      </c>
      <c r="X130" s="9">
        <v>255</v>
      </c>
      <c r="Y130" s="4">
        <v>255</v>
      </c>
      <c r="Z130" s="3">
        <v>56</v>
      </c>
      <c r="AA130" s="9">
        <v>56</v>
      </c>
      <c r="AB130" s="4">
        <v>56</v>
      </c>
      <c r="AC130" s="3">
        <v>0</v>
      </c>
      <c r="AD130" s="9">
        <v>255</v>
      </c>
      <c r="AE130" s="4">
        <v>0</v>
      </c>
      <c r="AG130">
        <v>255</v>
      </c>
      <c r="AH130">
        <v>0</v>
      </c>
      <c r="AI130">
        <v>0</v>
      </c>
      <c r="AJ130">
        <f t="shared" si="33"/>
        <v>85</v>
      </c>
      <c r="AK130">
        <f t="shared" si="31"/>
        <v>0</v>
      </c>
      <c r="AL130">
        <f t="shared" si="32"/>
        <v>0</v>
      </c>
    </row>
    <row r="131" spans="1:38">
      <c r="A131" s="2">
        <f t="shared" si="34"/>
        <v>129</v>
      </c>
      <c r="B131" s="3">
        <v>0</v>
      </c>
      <c r="C131" s="9">
        <v>0</v>
      </c>
      <c r="D131" s="9">
        <v>0</v>
      </c>
      <c r="E131" s="3">
        <v>85</v>
      </c>
      <c r="F131" s="9">
        <v>0</v>
      </c>
      <c r="G131" s="9">
        <v>0</v>
      </c>
      <c r="H131" s="3">
        <v>0</v>
      </c>
      <c r="I131" s="9">
        <v>0</v>
      </c>
      <c r="J131" s="4">
        <v>3</v>
      </c>
      <c r="K131" s="9">
        <v>0</v>
      </c>
      <c r="L131" s="9">
        <f t="shared" si="38"/>
        <v>123</v>
      </c>
      <c r="M131" s="9">
        <f t="shared" si="39"/>
        <v>135</v>
      </c>
      <c r="N131" s="9">
        <v>255</v>
      </c>
      <c r="O131" s="9">
        <v>0</v>
      </c>
      <c r="P131" s="9">
        <v>0</v>
      </c>
      <c r="Q131" s="9">
        <v>0</v>
      </c>
      <c r="R131" s="9">
        <v>255</v>
      </c>
      <c r="S131" s="9">
        <v>0</v>
      </c>
      <c r="T131" s="9">
        <v>0</v>
      </c>
      <c r="U131" s="9">
        <v>0</v>
      </c>
      <c r="V131" s="9">
        <v>255</v>
      </c>
      <c r="W131" s="3">
        <v>255</v>
      </c>
      <c r="X131" s="9">
        <v>255</v>
      </c>
      <c r="Y131" s="4">
        <v>255</v>
      </c>
      <c r="Z131" s="3">
        <v>64</v>
      </c>
      <c r="AA131" s="9">
        <v>64</v>
      </c>
      <c r="AB131" s="4">
        <v>64</v>
      </c>
      <c r="AC131" s="3">
        <v>128</v>
      </c>
      <c r="AD131" s="9">
        <v>255</v>
      </c>
      <c r="AE131" s="4">
        <v>0</v>
      </c>
      <c r="AG131">
        <v>255</v>
      </c>
      <c r="AH131">
        <v>0</v>
      </c>
      <c r="AI131">
        <v>0</v>
      </c>
      <c r="AJ131">
        <f t="shared" si="33"/>
        <v>85</v>
      </c>
      <c r="AK131">
        <f t="shared" ref="AK131:AK194" si="40">ROUND(AH131/3,0)</f>
        <v>0</v>
      </c>
      <c r="AL131">
        <f t="shared" ref="AL131:AL194" si="41">ROUND(AI131/3,0)</f>
        <v>0</v>
      </c>
    </row>
    <row r="132" spans="1:38">
      <c r="A132" s="2">
        <f t="shared" si="34"/>
        <v>130</v>
      </c>
      <c r="B132" s="3">
        <v>0</v>
      </c>
      <c r="C132" s="9">
        <v>0</v>
      </c>
      <c r="D132" s="9">
        <v>0</v>
      </c>
      <c r="E132" s="3">
        <v>80</v>
      </c>
      <c r="F132" s="9">
        <v>5</v>
      </c>
      <c r="G132" s="9">
        <v>0</v>
      </c>
      <c r="H132" s="3">
        <v>0</v>
      </c>
      <c r="I132" s="9">
        <v>0</v>
      </c>
      <c r="J132" s="4">
        <f t="shared" ref="J132:J133" si="42">J131+6</f>
        <v>9</v>
      </c>
      <c r="K132" s="9">
        <v>0</v>
      </c>
      <c r="L132" s="9">
        <f t="shared" si="38"/>
        <v>120</v>
      </c>
      <c r="M132" s="9">
        <f t="shared" si="39"/>
        <v>138</v>
      </c>
      <c r="N132" s="9">
        <v>255</v>
      </c>
      <c r="O132" s="9">
        <v>0</v>
      </c>
      <c r="P132" s="9">
        <v>0</v>
      </c>
      <c r="Q132" s="9">
        <v>0</v>
      </c>
      <c r="R132" s="9">
        <v>255</v>
      </c>
      <c r="S132" s="9">
        <v>0</v>
      </c>
      <c r="T132" s="9">
        <v>0</v>
      </c>
      <c r="U132" s="9">
        <v>0</v>
      </c>
      <c r="V132" s="9">
        <v>255</v>
      </c>
      <c r="W132" s="3">
        <v>255</v>
      </c>
      <c r="X132" s="9">
        <v>255</v>
      </c>
      <c r="Y132" s="4">
        <v>255</v>
      </c>
      <c r="Z132" s="3">
        <v>72</v>
      </c>
      <c r="AA132" s="9">
        <v>72</v>
      </c>
      <c r="AB132" s="4">
        <v>72</v>
      </c>
      <c r="AC132" s="3">
        <v>0</v>
      </c>
      <c r="AD132" s="9">
        <v>0</v>
      </c>
      <c r="AE132" s="4">
        <v>128</v>
      </c>
      <c r="AG132">
        <v>241</v>
      </c>
      <c r="AH132">
        <v>14</v>
      </c>
      <c r="AI132">
        <v>0</v>
      </c>
      <c r="AJ132">
        <f t="shared" ref="AJ132:AJ195" si="43">ROUND(AG132/3,0)</f>
        <v>80</v>
      </c>
      <c r="AK132">
        <f t="shared" si="40"/>
        <v>5</v>
      </c>
      <c r="AL132">
        <f t="shared" si="41"/>
        <v>0</v>
      </c>
    </row>
    <row r="133" spans="1:38">
      <c r="A133" s="2">
        <f t="shared" ref="A133:A196" si="44">A132+1</f>
        <v>131</v>
      </c>
      <c r="B133" s="3">
        <v>0</v>
      </c>
      <c r="C133" s="9">
        <v>0</v>
      </c>
      <c r="D133" s="9">
        <v>0</v>
      </c>
      <c r="E133" s="3">
        <v>76</v>
      </c>
      <c r="F133" s="9">
        <v>9</v>
      </c>
      <c r="G133" s="9">
        <v>0</v>
      </c>
      <c r="H133" s="3">
        <v>0</v>
      </c>
      <c r="I133" s="9">
        <v>0</v>
      </c>
      <c r="J133" s="4">
        <f t="shared" si="42"/>
        <v>15</v>
      </c>
      <c r="K133" s="9">
        <v>0</v>
      </c>
      <c r="L133" s="9">
        <f t="shared" si="38"/>
        <v>117</v>
      </c>
      <c r="M133" s="9">
        <f t="shared" si="39"/>
        <v>141</v>
      </c>
      <c r="N133" s="9">
        <v>255</v>
      </c>
      <c r="O133" s="9">
        <v>0</v>
      </c>
      <c r="P133" s="9">
        <v>0</v>
      </c>
      <c r="Q133" s="9">
        <v>0</v>
      </c>
      <c r="R133" s="9">
        <v>255</v>
      </c>
      <c r="S133" s="9">
        <v>0</v>
      </c>
      <c r="T133" s="9">
        <v>0</v>
      </c>
      <c r="U133" s="9">
        <v>0</v>
      </c>
      <c r="V133" s="9">
        <v>255</v>
      </c>
      <c r="W133" s="3">
        <v>255</v>
      </c>
      <c r="X133" s="9">
        <v>255</v>
      </c>
      <c r="Y133" s="4">
        <v>255</v>
      </c>
      <c r="Z133" s="3">
        <v>80</v>
      </c>
      <c r="AA133" s="9">
        <v>80</v>
      </c>
      <c r="AB133" s="4">
        <v>80</v>
      </c>
      <c r="AC133" s="3">
        <v>128</v>
      </c>
      <c r="AD133" s="9">
        <v>0</v>
      </c>
      <c r="AE133" s="4">
        <v>128</v>
      </c>
      <c r="AG133">
        <v>227</v>
      </c>
      <c r="AH133">
        <v>28</v>
      </c>
      <c r="AI133">
        <v>0</v>
      </c>
      <c r="AJ133">
        <f t="shared" si="43"/>
        <v>76</v>
      </c>
      <c r="AK133">
        <f t="shared" si="40"/>
        <v>9</v>
      </c>
      <c r="AL133">
        <f t="shared" si="41"/>
        <v>0</v>
      </c>
    </row>
    <row r="134" spans="1:38">
      <c r="A134" s="2">
        <f t="shared" si="44"/>
        <v>132</v>
      </c>
      <c r="B134" s="3">
        <v>0</v>
      </c>
      <c r="C134" s="9">
        <v>0</v>
      </c>
      <c r="D134" s="9">
        <v>0</v>
      </c>
      <c r="E134" s="3">
        <v>71</v>
      </c>
      <c r="F134" s="9">
        <v>14</v>
      </c>
      <c r="G134" s="9">
        <v>0</v>
      </c>
      <c r="H134" s="3">
        <v>0</v>
      </c>
      <c r="I134" s="9">
        <v>0</v>
      </c>
      <c r="J134" s="4">
        <f>J133+6</f>
        <v>21</v>
      </c>
      <c r="K134" s="9">
        <v>0</v>
      </c>
      <c r="L134" s="9">
        <f t="shared" si="38"/>
        <v>114</v>
      </c>
      <c r="M134" s="9">
        <f t="shared" si="39"/>
        <v>144</v>
      </c>
      <c r="N134" s="9">
        <v>255</v>
      </c>
      <c r="O134" s="9">
        <v>0</v>
      </c>
      <c r="P134" s="9">
        <v>0</v>
      </c>
      <c r="Q134" s="9">
        <v>0</v>
      </c>
      <c r="R134" s="9">
        <v>255</v>
      </c>
      <c r="S134" s="9">
        <v>0</v>
      </c>
      <c r="T134" s="9">
        <v>0</v>
      </c>
      <c r="U134" s="9">
        <v>0</v>
      </c>
      <c r="V134" s="9">
        <v>255</v>
      </c>
      <c r="W134" s="3">
        <v>255</v>
      </c>
      <c r="X134" s="9">
        <v>255</v>
      </c>
      <c r="Y134" s="4">
        <v>255</v>
      </c>
      <c r="Z134" s="3">
        <v>88</v>
      </c>
      <c r="AA134" s="9">
        <v>88</v>
      </c>
      <c r="AB134" s="4">
        <v>88</v>
      </c>
      <c r="AC134" s="3">
        <v>0</v>
      </c>
      <c r="AD134" s="9">
        <v>255</v>
      </c>
      <c r="AE134" s="4">
        <v>128</v>
      </c>
      <c r="AG134">
        <v>213</v>
      </c>
      <c r="AH134">
        <v>42</v>
      </c>
      <c r="AI134">
        <v>0</v>
      </c>
      <c r="AJ134">
        <f t="shared" si="43"/>
        <v>71</v>
      </c>
      <c r="AK134">
        <f t="shared" si="40"/>
        <v>14</v>
      </c>
      <c r="AL134">
        <f t="shared" si="41"/>
        <v>0</v>
      </c>
    </row>
    <row r="135" spans="1:38">
      <c r="A135" s="2">
        <f t="shared" si="44"/>
        <v>133</v>
      </c>
      <c r="B135" s="3">
        <v>0</v>
      </c>
      <c r="C135" s="9">
        <v>0</v>
      </c>
      <c r="D135" s="9">
        <v>0</v>
      </c>
      <c r="E135" s="3">
        <v>66</v>
      </c>
      <c r="F135" s="9">
        <v>19</v>
      </c>
      <c r="G135" s="9">
        <v>0</v>
      </c>
      <c r="H135" s="3">
        <v>0</v>
      </c>
      <c r="I135" s="9">
        <v>0</v>
      </c>
      <c r="J135" s="4">
        <f t="shared" ref="J135:J173" si="45">J134+6</f>
        <v>27</v>
      </c>
      <c r="K135" s="9">
        <v>0</v>
      </c>
      <c r="L135" s="9">
        <f t="shared" si="38"/>
        <v>111</v>
      </c>
      <c r="M135" s="9">
        <f t="shared" si="39"/>
        <v>147</v>
      </c>
      <c r="N135" s="9">
        <v>255</v>
      </c>
      <c r="O135" s="9">
        <v>0</v>
      </c>
      <c r="P135" s="9">
        <v>0</v>
      </c>
      <c r="Q135" s="9">
        <v>0</v>
      </c>
      <c r="R135" s="9">
        <v>255</v>
      </c>
      <c r="S135" s="9">
        <v>0</v>
      </c>
      <c r="T135" s="9">
        <v>0</v>
      </c>
      <c r="U135" s="9">
        <v>0</v>
      </c>
      <c r="V135" s="9">
        <v>255</v>
      </c>
      <c r="W135" s="3">
        <v>255</v>
      </c>
      <c r="X135" s="9">
        <v>255</v>
      </c>
      <c r="Y135" s="4">
        <v>255</v>
      </c>
      <c r="Z135" s="3">
        <v>96</v>
      </c>
      <c r="AA135" s="9">
        <v>96</v>
      </c>
      <c r="AB135" s="4">
        <v>96</v>
      </c>
      <c r="AC135" s="3">
        <v>128</v>
      </c>
      <c r="AD135" s="9">
        <v>255</v>
      </c>
      <c r="AE135" s="4">
        <v>128</v>
      </c>
      <c r="AG135">
        <v>199</v>
      </c>
      <c r="AH135">
        <v>56</v>
      </c>
      <c r="AI135">
        <v>0</v>
      </c>
      <c r="AJ135">
        <f t="shared" si="43"/>
        <v>66</v>
      </c>
      <c r="AK135">
        <f t="shared" si="40"/>
        <v>19</v>
      </c>
      <c r="AL135">
        <f t="shared" si="41"/>
        <v>0</v>
      </c>
    </row>
    <row r="136" spans="1:38">
      <c r="A136" s="2">
        <f t="shared" si="44"/>
        <v>134</v>
      </c>
      <c r="B136" s="3">
        <v>0</v>
      </c>
      <c r="C136" s="9">
        <v>0</v>
      </c>
      <c r="D136" s="9">
        <v>0</v>
      </c>
      <c r="E136" s="3">
        <v>62</v>
      </c>
      <c r="F136" s="9">
        <v>23</v>
      </c>
      <c r="G136" s="9">
        <v>0</v>
      </c>
      <c r="H136" s="3">
        <v>0</v>
      </c>
      <c r="I136" s="9">
        <v>0</v>
      </c>
      <c r="J136" s="4">
        <f t="shared" si="45"/>
        <v>33</v>
      </c>
      <c r="K136" s="9">
        <v>0</v>
      </c>
      <c r="L136" s="9">
        <f t="shared" si="38"/>
        <v>108</v>
      </c>
      <c r="M136" s="9">
        <f t="shared" si="39"/>
        <v>150</v>
      </c>
      <c r="N136" s="9">
        <v>255</v>
      </c>
      <c r="O136" s="9">
        <v>0</v>
      </c>
      <c r="P136" s="9">
        <v>0</v>
      </c>
      <c r="Q136" s="9">
        <v>0</v>
      </c>
      <c r="R136" s="9">
        <v>255</v>
      </c>
      <c r="S136" s="9">
        <v>0</v>
      </c>
      <c r="T136" s="9">
        <v>0</v>
      </c>
      <c r="U136" s="9">
        <v>0</v>
      </c>
      <c r="V136" s="9">
        <v>255</v>
      </c>
      <c r="W136" s="3">
        <v>255</v>
      </c>
      <c r="X136" s="9">
        <v>255</v>
      </c>
      <c r="Y136" s="4">
        <v>255</v>
      </c>
      <c r="Z136" s="3">
        <v>104</v>
      </c>
      <c r="AA136" s="9">
        <v>104</v>
      </c>
      <c r="AB136" s="4">
        <v>104</v>
      </c>
      <c r="AC136" s="3">
        <v>255</v>
      </c>
      <c r="AD136" s="9">
        <v>0</v>
      </c>
      <c r="AE136" s="4">
        <v>0</v>
      </c>
      <c r="AG136">
        <v>185</v>
      </c>
      <c r="AH136">
        <v>70</v>
      </c>
      <c r="AI136">
        <v>0</v>
      </c>
      <c r="AJ136">
        <f t="shared" si="43"/>
        <v>62</v>
      </c>
      <c r="AK136">
        <f t="shared" si="40"/>
        <v>23</v>
      </c>
      <c r="AL136">
        <f t="shared" si="41"/>
        <v>0</v>
      </c>
    </row>
    <row r="137" spans="1:38">
      <c r="A137" s="2">
        <f t="shared" si="44"/>
        <v>135</v>
      </c>
      <c r="B137" s="3">
        <v>0</v>
      </c>
      <c r="C137" s="9">
        <v>0</v>
      </c>
      <c r="D137" s="9">
        <v>0</v>
      </c>
      <c r="E137" s="3">
        <v>57</v>
      </c>
      <c r="F137" s="9">
        <v>28</v>
      </c>
      <c r="G137" s="9">
        <v>0</v>
      </c>
      <c r="H137" s="3">
        <v>0</v>
      </c>
      <c r="I137" s="9">
        <v>0</v>
      </c>
      <c r="J137" s="4">
        <f t="shared" si="45"/>
        <v>39</v>
      </c>
      <c r="K137" s="9">
        <v>0</v>
      </c>
      <c r="L137" s="9">
        <f t="shared" si="38"/>
        <v>105</v>
      </c>
      <c r="M137" s="9">
        <f t="shared" si="39"/>
        <v>153</v>
      </c>
      <c r="N137" s="9">
        <v>255</v>
      </c>
      <c r="O137" s="9">
        <v>0</v>
      </c>
      <c r="P137" s="9">
        <v>0</v>
      </c>
      <c r="Q137" s="9">
        <v>0</v>
      </c>
      <c r="R137" s="9">
        <v>255</v>
      </c>
      <c r="S137" s="9">
        <v>0</v>
      </c>
      <c r="T137" s="9">
        <v>0</v>
      </c>
      <c r="U137" s="9">
        <v>0</v>
      </c>
      <c r="V137" s="9">
        <v>255</v>
      </c>
      <c r="W137" s="3">
        <v>255</v>
      </c>
      <c r="X137" s="9">
        <v>255</v>
      </c>
      <c r="Y137" s="4">
        <v>255</v>
      </c>
      <c r="Z137" s="3">
        <v>112</v>
      </c>
      <c r="AA137" s="9">
        <v>112</v>
      </c>
      <c r="AB137" s="4">
        <v>112</v>
      </c>
      <c r="AC137" s="3">
        <v>0</v>
      </c>
      <c r="AD137" s="9">
        <v>128</v>
      </c>
      <c r="AE137" s="4">
        <v>0</v>
      </c>
      <c r="AG137">
        <v>171</v>
      </c>
      <c r="AH137">
        <v>84</v>
      </c>
      <c r="AI137">
        <v>0</v>
      </c>
      <c r="AJ137">
        <f t="shared" si="43"/>
        <v>57</v>
      </c>
      <c r="AK137">
        <f t="shared" si="40"/>
        <v>28</v>
      </c>
      <c r="AL137">
        <f t="shared" si="41"/>
        <v>0</v>
      </c>
    </row>
    <row r="138" spans="1:38">
      <c r="A138" s="2">
        <f t="shared" si="44"/>
        <v>136</v>
      </c>
      <c r="B138" s="3">
        <v>0</v>
      </c>
      <c r="C138" s="9">
        <v>0</v>
      </c>
      <c r="D138" s="9">
        <v>0</v>
      </c>
      <c r="E138" s="3">
        <v>52</v>
      </c>
      <c r="F138" s="9">
        <v>33</v>
      </c>
      <c r="G138" s="9">
        <v>0</v>
      </c>
      <c r="H138" s="3">
        <v>0</v>
      </c>
      <c r="I138" s="9">
        <v>0</v>
      </c>
      <c r="J138" s="4">
        <f t="shared" si="45"/>
        <v>45</v>
      </c>
      <c r="K138" s="9">
        <v>0</v>
      </c>
      <c r="L138" s="9">
        <f t="shared" si="38"/>
        <v>102</v>
      </c>
      <c r="M138" s="9">
        <f t="shared" si="39"/>
        <v>156</v>
      </c>
      <c r="N138" s="9">
        <v>255</v>
      </c>
      <c r="O138" s="9">
        <v>0</v>
      </c>
      <c r="P138" s="9">
        <v>0</v>
      </c>
      <c r="Q138" s="9">
        <v>0</v>
      </c>
      <c r="R138" s="9">
        <v>255</v>
      </c>
      <c r="S138" s="9">
        <v>0</v>
      </c>
      <c r="T138" s="9">
        <v>0</v>
      </c>
      <c r="U138" s="9">
        <v>0</v>
      </c>
      <c r="V138" s="9">
        <v>255</v>
      </c>
      <c r="W138" s="3">
        <v>255</v>
      </c>
      <c r="X138" s="9">
        <v>255</v>
      </c>
      <c r="Y138" s="4">
        <v>255</v>
      </c>
      <c r="Z138" s="3">
        <v>120</v>
      </c>
      <c r="AA138" s="9">
        <v>120</v>
      </c>
      <c r="AB138" s="4">
        <v>120</v>
      </c>
      <c r="AC138" s="3">
        <v>255</v>
      </c>
      <c r="AD138" s="9">
        <v>128</v>
      </c>
      <c r="AE138" s="4">
        <v>0</v>
      </c>
      <c r="AG138">
        <v>157</v>
      </c>
      <c r="AH138">
        <v>98</v>
      </c>
      <c r="AI138">
        <v>0</v>
      </c>
      <c r="AJ138">
        <f t="shared" si="43"/>
        <v>52</v>
      </c>
      <c r="AK138">
        <f t="shared" si="40"/>
        <v>33</v>
      </c>
      <c r="AL138">
        <f t="shared" si="41"/>
        <v>0</v>
      </c>
    </row>
    <row r="139" spans="1:38">
      <c r="A139" s="2">
        <f t="shared" si="44"/>
        <v>137</v>
      </c>
      <c r="B139" s="3">
        <v>0</v>
      </c>
      <c r="C139" s="9">
        <v>0</v>
      </c>
      <c r="D139" s="9">
        <v>0</v>
      </c>
      <c r="E139" s="3">
        <v>48</v>
      </c>
      <c r="F139" s="9">
        <v>37</v>
      </c>
      <c r="G139" s="9">
        <v>0</v>
      </c>
      <c r="H139" s="3">
        <v>0</v>
      </c>
      <c r="I139" s="9">
        <v>0</v>
      </c>
      <c r="J139" s="4">
        <f t="shared" si="45"/>
        <v>51</v>
      </c>
      <c r="K139" s="9">
        <v>0</v>
      </c>
      <c r="L139" s="9">
        <f t="shared" si="38"/>
        <v>99</v>
      </c>
      <c r="M139" s="9">
        <f t="shared" si="39"/>
        <v>159</v>
      </c>
      <c r="N139" s="9">
        <v>255</v>
      </c>
      <c r="O139" s="9">
        <v>0</v>
      </c>
      <c r="P139" s="9">
        <v>0</v>
      </c>
      <c r="Q139" s="9">
        <v>0</v>
      </c>
      <c r="R139" s="9">
        <v>255</v>
      </c>
      <c r="S139" s="9">
        <v>0</v>
      </c>
      <c r="T139" s="9">
        <v>0</v>
      </c>
      <c r="U139" s="9">
        <v>0</v>
      </c>
      <c r="V139" s="9">
        <v>255</v>
      </c>
      <c r="W139" s="3">
        <v>255</v>
      </c>
      <c r="X139" s="9">
        <v>255</v>
      </c>
      <c r="Y139" s="4">
        <v>255</v>
      </c>
      <c r="Z139" s="3">
        <v>128</v>
      </c>
      <c r="AA139" s="9">
        <v>128</v>
      </c>
      <c r="AB139" s="4">
        <v>128</v>
      </c>
      <c r="AC139" s="3">
        <v>0</v>
      </c>
      <c r="AD139" s="9">
        <v>0</v>
      </c>
      <c r="AE139" s="4">
        <v>128</v>
      </c>
      <c r="AG139">
        <v>143</v>
      </c>
      <c r="AH139">
        <v>112</v>
      </c>
      <c r="AI139">
        <v>0</v>
      </c>
      <c r="AJ139">
        <f t="shared" si="43"/>
        <v>48</v>
      </c>
      <c r="AK139">
        <f t="shared" si="40"/>
        <v>37</v>
      </c>
      <c r="AL139">
        <f t="shared" si="41"/>
        <v>0</v>
      </c>
    </row>
    <row r="140" spans="1:38">
      <c r="A140" s="2">
        <f t="shared" si="44"/>
        <v>138</v>
      </c>
      <c r="B140" s="3">
        <v>0</v>
      </c>
      <c r="C140" s="9">
        <v>0</v>
      </c>
      <c r="D140" s="9">
        <v>0</v>
      </c>
      <c r="E140" s="3">
        <v>43</v>
      </c>
      <c r="F140" s="9">
        <v>42</v>
      </c>
      <c r="G140" s="9">
        <v>0</v>
      </c>
      <c r="H140" s="3">
        <v>0</v>
      </c>
      <c r="I140" s="9">
        <v>0</v>
      </c>
      <c r="J140" s="4">
        <f t="shared" si="45"/>
        <v>57</v>
      </c>
      <c r="K140" s="9">
        <v>0</v>
      </c>
      <c r="L140" s="9">
        <f t="shared" si="38"/>
        <v>96</v>
      </c>
      <c r="M140" s="9">
        <f t="shared" si="39"/>
        <v>162</v>
      </c>
      <c r="N140" s="9">
        <v>255</v>
      </c>
      <c r="O140" s="9">
        <v>0</v>
      </c>
      <c r="P140" s="9">
        <v>0</v>
      </c>
      <c r="Q140" s="9">
        <v>0</v>
      </c>
      <c r="R140" s="9">
        <v>255</v>
      </c>
      <c r="S140" s="9">
        <v>0</v>
      </c>
      <c r="T140" s="9">
        <v>0</v>
      </c>
      <c r="U140" s="9">
        <v>0</v>
      </c>
      <c r="V140" s="9">
        <v>255</v>
      </c>
      <c r="W140" s="3">
        <v>255</v>
      </c>
      <c r="X140" s="9">
        <v>255</v>
      </c>
      <c r="Y140" s="4">
        <v>255</v>
      </c>
      <c r="Z140" s="3">
        <v>136</v>
      </c>
      <c r="AA140" s="9">
        <v>136</v>
      </c>
      <c r="AB140" s="4">
        <v>136</v>
      </c>
      <c r="AC140" s="3">
        <v>255</v>
      </c>
      <c r="AD140" s="9">
        <v>0</v>
      </c>
      <c r="AE140" s="4">
        <v>128</v>
      </c>
      <c r="AG140">
        <v>129</v>
      </c>
      <c r="AH140">
        <v>126</v>
      </c>
      <c r="AI140">
        <v>0</v>
      </c>
      <c r="AJ140">
        <f t="shared" si="43"/>
        <v>43</v>
      </c>
      <c r="AK140">
        <f t="shared" si="40"/>
        <v>42</v>
      </c>
      <c r="AL140">
        <f t="shared" si="41"/>
        <v>0</v>
      </c>
    </row>
    <row r="141" spans="1:38">
      <c r="A141" s="2">
        <f t="shared" si="44"/>
        <v>139</v>
      </c>
      <c r="B141" s="3">
        <v>0</v>
      </c>
      <c r="C141" s="9">
        <v>0</v>
      </c>
      <c r="D141" s="9">
        <v>0</v>
      </c>
      <c r="E141" s="3">
        <v>38</v>
      </c>
      <c r="F141" s="9">
        <v>47</v>
      </c>
      <c r="G141" s="9">
        <v>0</v>
      </c>
      <c r="H141" s="3">
        <v>0</v>
      </c>
      <c r="I141" s="9">
        <v>0</v>
      </c>
      <c r="J141" s="4">
        <f t="shared" si="45"/>
        <v>63</v>
      </c>
      <c r="K141" s="9">
        <v>0</v>
      </c>
      <c r="L141" s="9">
        <f t="shared" si="38"/>
        <v>93</v>
      </c>
      <c r="M141" s="9">
        <f t="shared" si="39"/>
        <v>165</v>
      </c>
      <c r="N141" s="9">
        <v>255</v>
      </c>
      <c r="O141" s="9">
        <v>0</v>
      </c>
      <c r="P141" s="9">
        <v>0</v>
      </c>
      <c r="Q141" s="9">
        <v>0</v>
      </c>
      <c r="R141" s="9">
        <v>255</v>
      </c>
      <c r="S141" s="9">
        <v>0</v>
      </c>
      <c r="T141" s="9">
        <v>0</v>
      </c>
      <c r="U141" s="9">
        <v>0</v>
      </c>
      <c r="V141" s="9">
        <v>255</v>
      </c>
      <c r="W141" s="3">
        <v>255</v>
      </c>
      <c r="X141" s="9">
        <v>255</v>
      </c>
      <c r="Y141" s="4">
        <v>255</v>
      </c>
      <c r="Z141" s="3">
        <v>144</v>
      </c>
      <c r="AA141" s="9">
        <v>144</v>
      </c>
      <c r="AB141" s="4">
        <v>144</v>
      </c>
      <c r="AC141" s="3">
        <v>0</v>
      </c>
      <c r="AD141" s="9">
        <v>128</v>
      </c>
      <c r="AE141" s="4">
        <v>128</v>
      </c>
      <c r="AG141">
        <v>115</v>
      </c>
      <c r="AH141">
        <v>140</v>
      </c>
      <c r="AI141">
        <v>0</v>
      </c>
      <c r="AJ141">
        <f t="shared" si="43"/>
        <v>38</v>
      </c>
      <c r="AK141">
        <f t="shared" si="40"/>
        <v>47</v>
      </c>
      <c r="AL141">
        <f t="shared" si="41"/>
        <v>0</v>
      </c>
    </row>
    <row r="142" spans="1:38">
      <c r="A142" s="2">
        <f t="shared" si="44"/>
        <v>140</v>
      </c>
      <c r="B142" s="3">
        <v>0</v>
      </c>
      <c r="C142" s="9">
        <v>0</v>
      </c>
      <c r="D142" s="9">
        <v>0</v>
      </c>
      <c r="E142" s="3">
        <v>34</v>
      </c>
      <c r="F142" s="9">
        <v>51</v>
      </c>
      <c r="G142" s="9">
        <v>0</v>
      </c>
      <c r="H142" s="3">
        <v>0</v>
      </c>
      <c r="I142" s="9">
        <v>0</v>
      </c>
      <c r="J142" s="4">
        <f t="shared" si="45"/>
        <v>69</v>
      </c>
      <c r="K142" s="9">
        <v>0</v>
      </c>
      <c r="L142" s="9">
        <f t="shared" si="38"/>
        <v>90</v>
      </c>
      <c r="M142" s="9">
        <f t="shared" si="39"/>
        <v>168</v>
      </c>
      <c r="N142" s="9">
        <v>255</v>
      </c>
      <c r="O142" s="9">
        <v>0</v>
      </c>
      <c r="P142" s="9">
        <v>0</v>
      </c>
      <c r="Q142" s="9">
        <v>0</v>
      </c>
      <c r="R142" s="9">
        <v>255</v>
      </c>
      <c r="S142" s="9">
        <v>0</v>
      </c>
      <c r="T142" s="9">
        <v>0</v>
      </c>
      <c r="U142" s="9">
        <v>0</v>
      </c>
      <c r="V142" s="9">
        <v>255</v>
      </c>
      <c r="W142" s="3">
        <v>255</v>
      </c>
      <c r="X142" s="9">
        <v>255</v>
      </c>
      <c r="Y142" s="4">
        <v>255</v>
      </c>
      <c r="Z142" s="3">
        <v>152</v>
      </c>
      <c r="AA142" s="9">
        <v>152</v>
      </c>
      <c r="AB142" s="4">
        <v>152</v>
      </c>
      <c r="AC142" s="3">
        <v>255</v>
      </c>
      <c r="AD142" s="9">
        <v>128</v>
      </c>
      <c r="AE142" s="4">
        <v>128</v>
      </c>
      <c r="AG142">
        <v>101</v>
      </c>
      <c r="AH142">
        <v>154</v>
      </c>
      <c r="AI142">
        <v>0</v>
      </c>
      <c r="AJ142">
        <f t="shared" si="43"/>
        <v>34</v>
      </c>
      <c r="AK142">
        <f t="shared" si="40"/>
        <v>51</v>
      </c>
      <c r="AL142">
        <f t="shared" si="41"/>
        <v>0</v>
      </c>
    </row>
    <row r="143" spans="1:38">
      <c r="A143" s="2">
        <f t="shared" si="44"/>
        <v>141</v>
      </c>
      <c r="B143" s="3">
        <v>0</v>
      </c>
      <c r="C143" s="9">
        <v>0</v>
      </c>
      <c r="D143" s="9">
        <v>0</v>
      </c>
      <c r="E143" s="3">
        <v>29</v>
      </c>
      <c r="F143" s="9">
        <v>56</v>
      </c>
      <c r="G143" s="9">
        <v>0</v>
      </c>
      <c r="H143" s="3">
        <v>0</v>
      </c>
      <c r="I143" s="9">
        <v>0</v>
      </c>
      <c r="J143" s="4">
        <f t="shared" si="45"/>
        <v>75</v>
      </c>
      <c r="K143" s="9">
        <v>0</v>
      </c>
      <c r="L143" s="9">
        <f t="shared" si="38"/>
        <v>87</v>
      </c>
      <c r="M143" s="9">
        <f t="shared" si="39"/>
        <v>171</v>
      </c>
      <c r="N143" s="9">
        <v>255</v>
      </c>
      <c r="O143" s="9">
        <v>0</v>
      </c>
      <c r="P143" s="9">
        <v>0</v>
      </c>
      <c r="Q143" s="9">
        <v>0</v>
      </c>
      <c r="R143" s="9">
        <v>255</v>
      </c>
      <c r="S143" s="9">
        <v>0</v>
      </c>
      <c r="T143" s="9">
        <v>0</v>
      </c>
      <c r="U143" s="9">
        <v>0</v>
      </c>
      <c r="V143" s="9">
        <v>255</v>
      </c>
      <c r="W143" s="3">
        <v>255</v>
      </c>
      <c r="X143" s="9">
        <v>255</v>
      </c>
      <c r="Y143" s="4">
        <v>255</v>
      </c>
      <c r="Z143" s="3">
        <v>160</v>
      </c>
      <c r="AA143" s="9">
        <v>160</v>
      </c>
      <c r="AB143" s="4">
        <v>160</v>
      </c>
      <c r="AC143" s="3">
        <v>255</v>
      </c>
      <c r="AD143" s="9">
        <v>0</v>
      </c>
      <c r="AE143" s="4">
        <v>0</v>
      </c>
      <c r="AG143">
        <v>87</v>
      </c>
      <c r="AH143">
        <v>168</v>
      </c>
      <c r="AI143">
        <v>0</v>
      </c>
      <c r="AJ143">
        <f t="shared" si="43"/>
        <v>29</v>
      </c>
      <c r="AK143">
        <f t="shared" si="40"/>
        <v>56</v>
      </c>
      <c r="AL143">
        <f t="shared" si="41"/>
        <v>0</v>
      </c>
    </row>
    <row r="144" spans="1:38">
      <c r="A144" s="2">
        <f t="shared" si="44"/>
        <v>142</v>
      </c>
      <c r="B144" s="3">
        <v>0</v>
      </c>
      <c r="C144" s="9">
        <v>0</v>
      </c>
      <c r="D144" s="9">
        <v>0</v>
      </c>
      <c r="E144" s="3">
        <v>24</v>
      </c>
      <c r="F144" s="9">
        <v>61</v>
      </c>
      <c r="G144" s="9">
        <v>0</v>
      </c>
      <c r="H144" s="3">
        <v>0</v>
      </c>
      <c r="I144" s="9">
        <v>0</v>
      </c>
      <c r="J144" s="4">
        <f t="shared" si="45"/>
        <v>81</v>
      </c>
      <c r="K144" s="9">
        <v>0</v>
      </c>
      <c r="L144" s="9">
        <f t="shared" si="38"/>
        <v>84</v>
      </c>
      <c r="M144" s="9">
        <f t="shared" si="39"/>
        <v>174</v>
      </c>
      <c r="N144" s="9">
        <v>255</v>
      </c>
      <c r="O144" s="9">
        <v>0</v>
      </c>
      <c r="P144" s="9">
        <v>0</v>
      </c>
      <c r="Q144" s="9">
        <v>0</v>
      </c>
      <c r="R144" s="9">
        <v>255</v>
      </c>
      <c r="S144" s="9">
        <v>0</v>
      </c>
      <c r="T144" s="9">
        <v>0</v>
      </c>
      <c r="U144" s="9">
        <v>0</v>
      </c>
      <c r="V144" s="9">
        <v>255</v>
      </c>
      <c r="W144" s="3">
        <v>255</v>
      </c>
      <c r="X144" s="9">
        <v>255</v>
      </c>
      <c r="Y144" s="4">
        <v>255</v>
      </c>
      <c r="Z144" s="3">
        <v>168</v>
      </c>
      <c r="AA144" s="9">
        <v>168</v>
      </c>
      <c r="AB144" s="4">
        <v>168</v>
      </c>
      <c r="AC144" s="3">
        <v>0</v>
      </c>
      <c r="AD144" s="9">
        <v>128</v>
      </c>
      <c r="AE144" s="4">
        <v>0</v>
      </c>
      <c r="AG144">
        <v>73</v>
      </c>
      <c r="AH144">
        <v>182</v>
      </c>
      <c r="AI144">
        <v>0</v>
      </c>
      <c r="AJ144">
        <f t="shared" si="43"/>
        <v>24</v>
      </c>
      <c r="AK144">
        <f t="shared" si="40"/>
        <v>61</v>
      </c>
      <c r="AL144">
        <f t="shared" si="41"/>
        <v>0</v>
      </c>
    </row>
    <row r="145" spans="1:38">
      <c r="A145" s="2">
        <f t="shared" si="44"/>
        <v>143</v>
      </c>
      <c r="B145" s="3">
        <v>0</v>
      </c>
      <c r="C145" s="9">
        <v>0</v>
      </c>
      <c r="D145" s="9">
        <v>0</v>
      </c>
      <c r="E145" s="3">
        <v>20</v>
      </c>
      <c r="F145" s="9">
        <v>65</v>
      </c>
      <c r="G145" s="9">
        <v>0</v>
      </c>
      <c r="H145" s="3">
        <v>0</v>
      </c>
      <c r="I145" s="9">
        <v>0</v>
      </c>
      <c r="J145" s="4">
        <f t="shared" si="45"/>
        <v>87</v>
      </c>
      <c r="K145" s="9">
        <v>0</v>
      </c>
      <c r="L145" s="9">
        <f t="shared" si="38"/>
        <v>81</v>
      </c>
      <c r="M145" s="9">
        <f t="shared" si="39"/>
        <v>177</v>
      </c>
      <c r="N145" s="9">
        <v>255</v>
      </c>
      <c r="O145" s="9">
        <v>0</v>
      </c>
      <c r="P145" s="9">
        <v>0</v>
      </c>
      <c r="Q145" s="9">
        <v>0</v>
      </c>
      <c r="R145" s="9">
        <v>255</v>
      </c>
      <c r="S145" s="9">
        <v>0</v>
      </c>
      <c r="T145" s="9">
        <v>0</v>
      </c>
      <c r="U145" s="9">
        <v>0</v>
      </c>
      <c r="V145" s="9">
        <v>255</v>
      </c>
      <c r="W145" s="3">
        <v>255</v>
      </c>
      <c r="X145" s="9">
        <v>255</v>
      </c>
      <c r="Y145" s="4">
        <v>255</v>
      </c>
      <c r="Z145" s="3">
        <v>176</v>
      </c>
      <c r="AA145" s="9">
        <v>176</v>
      </c>
      <c r="AB145" s="4">
        <v>176</v>
      </c>
      <c r="AC145" s="3">
        <v>255</v>
      </c>
      <c r="AD145" s="9">
        <v>128</v>
      </c>
      <c r="AE145" s="4">
        <v>0</v>
      </c>
      <c r="AG145">
        <v>59</v>
      </c>
      <c r="AH145">
        <v>196</v>
      </c>
      <c r="AI145">
        <v>0</v>
      </c>
      <c r="AJ145">
        <f t="shared" si="43"/>
        <v>20</v>
      </c>
      <c r="AK145">
        <f t="shared" si="40"/>
        <v>65</v>
      </c>
      <c r="AL145">
        <f t="shared" si="41"/>
        <v>0</v>
      </c>
    </row>
    <row r="146" spans="1:38">
      <c r="A146" s="2">
        <f t="shared" si="44"/>
        <v>144</v>
      </c>
      <c r="B146" s="3">
        <v>0</v>
      </c>
      <c r="C146" s="9">
        <v>0</v>
      </c>
      <c r="D146" s="9">
        <v>0</v>
      </c>
      <c r="E146" s="3">
        <v>15</v>
      </c>
      <c r="F146" s="9">
        <v>70</v>
      </c>
      <c r="G146" s="9">
        <v>0</v>
      </c>
      <c r="H146" s="3">
        <v>0</v>
      </c>
      <c r="I146" s="9">
        <v>0</v>
      </c>
      <c r="J146" s="4">
        <f t="shared" si="45"/>
        <v>93</v>
      </c>
      <c r="K146" s="9">
        <v>0</v>
      </c>
      <c r="L146" s="9">
        <f t="shared" si="38"/>
        <v>78</v>
      </c>
      <c r="M146" s="9">
        <f t="shared" si="39"/>
        <v>180</v>
      </c>
      <c r="N146" s="9">
        <v>255</v>
      </c>
      <c r="O146" s="9">
        <v>0</v>
      </c>
      <c r="P146" s="9">
        <v>0</v>
      </c>
      <c r="Q146" s="9">
        <v>0</v>
      </c>
      <c r="R146" s="9">
        <v>255</v>
      </c>
      <c r="S146" s="9">
        <v>0</v>
      </c>
      <c r="T146" s="9">
        <v>0</v>
      </c>
      <c r="U146" s="9">
        <v>0</v>
      </c>
      <c r="V146" s="9">
        <v>255</v>
      </c>
      <c r="W146" s="3">
        <v>255</v>
      </c>
      <c r="X146" s="9">
        <v>255</v>
      </c>
      <c r="Y146" s="4">
        <v>255</v>
      </c>
      <c r="Z146" s="3">
        <v>184</v>
      </c>
      <c r="AA146" s="9">
        <v>184</v>
      </c>
      <c r="AB146" s="4">
        <v>184</v>
      </c>
      <c r="AC146" s="3">
        <v>0</v>
      </c>
      <c r="AD146" s="9">
        <v>0</v>
      </c>
      <c r="AE146" s="4">
        <v>255</v>
      </c>
      <c r="AG146">
        <v>45</v>
      </c>
      <c r="AH146">
        <v>210</v>
      </c>
      <c r="AI146">
        <v>0</v>
      </c>
      <c r="AJ146">
        <f t="shared" si="43"/>
        <v>15</v>
      </c>
      <c r="AK146">
        <f t="shared" si="40"/>
        <v>70</v>
      </c>
      <c r="AL146">
        <f t="shared" si="41"/>
        <v>0</v>
      </c>
    </row>
    <row r="147" spans="1:38">
      <c r="A147" s="2">
        <f t="shared" si="44"/>
        <v>145</v>
      </c>
      <c r="B147" s="3">
        <v>0</v>
      </c>
      <c r="C147" s="9">
        <v>0</v>
      </c>
      <c r="D147" s="9">
        <v>0</v>
      </c>
      <c r="E147" s="3">
        <v>10</v>
      </c>
      <c r="F147" s="9">
        <v>75</v>
      </c>
      <c r="G147" s="9">
        <v>0</v>
      </c>
      <c r="H147" s="3">
        <v>0</v>
      </c>
      <c r="I147" s="9">
        <v>0</v>
      </c>
      <c r="J147" s="4">
        <f t="shared" si="45"/>
        <v>99</v>
      </c>
      <c r="K147" s="9">
        <v>0</v>
      </c>
      <c r="L147" s="9">
        <f t="shared" si="38"/>
        <v>75</v>
      </c>
      <c r="M147" s="9">
        <f t="shared" si="39"/>
        <v>183</v>
      </c>
      <c r="N147" s="9">
        <v>255</v>
      </c>
      <c r="O147" s="9">
        <v>0</v>
      </c>
      <c r="P147" s="9">
        <v>0</v>
      </c>
      <c r="Q147" s="9">
        <v>0</v>
      </c>
      <c r="R147" s="9">
        <v>255</v>
      </c>
      <c r="S147" s="9">
        <v>0</v>
      </c>
      <c r="T147" s="9">
        <v>0</v>
      </c>
      <c r="U147" s="9">
        <v>0</v>
      </c>
      <c r="V147" s="9">
        <v>255</v>
      </c>
      <c r="W147" s="3">
        <v>255</v>
      </c>
      <c r="X147" s="9">
        <v>255</v>
      </c>
      <c r="Y147" s="4">
        <v>255</v>
      </c>
      <c r="Z147" s="3">
        <v>192</v>
      </c>
      <c r="AA147" s="9">
        <v>192</v>
      </c>
      <c r="AB147" s="4">
        <v>192</v>
      </c>
      <c r="AC147" s="3">
        <v>255</v>
      </c>
      <c r="AD147" s="9">
        <v>0</v>
      </c>
      <c r="AE147" s="4">
        <v>255</v>
      </c>
      <c r="AG147">
        <v>31</v>
      </c>
      <c r="AH147">
        <v>224</v>
      </c>
      <c r="AI147">
        <v>0</v>
      </c>
      <c r="AJ147">
        <f t="shared" si="43"/>
        <v>10</v>
      </c>
      <c r="AK147">
        <f t="shared" si="40"/>
        <v>75</v>
      </c>
      <c r="AL147">
        <f t="shared" si="41"/>
        <v>0</v>
      </c>
    </row>
    <row r="148" spans="1:38">
      <c r="A148" s="2">
        <f t="shared" si="44"/>
        <v>146</v>
      </c>
      <c r="B148" s="3">
        <v>0</v>
      </c>
      <c r="C148" s="9">
        <v>0</v>
      </c>
      <c r="D148" s="9">
        <v>0</v>
      </c>
      <c r="E148" s="3">
        <v>6</v>
      </c>
      <c r="F148" s="9">
        <v>79</v>
      </c>
      <c r="G148" s="9">
        <v>0</v>
      </c>
      <c r="H148" s="3">
        <v>0</v>
      </c>
      <c r="I148" s="9">
        <v>0</v>
      </c>
      <c r="J148" s="4">
        <f t="shared" si="45"/>
        <v>105</v>
      </c>
      <c r="K148" s="9">
        <v>0</v>
      </c>
      <c r="L148" s="9">
        <f t="shared" si="38"/>
        <v>72</v>
      </c>
      <c r="M148" s="9">
        <f t="shared" si="39"/>
        <v>186</v>
      </c>
      <c r="N148" s="9">
        <v>255</v>
      </c>
      <c r="O148" s="9">
        <v>0</v>
      </c>
      <c r="P148" s="9">
        <v>0</v>
      </c>
      <c r="Q148" s="9">
        <v>0</v>
      </c>
      <c r="R148" s="9">
        <v>255</v>
      </c>
      <c r="S148" s="9">
        <v>0</v>
      </c>
      <c r="T148" s="9">
        <v>0</v>
      </c>
      <c r="U148" s="9">
        <v>0</v>
      </c>
      <c r="V148" s="9">
        <v>255</v>
      </c>
      <c r="W148" s="3">
        <v>255</v>
      </c>
      <c r="X148" s="9">
        <v>255</v>
      </c>
      <c r="Y148" s="4">
        <v>255</v>
      </c>
      <c r="Z148" s="3">
        <v>200</v>
      </c>
      <c r="AA148" s="9">
        <v>200</v>
      </c>
      <c r="AB148" s="4">
        <v>200</v>
      </c>
      <c r="AC148" s="3">
        <v>0</v>
      </c>
      <c r="AD148" s="9">
        <v>128</v>
      </c>
      <c r="AE148" s="4">
        <v>255</v>
      </c>
      <c r="AG148">
        <v>17</v>
      </c>
      <c r="AH148">
        <v>238</v>
      </c>
      <c r="AI148">
        <v>0</v>
      </c>
      <c r="AJ148">
        <f t="shared" si="43"/>
        <v>6</v>
      </c>
      <c r="AK148">
        <f t="shared" si="40"/>
        <v>79</v>
      </c>
      <c r="AL148">
        <f t="shared" si="41"/>
        <v>0</v>
      </c>
    </row>
    <row r="149" spans="1:38">
      <c r="A149" s="2">
        <f t="shared" si="44"/>
        <v>147</v>
      </c>
      <c r="B149" s="3">
        <v>0</v>
      </c>
      <c r="C149" s="9">
        <v>0</v>
      </c>
      <c r="D149" s="9">
        <v>0</v>
      </c>
      <c r="E149" s="3">
        <v>1</v>
      </c>
      <c r="F149" s="9">
        <v>84</v>
      </c>
      <c r="G149" s="9">
        <v>0</v>
      </c>
      <c r="H149" s="3">
        <v>0</v>
      </c>
      <c r="I149" s="9">
        <v>0</v>
      </c>
      <c r="J149" s="4">
        <f t="shared" si="45"/>
        <v>111</v>
      </c>
      <c r="K149" s="9">
        <v>0</v>
      </c>
      <c r="L149" s="9">
        <f t="shared" si="38"/>
        <v>69</v>
      </c>
      <c r="M149" s="9">
        <f t="shared" si="39"/>
        <v>189</v>
      </c>
      <c r="N149" s="9">
        <v>255</v>
      </c>
      <c r="O149" s="9">
        <v>0</v>
      </c>
      <c r="P149" s="9">
        <v>0</v>
      </c>
      <c r="Q149" s="9">
        <v>0</v>
      </c>
      <c r="R149" s="9">
        <v>255</v>
      </c>
      <c r="S149" s="9">
        <v>0</v>
      </c>
      <c r="T149" s="9">
        <v>0</v>
      </c>
      <c r="U149" s="9">
        <v>0</v>
      </c>
      <c r="V149" s="9">
        <v>255</v>
      </c>
      <c r="W149" s="3">
        <v>255</v>
      </c>
      <c r="X149" s="9">
        <v>255</v>
      </c>
      <c r="Y149" s="4">
        <v>255</v>
      </c>
      <c r="Z149" s="3">
        <v>208</v>
      </c>
      <c r="AA149" s="9">
        <v>208</v>
      </c>
      <c r="AB149" s="4">
        <v>208</v>
      </c>
      <c r="AC149" s="3">
        <v>255</v>
      </c>
      <c r="AD149" s="9">
        <v>128</v>
      </c>
      <c r="AE149" s="4">
        <v>255</v>
      </c>
      <c r="AG149">
        <v>3</v>
      </c>
      <c r="AH149">
        <v>252</v>
      </c>
      <c r="AI149">
        <v>0</v>
      </c>
      <c r="AJ149">
        <f t="shared" si="43"/>
        <v>1</v>
      </c>
      <c r="AK149">
        <f t="shared" si="40"/>
        <v>84</v>
      </c>
      <c r="AL149">
        <f t="shared" si="41"/>
        <v>0</v>
      </c>
    </row>
    <row r="150" spans="1:38">
      <c r="A150" s="2">
        <f t="shared" si="44"/>
        <v>148</v>
      </c>
      <c r="B150" s="3">
        <v>0</v>
      </c>
      <c r="C150" s="9">
        <v>0</v>
      </c>
      <c r="D150" s="9">
        <v>0</v>
      </c>
      <c r="E150" s="3">
        <v>0</v>
      </c>
      <c r="F150" s="9">
        <v>85</v>
      </c>
      <c r="G150" s="9">
        <v>0</v>
      </c>
      <c r="H150" s="3">
        <v>0</v>
      </c>
      <c r="I150" s="9">
        <v>0</v>
      </c>
      <c r="J150" s="4">
        <f t="shared" si="45"/>
        <v>117</v>
      </c>
      <c r="K150" s="9">
        <v>0</v>
      </c>
      <c r="L150" s="9">
        <f t="shared" si="38"/>
        <v>66</v>
      </c>
      <c r="M150" s="9">
        <f t="shared" si="39"/>
        <v>192</v>
      </c>
      <c r="N150" s="9">
        <v>255</v>
      </c>
      <c r="O150" s="9">
        <v>0</v>
      </c>
      <c r="P150" s="9">
        <v>0</v>
      </c>
      <c r="Q150" s="9">
        <v>0</v>
      </c>
      <c r="R150" s="9">
        <v>255</v>
      </c>
      <c r="S150" s="9">
        <v>0</v>
      </c>
      <c r="T150" s="9">
        <v>0</v>
      </c>
      <c r="U150" s="9">
        <v>0</v>
      </c>
      <c r="V150" s="9">
        <v>255</v>
      </c>
      <c r="W150" s="3">
        <v>255</v>
      </c>
      <c r="X150" s="9">
        <v>255</v>
      </c>
      <c r="Y150" s="4">
        <v>255</v>
      </c>
      <c r="Z150" s="3">
        <v>216</v>
      </c>
      <c r="AA150" s="9">
        <v>216</v>
      </c>
      <c r="AB150" s="4">
        <v>216</v>
      </c>
      <c r="AC150" s="3">
        <v>255</v>
      </c>
      <c r="AD150" s="9">
        <v>0</v>
      </c>
      <c r="AE150" s="4">
        <v>0</v>
      </c>
      <c r="AG150">
        <v>0</v>
      </c>
      <c r="AH150">
        <v>255</v>
      </c>
      <c r="AI150">
        <v>0</v>
      </c>
      <c r="AJ150">
        <f t="shared" si="43"/>
        <v>0</v>
      </c>
      <c r="AK150">
        <f t="shared" si="40"/>
        <v>85</v>
      </c>
      <c r="AL150">
        <f t="shared" si="41"/>
        <v>0</v>
      </c>
    </row>
    <row r="151" spans="1:38">
      <c r="A151" s="2">
        <f t="shared" si="44"/>
        <v>149</v>
      </c>
      <c r="B151" s="3">
        <v>0</v>
      </c>
      <c r="C151" s="9">
        <v>0</v>
      </c>
      <c r="D151" s="9">
        <v>0</v>
      </c>
      <c r="E151" s="3">
        <v>0</v>
      </c>
      <c r="F151" s="9">
        <v>85</v>
      </c>
      <c r="G151" s="9">
        <v>0</v>
      </c>
      <c r="H151" s="3">
        <v>0</v>
      </c>
      <c r="I151" s="9">
        <v>0</v>
      </c>
      <c r="J151" s="4">
        <f t="shared" si="45"/>
        <v>123</v>
      </c>
      <c r="K151" s="9">
        <v>0</v>
      </c>
      <c r="L151" s="9">
        <f t="shared" si="38"/>
        <v>63</v>
      </c>
      <c r="M151" s="9">
        <f t="shared" si="39"/>
        <v>195</v>
      </c>
      <c r="N151" s="9">
        <v>255</v>
      </c>
      <c r="O151" s="9">
        <v>0</v>
      </c>
      <c r="P151" s="9">
        <v>0</v>
      </c>
      <c r="Q151" s="9">
        <v>0</v>
      </c>
      <c r="R151" s="9">
        <v>255</v>
      </c>
      <c r="S151" s="9">
        <v>0</v>
      </c>
      <c r="T151" s="9">
        <v>0</v>
      </c>
      <c r="U151" s="9">
        <v>0</v>
      </c>
      <c r="V151" s="9">
        <v>255</v>
      </c>
      <c r="W151" s="3">
        <v>255</v>
      </c>
      <c r="X151" s="9">
        <v>255</v>
      </c>
      <c r="Y151" s="4">
        <v>255</v>
      </c>
      <c r="Z151" s="3">
        <v>224</v>
      </c>
      <c r="AA151" s="9">
        <v>224</v>
      </c>
      <c r="AB151" s="4">
        <v>224</v>
      </c>
      <c r="AC151" s="3">
        <v>0</v>
      </c>
      <c r="AD151" s="9">
        <v>255</v>
      </c>
      <c r="AE151" s="4">
        <v>0</v>
      </c>
      <c r="AG151">
        <v>0</v>
      </c>
      <c r="AH151">
        <v>255</v>
      </c>
      <c r="AI151">
        <v>0</v>
      </c>
      <c r="AJ151">
        <f t="shared" si="43"/>
        <v>0</v>
      </c>
      <c r="AK151">
        <f t="shared" si="40"/>
        <v>85</v>
      </c>
      <c r="AL151">
        <f t="shared" si="41"/>
        <v>0</v>
      </c>
    </row>
    <row r="152" spans="1:38">
      <c r="A152" s="2">
        <f t="shared" si="44"/>
        <v>150</v>
      </c>
      <c r="B152" s="3">
        <v>0</v>
      </c>
      <c r="C152" s="9">
        <v>0</v>
      </c>
      <c r="D152" s="9">
        <v>0</v>
      </c>
      <c r="E152" s="3">
        <v>0</v>
      </c>
      <c r="F152" s="9">
        <v>80</v>
      </c>
      <c r="G152" s="9">
        <v>5</v>
      </c>
      <c r="H152" s="3">
        <v>0</v>
      </c>
      <c r="I152" s="9">
        <v>0</v>
      </c>
      <c r="J152" s="4">
        <f t="shared" si="45"/>
        <v>129</v>
      </c>
      <c r="K152" s="9">
        <v>0</v>
      </c>
      <c r="L152" s="9">
        <f t="shared" si="38"/>
        <v>60</v>
      </c>
      <c r="M152" s="9">
        <f t="shared" si="39"/>
        <v>198</v>
      </c>
      <c r="N152" s="9">
        <v>255</v>
      </c>
      <c r="O152" s="9">
        <v>0</v>
      </c>
      <c r="P152" s="9">
        <v>0</v>
      </c>
      <c r="Q152" s="9">
        <v>0</v>
      </c>
      <c r="R152" s="9">
        <v>255</v>
      </c>
      <c r="S152" s="9">
        <v>0</v>
      </c>
      <c r="T152" s="9">
        <v>0</v>
      </c>
      <c r="U152" s="9">
        <v>0</v>
      </c>
      <c r="V152" s="9">
        <v>255</v>
      </c>
      <c r="W152" s="3">
        <v>255</v>
      </c>
      <c r="X152" s="9">
        <v>255</v>
      </c>
      <c r="Y152" s="4">
        <v>255</v>
      </c>
      <c r="Z152" s="3">
        <v>232</v>
      </c>
      <c r="AA152" s="9">
        <v>232</v>
      </c>
      <c r="AB152" s="4">
        <v>232</v>
      </c>
      <c r="AC152" s="3">
        <v>255</v>
      </c>
      <c r="AD152" s="9">
        <v>255</v>
      </c>
      <c r="AE152" s="4">
        <v>0</v>
      </c>
      <c r="AG152">
        <v>0</v>
      </c>
      <c r="AH152">
        <v>241</v>
      </c>
      <c r="AI152">
        <v>14</v>
      </c>
      <c r="AJ152">
        <f t="shared" si="43"/>
        <v>0</v>
      </c>
      <c r="AK152">
        <f t="shared" si="40"/>
        <v>80</v>
      </c>
      <c r="AL152">
        <f t="shared" si="41"/>
        <v>5</v>
      </c>
    </row>
    <row r="153" spans="1:38">
      <c r="A153" s="2">
        <f t="shared" si="44"/>
        <v>151</v>
      </c>
      <c r="B153" s="3">
        <v>0</v>
      </c>
      <c r="C153" s="9">
        <v>0</v>
      </c>
      <c r="D153" s="9">
        <v>0</v>
      </c>
      <c r="E153" s="3">
        <v>0</v>
      </c>
      <c r="F153" s="9">
        <v>76</v>
      </c>
      <c r="G153" s="9">
        <v>9</v>
      </c>
      <c r="H153" s="3">
        <v>0</v>
      </c>
      <c r="I153" s="9">
        <v>0</v>
      </c>
      <c r="J153" s="4">
        <f t="shared" si="45"/>
        <v>135</v>
      </c>
      <c r="K153" s="9">
        <v>0</v>
      </c>
      <c r="L153" s="9">
        <f t="shared" ref="L153:L172" si="46">L152-3</f>
        <v>57</v>
      </c>
      <c r="M153" s="9">
        <f t="shared" ref="M153:M171" si="47">M152+3</f>
        <v>201</v>
      </c>
      <c r="N153" s="9">
        <v>255</v>
      </c>
      <c r="O153" s="9">
        <v>0</v>
      </c>
      <c r="P153" s="9">
        <v>0</v>
      </c>
      <c r="Q153" s="9">
        <v>0</v>
      </c>
      <c r="R153" s="9">
        <v>255</v>
      </c>
      <c r="S153" s="9">
        <v>0</v>
      </c>
      <c r="T153" s="9">
        <v>0</v>
      </c>
      <c r="U153" s="9">
        <v>0</v>
      </c>
      <c r="V153" s="9">
        <v>255</v>
      </c>
      <c r="W153" s="3">
        <v>255</v>
      </c>
      <c r="X153" s="9">
        <v>255</v>
      </c>
      <c r="Y153" s="4">
        <v>255</v>
      </c>
      <c r="Z153" s="3">
        <v>240</v>
      </c>
      <c r="AA153" s="9">
        <v>240</v>
      </c>
      <c r="AB153" s="4">
        <v>240</v>
      </c>
      <c r="AC153" s="3">
        <v>0</v>
      </c>
      <c r="AD153" s="9">
        <v>0</v>
      </c>
      <c r="AE153" s="4">
        <v>128</v>
      </c>
      <c r="AG153">
        <v>0</v>
      </c>
      <c r="AH153">
        <v>227</v>
      </c>
      <c r="AI153">
        <v>28</v>
      </c>
      <c r="AJ153">
        <f t="shared" si="43"/>
        <v>0</v>
      </c>
      <c r="AK153">
        <f t="shared" si="40"/>
        <v>76</v>
      </c>
      <c r="AL153">
        <f t="shared" si="41"/>
        <v>9</v>
      </c>
    </row>
    <row r="154" spans="1:38">
      <c r="A154" s="2">
        <f t="shared" si="44"/>
        <v>152</v>
      </c>
      <c r="B154" s="3">
        <v>0</v>
      </c>
      <c r="C154" s="9">
        <v>0</v>
      </c>
      <c r="D154" s="9">
        <v>0</v>
      </c>
      <c r="E154" s="3">
        <v>0</v>
      </c>
      <c r="F154" s="9">
        <v>71</v>
      </c>
      <c r="G154" s="9">
        <v>14</v>
      </c>
      <c r="H154" s="3">
        <v>0</v>
      </c>
      <c r="I154" s="9">
        <v>0</v>
      </c>
      <c r="J154" s="4">
        <f t="shared" si="45"/>
        <v>141</v>
      </c>
      <c r="K154" s="9">
        <v>0</v>
      </c>
      <c r="L154" s="9">
        <f t="shared" si="46"/>
        <v>54</v>
      </c>
      <c r="M154" s="9">
        <f t="shared" si="47"/>
        <v>204</v>
      </c>
      <c r="N154" s="9">
        <v>255</v>
      </c>
      <c r="O154" s="9">
        <v>0</v>
      </c>
      <c r="P154" s="9">
        <v>0</v>
      </c>
      <c r="Q154" s="9">
        <v>0</v>
      </c>
      <c r="R154" s="9">
        <v>255</v>
      </c>
      <c r="S154" s="9">
        <v>0</v>
      </c>
      <c r="T154" s="9">
        <v>0</v>
      </c>
      <c r="U154" s="9">
        <v>0</v>
      </c>
      <c r="V154" s="9">
        <v>255</v>
      </c>
      <c r="W154" s="3">
        <v>255</v>
      </c>
      <c r="X154" s="9">
        <v>255</v>
      </c>
      <c r="Y154" s="4">
        <v>255</v>
      </c>
      <c r="Z154" s="3">
        <v>232</v>
      </c>
      <c r="AA154" s="9">
        <v>232</v>
      </c>
      <c r="AB154" s="4">
        <v>232</v>
      </c>
      <c r="AC154" s="3">
        <v>255</v>
      </c>
      <c r="AD154" s="9">
        <v>0</v>
      </c>
      <c r="AE154" s="4">
        <v>128</v>
      </c>
      <c r="AG154">
        <v>0</v>
      </c>
      <c r="AH154">
        <v>213</v>
      </c>
      <c r="AI154">
        <v>42</v>
      </c>
      <c r="AJ154">
        <f t="shared" si="43"/>
        <v>0</v>
      </c>
      <c r="AK154">
        <f t="shared" si="40"/>
        <v>71</v>
      </c>
      <c r="AL154">
        <f t="shared" si="41"/>
        <v>14</v>
      </c>
    </row>
    <row r="155" spans="1:38">
      <c r="A155" s="2">
        <f t="shared" si="44"/>
        <v>153</v>
      </c>
      <c r="B155" s="3">
        <v>0</v>
      </c>
      <c r="C155" s="9">
        <v>0</v>
      </c>
      <c r="D155" s="9">
        <v>0</v>
      </c>
      <c r="E155" s="3">
        <v>0</v>
      </c>
      <c r="F155" s="9">
        <v>66</v>
      </c>
      <c r="G155" s="9">
        <v>19</v>
      </c>
      <c r="H155" s="3">
        <v>0</v>
      </c>
      <c r="I155" s="9">
        <v>0</v>
      </c>
      <c r="J155" s="4">
        <f t="shared" si="45"/>
        <v>147</v>
      </c>
      <c r="K155" s="9">
        <v>0</v>
      </c>
      <c r="L155" s="9">
        <f t="shared" si="46"/>
        <v>51</v>
      </c>
      <c r="M155" s="9">
        <f t="shared" si="47"/>
        <v>207</v>
      </c>
      <c r="N155" s="9">
        <v>255</v>
      </c>
      <c r="O155" s="9">
        <v>0</v>
      </c>
      <c r="P155" s="9">
        <v>0</v>
      </c>
      <c r="Q155" s="9">
        <v>0</v>
      </c>
      <c r="R155" s="9">
        <v>255</v>
      </c>
      <c r="S155" s="9">
        <v>0</v>
      </c>
      <c r="T155" s="9">
        <v>0</v>
      </c>
      <c r="U155" s="9">
        <v>0</v>
      </c>
      <c r="V155" s="9">
        <v>255</v>
      </c>
      <c r="W155" s="3">
        <v>255</v>
      </c>
      <c r="X155" s="9">
        <v>255</v>
      </c>
      <c r="Y155" s="4">
        <v>255</v>
      </c>
      <c r="Z155" s="3">
        <v>224</v>
      </c>
      <c r="AA155" s="9">
        <v>224</v>
      </c>
      <c r="AB155" s="4">
        <v>224</v>
      </c>
      <c r="AC155" s="3">
        <v>0</v>
      </c>
      <c r="AD155" s="9">
        <v>255</v>
      </c>
      <c r="AE155" s="4">
        <v>128</v>
      </c>
      <c r="AG155">
        <v>0</v>
      </c>
      <c r="AH155">
        <v>199</v>
      </c>
      <c r="AI155">
        <v>56</v>
      </c>
      <c r="AJ155">
        <f t="shared" si="43"/>
        <v>0</v>
      </c>
      <c r="AK155">
        <f t="shared" si="40"/>
        <v>66</v>
      </c>
      <c r="AL155">
        <f t="shared" si="41"/>
        <v>19</v>
      </c>
    </row>
    <row r="156" spans="1:38">
      <c r="A156" s="2">
        <f t="shared" si="44"/>
        <v>154</v>
      </c>
      <c r="B156" s="3">
        <v>0</v>
      </c>
      <c r="C156" s="9">
        <v>0</v>
      </c>
      <c r="D156" s="9">
        <v>0</v>
      </c>
      <c r="E156" s="3">
        <v>0</v>
      </c>
      <c r="F156" s="9">
        <v>62</v>
      </c>
      <c r="G156" s="9">
        <v>23</v>
      </c>
      <c r="H156" s="3">
        <v>0</v>
      </c>
      <c r="I156" s="9">
        <v>0</v>
      </c>
      <c r="J156" s="4">
        <f t="shared" si="45"/>
        <v>153</v>
      </c>
      <c r="K156" s="9">
        <v>0</v>
      </c>
      <c r="L156" s="9">
        <f t="shared" si="46"/>
        <v>48</v>
      </c>
      <c r="M156" s="9">
        <f t="shared" si="47"/>
        <v>210</v>
      </c>
      <c r="N156" s="9">
        <v>255</v>
      </c>
      <c r="O156" s="9">
        <v>0</v>
      </c>
      <c r="P156" s="9">
        <v>0</v>
      </c>
      <c r="Q156" s="9">
        <v>0</v>
      </c>
      <c r="R156" s="9">
        <v>255</v>
      </c>
      <c r="S156" s="9">
        <v>0</v>
      </c>
      <c r="T156" s="9">
        <v>0</v>
      </c>
      <c r="U156" s="9">
        <v>0</v>
      </c>
      <c r="V156" s="9">
        <v>255</v>
      </c>
      <c r="W156" s="3">
        <v>255</v>
      </c>
      <c r="X156" s="9">
        <v>255</v>
      </c>
      <c r="Y156" s="4">
        <v>255</v>
      </c>
      <c r="Z156" s="3">
        <v>216</v>
      </c>
      <c r="AA156" s="9">
        <v>216</v>
      </c>
      <c r="AB156" s="4">
        <v>216</v>
      </c>
      <c r="AC156" s="3">
        <v>255</v>
      </c>
      <c r="AD156" s="9">
        <v>255</v>
      </c>
      <c r="AE156" s="4">
        <v>128</v>
      </c>
      <c r="AG156">
        <v>0</v>
      </c>
      <c r="AH156">
        <v>185</v>
      </c>
      <c r="AI156">
        <v>70</v>
      </c>
      <c r="AJ156">
        <f t="shared" si="43"/>
        <v>0</v>
      </c>
      <c r="AK156">
        <f t="shared" si="40"/>
        <v>62</v>
      </c>
      <c r="AL156">
        <f t="shared" si="41"/>
        <v>23</v>
      </c>
    </row>
    <row r="157" spans="1:38">
      <c r="A157" s="2">
        <f t="shared" si="44"/>
        <v>155</v>
      </c>
      <c r="B157" s="3">
        <v>0</v>
      </c>
      <c r="C157" s="9">
        <v>0</v>
      </c>
      <c r="D157" s="9">
        <v>0</v>
      </c>
      <c r="E157" s="3">
        <v>0</v>
      </c>
      <c r="F157" s="9">
        <v>57</v>
      </c>
      <c r="G157" s="9">
        <v>28</v>
      </c>
      <c r="H157" s="3">
        <v>0</v>
      </c>
      <c r="I157" s="9">
        <v>0</v>
      </c>
      <c r="J157" s="4">
        <f t="shared" si="45"/>
        <v>159</v>
      </c>
      <c r="K157" s="9">
        <v>0</v>
      </c>
      <c r="L157" s="9">
        <f t="shared" si="46"/>
        <v>45</v>
      </c>
      <c r="M157" s="9">
        <f t="shared" si="47"/>
        <v>213</v>
      </c>
      <c r="N157" s="9">
        <v>255</v>
      </c>
      <c r="O157" s="9">
        <v>0</v>
      </c>
      <c r="P157" s="9">
        <v>0</v>
      </c>
      <c r="Q157" s="9">
        <v>0</v>
      </c>
      <c r="R157" s="9">
        <v>255</v>
      </c>
      <c r="S157" s="9">
        <v>0</v>
      </c>
      <c r="T157" s="9">
        <v>0</v>
      </c>
      <c r="U157" s="9">
        <v>0</v>
      </c>
      <c r="V157" s="9">
        <v>255</v>
      </c>
      <c r="W157" s="3">
        <v>255</v>
      </c>
      <c r="X157" s="9">
        <v>255</v>
      </c>
      <c r="Y157" s="4">
        <v>255</v>
      </c>
      <c r="Z157" s="3">
        <v>208</v>
      </c>
      <c r="AA157" s="9">
        <v>208</v>
      </c>
      <c r="AB157" s="4">
        <v>208</v>
      </c>
      <c r="AC157" s="3">
        <v>128</v>
      </c>
      <c r="AD157" s="9">
        <v>0</v>
      </c>
      <c r="AE157" s="4">
        <v>0</v>
      </c>
      <c r="AG157">
        <v>0</v>
      </c>
      <c r="AH157">
        <v>171</v>
      </c>
      <c r="AI157">
        <v>84</v>
      </c>
      <c r="AJ157">
        <f t="shared" si="43"/>
        <v>0</v>
      </c>
      <c r="AK157">
        <f t="shared" si="40"/>
        <v>57</v>
      </c>
      <c r="AL157">
        <f t="shared" si="41"/>
        <v>28</v>
      </c>
    </row>
    <row r="158" spans="1:38">
      <c r="A158" s="2">
        <f t="shared" si="44"/>
        <v>156</v>
      </c>
      <c r="B158" s="3">
        <v>0</v>
      </c>
      <c r="C158" s="9">
        <v>0</v>
      </c>
      <c r="D158" s="9">
        <v>0</v>
      </c>
      <c r="E158" s="3">
        <v>0</v>
      </c>
      <c r="F158" s="9">
        <v>52</v>
      </c>
      <c r="G158" s="9">
        <v>33</v>
      </c>
      <c r="H158" s="3">
        <v>0</v>
      </c>
      <c r="I158" s="9">
        <v>0</v>
      </c>
      <c r="J158" s="4">
        <f t="shared" si="45"/>
        <v>165</v>
      </c>
      <c r="K158" s="9">
        <v>0</v>
      </c>
      <c r="L158" s="9">
        <f t="shared" si="46"/>
        <v>42</v>
      </c>
      <c r="M158" s="9">
        <f t="shared" si="47"/>
        <v>216</v>
      </c>
      <c r="N158" s="9">
        <v>255</v>
      </c>
      <c r="O158" s="9">
        <v>0</v>
      </c>
      <c r="P158" s="9">
        <v>0</v>
      </c>
      <c r="Q158" s="9">
        <v>0</v>
      </c>
      <c r="R158" s="9">
        <v>255</v>
      </c>
      <c r="S158" s="9">
        <v>0</v>
      </c>
      <c r="T158" s="9">
        <v>0</v>
      </c>
      <c r="U158" s="9">
        <v>0</v>
      </c>
      <c r="V158" s="9">
        <v>255</v>
      </c>
      <c r="W158" s="3">
        <v>255</v>
      </c>
      <c r="X158" s="9">
        <v>255</v>
      </c>
      <c r="Y158" s="4">
        <v>255</v>
      </c>
      <c r="Z158" s="3">
        <v>200</v>
      </c>
      <c r="AA158" s="9">
        <v>200</v>
      </c>
      <c r="AB158" s="4">
        <v>200</v>
      </c>
      <c r="AC158" s="3">
        <v>0</v>
      </c>
      <c r="AD158" s="9">
        <v>255</v>
      </c>
      <c r="AE158" s="4">
        <v>0</v>
      </c>
      <c r="AG158">
        <v>0</v>
      </c>
      <c r="AH158">
        <v>157</v>
      </c>
      <c r="AI158">
        <v>98</v>
      </c>
      <c r="AJ158">
        <f t="shared" si="43"/>
        <v>0</v>
      </c>
      <c r="AK158">
        <f t="shared" si="40"/>
        <v>52</v>
      </c>
      <c r="AL158">
        <f t="shared" si="41"/>
        <v>33</v>
      </c>
    </row>
    <row r="159" spans="1:38">
      <c r="A159" s="2">
        <f t="shared" si="44"/>
        <v>157</v>
      </c>
      <c r="B159" s="3">
        <v>0</v>
      </c>
      <c r="C159" s="9">
        <v>0</v>
      </c>
      <c r="D159" s="9">
        <v>0</v>
      </c>
      <c r="E159" s="3">
        <v>0</v>
      </c>
      <c r="F159" s="9">
        <v>48</v>
      </c>
      <c r="G159" s="9">
        <v>37</v>
      </c>
      <c r="H159" s="3">
        <v>0</v>
      </c>
      <c r="I159" s="9">
        <v>0</v>
      </c>
      <c r="J159" s="4">
        <f t="shared" si="45"/>
        <v>171</v>
      </c>
      <c r="K159" s="9">
        <v>0</v>
      </c>
      <c r="L159" s="9">
        <f t="shared" si="46"/>
        <v>39</v>
      </c>
      <c r="M159" s="9">
        <f t="shared" si="47"/>
        <v>219</v>
      </c>
      <c r="N159" s="9">
        <v>255</v>
      </c>
      <c r="O159" s="9">
        <v>0</v>
      </c>
      <c r="P159" s="9">
        <v>0</v>
      </c>
      <c r="Q159" s="9">
        <v>0</v>
      </c>
      <c r="R159" s="9">
        <v>255</v>
      </c>
      <c r="S159" s="9">
        <v>0</v>
      </c>
      <c r="T159" s="9">
        <v>0</v>
      </c>
      <c r="U159" s="9">
        <v>0</v>
      </c>
      <c r="V159" s="9">
        <v>255</v>
      </c>
      <c r="W159" s="3">
        <v>255</v>
      </c>
      <c r="X159" s="9">
        <v>255</v>
      </c>
      <c r="Y159" s="4">
        <v>255</v>
      </c>
      <c r="Z159" s="3">
        <v>192</v>
      </c>
      <c r="AA159" s="9">
        <v>192</v>
      </c>
      <c r="AB159" s="4">
        <v>192</v>
      </c>
      <c r="AC159" s="3">
        <v>128</v>
      </c>
      <c r="AD159" s="9">
        <v>255</v>
      </c>
      <c r="AE159" s="4">
        <v>0</v>
      </c>
      <c r="AG159">
        <v>0</v>
      </c>
      <c r="AH159">
        <v>143</v>
      </c>
      <c r="AI159">
        <v>112</v>
      </c>
      <c r="AJ159">
        <f t="shared" si="43"/>
        <v>0</v>
      </c>
      <c r="AK159">
        <f t="shared" si="40"/>
        <v>48</v>
      </c>
      <c r="AL159">
        <f t="shared" si="41"/>
        <v>37</v>
      </c>
    </row>
    <row r="160" spans="1:38">
      <c r="A160" s="2">
        <f t="shared" si="44"/>
        <v>158</v>
      </c>
      <c r="B160" s="3">
        <v>0</v>
      </c>
      <c r="C160" s="9">
        <v>0</v>
      </c>
      <c r="D160" s="9">
        <v>0</v>
      </c>
      <c r="E160" s="3">
        <v>0</v>
      </c>
      <c r="F160" s="9">
        <v>43</v>
      </c>
      <c r="G160" s="9">
        <v>42</v>
      </c>
      <c r="H160" s="3">
        <v>0</v>
      </c>
      <c r="I160" s="9">
        <v>0</v>
      </c>
      <c r="J160" s="4">
        <f t="shared" si="45"/>
        <v>177</v>
      </c>
      <c r="K160" s="9">
        <v>0</v>
      </c>
      <c r="L160" s="9">
        <f t="shared" si="46"/>
        <v>36</v>
      </c>
      <c r="M160" s="9">
        <f t="shared" si="47"/>
        <v>222</v>
      </c>
      <c r="N160" s="9">
        <v>255</v>
      </c>
      <c r="O160" s="9">
        <v>0</v>
      </c>
      <c r="P160" s="9">
        <v>0</v>
      </c>
      <c r="Q160" s="9">
        <v>0</v>
      </c>
      <c r="R160" s="9">
        <v>255</v>
      </c>
      <c r="S160" s="9">
        <v>0</v>
      </c>
      <c r="T160" s="9">
        <v>0</v>
      </c>
      <c r="U160" s="9">
        <v>0</v>
      </c>
      <c r="V160" s="9">
        <v>255</v>
      </c>
      <c r="W160" s="3">
        <v>255</v>
      </c>
      <c r="X160" s="9">
        <v>255</v>
      </c>
      <c r="Y160" s="4">
        <v>255</v>
      </c>
      <c r="Z160" s="3">
        <v>184</v>
      </c>
      <c r="AA160" s="9">
        <v>184</v>
      </c>
      <c r="AB160" s="4">
        <v>184</v>
      </c>
      <c r="AC160" s="3">
        <v>0</v>
      </c>
      <c r="AD160" s="9">
        <v>0</v>
      </c>
      <c r="AE160" s="4">
        <v>255</v>
      </c>
      <c r="AG160">
        <v>0</v>
      </c>
      <c r="AH160">
        <v>129</v>
      </c>
      <c r="AI160">
        <v>126</v>
      </c>
      <c r="AJ160">
        <f t="shared" si="43"/>
        <v>0</v>
      </c>
      <c r="AK160">
        <f t="shared" si="40"/>
        <v>43</v>
      </c>
      <c r="AL160">
        <f t="shared" si="41"/>
        <v>42</v>
      </c>
    </row>
    <row r="161" spans="1:38">
      <c r="A161" s="2">
        <f t="shared" si="44"/>
        <v>159</v>
      </c>
      <c r="B161" s="3">
        <v>0</v>
      </c>
      <c r="C161" s="9">
        <v>0</v>
      </c>
      <c r="D161" s="9">
        <v>0</v>
      </c>
      <c r="E161" s="3">
        <v>0</v>
      </c>
      <c r="F161" s="9">
        <v>38</v>
      </c>
      <c r="G161" s="9">
        <v>47</v>
      </c>
      <c r="H161" s="3">
        <v>0</v>
      </c>
      <c r="I161" s="9">
        <v>0</v>
      </c>
      <c r="J161" s="4">
        <f t="shared" si="45"/>
        <v>183</v>
      </c>
      <c r="K161" s="9">
        <v>0</v>
      </c>
      <c r="L161" s="9">
        <f t="shared" si="46"/>
        <v>33</v>
      </c>
      <c r="M161" s="9">
        <f t="shared" si="47"/>
        <v>225</v>
      </c>
      <c r="N161" s="9">
        <v>255</v>
      </c>
      <c r="O161" s="9">
        <v>0</v>
      </c>
      <c r="P161" s="9">
        <v>0</v>
      </c>
      <c r="Q161" s="9">
        <v>0</v>
      </c>
      <c r="R161" s="9">
        <v>255</v>
      </c>
      <c r="S161" s="9">
        <v>0</v>
      </c>
      <c r="T161" s="9">
        <v>0</v>
      </c>
      <c r="U161" s="9">
        <v>0</v>
      </c>
      <c r="V161" s="9">
        <v>255</v>
      </c>
      <c r="W161" s="3">
        <v>255</v>
      </c>
      <c r="X161" s="9">
        <v>255</v>
      </c>
      <c r="Y161" s="4">
        <v>255</v>
      </c>
      <c r="Z161" s="3">
        <v>176</v>
      </c>
      <c r="AA161" s="9">
        <v>176</v>
      </c>
      <c r="AB161" s="4">
        <v>176</v>
      </c>
      <c r="AC161" s="3">
        <v>128</v>
      </c>
      <c r="AD161" s="9">
        <v>0</v>
      </c>
      <c r="AE161" s="4">
        <v>255</v>
      </c>
      <c r="AG161">
        <v>0</v>
      </c>
      <c r="AH161">
        <v>115</v>
      </c>
      <c r="AI161">
        <v>140</v>
      </c>
      <c r="AJ161">
        <f t="shared" si="43"/>
        <v>0</v>
      </c>
      <c r="AK161">
        <f t="shared" si="40"/>
        <v>38</v>
      </c>
      <c r="AL161">
        <f t="shared" si="41"/>
        <v>47</v>
      </c>
    </row>
    <row r="162" spans="1:38">
      <c r="A162" s="2">
        <f t="shared" si="44"/>
        <v>160</v>
      </c>
      <c r="B162" s="3">
        <v>0</v>
      </c>
      <c r="C162" s="9">
        <v>0</v>
      </c>
      <c r="D162" s="9">
        <v>0</v>
      </c>
      <c r="E162" s="3">
        <v>0</v>
      </c>
      <c r="F162" s="9">
        <v>34</v>
      </c>
      <c r="G162" s="9">
        <v>51</v>
      </c>
      <c r="H162" s="3">
        <v>0</v>
      </c>
      <c r="I162" s="9">
        <v>0</v>
      </c>
      <c r="J162" s="4">
        <f t="shared" si="45"/>
        <v>189</v>
      </c>
      <c r="K162" s="9">
        <v>0</v>
      </c>
      <c r="L162" s="9">
        <f t="shared" si="46"/>
        <v>30</v>
      </c>
      <c r="M162" s="9">
        <f t="shared" si="47"/>
        <v>228</v>
      </c>
      <c r="N162" s="9">
        <v>255</v>
      </c>
      <c r="O162" s="9">
        <v>0</v>
      </c>
      <c r="P162" s="9">
        <v>0</v>
      </c>
      <c r="Q162" s="9">
        <v>0</v>
      </c>
      <c r="R162" s="9">
        <v>255</v>
      </c>
      <c r="S162" s="9">
        <v>0</v>
      </c>
      <c r="T162" s="9">
        <v>0</v>
      </c>
      <c r="U162" s="9">
        <v>0</v>
      </c>
      <c r="V162" s="9">
        <v>255</v>
      </c>
      <c r="W162" s="3">
        <v>255</v>
      </c>
      <c r="X162" s="9">
        <v>255</v>
      </c>
      <c r="Y162" s="4">
        <v>255</v>
      </c>
      <c r="Z162" s="3">
        <v>168</v>
      </c>
      <c r="AA162" s="9">
        <v>168</v>
      </c>
      <c r="AB162" s="4">
        <v>168</v>
      </c>
      <c r="AC162" s="3">
        <v>0</v>
      </c>
      <c r="AD162" s="9">
        <v>255</v>
      </c>
      <c r="AE162" s="4">
        <v>255</v>
      </c>
      <c r="AG162">
        <v>0</v>
      </c>
      <c r="AH162">
        <v>101</v>
      </c>
      <c r="AI162">
        <v>154</v>
      </c>
      <c r="AJ162">
        <f t="shared" si="43"/>
        <v>0</v>
      </c>
      <c r="AK162">
        <f t="shared" si="40"/>
        <v>34</v>
      </c>
      <c r="AL162">
        <f t="shared" si="41"/>
        <v>51</v>
      </c>
    </row>
    <row r="163" spans="1:38">
      <c r="A163" s="2">
        <f t="shared" si="44"/>
        <v>161</v>
      </c>
      <c r="B163" s="3">
        <v>0</v>
      </c>
      <c r="C163" s="9">
        <v>0</v>
      </c>
      <c r="D163" s="9">
        <v>0</v>
      </c>
      <c r="E163" s="3">
        <v>0</v>
      </c>
      <c r="F163" s="9">
        <v>29</v>
      </c>
      <c r="G163" s="9">
        <v>56</v>
      </c>
      <c r="H163" s="3">
        <v>0</v>
      </c>
      <c r="I163" s="9">
        <v>0</v>
      </c>
      <c r="J163" s="4">
        <f t="shared" si="45"/>
        <v>195</v>
      </c>
      <c r="K163" s="9">
        <v>0</v>
      </c>
      <c r="L163" s="9">
        <f t="shared" si="46"/>
        <v>27</v>
      </c>
      <c r="M163" s="9">
        <f t="shared" si="47"/>
        <v>231</v>
      </c>
      <c r="N163" s="9">
        <v>255</v>
      </c>
      <c r="O163" s="9">
        <v>0</v>
      </c>
      <c r="P163" s="9">
        <v>0</v>
      </c>
      <c r="Q163" s="9">
        <v>0</v>
      </c>
      <c r="R163" s="9">
        <v>255</v>
      </c>
      <c r="S163" s="9">
        <v>0</v>
      </c>
      <c r="T163" s="9">
        <v>0</v>
      </c>
      <c r="U163" s="9">
        <v>0</v>
      </c>
      <c r="V163" s="9">
        <v>255</v>
      </c>
      <c r="W163" s="3">
        <v>255</v>
      </c>
      <c r="X163" s="9">
        <v>255</v>
      </c>
      <c r="Y163" s="4">
        <v>255</v>
      </c>
      <c r="Z163" s="3">
        <v>160</v>
      </c>
      <c r="AA163" s="9">
        <v>160</v>
      </c>
      <c r="AB163" s="4">
        <v>160</v>
      </c>
      <c r="AC163" s="3">
        <v>128</v>
      </c>
      <c r="AD163" s="9">
        <v>255</v>
      </c>
      <c r="AE163" s="4">
        <v>255</v>
      </c>
      <c r="AG163">
        <v>0</v>
      </c>
      <c r="AH163">
        <v>87</v>
      </c>
      <c r="AI163">
        <v>168</v>
      </c>
      <c r="AJ163">
        <f t="shared" si="43"/>
        <v>0</v>
      </c>
      <c r="AK163">
        <f t="shared" si="40"/>
        <v>29</v>
      </c>
      <c r="AL163">
        <f t="shared" si="41"/>
        <v>56</v>
      </c>
    </row>
    <row r="164" spans="1:38">
      <c r="A164" s="2">
        <f t="shared" si="44"/>
        <v>162</v>
      </c>
      <c r="B164" s="3">
        <v>0</v>
      </c>
      <c r="C164" s="9">
        <v>0</v>
      </c>
      <c r="D164" s="9">
        <v>0</v>
      </c>
      <c r="E164" s="3">
        <v>0</v>
      </c>
      <c r="F164" s="9">
        <v>24</v>
      </c>
      <c r="G164" s="9">
        <v>61</v>
      </c>
      <c r="H164" s="3">
        <v>0</v>
      </c>
      <c r="I164" s="9">
        <v>0</v>
      </c>
      <c r="J164" s="4">
        <f t="shared" si="45"/>
        <v>201</v>
      </c>
      <c r="K164" s="9">
        <v>0</v>
      </c>
      <c r="L164" s="9">
        <f t="shared" si="46"/>
        <v>24</v>
      </c>
      <c r="M164" s="9">
        <f t="shared" si="47"/>
        <v>234</v>
      </c>
      <c r="N164" s="9">
        <v>255</v>
      </c>
      <c r="O164" s="9">
        <v>0</v>
      </c>
      <c r="P164" s="9">
        <v>0</v>
      </c>
      <c r="Q164" s="9">
        <v>0</v>
      </c>
      <c r="R164" s="9">
        <v>255</v>
      </c>
      <c r="S164" s="9">
        <v>0</v>
      </c>
      <c r="T164" s="9">
        <v>0</v>
      </c>
      <c r="U164" s="9">
        <v>0</v>
      </c>
      <c r="V164" s="9">
        <v>255</v>
      </c>
      <c r="W164" s="3">
        <v>255</v>
      </c>
      <c r="X164" s="9">
        <v>255</v>
      </c>
      <c r="Y164" s="4">
        <v>255</v>
      </c>
      <c r="Z164" s="3">
        <v>152</v>
      </c>
      <c r="AA164" s="9">
        <v>152</v>
      </c>
      <c r="AB164" s="4">
        <v>152</v>
      </c>
      <c r="AC164" s="3">
        <v>255</v>
      </c>
      <c r="AD164" s="9">
        <v>0</v>
      </c>
      <c r="AE164" s="4">
        <v>0</v>
      </c>
      <c r="AG164">
        <v>0</v>
      </c>
      <c r="AH164">
        <v>73</v>
      </c>
      <c r="AI164">
        <v>182</v>
      </c>
      <c r="AJ164">
        <f t="shared" si="43"/>
        <v>0</v>
      </c>
      <c r="AK164">
        <f t="shared" si="40"/>
        <v>24</v>
      </c>
      <c r="AL164">
        <f t="shared" si="41"/>
        <v>61</v>
      </c>
    </row>
    <row r="165" spans="1:38">
      <c r="A165" s="2">
        <f t="shared" si="44"/>
        <v>163</v>
      </c>
      <c r="B165" s="3">
        <v>0</v>
      </c>
      <c r="C165" s="9">
        <v>0</v>
      </c>
      <c r="D165" s="9">
        <v>0</v>
      </c>
      <c r="E165" s="3">
        <v>0</v>
      </c>
      <c r="F165" s="9">
        <v>20</v>
      </c>
      <c r="G165" s="9">
        <v>65</v>
      </c>
      <c r="H165" s="3">
        <v>0</v>
      </c>
      <c r="I165" s="9">
        <v>0</v>
      </c>
      <c r="J165" s="4">
        <f t="shared" si="45"/>
        <v>207</v>
      </c>
      <c r="K165" s="9">
        <v>0</v>
      </c>
      <c r="L165" s="9">
        <f t="shared" si="46"/>
        <v>21</v>
      </c>
      <c r="M165" s="9">
        <f t="shared" si="47"/>
        <v>237</v>
      </c>
      <c r="N165" s="9">
        <v>255</v>
      </c>
      <c r="O165" s="9">
        <v>0</v>
      </c>
      <c r="P165" s="9">
        <v>0</v>
      </c>
      <c r="Q165" s="9">
        <v>0</v>
      </c>
      <c r="R165" s="9">
        <v>255</v>
      </c>
      <c r="S165" s="9">
        <v>0</v>
      </c>
      <c r="T165" s="9">
        <v>0</v>
      </c>
      <c r="U165" s="9">
        <v>0</v>
      </c>
      <c r="V165" s="9">
        <v>255</v>
      </c>
      <c r="W165" s="3">
        <v>255</v>
      </c>
      <c r="X165" s="9">
        <v>255</v>
      </c>
      <c r="Y165" s="4">
        <v>255</v>
      </c>
      <c r="Z165" s="3">
        <v>144</v>
      </c>
      <c r="AA165" s="9">
        <v>144</v>
      </c>
      <c r="AB165" s="4">
        <v>144</v>
      </c>
      <c r="AC165" s="3">
        <v>0</v>
      </c>
      <c r="AD165" s="9">
        <v>255</v>
      </c>
      <c r="AE165" s="4">
        <v>0</v>
      </c>
      <c r="AG165">
        <v>0</v>
      </c>
      <c r="AH165">
        <v>59</v>
      </c>
      <c r="AI165">
        <v>196</v>
      </c>
      <c r="AJ165">
        <f t="shared" si="43"/>
        <v>0</v>
      </c>
      <c r="AK165">
        <f t="shared" si="40"/>
        <v>20</v>
      </c>
      <c r="AL165">
        <f t="shared" si="41"/>
        <v>65</v>
      </c>
    </row>
    <row r="166" spans="1:38">
      <c r="A166" s="2">
        <f t="shared" si="44"/>
        <v>164</v>
      </c>
      <c r="B166" s="3">
        <v>0</v>
      </c>
      <c r="C166" s="9">
        <v>0</v>
      </c>
      <c r="D166" s="9">
        <v>0</v>
      </c>
      <c r="E166" s="3">
        <v>0</v>
      </c>
      <c r="F166" s="9">
        <v>15</v>
      </c>
      <c r="G166" s="9">
        <v>70</v>
      </c>
      <c r="H166" s="3">
        <v>0</v>
      </c>
      <c r="I166" s="9">
        <v>0</v>
      </c>
      <c r="J166" s="4">
        <f t="shared" si="45"/>
        <v>213</v>
      </c>
      <c r="K166" s="9">
        <v>0</v>
      </c>
      <c r="L166" s="9">
        <f t="shared" si="46"/>
        <v>18</v>
      </c>
      <c r="M166" s="9">
        <f t="shared" si="47"/>
        <v>240</v>
      </c>
      <c r="N166" s="9">
        <v>255</v>
      </c>
      <c r="O166" s="9">
        <v>0</v>
      </c>
      <c r="P166" s="9">
        <v>0</v>
      </c>
      <c r="Q166" s="9">
        <v>0</v>
      </c>
      <c r="R166" s="9">
        <v>255</v>
      </c>
      <c r="S166" s="9">
        <v>0</v>
      </c>
      <c r="T166" s="9">
        <v>0</v>
      </c>
      <c r="U166" s="9">
        <v>0</v>
      </c>
      <c r="V166" s="9">
        <v>255</v>
      </c>
      <c r="W166" s="3">
        <v>255</v>
      </c>
      <c r="X166" s="9">
        <v>255</v>
      </c>
      <c r="Y166" s="4">
        <v>255</v>
      </c>
      <c r="Z166" s="3">
        <v>136</v>
      </c>
      <c r="AA166" s="9">
        <v>136</v>
      </c>
      <c r="AB166" s="4">
        <v>136</v>
      </c>
      <c r="AC166" s="3">
        <v>255</v>
      </c>
      <c r="AD166" s="9">
        <v>255</v>
      </c>
      <c r="AE166" s="4">
        <v>0</v>
      </c>
      <c r="AG166">
        <v>0</v>
      </c>
      <c r="AH166">
        <v>45</v>
      </c>
      <c r="AI166">
        <v>210</v>
      </c>
      <c r="AJ166">
        <f t="shared" si="43"/>
        <v>0</v>
      </c>
      <c r="AK166">
        <f t="shared" si="40"/>
        <v>15</v>
      </c>
      <c r="AL166">
        <f t="shared" si="41"/>
        <v>70</v>
      </c>
    </row>
    <row r="167" spans="1:38">
      <c r="A167" s="2">
        <f t="shared" si="44"/>
        <v>165</v>
      </c>
      <c r="B167" s="3">
        <v>0</v>
      </c>
      <c r="C167" s="9">
        <v>0</v>
      </c>
      <c r="D167" s="9">
        <v>0</v>
      </c>
      <c r="E167" s="3">
        <v>0</v>
      </c>
      <c r="F167" s="9">
        <v>10</v>
      </c>
      <c r="G167" s="9">
        <v>75</v>
      </c>
      <c r="H167" s="3">
        <v>0</v>
      </c>
      <c r="I167" s="9">
        <v>0</v>
      </c>
      <c r="J167" s="4">
        <f t="shared" si="45"/>
        <v>219</v>
      </c>
      <c r="K167" s="9">
        <v>0</v>
      </c>
      <c r="L167" s="9">
        <f t="shared" si="46"/>
        <v>15</v>
      </c>
      <c r="M167" s="9">
        <f t="shared" si="47"/>
        <v>243</v>
      </c>
      <c r="N167" s="9">
        <v>255</v>
      </c>
      <c r="O167" s="9">
        <v>0</v>
      </c>
      <c r="P167" s="9">
        <v>0</v>
      </c>
      <c r="Q167" s="9">
        <v>0</v>
      </c>
      <c r="R167" s="9">
        <v>255</v>
      </c>
      <c r="S167" s="9">
        <v>0</v>
      </c>
      <c r="T167" s="9">
        <v>0</v>
      </c>
      <c r="U167" s="9">
        <v>0</v>
      </c>
      <c r="V167" s="9">
        <v>255</v>
      </c>
      <c r="W167" s="3">
        <v>255</v>
      </c>
      <c r="X167" s="9">
        <v>255</v>
      </c>
      <c r="Y167" s="4">
        <v>255</v>
      </c>
      <c r="Z167" s="3">
        <v>128</v>
      </c>
      <c r="AA167" s="9">
        <v>128</v>
      </c>
      <c r="AB167" s="4">
        <v>128</v>
      </c>
      <c r="AC167" s="3">
        <v>0</v>
      </c>
      <c r="AD167" s="9">
        <v>0</v>
      </c>
      <c r="AE167" s="4">
        <v>255</v>
      </c>
      <c r="AG167">
        <v>0</v>
      </c>
      <c r="AH167">
        <v>31</v>
      </c>
      <c r="AI167">
        <v>224</v>
      </c>
      <c r="AJ167">
        <f t="shared" si="43"/>
        <v>0</v>
      </c>
      <c r="AK167">
        <f t="shared" si="40"/>
        <v>10</v>
      </c>
      <c r="AL167">
        <f t="shared" si="41"/>
        <v>75</v>
      </c>
    </row>
    <row r="168" spans="1:38">
      <c r="A168" s="2">
        <f t="shared" si="44"/>
        <v>166</v>
      </c>
      <c r="B168" s="3">
        <v>0</v>
      </c>
      <c r="C168" s="9">
        <v>0</v>
      </c>
      <c r="D168" s="9">
        <v>0</v>
      </c>
      <c r="E168" s="3">
        <v>0</v>
      </c>
      <c r="F168" s="9">
        <v>6</v>
      </c>
      <c r="G168" s="9">
        <v>79</v>
      </c>
      <c r="H168" s="3">
        <v>0</v>
      </c>
      <c r="I168" s="9">
        <v>0</v>
      </c>
      <c r="J168" s="4">
        <f t="shared" si="45"/>
        <v>225</v>
      </c>
      <c r="K168" s="9">
        <v>0</v>
      </c>
      <c r="L168" s="9">
        <f t="shared" si="46"/>
        <v>12</v>
      </c>
      <c r="M168" s="9">
        <f t="shared" si="47"/>
        <v>246</v>
      </c>
      <c r="N168" s="9">
        <v>255</v>
      </c>
      <c r="O168" s="9">
        <v>0</v>
      </c>
      <c r="P168" s="9">
        <v>0</v>
      </c>
      <c r="Q168" s="9">
        <v>0</v>
      </c>
      <c r="R168" s="9">
        <v>255</v>
      </c>
      <c r="S168" s="9">
        <v>0</v>
      </c>
      <c r="T168" s="9">
        <v>0</v>
      </c>
      <c r="U168" s="9">
        <v>0</v>
      </c>
      <c r="V168" s="9">
        <v>255</v>
      </c>
      <c r="W168" s="3">
        <v>255</v>
      </c>
      <c r="X168" s="9">
        <v>255</v>
      </c>
      <c r="Y168" s="4">
        <v>255</v>
      </c>
      <c r="Z168" s="3">
        <v>120</v>
      </c>
      <c r="AA168" s="9">
        <v>120</v>
      </c>
      <c r="AB168" s="4">
        <v>120</v>
      </c>
      <c r="AC168" s="3">
        <v>255</v>
      </c>
      <c r="AD168" s="9">
        <v>0</v>
      </c>
      <c r="AE168" s="4">
        <v>255</v>
      </c>
      <c r="AG168">
        <v>0</v>
      </c>
      <c r="AH168">
        <v>17</v>
      </c>
      <c r="AI168">
        <v>238</v>
      </c>
      <c r="AJ168">
        <f t="shared" si="43"/>
        <v>0</v>
      </c>
      <c r="AK168">
        <f t="shared" si="40"/>
        <v>6</v>
      </c>
      <c r="AL168">
        <f t="shared" si="41"/>
        <v>79</v>
      </c>
    </row>
    <row r="169" spans="1:38">
      <c r="A169" s="2">
        <f t="shared" si="44"/>
        <v>167</v>
      </c>
      <c r="B169" s="3">
        <v>0</v>
      </c>
      <c r="C169" s="9">
        <v>0</v>
      </c>
      <c r="D169" s="9">
        <v>0</v>
      </c>
      <c r="E169" s="3">
        <v>0</v>
      </c>
      <c r="F169" s="9">
        <v>1</v>
      </c>
      <c r="G169" s="9">
        <v>84</v>
      </c>
      <c r="H169" s="3">
        <v>0</v>
      </c>
      <c r="I169" s="9">
        <v>0</v>
      </c>
      <c r="J169" s="4">
        <f t="shared" si="45"/>
        <v>231</v>
      </c>
      <c r="K169" s="9">
        <v>0</v>
      </c>
      <c r="L169" s="9">
        <f t="shared" si="46"/>
        <v>9</v>
      </c>
      <c r="M169" s="9">
        <f t="shared" si="47"/>
        <v>249</v>
      </c>
      <c r="N169" s="9">
        <v>255</v>
      </c>
      <c r="O169" s="9">
        <v>0</v>
      </c>
      <c r="P169" s="9">
        <v>0</v>
      </c>
      <c r="Q169" s="9">
        <v>0</v>
      </c>
      <c r="R169" s="9">
        <v>255</v>
      </c>
      <c r="S169" s="9">
        <v>0</v>
      </c>
      <c r="T169" s="9">
        <v>0</v>
      </c>
      <c r="U169" s="9">
        <v>0</v>
      </c>
      <c r="V169" s="9">
        <v>255</v>
      </c>
      <c r="W169" s="3">
        <v>255</v>
      </c>
      <c r="X169" s="9">
        <v>255</v>
      </c>
      <c r="Y169" s="4">
        <v>255</v>
      </c>
      <c r="Z169" s="3">
        <v>112</v>
      </c>
      <c r="AA169" s="9">
        <v>112</v>
      </c>
      <c r="AB169" s="4">
        <v>112</v>
      </c>
      <c r="AC169" s="3">
        <v>0</v>
      </c>
      <c r="AD169" s="9">
        <v>255</v>
      </c>
      <c r="AE169" s="4">
        <v>255</v>
      </c>
      <c r="AG169">
        <v>0</v>
      </c>
      <c r="AH169">
        <v>3</v>
      </c>
      <c r="AI169">
        <v>252</v>
      </c>
      <c r="AJ169">
        <f t="shared" si="43"/>
        <v>0</v>
      </c>
      <c r="AK169">
        <f t="shared" si="40"/>
        <v>1</v>
      </c>
      <c r="AL169">
        <f t="shared" si="41"/>
        <v>84</v>
      </c>
    </row>
    <row r="170" spans="1:38">
      <c r="A170" s="2">
        <f t="shared" si="44"/>
        <v>168</v>
      </c>
      <c r="B170" s="3">
        <v>0</v>
      </c>
      <c r="C170" s="9">
        <v>0</v>
      </c>
      <c r="D170" s="9">
        <v>0</v>
      </c>
      <c r="E170" s="3">
        <v>0</v>
      </c>
      <c r="F170" s="9">
        <v>0</v>
      </c>
      <c r="G170" s="9">
        <v>85</v>
      </c>
      <c r="H170" s="3">
        <v>0</v>
      </c>
      <c r="I170" s="9">
        <v>0</v>
      </c>
      <c r="J170" s="4">
        <f t="shared" si="45"/>
        <v>237</v>
      </c>
      <c r="K170" s="9">
        <v>0</v>
      </c>
      <c r="L170" s="9">
        <f t="shared" si="46"/>
        <v>6</v>
      </c>
      <c r="M170" s="9">
        <f t="shared" si="47"/>
        <v>252</v>
      </c>
      <c r="N170" s="9">
        <v>255</v>
      </c>
      <c r="O170" s="9">
        <v>0</v>
      </c>
      <c r="P170" s="9">
        <v>0</v>
      </c>
      <c r="Q170" s="9">
        <v>0</v>
      </c>
      <c r="R170" s="9">
        <v>255</v>
      </c>
      <c r="S170" s="9">
        <v>0</v>
      </c>
      <c r="T170" s="9">
        <v>0</v>
      </c>
      <c r="U170" s="9">
        <v>0</v>
      </c>
      <c r="V170" s="9">
        <v>255</v>
      </c>
      <c r="W170" s="3">
        <v>255</v>
      </c>
      <c r="X170" s="9">
        <v>255</v>
      </c>
      <c r="Y170" s="4">
        <v>255</v>
      </c>
      <c r="Z170" s="3">
        <v>104</v>
      </c>
      <c r="AA170" s="9">
        <v>104</v>
      </c>
      <c r="AB170" s="4">
        <v>104</v>
      </c>
      <c r="AC170" s="3">
        <v>255</v>
      </c>
      <c r="AD170" s="9">
        <v>255</v>
      </c>
      <c r="AE170" s="4">
        <v>255</v>
      </c>
      <c r="AG170">
        <v>0</v>
      </c>
      <c r="AH170">
        <v>0</v>
      </c>
      <c r="AI170">
        <v>255</v>
      </c>
      <c r="AJ170">
        <f t="shared" si="43"/>
        <v>0</v>
      </c>
      <c r="AK170">
        <f t="shared" si="40"/>
        <v>0</v>
      </c>
      <c r="AL170">
        <f t="shared" si="41"/>
        <v>85</v>
      </c>
    </row>
    <row r="171" spans="1:38">
      <c r="A171" s="2">
        <f t="shared" si="44"/>
        <v>169</v>
      </c>
      <c r="B171" s="3">
        <v>0</v>
      </c>
      <c r="C171" s="9">
        <v>0</v>
      </c>
      <c r="D171" s="9">
        <v>0</v>
      </c>
      <c r="E171" s="3">
        <v>0</v>
      </c>
      <c r="F171" s="9">
        <v>0</v>
      </c>
      <c r="G171" s="9">
        <v>85</v>
      </c>
      <c r="H171" s="3">
        <v>0</v>
      </c>
      <c r="I171" s="9">
        <v>0</v>
      </c>
      <c r="J171" s="4">
        <f t="shared" si="45"/>
        <v>243</v>
      </c>
      <c r="K171" s="9">
        <v>0</v>
      </c>
      <c r="L171" s="9">
        <f t="shared" si="46"/>
        <v>3</v>
      </c>
      <c r="M171" s="9">
        <f t="shared" si="47"/>
        <v>255</v>
      </c>
      <c r="N171" s="9">
        <v>255</v>
      </c>
      <c r="O171" s="9">
        <v>0</v>
      </c>
      <c r="P171" s="9">
        <v>0</v>
      </c>
      <c r="Q171" s="9">
        <v>0</v>
      </c>
      <c r="R171" s="9">
        <v>255</v>
      </c>
      <c r="S171" s="9">
        <v>0</v>
      </c>
      <c r="T171" s="9">
        <v>0</v>
      </c>
      <c r="U171" s="9">
        <v>0</v>
      </c>
      <c r="V171" s="9">
        <v>255</v>
      </c>
      <c r="W171" s="3">
        <v>255</v>
      </c>
      <c r="X171" s="9">
        <v>255</v>
      </c>
      <c r="Y171" s="4">
        <v>255</v>
      </c>
      <c r="Z171" s="3">
        <v>96</v>
      </c>
      <c r="AA171" s="9">
        <v>96</v>
      </c>
      <c r="AB171" s="4">
        <v>96</v>
      </c>
      <c r="AC171" s="3">
        <v>128</v>
      </c>
      <c r="AD171" s="9">
        <v>0</v>
      </c>
      <c r="AE171" s="4">
        <v>0</v>
      </c>
      <c r="AG171">
        <v>0</v>
      </c>
      <c r="AH171">
        <v>0</v>
      </c>
      <c r="AI171">
        <v>255</v>
      </c>
      <c r="AJ171">
        <f t="shared" si="43"/>
        <v>0</v>
      </c>
      <c r="AK171">
        <f t="shared" si="40"/>
        <v>0</v>
      </c>
      <c r="AL171">
        <f t="shared" si="41"/>
        <v>85</v>
      </c>
    </row>
    <row r="172" spans="1:38">
      <c r="A172" s="2">
        <f t="shared" si="44"/>
        <v>170</v>
      </c>
      <c r="B172" s="3">
        <v>0</v>
      </c>
      <c r="C172" s="9">
        <v>0</v>
      </c>
      <c r="D172" s="9">
        <v>0</v>
      </c>
      <c r="E172" s="3">
        <v>5</v>
      </c>
      <c r="F172" s="9">
        <v>0</v>
      </c>
      <c r="G172" s="9">
        <v>80</v>
      </c>
      <c r="H172" s="3">
        <v>0</v>
      </c>
      <c r="I172" s="9">
        <v>0</v>
      </c>
      <c r="J172" s="4">
        <f t="shared" si="45"/>
        <v>249</v>
      </c>
      <c r="K172" s="9">
        <v>0</v>
      </c>
      <c r="L172" s="9">
        <f t="shared" si="46"/>
        <v>0</v>
      </c>
      <c r="M172" s="9">
        <f>M171-3</f>
        <v>252</v>
      </c>
      <c r="N172" s="9">
        <v>255</v>
      </c>
      <c r="O172" s="9">
        <v>0</v>
      </c>
      <c r="P172" s="9">
        <v>0</v>
      </c>
      <c r="Q172" s="9">
        <v>0</v>
      </c>
      <c r="R172" s="9">
        <v>255</v>
      </c>
      <c r="S172" s="9">
        <v>0</v>
      </c>
      <c r="T172" s="9">
        <v>0</v>
      </c>
      <c r="U172" s="9">
        <v>0</v>
      </c>
      <c r="V172" s="9">
        <v>255</v>
      </c>
      <c r="W172" s="3">
        <v>255</v>
      </c>
      <c r="X172" s="9">
        <v>255</v>
      </c>
      <c r="Y172" s="4">
        <v>255</v>
      </c>
      <c r="Z172" s="3">
        <v>88</v>
      </c>
      <c r="AA172" s="9">
        <v>88</v>
      </c>
      <c r="AB172" s="4">
        <v>88</v>
      </c>
      <c r="AC172" s="3">
        <v>0</v>
      </c>
      <c r="AD172" s="9">
        <v>128</v>
      </c>
      <c r="AE172" s="4">
        <v>0</v>
      </c>
      <c r="AG172">
        <v>14</v>
      </c>
      <c r="AH172">
        <v>0</v>
      </c>
      <c r="AI172">
        <v>241</v>
      </c>
      <c r="AJ172">
        <f t="shared" si="43"/>
        <v>5</v>
      </c>
      <c r="AK172">
        <f t="shared" si="40"/>
        <v>0</v>
      </c>
      <c r="AL172">
        <f t="shared" si="41"/>
        <v>80</v>
      </c>
    </row>
    <row r="173" spans="1:38">
      <c r="A173" s="2">
        <f t="shared" si="44"/>
        <v>171</v>
      </c>
      <c r="B173" s="3">
        <v>0</v>
      </c>
      <c r="C173" s="9">
        <v>0</v>
      </c>
      <c r="D173" s="9">
        <v>0</v>
      </c>
      <c r="E173" s="3">
        <v>9</v>
      </c>
      <c r="F173" s="9">
        <v>0</v>
      </c>
      <c r="G173" s="9">
        <v>76</v>
      </c>
      <c r="H173" s="3">
        <v>0</v>
      </c>
      <c r="I173" s="9">
        <v>0</v>
      </c>
      <c r="J173" s="4">
        <f t="shared" si="45"/>
        <v>255</v>
      </c>
      <c r="K173" s="9">
        <f t="shared" ref="K173:K231" si="48">K174-3</f>
        <v>0</v>
      </c>
      <c r="L173" s="9">
        <v>0</v>
      </c>
      <c r="M173" s="9">
        <f t="shared" ref="M173:M236" si="49">M172-3</f>
        <v>249</v>
      </c>
      <c r="N173" s="9">
        <v>255</v>
      </c>
      <c r="O173" s="9">
        <v>0</v>
      </c>
      <c r="P173" s="9">
        <v>0</v>
      </c>
      <c r="Q173" s="9">
        <v>0</v>
      </c>
      <c r="R173" s="9">
        <v>255</v>
      </c>
      <c r="S173" s="9">
        <v>0</v>
      </c>
      <c r="T173" s="9">
        <v>0</v>
      </c>
      <c r="U173" s="9">
        <v>0</v>
      </c>
      <c r="V173" s="9">
        <v>255</v>
      </c>
      <c r="W173" s="3">
        <v>255</v>
      </c>
      <c r="X173" s="9">
        <v>255</v>
      </c>
      <c r="Y173" s="4">
        <v>255</v>
      </c>
      <c r="Z173" s="3">
        <v>80</v>
      </c>
      <c r="AA173" s="9">
        <v>80</v>
      </c>
      <c r="AB173" s="4">
        <v>80</v>
      </c>
      <c r="AC173" s="3">
        <v>128</v>
      </c>
      <c r="AD173" s="9">
        <v>128</v>
      </c>
      <c r="AE173" s="4">
        <v>0</v>
      </c>
      <c r="AG173">
        <v>28</v>
      </c>
      <c r="AH173">
        <v>0</v>
      </c>
      <c r="AI173">
        <v>227</v>
      </c>
      <c r="AJ173">
        <f t="shared" si="43"/>
        <v>9</v>
      </c>
      <c r="AK173">
        <f t="shared" si="40"/>
        <v>0</v>
      </c>
      <c r="AL173">
        <f t="shared" si="41"/>
        <v>76</v>
      </c>
    </row>
    <row r="174" spans="1:38">
      <c r="A174" s="2">
        <f t="shared" si="44"/>
        <v>172</v>
      </c>
      <c r="B174" s="3">
        <v>0</v>
      </c>
      <c r="C174" s="9">
        <v>0</v>
      </c>
      <c r="D174" s="9">
        <v>0</v>
      </c>
      <c r="E174" s="3">
        <v>14</v>
      </c>
      <c r="F174" s="9">
        <v>0</v>
      </c>
      <c r="G174" s="9">
        <v>71</v>
      </c>
      <c r="H174" s="3">
        <v>0</v>
      </c>
      <c r="I174" s="9">
        <v>0</v>
      </c>
      <c r="J174" s="4">
        <f t="shared" ref="J174:J175" si="50">J173-6</f>
        <v>249</v>
      </c>
      <c r="K174" s="9">
        <f t="shared" si="48"/>
        <v>3</v>
      </c>
      <c r="L174" s="9">
        <v>0</v>
      </c>
      <c r="M174" s="9">
        <f t="shared" si="49"/>
        <v>246</v>
      </c>
      <c r="N174" s="9">
        <v>255</v>
      </c>
      <c r="O174" s="9">
        <v>0</v>
      </c>
      <c r="P174" s="9">
        <v>0</v>
      </c>
      <c r="Q174" s="9">
        <v>0</v>
      </c>
      <c r="R174" s="9">
        <v>255</v>
      </c>
      <c r="S174" s="9">
        <v>0</v>
      </c>
      <c r="T174" s="9">
        <v>0</v>
      </c>
      <c r="U174" s="9">
        <v>0</v>
      </c>
      <c r="V174" s="9">
        <v>255</v>
      </c>
      <c r="W174" s="3">
        <v>255</v>
      </c>
      <c r="X174" s="9">
        <v>255</v>
      </c>
      <c r="Y174" s="4">
        <v>255</v>
      </c>
      <c r="Z174" s="3">
        <v>72</v>
      </c>
      <c r="AA174" s="9">
        <v>72</v>
      </c>
      <c r="AB174" s="4">
        <v>72</v>
      </c>
      <c r="AC174" s="3">
        <v>0</v>
      </c>
      <c r="AD174" s="9">
        <v>0</v>
      </c>
      <c r="AE174" s="4">
        <v>128</v>
      </c>
      <c r="AG174">
        <v>42</v>
      </c>
      <c r="AH174">
        <v>0</v>
      </c>
      <c r="AI174">
        <v>213</v>
      </c>
      <c r="AJ174">
        <f t="shared" si="43"/>
        <v>14</v>
      </c>
      <c r="AK174">
        <f t="shared" si="40"/>
        <v>0</v>
      </c>
      <c r="AL174">
        <f t="shared" si="41"/>
        <v>71</v>
      </c>
    </row>
    <row r="175" spans="1:38">
      <c r="A175" s="2">
        <f t="shared" si="44"/>
        <v>173</v>
      </c>
      <c r="B175" s="3">
        <v>0</v>
      </c>
      <c r="C175" s="9">
        <v>0</v>
      </c>
      <c r="D175" s="9">
        <v>0</v>
      </c>
      <c r="E175" s="3">
        <v>19</v>
      </c>
      <c r="F175" s="9">
        <v>0</v>
      </c>
      <c r="G175" s="9">
        <v>66</v>
      </c>
      <c r="H175" s="3">
        <v>0</v>
      </c>
      <c r="I175" s="9">
        <v>0</v>
      </c>
      <c r="J175" s="4">
        <f t="shared" si="50"/>
        <v>243</v>
      </c>
      <c r="K175" s="9">
        <f t="shared" si="48"/>
        <v>6</v>
      </c>
      <c r="L175" s="9">
        <v>0</v>
      </c>
      <c r="M175" s="9">
        <f t="shared" si="49"/>
        <v>243</v>
      </c>
      <c r="N175" s="9">
        <v>255</v>
      </c>
      <c r="O175" s="9">
        <v>0</v>
      </c>
      <c r="P175" s="9">
        <v>0</v>
      </c>
      <c r="Q175" s="9">
        <v>0</v>
      </c>
      <c r="R175" s="9">
        <v>255</v>
      </c>
      <c r="S175" s="9">
        <v>0</v>
      </c>
      <c r="T175" s="9">
        <v>0</v>
      </c>
      <c r="U175" s="9">
        <v>0</v>
      </c>
      <c r="V175" s="9">
        <v>255</v>
      </c>
      <c r="W175" s="3">
        <v>255</v>
      </c>
      <c r="X175" s="9">
        <v>255</v>
      </c>
      <c r="Y175" s="4">
        <v>255</v>
      </c>
      <c r="Z175" s="3">
        <v>64</v>
      </c>
      <c r="AA175" s="9">
        <v>64</v>
      </c>
      <c r="AB175" s="4">
        <v>64</v>
      </c>
      <c r="AC175" s="3">
        <v>128</v>
      </c>
      <c r="AD175" s="9">
        <v>0</v>
      </c>
      <c r="AE175" s="4">
        <v>128</v>
      </c>
      <c r="AG175">
        <v>56</v>
      </c>
      <c r="AH175">
        <v>0</v>
      </c>
      <c r="AI175">
        <v>199</v>
      </c>
      <c r="AJ175">
        <f t="shared" si="43"/>
        <v>19</v>
      </c>
      <c r="AK175">
        <f t="shared" si="40"/>
        <v>0</v>
      </c>
      <c r="AL175">
        <f t="shared" si="41"/>
        <v>66</v>
      </c>
    </row>
    <row r="176" spans="1:38">
      <c r="A176" s="2">
        <f t="shared" si="44"/>
        <v>174</v>
      </c>
      <c r="B176" s="3">
        <v>0</v>
      </c>
      <c r="C176" s="9">
        <v>0</v>
      </c>
      <c r="D176" s="9">
        <v>0</v>
      </c>
      <c r="E176" s="3">
        <v>23</v>
      </c>
      <c r="F176" s="9">
        <v>0</v>
      </c>
      <c r="G176" s="9">
        <v>62</v>
      </c>
      <c r="H176" s="3">
        <v>0</v>
      </c>
      <c r="I176" s="9">
        <v>0</v>
      </c>
      <c r="J176" s="4">
        <f>J175-6</f>
        <v>237</v>
      </c>
      <c r="K176" s="9">
        <f t="shared" si="48"/>
        <v>9</v>
      </c>
      <c r="L176" s="9">
        <v>0</v>
      </c>
      <c r="M176" s="9">
        <f t="shared" si="49"/>
        <v>240</v>
      </c>
      <c r="N176" s="9">
        <v>255</v>
      </c>
      <c r="O176" s="9">
        <v>0</v>
      </c>
      <c r="P176" s="9">
        <v>0</v>
      </c>
      <c r="Q176" s="9">
        <v>0</v>
      </c>
      <c r="R176" s="9">
        <v>255</v>
      </c>
      <c r="S176" s="9">
        <v>0</v>
      </c>
      <c r="T176" s="9">
        <v>0</v>
      </c>
      <c r="U176" s="9">
        <v>0</v>
      </c>
      <c r="V176" s="9">
        <v>255</v>
      </c>
      <c r="W176" s="3">
        <v>255</v>
      </c>
      <c r="X176" s="9">
        <v>255</v>
      </c>
      <c r="Y176" s="4">
        <v>255</v>
      </c>
      <c r="Z176" s="3">
        <v>56</v>
      </c>
      <c r="AA176" s="9">
        <v>56</v>
      </c>
      <c r="AB176" s="4">
        <v>56</v>
      </c>
      <c r="AC176" s="3">
        <v>0</v>
      </c>
      <c r="AD176" s="9">
        <v>128</v>
      </c>
      <c r="AE176" s="4">
        <v>128</v>
      </c>
      <c r="AG176">
        <v>70</v>
      </c>
      <c r="AH176">
        <v>0</v>
      </c>
      <c r="AI176">
        <v>185</v>
      </c>
      <c r="AJ176">
        <f t="shared" si="43"/>
        <v>23</v>
      </c>
      <c r="AK176">
        <f t="shared" si="40"/>
        <v>0</v>
      </c>
      <c r="AL176">
        <f t="shared" si="41"/>
        <v>62</v>
      </c>
    </row>
    <row r="177" spans="1:38">
      <c r="A177" s="2">
        <f t="shared" si="44"/>
        <v>175</v>
      </c>
      <c r="B177" s="3">
        <v>0</v>
      </c>
      <c r="C177" s="9">
        <v>0</v>
      </c>
      <c r="D177" s="9">
        <v>0</v>
      </c>
      <c r="E177" s="3">
        <v>28</v>
      </c>
      <c r="F177" s="9">
        <v>0</v>
      </c>
      <c r="G177" s="9">
        <v>57</v>
      </c>
      <c r="H177" s="3">
        <v>0</v>
      </c>
      <c r="I177" s="9">
        <v>0</v>
      </c>
      <c r="J177" s="4">
        <f t="shared" ref="J177:J215" si="51">J176-6</f>
        <v>231</v>
      </c>
      <c r="K177" s="9">
        <f t="shared" si="48"/>
        <v>12</v>
      </c>
      <c r="L177" s="9">
        <v>0</v>
      </c>
      <c r="M177" s="9">
        <f t="shared" si="49"/>
        <v>237</v>
      </c>
      <c r="N177" s="9">
        <v>255</v>
      </c>
      <c r="O177" s="9">
        <v>0</v>
      </c>
      <c r="P177" s="9">
        <v>0</v>
      </c>
      <c r="Q177" s="9">
        <v>0</v>
      </c>
      <c r="R177" s="9">
        <v>255</v>
      </c>
      <c r="S177" s="9">
        <v>0</v>
      </c>
      <c r="T177" s="9">
        <v>0</v>
      </c>
      <c r="U177" s="9">
        <v>0</v>
      </c>
      <c r="V177" s="9">
        <v>255</v>
      </c>
      <c r="W177" s="3">
        <v>255</v>
      </c>
      <c r="X177" s="9">
        <v>255</v>
      </c>
      <c r="Y177" s="4">
        <v>255</v>
      </c>
      <c r="Z177" s="3">
        <v>48</v>
      </c>
      <c r="AA177" s="9">
        <v>48</v>
      </c>
      <c r="AB177" s="4">
        <v>48</v>
      </c>
      <c r="AC177" s="3">
        <v>128</v>
      </c>
      <c r="AD177" s="9">
        <v>128</v>
      </c>
      <c r="AE177" s="4">
        <v>128</v>
      </c>
      <c r="AG177">
        <v>84</v>
      </c>
      <c r="AH177">
        <v>0</v>
      </c>
      <c r="AI177">
        <v>171</v>
      </c>
      <c r="AJ177">
        <f t="shared" si="43"/>
        <v>28</v>
      </c>
      <c r="AK177">
        <f t="shared" si="40"/>
        <v>0</v>
      </c>
      <c r="AL177">
        <f t="shared" si="41"/>
        <v>57</v>
      </c>
    </row>
    <row r="178" spans="1:38">
      <c r="A178" s="2">
        <f t="shared" si="44"/>
        <v>176</v>
      </c>
      <c r="B178" s="3">
        <v>0</v>
      </c>
      <c r="C178" s="9">
        <v>0</v>
      </c>
      <c r="D178" s="9">
        <v>0</v>
      </c>
      <c r="E178" s="3">
        <v>33</v>
      </c>
      <c r="F178" s="9">
        <v>0</v>
      </c>
      <c r="G178" s="9">
        <v>52</v>
      </c>
      <c r="H178" s="3">
        <v>0</v>
      </c>
      <c r="I178" s="9">
        <v>0</v>
      </c>
      <c r="J178" s="4">
        <f t="shared" si="51"/>
        <v>225</v>
      </c>
      <c r="K178" s="9">
        <f t="shared" si="48"/>
        <v>15</v>
      </c>
      <c r="L178" s="9">
        <v>0</v>
      </c>
      <c r="M178" s="9">
        <f t="shared" si="49"/>
        <v>234</v>
      </c>
      <c r="N178" s="9">
        <v>255</v>
      </c>
      <c r="O178" s="9">
        <v>0</v>
      </c>
      <c r="P178" s="9">
        <v>0</v>
      </c>
      <c r="Q178" s="9">
        <v>0</v>
      </c>
      <c r="R178" s="9">
        <v>255</v>
      </c>
      <c r="S178" s="9">
        <v>0</v>
      </c>
      <c r="T178" s="9">
        <v>0</v>
      </c>
      <c r="U178" s="9">
        <v>0</v>
      </c>
      <c r="V178" s="9">
        <v>255</v>
      </c>
      <c r="W178" s="3">
        <v>255</v>
      </c>
      <c r="X178" s="9">
        <v>255</v>
      </c>
      <c r="Y178" s="4">
        <v>255</v>
      </c>
      <c r="Z178" s="3">
        <v>40</v>
      </c>
      <c r="AA178" s="9">
        <v>40</v>
      </c>
      <c r="AB178" s="4">
        <v>40</v>
      </c>
      <c r="AC178" s="3">
        <v>128</v>
      </c>
      <c r="AD178" s="9">
        <v>0</v>
      </c>
      <c r="AE178" s="4">
        <v>0</v>
      </c>
      <c r="AG178">
        <v>98</v>
      </c>
      <c r="AH178">
        <v>0</v>
      </c>
      <c r="AI178">
        <v>157</v>
      </c>
      <c r="AJ178">
        <f t="shared" si="43"/>
        <v>33</v>
      </c>
      <c r="AK178">
        <f t="shared" si="40"/>
        <v>0</v>
      </c>
      <c r="AL178">
        <f t="shared" si="41"/>
        <v>52</v>
      </c>
    </row>
    <row r="179" spans="1:38">
      <c r="A179" s="2">
        <f t="shared" si="44"/>
        <v>177</v>
      </c>
      <c r="B179" s="3">
        <v>0</v>
      </c>
      <c r="C179" s="9">
        <v>0</v>
      </c>
      <c r="D179" s="9">
        <v>0</v>
      </c>
      <c r="E179" s="3">
        <v>37</v>
      </c>
      <c r="F179" s="9">
        <v>0</v>
      </c>
      <c r="G179" s="9">
        <v>48</v>
      </c>
      <c r="H179" s="3">
        <v>0</v>
      </c>
      <c r="I179" s="9">
        <v>0</v>
      </c>
      <c r="J179" s="4">
        <f t="shared" si="51"/>
        <v>219</v>
      </c>
      <c r="K179" s="9">
        <f t="shared" si="48"/>
        <v>18</v>
      </c>
      <c r="L179" s="9">
        <v>0</v>
      </c>
      <c r="M179" s="9">
        <f t="shared" si="49"/>
        <v>231</v>
      </c>
      <c r="N179" s="9">
        <v>255</v>
      </c>
      <c r="O179" s="9">
        <v>0</v>
      </c>
      <c r="P179" s="9">
        <v>0</v>
      </c>
      <c r="Q179" s="9">
        <v>0</v>
      </c>
      <c r="R179" s="9">
        <v>255</v>
      </c>
      <c r="S179" s="9">
        <v>0</v>
      </c>
      <c r="T179" s="9">
        <v>0</v>
      </c>
      <c r="U179" s="9">
        <v>0</v>
      </c>
      <c r="V179" s="9">
        <v>255</v>
      </c>
      <c r="W179" s="3">
        <v>255</v>
      </c>
      <c r="X179" s="9">
        <v>255</v>
      </c>
      <c r="Y179" s="4">
        <v>255</v>
      </c>
      <c r="Z179" s="3">
        <v>32</v>
      </c>
      <c r="AA179" s="9">
        <v>32</v>
      </c>
      <c r="AB179" s="4">
        <v>32</v>
      </c>
      <c r="AC179" s="3">
        <v>0</v>
      </c>
      <c r="AD179" s="9">
        <v>128</v>
      </c>
      <c r="AE179" s="4">
        <v>0</v>
      </c>
      <c r="AG179">
        <v>112</v>
      </c>
      <c r="AH179">
        <v>0</v>
      </c>
      <c r="AI179">
        <v>143</v>
      </c>
      <c r="AJ179">
        <f t="shared" si="43"/>
        <v>37</v>
      </c>
      <c r="AK179">
        <f t="shared" si="40"/>
        <v>0</v>
      </c>
      <c r="AL179">
        <f t="shared" si="41"/>
        <v>48</v>
      </c>
    </row>
    <row r="180" spans="1:38">
      <c r="A180" s="2">
        <f t="shared" si="44"/>
        <v>178</v>
      </c>
      <c r="B180" s="3">
        <v>0</v>
      </c>
      <c r="C180" s="9">
        <v>0</v>
      </c>
      <c r="D180" s="9">
        <v>0</v>
      </c>
      <c r="E180" s="3">
        <v>42</v>
      </c>
      <c r="F180" s="9">
        <v>0</v>
      </c>
      <c r="G180" s="9">
        <v>43</v>
      </c>
      <c r="H180" s="3">
        <v>0</v>
      </c>
      <c r="I180" s="9">
        <v>0</v>
      </c>
      <c r="J180" s="4">
        <f t="shared" si="51"/>
        <v>213</v>
      </c>
      <c r="K180" s="9">
        <f t="shared" si="48"/>
        <v>21</v>
      </c>
      <c r="L180" s="9">
        <v>0</v>
      </c>
      <c r="M180" s="9">
        <f t="shared" si="49"/>
        <v>228</v>
      </c>
      <c r="N180" s="9">
        <v>255</v>
      </c>
      <c r="O180" s="9">
        <v>0</v>
      </c>
      <c r="P180" s="9">
        <v>0</v>
      </c>
      <c r="Q180" s="9">
        <v>0</v>
      </c>
      <c r="R180" s="9">
        <v>255</v>
      </c>
      <c r="S180" s="9">
        <v>0</v>
      </c>
      <c r="T180" s="9">
        <v>0</v>
      </c>
      <c r="U180" s="9">
        <v>0</v>
      </c>
      <c r="V180" s="9">
        <v>255</v>
      </c>
      <c r="W180" s="3">
        <v>255</v>
      </c>
      <c r="X180" s="9">
        <v>255</v>
      </c>
      <c r="Y180" s="4">
        <v>255</v>
      </c>
      <c r="Z180" s="3">
        <v>24</v>
      </c>
      <c r="AA180" s="9">
        <v>24</v>
      </c>
      <c r="AB180" s="4">
        <v>24</v>
      </c>
      <c r="AC180" s="3">
        <v>128</v>
      </c>
      <c r="AD180" s="9">
        <v>128</v>
      </c>
      <c r="AE180" s="4">
        <v>0</v>
      </c>
      <c r="AG180">
        <v>126</v>
      </c>
      <c r="AH180">
        <v>0</v>
      </c>
      <c r="AI180">
        <v>129</v>
      </c>
      <c r="AJ180">
        <f t="shared" si="43"/>
        <v>42</v>
      </c>
      <c r="AK180">
        <f t="shared" si="40"/>
        <v>0</v>
      </c>
      <c r="AL180">
        <f t="shared" si="41"/>
        <v>43</v>
      </c>
    </row>
    <row r="181" spans="1:38">
      <c r="A181" s="2">
        <f t="shared" si="44"/>
        <v>179</v>
      </c>
      <c r="B181" s="3">
        <v>0</v>
      </c>
      <c r="C181" s="9">
        <v>0</v>
      </c>
      <c r="D181" s="9">
        <v>0</v>
      </c>
      <c r="E181" s="3">
        <v>47</v>
      </c>
      <c r="F181" s="9">
        <v>0</v>
      </c>
      <c r="G181" s="9">
        <v>38</v>
      </c>
      <c r="H181" s="3">
        <v>0</v>
      </c>
      <c r="I181" s="9">
        <v>0</v>
      </c>
      <c r="J181" s="4">
        <f t="shared" si="51"/>
        <v>207</v>
      </c>
      <c r="K181" s="9">
        <f t="shared" si="48"/>
        <v>24</v>
      </c>
      <c r="L181" s="9">
        <v>0</v>
      </c>
      <c r="M181" s="9">
        <f t="shared" si="49"/>
        <v>225</v>
      </c>
      <c r="N181" s="9">
        <v>255</v>
      </c>
      <c r="O181" s="9">
        <v>0</v>
      </c>
      <c r="P181" s="9">
        <v>0</v>
      </c>
      <c r="Q181" s="9">
        <v>0</v>
      </c>
      <c r="R181" s="9">
        <v>255</v>
      </c>
      <c r="S181" s="9">
        <v>0</v>
      </c>
      <c r="T181" s="9">
        <v>0</v>
      </c>
      <c r="U181" s="9">
        <v>0</v>
      </c>
      <c r="V181" s="9">
        <v>255</v>
      </c>
      <c r="W181" s="3">
        <v>255</v>
      </c>
      <c r="X181" s="9">
        <v>255</v>
      </c>
      <c r="Y181" s="4">
        <v>255</v>
      </c>
      <c r="Z181" s="3">
        <v>16</v>
      </c>
      <c r="AA181" s="9">
        <v>16</v>
      </c>
      <c r="AB181" s="4">
        <v>16</v>
      </c>
      <c r="AC181" s="3">
        <v>0</v>
      </c>
      <c r="AD181" s="9">
        <v>0</v>
      </c>
      <c r="AE181" s="4">
        <v>255</v>
      </c>
      <c r="AG181">
        <v>140</v>
      </c>
      <c r="AH181">
        <v>0</v>
      </c>
      <c r="AI181">
        <v>115</v>
      </c>
      <c r="AJ181">
        <f t="shared" si="43"/>
        <v>47</v>
      </c>
      <c r="AK181">
        <f t="shared" si="40"/>
        <v>0</v>
      </c>
      <c r="AL181">
        <f t="shared" si="41"/>
        <v>38</v>
      </c>
    </row>
    <row r="182" spans="1:38">
      <c r="A182" s="2">
        <f t="shared" si="44"/>
        <v>180</v>
      </c>
      <c r="B182" s="3">
        <v>0</v>
      </c>
      <c r="C182" s="9">
        <v>0</v>
      </c>
      <c r="D182" s="9">
        <v>0</v>
      </c>
      <c r="E182" s="3">
        <v>51</v>
      </c>
      <c r="F182" s="9">
        <v>0</v>
      </c>
      <c r="G182" s="9">
        <v>34</v>
      </c>
      <c r="H182" s="3">
        <v>0</v>
      </c>
      <c r="I182" s="9">
        <v>0</v>
      </c>
      <c r="J182" s="4">
        <f t="shared" si="51"/>
        <v>201</v>
      </c>
      <c r="K182" s="9">
        <f t="shared" si="48"/>
        <v>27</v>
      </c>
      <c r="L182" s="9">
        <v>0</v>
      </c>
      <c r="M182" s="9">
        <f t="shared" si="49"/>
        <v>222</v>
      </c>
      <c r="N182" s="9">
        <v>255</v>
      </c>
      <c r="O182" s="9">
        <v>0</v>
      </c>
      <c r="P182" s="9">
        <v>0</v>
      </c>
      <c r="Q182" s="9">
        <v>0</v>
      </c>
      <c r="R182" s="9">
        <v>255</v>
      </c>
      <c r="S182" s="9">
        <v>0</v>
      </c>
      <c r="T182" s="9">
        <v>0</v>
      </c>
      <c r="U182" s="9">
        <v>0</v>
      </c>
      <c r="V182" s="9">
        <v>255</v>
      </c>
      <c r="W182" s="3">
        <v>255</v>
      </c>
      <c r="X182" s="9">
        <v>255</v>
      </c>
      <c r="Y182" s="4">
        <v>255</v>
      </c>
      <c r="Z182" s="3">
        <v>8</v>
      </c>
      <c r="AA182" s="9">
        <v>8</v>
      </c>
      <c r="AB182" s="4">
        <v>8</v>
      </c>
      <c r="AC182" s="3">
        <v>128</v>
      </c>
      <c r="AD182" s="9">
        <v>0</v>
      </c>
      <c r="AE182" s="4">
        <v>255</v>
      </c>
      <c r="AG182">
        <v>154</v>
      </c>
      <c r="AH182">
        <v>0</v>
      </c>
      <c r="AI182">
        <v>101</v>
      </c>
      <c r="AJ182">
        <f t="shared" si="43"/>
        <v>51</v>
      </c>
      <c r="AK182">
        <f t="shared" si="40"/>
        <v>0</v>
      </c>
      <c r="AL182">
        <f t="shared" si="41"/>
        <v>34</v>
      </c>
    </row>
    <row r="183" spans="1:38">
      <c r="A183" s="2">
        <f t="shared" si="44"/>
        <v>181</v>
      </c>
      <c r="B183" s="3">
        <v>0</v>
      </c>
      <c r="C183" s="9">
        <v>0</v>
      </c>
      <c r="D183" s="9">
        <v>0</v>
      </c>
      <c r="E183" s="3">
        <v>56</v>
      </c>
      <c r="F183" s="9">
        <v>0</v>
      </c>
      <c r="G183" s="9">
        <v>29</v>
      </c>
      <c r="H183" s="3">
        <v>0</v>
      </c>
      <c r="I183" s="9">
        <v>0</v>
      </c>
      <c r="J183" s="4">
        <f t="shared" si="51"/>
        <v>195</v>
      </c>
      <c r="K183" s="9">
        <f t="shared" si="48"/>
        <v>30</v>
      </c>
      <c r="L183" s="9">
        <v>0</v>
      </c>
      <c r="M183" s="9">
        <f t="shared" si="49"/>
        <v>219</v>
      </c>
      <c r="N183" s="9">
        <v>255</v>
      </c>
      <c r="O183" s="9">
        <v>0</v>
      </c>
      <c r="P183" s="9">
        <v>0</v>
      </c>
      <c r="Q183" s="9">
        <v>0</v>
      </c>
      <c r="R183" s="9">
        <v>255</v>
      </c>
      <c r="S183" s="9">
        <v>0</v>
      </c>
      <c r="T183" s="9">
        <v>0</v>
      </c>
      <c r="U183" s="9">
        <v>0</v>
      </c>
      <c r="V183" s="9">
        <v>255</v>
      </c>
      <c r="W183" s="3">
        <v>255</v>
      </c>
      <c r="X183" s="9">
        <v>255</v>
      </c>
      <c r="Y183" s="4">
        <v>255</v>
      </c>
      <c r="Z183" s="3">
        <v>0</v>
      </c>
      <c r="AA183" s="9">
        <v>0</v>
      </c>
      <c r="AB183" s="4">
        <v>0</v>
      </c>
      <c r="AC183" s="3">
        <v>0</v>
      </c>
      <c r="AD183" s="9">
        <v>128</v>
      </c>
      <c r="AE183" s="4">
        <v>255</v>
      </c>
      <c r="AG183">
        <v>168</v>
      </c>
      <c r="AH183">
        <v>0</v>
      </c>
      <c r="AI183">
        <v>87</v>
      </c>
      <c r="AJ183">
        <f t="shared" si="43"/>
        <v>56</v>
      </c>
      <c r="AK183">
        <f t="shared" si="40"/>
        <v>0</v>
      </c>
      <c r="AL183">
        <f t="shared" si="41"/>
        <v>29</v>
      </c>
    </row>
    <row r="184" spans="1:38">
      <c r="A184" s="2">
        <f t="shared" si="44"/>
        <v>182</v>
      </c>
      <c r="B184" s="3">
        <v>0</v>
      </c>
      <c r="C184" s="9">
        <v>0</v>
      </c>
      <c r="D184" s="9">
        <v>0</v>
      </c>
      <c r="E184" s="3">
        <v>61</v>
      </c>
      <c r="F184" s="9">
        <v>0</v>
      </c>
      <c r="G184" s="9">
        <v>24</v>
      </c>
      <c r="H184" s="3">
        <v>0</v>
      </c>
      <c r="I184" s="9">
        <v>0</v>
      </c>
      <c r="J184" s="4">
        <f t="shared" si="51"/>
        <v>189</v>
      </c>
      <c r="K184" s="9">
        <f t="shared" si="48"/>
        <v>33</v>
      </c>
      <c r="L184" s="9">
        <v>0</v>
      </c>
      <c r="M184" s="9">
        <f t="shared" si="49"/>
        <v>216</v>
      </c>
      <c r="N184" s="9">
        <v>255</v>
      </c>
      <c r="O184" s="9">
        <v>0</v>
      </c>
      <c r="P184" s="9">
        <v>0</v>
      </c>
      <c r="Q184" s="9">
        <v>0</v>
      </c>
      <c r="R184" s="9">
        <v>255</v>
      </c>
      <c r="S184" s="9">
        <v>0</v>
      </c>
      <c r="T184" s="9">
        <v>0</v>
      </c>
      <c r="U184" s="9">
        <v>0</v>
      </c>
      <c r="V184" s="9">
        <v>255</v>
      </c>
      <c r="W184" s="3">
        <v>255</v>
      </c>
      <c r="X184" s="9">
        <v>255</v>
      </c>
      <c r="Y184" s="4">
        <v>255</v>
      </c>
      <c r="Z184" s="3">
        <v>8</v>
      </c>
      <c r="AA184" s="9">
        <v>8</v>
      </c>
      <c r="AB184" s="4">
        <v>8</v>
      </c>
      <c r="AC184" s="3">
        <v>128</v>
      </c>
      <c r="AD184" s="9">
        <v>128</v>
      </c>
      <c r="AE184" s="4">
        <v>255</v>
      </c>
      <c r="AG184">
        <v>182</v>
      </c>
      <c r="AH184">
        <v>0</v>
      </c>
      <c r="AI184">
        <v>73</v>
      </c>
      <c r="AJ184">
        <f t="shared" si="43"/>
        <v>61</v>
      </c>
      <c r="AK184">
        <f t="shared" si="40"/>
        <v>0</v>
      </c>
      <c r="AL184">
        <f t="shared" si="41"/>
        <v>24</v>
      </c>
    </row>
    <row r="185" spans="1:38">
      <c r="A185" s="2">
        <f t="shared" si="44"/>
        <v>183</v>
      </c>
      <c r="B185" s="3">
        <v>0</v>
      </c>
      <c r="C185" s="9">
        <v>0</v>
      </c>
      <c r="D185" s="9">
        <v>0</v>
      </c>
      <c r="E185" s="3">
        <v>65</v>
      </c>
      <c r="F185" s="9">
        <v>0</v>
      </c>
      <c r="G185" s="9">
        <v>20</v>
      </c>
      <c r="H185" s="3">
        <v>0</v>
      </c>
      <c r="I185" s="9">
        <v>0</v>
      </c>
      <c r="J185" s="4">
        <f t="shared" si="51"/>
        <v>183</v>
      </c>
      <c r="K185" s="9">
        <f t="shared" si="48"/>
        <v>36</v>
      </c>
      <c r="L185" s="9">
        <v>0</v>
      </c>
      <c r="M185" s="9">
        <f t="shared" si="49"/>
        <v>213</v>
      </c>
      <c r="N185" s="9">
        <v>255</v>
      </c>
      <c r="O185" s="9">
        <v>0</v>
      </c>
      <c r="P185" s="9">
        <v>0</v>
      </c>
      <c r="Q185" s="9">
        <v>0</v>
      </c>
      <c r="R185" s="9">
        <v>255</v>
      </c>
      <c r="S185" s="9">
        <v>0</v>
      </c>
      <c r="T185" s="9">
        <v>0</v>
      </c>
      <c r="U185" s="9">
        <v>0</v>
      </c>
      <c r="V185" s="9">
        <v>255</v>
      </c>
      <c r="W185" s="3">
        <v>255</v>
      </c>
      <c r="X185" s="9">
        <v>255</v>
      </c>
      <c r="Y185" s="4">
        <v>255</v>
      </c>
      <c r="Z185" s="3">
        <v>16</v>
      </c>
      <c r="AA185" s="9">
        <v>16</v>
      </c>
      <c r="AB185" s="4">
        <v>16</v>
      </c>
      <c r="AC185" s="3">
        <v>128</v>
      </c>
      <c r="AD185" s="9">
        <v>0</v>
      </c>
      <c r="AE185" s="4">
        <v>0</v>
      </c>
      <c r="AG185">
        <v>196</v>
      </c>
      <c r="AH185">
        <v>0</v>
      </c>
      <c r="AI185">
        <v>59</v>
      </c>
      <c r="AJ185">
        <f t="shared" si="43"/>
        <v>65</v>
      </c>
      <c r="AK185">
        <f t="shared" si="40"/>
        <v>0</v>
      </c>
      <c r="AL185">
        <f t="shared" si="41"/>
        <v>20</v>
      </c>
    </row>
    <row r="186" spans="1:38">
      <c r="A186" s="2">
        <f t="shared" si="44"/>
        <v>184</v>
      </c>
      <c r="B186" s="3">
        <v>0</v>
      </c>
      <c r="C186" s="9">
        <v>0</v>
      </c>
      <c r="D186" s="9">
        <v>0</v>
      </c>
      <c r="E186" s="3">
        <v>70</v>
      </c>
      <c r="F186" s="9">
        <v>0</v>
      </c>
      <c r="G186" s="9">
        <v>15</v>
      </c>
      <c r="H186" s="3">
        <v>0</v>
      </c>
      <c r="I186" s="9">
        <v>0</v>
      </c>
      <c r="J186" s="4">
        <f t="shared" si="51"/>
        <v>177</v>
      </c>
      <c r="K186" s="9">
        <f t="shared" si="48"/>
        <v>39</v>
      </c>
      <c r="L186" s="9">
        <v>0</v>
      </c>
      <c r="M186" s="9">
        <f t="shared" si="49"/>
        <v>210</v>
      </c>
      <c r="N186" s="9">
        <v>255</v>
      </c>
      <c r="O186" s="9">
        <v>0</v>
      </c>
      <c r="P186" s="9">
        <v>0</v>
      </c>
      <c r="Q186" s="9">
        <v>0</v>
      </c>
      <c r="R186" s="9">
        <v>255</v>
      </c>
      <c r="S186" s="9">
        <v>0</v>
      </c>
      <c r="T186" s="9">
        <v>0</v>
      </c>
      <c r="U186" s="9">
        <v>0</v>
      </c>
      <c r="V186" s="9">
        <v>255</v>
      </c>
      <c r="W186" s="3">
        <v>255</v>
      </c>
      <c r="X186" s="9">
        <v>255</v>
      </c>
      <c r="Y186" s="4">
        <v>255</v>
      </c>
      <c r="Z186" s="3">
        <v>24</v>
      </c>
      <c r="AA186" s="9">
        <v>24</v>
      </c>
      <c r="AB186" s="4">
        <v>24</v>
      </c>
      <c r="AC186" s="3">
        <v>0</v>
      </c>
      <c r="AD186" s="9">
        <v>255</v>
      </c>
      <c r="AE186" s="4">
        <v>0</v>
      </c>
      <c r="AG186">
        <v>210</v>
      </c>
      <c r="AH186">
        <v>0</v>
      </c>
      <c r="AI186">
        <v>45</v>
      </c>
      <c r="AJ186">
        <f t="shared" si="43"/>
        <v>70</v>
      </c>
      <c r="AK186">
        <f t="shared" si="40"/>
        <v>0</v>
      </c>
      <c r="AL186">
        <f t="shared" si="41"/>
        <v>15</v>
      </c>
    </row>
    <row r="187" spans="1:38">
      <c r="A187" s="2">
        <f t="shared" si="44"/>
        <v>185</v>
      </c>
      <c r="B187" s="3">
        <v>0</v>
      </c>
      <c r="C187" s="9">
        <v>0</v>
      </c>
      <c r="D187" s="9">
        <v>0</v>
      </c>
      <c r="E187" s="3">
        <v>75</v>
      </c>
      <c r="F187" s="9">
        <v>0</v>
      </c>
      <c r="G187" s="9">
        <v>10</v>
      </c>
      <c r="H187" s="3">
        <v>0</v>
      </c>
      <c r="I187" s="9">
        <v>0</v>
      </c>
      <c r="J187" s="4">
        <f t="shared" si="51"/>
        <v>171</v>
      </c>
      <c r="K187" s="9">
        <f t="shared" si="48"/>
        <v>42</v>
      </c>
      <c r="L187" s="9">
        <v>0</v>
      </c>
      <c r="M187" s="9">
        <f t="shared" si="49"/>
        <v>207</v>
      </c>
      <c r="N187" s="9">
        <v>255</v>
      </c>
      <c r="O187" s="9">
        <v>0</v>
      </c>
      <c r="P187" s="9">
        <v>0</v>
      </c>
      <c r="Q187" s="9">
        <v>0</v>
      </c>
      <c r="R187" s="9">
        <v>255</v>
      </c>
      <c r="S187" s="9">
        <v>0</v>
      </c>
      <c r="T187" s="9">
        <v>0</v>
      </c>
      <c r="U187" s="9">
        <v>0</v>
      </c>
      <c r="V187" s="9">
        <v>255</v>
      </c>
      <c r="W187" s="3">
        <v>255</v>
      </c>
      <c r="X187" s="9">
        <v>255</v>
      </c>
      <c r="Y187" s="4">
        <v>255</v>
      </c>
      <c r="Z187" s="3">
        <v>32</v>
      </c>
      <c r="AA187" s="9">
        <v>32</v>
      </c>
      <c r="AB187" s="4">
        <v>32</v>
      </c>
      <c r="AC187" s="3">
        <v>128</v>
      </c>
      <c r="AD187" s="9">
        <v>255</v>
      </c>
      <c r="AE187" s="4">
        <v>0</v>
      </c>
      <c r="AG187">
        <v>224</v>
      </c>
      <c r="AH187">
        <v>0</v>
      </c>
      <c r="AI187">
        <v>31</v>
      </c>
      <c r="AJ187">
        <f t="shared" si="43"/>
        <v>75</v>
      </c>
      <c r="AK187">
        <f t="shared" si="40"/>
        <v>0</v>
      </c>
      <c r="AL187">
        <f t="shared" si="41"/>
        <v>10</v>
      </c>
    </row>
    <row r="188" spans="1:38">
      <c r="A188" s="2">
        <f t="shared" si="44"/>
        <v>186</v>
      </c>
      <c r="B188" s="3">
        <v>0</v>
      </c>
      <c r="C188" s="9">
        <v>0</v>
      </c>
      <c r="D188" s="9">
        <v>0</v>
      </c>
      <c r="E188" s="3">
        <v>79</v>
      </c>
      <c r="F188" s="9">
        <v>0</v>
      </c>
      <c r="G188" s="9">
        <v>6</v>
      </c>
      <c r="H188" s="3">
        <v>0</v>
      </c>
      <c r="I188" s="9">
        <v>0</v>
      </c>
      <c r="J188" s="4">
        <f t="shared" si="51"/>
        <v>165</v>
      </c>
      <c r="K188" s="9">
        <f t="shared" si="48"/>
        <v>45</v>
      </c>
      <c r="L188" s="9">
        <v>0</v>
      </c>
      <c r="M188" s="9">
        <f t="shared" si="49"/>
        <v>204</v>
      </c>
      <c r="N188" s="9">
        <v>255</v>
      </c>
      <c r="O188" s="9">
        <v>0</v>
      </c>
      <c r="P188" s="9">
        <v>0</v>
      </c>
      <c r="Q188" s="9">
        <v>0</v>
      </c>
      <c r="R188" s="9">
        <v>255</v>
      </c>
      <c r="S188" s="9">
        <v>0</v>
      </c>
      <c r="T188" s="9">
        <v>0</v>
      </c>
      <c r="U188" s="9">
        <v>0</v>
      </c>
      <c r="V188" s="9">
        <v>255</v>
      </c>
      <c r="W188" s="3">
        <v>255</v>
      </c>
      <c r="X188" s="9">
        <v>255</v>
      </c>
      <c r="Y188" s="4">
        <v>255</v>
      </c>
      <c r="Z188" s="3">
        <v>40</v>
      </c>
      <c r="AA188" s="9">
        <v>40</v>
      </c>
      <c r="AB188" s="4">
        <v>40</v>
      </c>
      <c r="AC188" s="3">
        <v>0</v>
      </c>
      <c r="AD188" s="9">
        <v>0</v>
      </c>
      <c r="AE188" s="4">
        <v>128</v>
      </c>
      <c r="AG188">
        <v>238</v>
      </c>
      <c r="AH188">
        <v>0</v>
      </c>
      <c r="AI188">
        <v>17</v>
      </c>
      <c r="AJ188">
        <f t="shared" si="43"/>
        <v>79</v>
      </c>
      <c r="AK188">
        <f t="shared" si="40"/>
        <v>0</v>
      </c>
      <c r="AL188">
        <f t="shared" si="41"/>
        <v>6</v>
      </c>
    </row>
    <row r="189" spans="1:38">
      <c r="A189" s="2">
        <f t="shared" si="44"/>
        <v>187</v>
      </c>
      <c r="B189" s="3">
        <v>0</v>
      </c>
      <c r="C189" s="9">
        <v>0</v>
      </c>
      <c r="D189" s="9">
        <v>0</v>
      </c>
      <c r="E189" s="3">
        <v>84</v>
      </c>
      <c r="F189" s="9">
        <v>0</v>
      </c>
      <c r="G189" s="9">
        <v>1</v>
      </c>
      <c r="H189" s="3">
        <v>0</v>
      </c>
      <c r="I189" s="9">
        <v>0</v>
      </c>
      <c r="J189" s="4">
        <f t="shared" si="51"/>
        <v>159</v>
      </c>
      <c r="K189" s="9">
        <f t="shared" si="48"/>
        <v>48</v>
      </c>
      <c r="L189" s="9">
        <v>0</v>
      </c>
      <c r="M189" s="9">
        <f t="shared" si="49"/>
        <v>201</v>
      </c>
      <c r="N189" s="9">
        <v>255</v>
      </c>
      <c r="O189" s="9">
        <v>0</v>
      </c>
      <c r="P189" s="9">
        <v>0</v>
      </c>
      <c r="Q189" s="9">
        <v>0</v>
      </c>
      <c r="R189" s="9">
        <v>255</v>
      </c>
      <c r="S189" s="9">
        <v>0</v>
      </c>
      <c r="T189" s="9">
        <v>0</v>
      </c>
      <c r="U189" s="9">
        <v>0</v>
      </c>
      <c r="V189" s="9">
        <v>255</v>
      </c>
      <c r="W189" s="3">
        <v>255</v>
      </c>
      <c r="X189" s="9">
        <v>255</v>
      </c>
      <c r="Y189" s="4">
        <v>255</v>
      </c>
      <c r="Z189" s="3">
        <v>48</v>
      </c>
      <c r="AA189" s="9">
        <v>48</v>
      </c>
      <c r="AB189" s="4">
        <v>48</v>
      </c>
      <c r="AC189" s="3">
        <v>128</v>
      </c>
      <c r="AD189" s="9">
        <v>0</v>
      </c>
      <c r="AE189" s="4">
        <v>128</v>
      </c>
      <c r="AG189">
        <v>252</v>
      </c>
      <c r="AH189">
        <v>0</v>
      </c>
      <c r="AI189">
        <v>3</v>
      </c>
      <c r="AJ189">
        <f t="shared" si="43"/>
        <v>84</v>
      </c>
      <c r="AK189">
        <f t="shared" si="40"/>
        <v>0</v>
      </c>
      <c r="AL189">
        <f t="shared" si="41"/>
        <v>1</v>
      </c>
    </row>
    <row r="190" spans="1:38">
      <c r="A190" s="2">
        <f t="shared" si="44"/>
        <v>188</v>
      </c>
      <c r="B190" s="3">
        <v>0</v>
      </c>
      <c r="C190" s="9">
        <v>0</v>
      </c>
      <c r="D190" s="9">
        <v>0</v>
      </c>
      <c r="E190" s="3">
        <v>84</v>
      </c>
      <c r="F190" s="9">
        <v>0</v>
      </c>
      <c r="G190" s="9">
        <v>0</v>
      </c>
      <c r="H190" s="3">
        <v>0</v>
      </c>
      <c r="I190" s="9">
        <v>0</v>
      </c>
      <c r="J190" s="4">
        <f t="shared" si="51"/>
        <v>153</v>
      </c>
      <c r="K190" s="9">
        <f t="shared" si="48"/>
        <v>51</v>
      </c>
      <c r="L190" s="9">
        <v>0</v>
      </c>
      <c r="M190" s="9">
        <f t="shared" si="49"/>
        <v>198</v>
      </c>
      <c r="N190" s="9">
        <v>255</v>
      </c>
      <c r="O190" s="9">
        <v>0</v>
      </c>
      <c r="P190" s="9">
        <v>0</v>
      </c>
      <c r="Q190" s="9">
        <v>0</v>
      </c>
      <c r="R190" s="9">
        <v>255</v>
      </c>
      <c r="S190" s="9">
        <v>0</v>
      </c>
      <c r="T190" s="9">
        <v>0</v>
      </c>
      <c r="U190" s="9">
        <v>0</v>
      </c>
      <c r="V190" s="9">
        <v>255</v>
      </c>
      <c r="W190" s="3">
        <v>255</v>
      </c>
      <c r="X190" s="9">
        <v>255</v>
      </c>
      <c r="Y190" s="4">
        <v>255</v>
      </c>
      <c r="Z190" s="3">
        <v>56</v>
      </c>
      <c r="AA190" s="9">
        <v>56</v>
      </c>
      <c r="AB190" s="4">
        <v>56</v>
      </c>
      <c r="AC190" s="3">
        <v>0</v>
      </c>
      <c r="AD190" s="9">
        <v>255</v>
      </c>
      <c r="AE190" s="4">
        <v>128</v>
      </c>
      <c r="AG190">
        <v>252</v>
      </c>
      <c r="AH190">
        <v>0</v>
      </c>
      <c r="AI190">
        <v>0</v>
      </c>
      <c r="AJ190">
        <f t="shared" si="43"/>
        <v>84</v>
      </c>
      <c r="AK190">
        <f t="shared" si="40"/>
        <v>0</v>
      </c>
      <c r="AL190">
        <f t="shared" si="41"/>
        <v>0</v>
      </c>
    </row>
    <row r="191" spans="1:38">
      <c r="A191" s="2">
        <f t="shared" si="44"/>
        <v>189</v>
      </c>
      <c r="B191" s="3">
        <v>0</v>
      </c>
      <c r="C191" s="9">
        <v>0</v>
      </c>
      <c r="D191" s="9">
        <v>0</v>
      </c>
      <c r="E191" s="3">
        <v>84</v>
      </c>
      <c r="F191" s="9">
        <v>0</v>
      </c>
      <c r="G191" s="9">
        <v>0</v>
      </c>
      <c r="H191" s="3">
        <v>0</v>
      </c>
      <c r="I191" s="9">
        <v>0</v>
      </c>
      <c r="J191" s="4">
        <f t="shared" si="51"/>
        <v>147</v>
      </c>
      <c r="K191" s="9">
        <f t="shared" si="48"/>
        <v>54</v>
      </c>
      <c r="L191" s="9">
        <v>0</v>
      </c>
      <c r="M191" s="9">
        <f t="shared" si="49"/>
        <v>195</v>
      </c>
      <c r="N191" s="9">
        <v>255</v>
      </c>
      <c r="O191" s="9">
        <v>0</v>
      </c>
      <c r="P191" s="9">
        <v>0</v>
      </c>
      <c r="Q191" s="9">
        <v>0</v>
      </c>
      <c r="R191" s="9">
        <v>255</v>
      </c>
      <c r="S191" s="9">
        <v>0</v>
      </c>
      <c r="T191" s="9">
        <v>0</v>
      </c>
      <c r="U191" s="9">
        <v>0</v>
      </c>
      <c r="V191" s="9">
        <v>255</v>
      </c>
      <c r="W191" s="3">
        <v>255</v>
      </c>
      <c r="X191" s="9">
        <v>255</v>
      </c>
      <c r="Y191" s="4">
        <v>255</v>
      </c>
      <c r="Z191" s="3">
        <v>64</v>
      </c>
      <c r="AA191" s="9">
        <v>64</v>
      </c>
      <c r="AB191" s="4">
        <v>64</v>
      </c>
      <c r="AC191" s="3">
        <v>128</v>
      </c>
      <c r="AD191" s="9">
        <v>255</v>
      </c>
      <c r="AE191" s="4">
        <v>128</v>
      </c>
      <c r="AG191">
        <v>252</v>
      </c>
      <c r="AH191">
        <v>0</v>
      </c>
      <c r="AI191">
        <v>0</v>
      </c>
      <c r="AJ191">
        <f t="shared" si="43"/>
        <v>84</v>
      </c>
      <c r="AK191">
        <f t="shared" si="40"/>
        <v>0</v>
      </c>
      <c r="AL191">
        <f t="shared" si="41"/>
        <v>0</v>
      </c>
    </row>
    <row r="192" spans="1:38">
      <c r="A192" s="2">
        <f t="shared" si="44"/>
        <v>190</v>
      </c>
      <c r="B192" s="3">
        <v>0</v>
      </c>
      <c r="C192" s="9">
        <v>0</v>
      </c>
      <c r="D192" s="9">
        <v>0</v>
      </c>
      <c r="E192" s="3">
        <v>84</v>
      </c>
      <c r="F192" s="9">
        <v>0</v>
      </c>
      <c r="G192" s="9">
        <v>0</v>
      </c>
      <c r="H192" s="3">
        <v>0</v>
      </c>
      <c r="I192" s="9">
        <v>0</v>
      </c>
      <c r="J192" s="4">
        <f t="shared" si="51"/>
        <v>141</v>
      </c>
      <c r="K192" s="9">
        <f t="shared" si="48"/>
        <v>57</v>
      </c>
      <c r="L192" s="9">
        <v>0</v>
      </c>
      <c r="M192" s="9">
        <f t="shared" si="49"/>
        <v>192</v>
      </c>
      <c r="N192" s="9">
        <v>255</v>
      </c>
      <c r="O192" s="9">
        <v>0</v>
      </c>
      <c r="P192" s="9">
        <v>0</v>
      </c>
      <c r="Q192" s="9">
        <v>0</v>
      </c>
      <c r="R192" s="9">
        <v>255</v>
      </c>
      <c r="S192" s="9">
        <v>0</v>
      </c>
      <c r="T192" s="9">
        <v>0</v>
      </c>
      <c r="U192" s="9">
        <v>0</v>
      </c>
      <c r="V192" s="9">
        <v>255</v>
      </c>
      <c r="W192" s="3">
        <v>255</v>
      </c>
      <c r="X192" s="9">
        <v>255</v>
      </c>
      <c r="Y192" s="4">
        <v>255</v>
      </c>
      <c r="Z192" s="3">
        <v>72</v>
      </c>
      <c r="AA192" s="9">
        <v>72</v>
      </c>
      <c r="AB192" s="4">
        <v>72</v>
      </c>
      <c r="AC192" s="3">
        <v>255</v>
      </c>
      <c r="AD192" s="9">
        <v>0</v>
      </c>
      <c r="AE192" s="4">
        <v>0</v>
      </c>
      <c r="AG192">
        <v>252</v>
      </c>
      <c r="AH192">
        <v>0</v>
      </c>
      <c r="AI192">
        <v>0</v>
      </c>
      <c r="AJ192">
        <f t="shared" si="43"/>
        <v>84</v>
      </c>
      <c r="AK192">
        <f t="shared" si="40"/>
        <v>0</v>
      </c>
      <c r="AL192">
        <f t="shared" si="41"/>
        <v>0</v>
      </c>
    </row>
    <row r="193" spans="1:38">
      <c r="A193" s="2">
        <f t="shared" si="44"/>
        <v>191</v>
      </c>
      <c r="B193" s="3">
        <v>0</v>
      </c>
      <c r="C193" s="9">
        <v>0</v>
      </c>
      <c r="D193" s="9">
        <v>0</v>
      </c>
      <c r="E193" s="3">
        <v>84</v>
      </c>
      <c r="F193" s="9">
        <v>0</v>
      </c>
      <c r="G193" s="9">
        <v>0</v>
      </c>
      <c r="H193" s="3">
        <v>0</v>
      </c>
      <c r="I193" s="9">
        <v>0</v>
      </c>
      <c r="J193" s="4">
        <f t="shared" si="51"/>
        <v>135</v>
      </c>
      <c r="K193" s="9">
        <f t="shared" si="48"/>
        <v>60</v>
      </c>
      <c r="L193" s="9">
        <v>0</v>
      </c>
      <c r="M193" s="9">
        <f t="shared" si="49"/>
        <v>189</v>
      </c>
      <c r="N193" s="9">
        <v>255</v>
      </c>
      <c r="O193" s="9">
        <v>0</v>
      </c>
      <c r="P193" s="9">
        <v>0</v>
      </c>
      <c r="Q193" s="9">
        <v>0</v>
      </c>
      <c r="R193" s="9">
        <v>255</v>
      </c>
      <c r="S193" s="9">
        <v>0</v>
      </c>
      <c r="T193" s="9">
        <v>0</v>
      </c>
      <c r="U193" s="9">
        <v>0</v>
      </c>
      <c r="V193" s="9">
        <v>255</v>
      </c>
      <c r="W193" s="3">
        <v>255</v>
      </c>
      <c r="X193" s="9">
        <v>255</v>
      </c>
      <c r="Y193" s="4">
        <v>255</v>
      </c>
      <c r="Z193" s="3">
        <v>80</v>
      </c>
      <c r="AA193" s="9">
        <v>80</v>
      </c>
      <c r="AB193" s="4">
        <v>80</v>
      </c>
      <c r="AC193" s="3">
        <v>0</v>
      </c>
      <c r="AD193" s="9">
        <v>128</v>
      </c>
      <c r="AE193" s="4">
        <v>0</v>
      </c>
      <c r="AG193">
        <v>252</v>
      </c>
      <c r="AH193">
        <v>0</v>
      </c>
      <c r="AI193">
        <v>0</v>
      </c>
      <c r="AJ193">
        <f t="shared" si="43"/>
        <v>84</v>
      </c>
      <c r="AK193">
        <f t="shared" si="40"/>
        <v>0</v>
      </c>
      <c r="AL193">
        <f t="shared" si="41"/>
        <v>0</v>
      </c>
    </row>
    <row r="194" spans="1:38">
      <c r="A194" s="2">
        <f t="shared" si="44"/>
        <v>192</v>
      </c>
      <c r="B194" s="3">
        <v>0</v>
      </c>
      <c r="C194" s="9">
        <v>0</v>
      </c>
      <c r="D194" s="9">
        <v>0</v>
      </c>
      <c r="E194" s="3">
        <v>85</v>
      </c>
      <c r="F194" s="9">
        <v>0</v>
      </c>
      <c r="G194" s="9">
        <v>0</v>
      </c>
      <c r="H194" s="3">
        <v>0</v>
      </c>
      <c r="I194" s="9">
        <v>0</v>
      </c>
      <c r="J194" s="4">
        <f t="shared" si="51"/>
        <v>129</v>
      </c>
      <c r="K194" s="9">
        <f t="shared" si="48"/>
        <v>63</v>
      </c>
      <c r="L194" s="9">
        <v>0</v>
      </c>
      <c r="M194" s="9">
        <f t="shared" si="49"/>
        <v>186</v>
      </c>
      <c r="N194" s="9">
        <v>255</v>
      </c>
      <c r="O194" s="9">
        <v>0</v>
      </c>
      <c r="P194" s="9">
        <v>0</v>
      </c>
      <c r="Q194" s="9">
        <v>0</v>
      </c>
      <c r="R194" s="9">
        <v>255</v>
      </c>
      <c r="S194" s="9">
        <v>0</v>
      </c>
      <c r="T194" s="9">
        <v>0</v>
      </c>
      <c r="U194" s="9">
        <v>0</v>
      </c>
      <c r="V194" s="9">
        <v>255</v>
      </c>
      <c r="W194" s="3">
        <v>255</v>
      </c>
      <c r="X194" s="9">
        <v>255</v>
      </c>
      <c r="Y194" s="4">
        <v>255</v>
      </c>
      <c r="Z194" s="3">
        <v>88</v>
      </c>
      <c r="AA194" s="9">
        <v>88</v>
      </c>
      <c r="AB194" s="4">
        <v>88</v>
      </c>
      <c r="AC194" s="3">
        <v>255</v>
      </c>
      <c r="AD194" s="9">
        <v>128</v>
      </c>
      <c r="AE194" s="4">
        <v>0</v>
      </c>
      <c r="AG194">
        <v>255</v>
      </c>
      <c r="AH194">
        <v>0</v>
      </c>
      <c r="AI194">
        <v>0</v>
      </c>
      <c r="AJ194">
        <f t="shared" si="43"/>
        <v>85</v>
      </c>
      <c r="AK194">
        <f t="shared" si="40"/>
        <v>0</v>
      </c>
      <c r="AL194">
        <f t="shared" si="41"/>
        <v>0</v>
      </c>
    </row>
    <row r="195" spans="1:38">
      <c r="A195" s="2">
        <f t="shared" si="44"/>
        <v>193</v>
      </c>
      <c r="B195" s="3">
        <v>0</v>
      </c>
      <c r="C195" s="9">
        <v>0</v>
      </c>
      <c r="D195" s="9">
        <v>0</v>
      </c>
      <c r="E195" s="3">
        <v>85</v>
      </c>
      <c r="F195" s="9">
        <v>0</v>
      </c>
      <c r="G195" s="9">
        <v>0</v>
      </c>
      <c r="H195" s="3">
        <v>0</v>
      </c>
      <c r="I195" s="9">
        <v>0</v>
      </c>
      <c r="J195" s="4">
        <f t="shared" si="51"/>
        <v>123</v>
      </c>
      <c r="K195" s="9">
        <f t="shared" si="48"/>
        <v>66</v>
      </c>
      <c r="L195" s="9">
        <v>0</v>
      </c>
      <c r="M195" s="9">
        <f t="shared" si="49"/>
        <v>183</v>
      </c>
      <c r="N195" s="9">
        <v>255</v>
      </c>
      <c r="O195" s="9">
        <v>0</v>
      </c>
      <c r="P195" s="9">
        <v>0</v>
      </c>
      <c r="Q195" s="9">
        <v>0</v>
      </c>
      <c r="R195" s="9">
        <v>255</v>
      </c>
      <c r="S195" s="9">
        <v>0</v>
      </c>
      <c r="T195" s="9">
        <v>0</v>
      </c>
      <c r="U195" s="9">
        <v>0</v>
      </c>
      <c r="V195" s="9">
        <v>255</v>
      </c>
      <c r="W195" s="3">
        <v>255</v>
      </c>
      <c r="X195" s="9">
        <v>255</v>
      </c>
      <c r="Y195" s="4">
        <v>255</v>
      </c>
      <c r="Z195" s="3">
        <v>96</v>
      </c>
      <c r="AA195" s="9">
        <v>96</v>
      </c>
      <c r="AB195" s="4">
        <v>96</v>
      </c>
      <c r="AC195" s="3">
        <v>0</v>
      </c>
      <c r="AD195" s="9">
        <v>0</v>
      </c>
      <c r="AE195" s="4">
        <v>128</v>
      </c>
      <c r="AG195">
        <v>255</v>
      </c>
      <c r="AH195">
        <v>0</v>
      </c>
      <c r="AI195">
        <v>0</v>
      </c>
      <c r="AJ195">
        <f t="shared" si="43"/>
        <v>85</v>
      </c>
      <c r="AK195">
        <f t="shared" ref="AK195:AK258" si="52">ROUND(AH195/3,0)</f>
        <v>0</v>
      </c>
      <c r="AL195">
        <f t="shared" ref="AL195:AL258" si="53">ROUND(AI195/3,0)</f>
        <v>0</v>
      </c>
    </row>
    <row r="196" spans="1:38">
      <c r="A196" s="2">
        <f t="shared" si="44"/>
        <v>194</v>
      </c>
      <c r="B196" s="3">
        <v>0</v>
      </c>
      <c r="C196" s="9">
        <v>0</v>
      </c>
      <c r="D196" s="9">
        <v>0</v>
      </c>
      <c r="E196" s="3">
        <v>80</v>
      </c>
      <c r="F196" s="9">
        <v>5</v>
      </c>
      <c r="G196" s="9">
        <v>0</v>
      </c>
      <c r="H196" s="3">
        <v>0</v>
      </c>
      <c r="I196" s="9">
        <v>0</v>
      </c>
      <c r="J196" s="4">
        <f t="shared" si="51"/>
        <v>117</v>
      </c>
      <c r="K196" s="9">
        <f t="shared" si="48"/>
        <v>69</v>
      </c>
      <c r="L196" s="9">
        <v>0</v>
      </c>
      <c r="M196" s="9">
        <f t="shared" si="49"/>
        <v>180</v>
      </c>
      <c r="N196" s="9">
        <v>255</v>
      </c>
      <c r="O196" s="9">
        <v>0</v>
      </c>
      <c r="P196" s="9">
        <v>0</v>
      </c>
      <c r="Q196" s="9">
        <v>0</v>
      </c>
      <c r="R196" s="9">
        <v>255</v>
      </c>
      <c r="S196" s="9">
        <v>0</v>
      </c>
      <c r="T196" s="9">
        <v>0</v>
      </c>
      <c r="U196" s="9">
        <v>0</v>
      </c>
      <c r="V196" s="9">
        <v>255</v>
      </c>
      <c r="W196" s="3">
        <v>255</v>
      </c>
      <c r="X196" s="9">
        <v>255</v>
      </c>
      <c r="Y196" s="4">
        <v>255</v>
      </c>
      <c r="Z196" s="3">
        <v>104</v>
      </c>
      <c r="AA196" s="9">
        <v>104</v>
      </c>
      <c r="AB196" s="4">
        <v>104</v>
      </c>
      <c r="AC196" s="3">
        <v>255</v>
      </c>
      <c r="AD196" s="9">
        <v>0</v>
      </c>
      <c r="AE196" s="4">
        <v>128</v>
      </c>
      <c r="AG196">
        <v>241</v>
      </c>
      <c r="AH196">
        <v>14</v>
      </c>
      <c r="AI196">
        <v>0</v>
      </c>
      <c r="AJ196">
        <f t="shared" ref="AJ196:AJ258" si="54">ROUND(AG196/3,0)</f>
        <v>80</v>
      </c>
      <c r="AK196">
        <f t="shared" si="52"/>
        <v>5</v>
      </c>
      <c r="AL196">
        <f t="shared" si="53"/>
        <v>0</v>
      </c>
    </row>
    <row r="197" spans="1:38">
      <c r="A197" s="2">
        <f t="shared" ref="A197:A258" si="55">A196+1</f>
        <v>195</v>
      </c>
      <c r="B197" s="3">
        <v>0</v>
      </c>
      <c r="C197" s="9">
        <v>0</v>
      </c>
      <c r="D197" s="9">
        <v>0</v>
      </c>
      <c r="E197" s="3">
        <v>76</v>
      </c>
      <c r="F197" s="9">
        <v>9</v>
      </c>
      <c r="G197" s="9">
        <v>0</v>
      </c>
      <c r="H197" s="3">
        <v>0</v>
      </c>
      <c r="I197" s="9">
        <v>0</v>
      </c>
      <c r="J197" s="4">
        <f t="shared" si="51"/>
        <v>111</v>
      </c>
      <c r="K197" s="9">
        <f t="shared" si="48"/>
        <v>72</v>
      </c>
      <c r="L197" s="9">
        <v>0</v>
      </c>
      <c r="M197" s="9">
        <f t="shared" si="49"/>
        <v>177</v>
      </c>
      <c r="N197" s="9">
        <v>255</v>
      </c>
      <c r="O197" s="9">
        <v>0</v>
      </c>
      <c r="P197" s="9">
        <v>0</v>
      </c>
      <c r="Q197" s="9">
        <v>0</v>
      </c>
      <c r="R197" s="9">
        <v>255</v>
      </c>
      <c r="S197" s="9">
        <v>0</v>
      </c>
      <c r="T197" s="9">
        <v>0</v>
      </c>
      <c r="U197" s="9">
        <v>0</v>
      </c>
      <c r="V197" s="9">
        <v>255</v>
      </c>
      <c r="W197" s="3">
        <v>255</v>
      </c>
      <c r="X197" s="9">
        <v>255</v>
      </c>
      <c r="Y197" s="4">
        <v>255</v>
      </c>
      <c r="Z197" s="3">
        <v>112</v>
      </c>
      <c r="AA197" s="9">
        <v>112</v>
      </c>
      <c r="AB197" s="4">
        <v>112</v>
      </c>
      <c r="AC197" s="3">
        <v>0</v>
      </c>
      <c r="AD197" s="9">
        <v>128</v>
      </c>
      <c r="AE197" s="4">
        <v>128</v>
      </c>
      <c r="AG197">
        <v>227</v>
      </c>
      <c r="AH197">
        <v>28</v>
      </c>
      <c r="AI197">
        <v>0</v>
      </c>
      <c r="AJ197">
        <f t="shared" si="54"/>
        <v>76</v>
      </c>
      <c r="AK197">
        <f t="shared" si="52"/>
        <v>9</v>
      </c>
      <c r="AL197">
        <f t="shared" si="53"/>
        <v>0</v>
      </c>
    </row>
    <row r="198" spans="1:38">
      <c r="A198" s="2">
        <f t="shared" si="55"/>
        <v>196</v>
      </c>
      <c r="B198" s="3">
        <v>0</v>
      </c>
      <c r="C198" s="9">
        <v>0</v>
      </c>
      <c r="D198" s="9">
        <v>0</v>
      </c>
      <c r="E198" s="3">
        <v>71</v>
      </c>
      <c r="F198" s="9">
        <v>14</v>
      </c>
      <c r="G198" s="9">
        <v>0</v>
      </c>
      <c r="H198" s="3">
        <v>0</v>
      </c>
      <c r="I198" s="9">
        <v>0</v>
      </c>
      <c r="J198" s="4">
        <f t="shared" si="51"/>
        <v>105</v>
      </c>
      <c r="K198" s="9">
        <f t="shared" si="48"/>
        <v>75</v>
      </c>
      <c r="L198" s="9">
        <v>0</v>
      </c>
      <c r="M198" s="9">
        <f t="shared" si="49"/>
        <v>174</v>
      </c>
      <c r="N198" s="9">
        <v>255</v>
      </c>
      <c r="O198" s="9">
        <v>0</v>
      </c>
      <c r="P198" s="9">
        <v>0</v>
      </c>
      <c r="Q198" s="9">
        <v>0</v>
      </c>
      <c r="R198" s="9">
        <v>255</v>
      </c>
      <c r="S198" s="9">
        <v>0</v>
      </c>
      <c r="T198" s="9">
        <v>0</v>
      </c>
      <c r="U198" s="9">
        <v>0</v>
      </c>
      <c r="V198" s="9">
        <v>255</v>
      </c>
      <c r="W198" s="3">
        <v>255</v>
      </c>
      <c r="X198" s="9">
        <v>255</v>
      </c>
      <c r="Y198" s="4">
        <v>255</v>
      </c>
      <c r="Z198" s="3">
        <v>120</v>
      </c>
      <c r="AA198" s="9">
        <v>120</v>
      </c>
      <c r="AB198" s="4">
        <v>120</v>
      </c>
      <c r="AC198" s="3">
        <v>255</v>
      </c>
      <c r="AD198" s="9">
        <v>128</v>
      </c>
      <c r="AE198" s="4">
        <v>128</v>
      </c>
      <c r="AG198">
        <v>213</v>
      </c>
      <c r="AH198">
        <v>42</v>
      </c>
      <c r="AI198">
        <v>0</v>
      </c>
      <c r="AJ198">
        <f t="shared" si="54"/>
        <v>71</v>
      </c>
      <c r="AK198">
        <f t="shared" si="52"/>
        <v>14</v>
      </c>
      <c r="AL198">
        <f t="shared" si="53"/>
        <v>0</v>
      </c>
    </row>
    <row r="199" spans="1:38">
      <c r="A199" s="2">
        <f t="shared" si="55"/>
        <v>197</v>
      </c>
      <c r="B199" s="3">
        <v>0</v>
      </c>
      <c r="C199" s="9">
        <v>0</v>
      </c>
      <c r="D199" s="9">
        <v>0</v>
      </c>
      <c r="E199" s="3">
        <v>66</v>
      </c>
      <c r="F199" s="9">
        <v>19</v>
      </c>
      <c r="G199" s="9">
        <v>0</v>
      </c>
      <c r="H199" s="3">
        <v>0</v>
      </c>
      <c r="I199" s="9">
        <v>0</v>
      </c>
      <c r="J199" s="4">
        <f t="shared" si="51"/>
        <v>99</v>
      </c>
      <c r="K199" s="9">
        <f t="shared" si="48"/>
        <v>78</v>
      </c>
      <c r="L199" s="9">
        <v>0</v>
      </c>
      <c r="M199" s="9">
        <f t="shared" si="49"/>
        <v>171</v>
      </c>
      <c r="N199" s="9">
        <v>255</v>
      </c>
      <c r="O199" s="9">
        <v>0</v>
      </c>
      <c r="P199" s="9">
        <v>0</v>
      </c>
      <c r="Q199" s="9">
        <v>0</v>
      </c>
      <c r="R199" s="9">
        <v>255</v>
      </c>
      <c r="S199" s="9">
        <v>0</v>
      </c>
      <c r="T199" s="9">
        <v>0</v>
      </c>
      <c r="U199" s="9">
        <v>0</v>
      </c>
      <c r="V199" s="9">
        <v>255</v>
      </c>
      <c r="W199" s="3">
        <v>255</v>
      </c>
      <c r="X199" s="9">
        <v>255</v>
      </c>
      <c r="Y199" s="4">
        <v>255</v>
      </c>
      <c r="Z199" s="3">
        <v>128</v>
      </c>
      <c r="AA199" s="9">
        <v>128</v>
      </c>
      <c r="AB199" s="4">
        <v>128</v>
      </c>
      <c r="AC199" s="3">
        <v>255</v>
      </c>
      <c r="AD199" s="9">
        <v>0</v>
      </c>
      <c r="AE199" s="4">
        <v>0</v>
      </c>
      <c r="AG199">
        <v>199</v>
      </c>
      <c r="AH199">
        <v>56</v>
      </c>
      <c r="AI199">
        <v>0</v>
      </c>
      <c r="AJ199">
        <f t="shared" si="54"/>
        <v>66</v>
      </c>
      <c r="AK199">
        <f t="shared" si="52"/>
        <v>19</v>
      </c>
      <c r="AL199">
        <f t="shared" si="53"/>
        <v>0</v>
      </c>
    </row>
    <row r="200" spans="1:38">
      <c r="A200" s="2">
        <f t="shared" si="55"/>
        <v>198</v>
      </c>
      <c r="B200" s="3">
        <v>0</v>
      </c>
      <c r="C200" s="9">
        <v>0</v>
      </c>
      <c r="D200" s="9">
        <v>0</v>
      </c>
      <c r="E200" s="3">
        <v>62</v>
      </c>
      <c r="F200" s="9">
        <v>23</v>
      </c>
      <c r="G200" s="9">
        <v>0</v>
      </c>
      <c r="H200" s="3">
        <v>0</v>
      </c>
      <c r="I200" s="9">
        <v>0</v>
      </c>
      <c r="J200" s="4">
        <f t="shared" si="51"/>
        <v>93</v>
      </c>
      <c r="K200" s="9">
        <f t="shared" si="48"/>
        <v>81</v>
      </c>
      <c r="L200" s="9">
        <v>0</v>
      </c>
      <c r="M200" s="9">
        <f t="shared" si="49"/>
        <v>168</v>
      </c>
      <c r="N200" s="9">
        <v>255</v>
      </c>
      <c r="O200" s="9">
        <v>0</v>
      </c>
      <c r="P200" s="9">
        <v>0</v>
      </c>
      <c r="Q200" s="9">
        <v>0</v>
      </c>
      <c r="R200" s="9">
        <v>255</v>
      </c>
      <c r="S200" s="9">
        <v>0</v>
      </c>
      <c r="T200" s="9">
        <v>0</v>
      </c>
      <c r="U200" s="9">
        <v>0</v>
      </c>
      <c r="V200" s="9">
        <v>255</v>
      </c>
      <c r="W200" s="3">
        <v>255</v>
      </c>
      <c r="X200" s="9">
        <v>255</v>
      </c>
      <c r="Y200" s="4">
        <v>255</v>
      </c>
      <c r="Z200" s="3">
        <v>136</v>
      </c>
      <c r="AA200" s="9">
        <v>136</v>
      </c>
      <c r="AB200" s="4">
        <v>136</v>
      </c>
      <c r="AC200" s="3">
        <v>0</v>
      </c>
      <c r="AD200" s="9">
        <v>128</v>
      </c>
      <c r="AE200" s="4">
        <v>0</v>
      </c>
      <c r="AG200">
        <v>185</v>
      </c>
      <c r="AH200">
        <v>70</v>
      </c>
      <c r="AI200">
        <v>0</v>
      </c>
      <c r="AJ200">
        <f t="shared" si="54"/>
        <v>62</v>
      </c>
      <c r="AK200">
        <f t="shared" si="52"/>
        <v>23</v>
      </c>
      <c r="AL200">
        <f t="shared" si="53"/>
        <v>0</v>
      </c>
    </row>
    <row r="201" spans="1:38">
      <c r="A201" s="2">
        <f t="shared" si="55"/>
        <v>199</v>
      </c>
      <c r="B201" s="3">
        <v>0</v>
      </c>
      <c r="C201" s="9">
        <v>0</v>
      </c>
      <c r="D201" s="9">
        <v>0</v>
      </c>
      <c r="E201" s="3">
        <v>57</v>
      </c>
      <c r="F201" s="9">
        <v>28</v>
      </c>
      <c r="G201" s="9">
        <v>0</v>
      </c>
      <c r="H201" s="3">
        <v>0</v>
      </c>
      <c r="I201" s="9">
        <v>0</v>
      </c>
      <c r="J201" s="4">
        <f t="shared" si="51"/>
        <v>87</v>
      </c>
      <c r="K201" s="9">
        <f t="shared" si="48"/>
        <v>84</v>
      </c>
      <c r="L201" s="9">
        <v>0</v>
      </c>
      <c r="M201" s="9">
        <f t="shared" si="49"/>
        <v>165</v>
      </c>
      <c r="N201" s="9">
        <v>255</v>
      </c>
      <c r="O201" s="9">
        <v>0</v>
      </c>
      <c r="P201" s="9">
        <v>0</v>
      </c>
      <c r="Q201" s="9">
        <v>0</v>
      </c>
      <c r="R201" s="9">
        <v>255</v>
      </c>
      <c r="S201" s="9">
        <v>0</v>
      </c>
      <c r="T201" s="9">
        <v>0</v>
      </c>
      <c r="U201" s="9">
        <v>0</v>
      </c>
      <c r="V201" s="9">
        <v>255</v>
      </c>
      <c r="W201" s="3">
        <v>255</v>
      </c>
      <c r="X201" s="9">
        <v>255</v>
      </c>
      <c r="Y201" s="4">
        <v>255</v>
      </c>
      <c r="Z201" s="3">
        <v>144</v>
      </c>
      <c r="AA201" s="9">
        <v>144</v>
      </c>
      <c r="AB201" s="4">
        <v>144</v>
      </c>
      <c r="AC201" s="3">
        <v>255</v>
      </c>
      <c r="AD201" s="9">
        <v>128</v>
      </c>
      <c r="AE201" s="4">
        <v>0</v>
      </c>
      <c r="AG201">
        <v>171</v>
      </c>
      <c r="AH201">
        <v>84</v>
      </c>
      <c r="AI201">
        <v>0</v>
      </c>
      <c r="AJ201">
        <f t="shared" si="54"/>
        <v>57</v>
      </c>
      <c r="AK201">
        <f t="shared" si="52"/>
        <v>28</v>
      </c>
      <c r="AL201">
        <f t="shared" si="53"/>
        <v>0</v>
      </c>
    </row>
    <row r="202" spans="1:38">
      <c r="A202" s="2">
        <f t="shared" si="55"/>
        <v>200</v>
      </c>
      <c r="B202" s="3">
        <v>0</v>
      </c>
      <c r="C202" s="9">
        <v>0</v>
      </c>
      <c r="D202" s="9">
        <v>0</v>
      </c>
      <c r="E202" s="3">
        <v>52</v>
      </c>
      <c r="F202" s="9">
        <v>33</v>
      </c>
      <c r="G202" s="9">
        <v>0</v>
      </c>
      <c r="H202" s="3">
        <v>0</v>
      </c>
      <c r="I202" s="9">
        <v>0</v>
      </c>
      <c r="J202" s="4">
        <f t="shared" si="51"/>
        <v>81</v>
      </c>
      <c r="K202" s="9">
        <f t="shared" si="48"/>
        <v>87</v>
      </c>
      <c r="L202" s="9">
        <v>0</v>
      </c>
      <c r="M202" s="9">
        <f t="shared" si="49"/>
        <v>162</v>
      </c>
      <c r="N202" s="9">
        <v>255</v>
      </c>
      <c r="O202" s="9">
        <v>0</v>
      </c>
      <c r="P202" s="9">
        <v>0</v>
      </c>
      <c r="Q202" s="9">
        <v>0</v>
      </c>
      <c r="R202" s="9">
        <v>255</v>
      </c>
      <c r="S202" s="9">
        <v>0</v>
      </c>
      <c r="T202" s="9">
        <v>0</v>
      </c>
      <c r="U202" s="9">
        <v>0</v>
      </c>
      <c r="V202" s="9">
        <v>255</v>
      </c>
      <c r="W202" s="3">
        <v>255</v>
      </c>
      <c r="X202" s="9">
        <v>255</v>
      </c>
      <c r="Y202" s="4">
        <v>255</v>
      </c>
      <c r="Z202" s="3">
        <v>152</v>
      </c>
      <c r="AA202" s="9">
        <v>152</v>
      </c>
      <c r="AB202" s="4">
        <v>152</v>
      </c>
      <c r="AC202" s="3">
        <v>0</v>
      </c>
      <c r="AD202" s="9">
        <v>0</v>
      </c>
      <c r="AE202" s="4">
        <v>255</v>
      </c>
      <c r="AG202">
        <v>157</v>
      </c>
      <c r="AH202">
        <v>98</v>
      </c>
      <c r="AI202">
        <v>0</v>
      </c>
      <c r="AJ202">
        <f t="shared" si="54"/>
        <v>52</v>
      </c>
      <c r="AK202">
        <f t="shared" si="52"/>
        <v>33</v>
      </c>
      <c r="AL202">
        <f t="shared" si="53"/>
        <v>0</v>
      </c>
    </row>
    <row r="203" spans="1:38">
      <c r="A203" s="2">
        <f t="shared" si="55"/>
        <v>201</v>
      </c>
      <c r="B203" s="3">
        <v>0</v>
      </c>
      <c r="C203" s="9">
        <v>0</v>
      </c>
      <c r="D203" s="9">
        <v>0</v>
      </c>
      <c r="E203" s="3">
        <v>48</v>
      </c>
      <c r="F203" s="9">
        <v>37</v>
      </c>
      <c r="G203" s="9">
        <v>0</v>
      </c>
      <c r="H203" s="3">
        <v>0</v>
      </c>
      <c r="I203" s="9">
        <v>0</v>
      </c>
      <c r="J203" s="4">
        <f t="shared" si="51"/>
        <v>75</v>
      </c>
      <c r="K203" s="9">
        <f t="shared" si="48"/>
        <v>90</v>
      </c>
      <c r="L203" s="9">
        <v>0</v>
      </c>
      <c r="M203" s="9">
        <f t="shared" si="49"/>
        <v>159</v>
      </c>
      <c r="N203" s="9">
        <v>255</v>
      </c>
      <c r="O203" s="9">
        <v>0</v>
      </c>
      <c r="P203" s="9">
        <v>0</v>
      </c>
      <c r="Q203" s="9">
        <v>0</v>
      </c>
      <c r="R203" s="9">
        <v>255</v>
      </c>
      <c r="S203" s="9">
        <v>0</v>
      </c>
      <c r="T203" s="9">
        <v>0</v>
      </c>
      <c r="U203" s="9">
        <v>0</v>
      </c>
      <c r="V203" s="9">
        <v>255</v>
      </c>
      <c r="W203" s="3">
        <v>255</v>
      </c>
      <c r="X203" s="9">
        <v>255</v>
      </c>
      <c r="Y203" s="4">
        <v>255</v>
      </c>
      <c r="Z203" s="3">
        <v>160</v>
      </c>
      <c r="AA203" s="9">
        <v>160</v>
      </c>
      <c r="AB203" s="4">
        <v>160</v>
      </c>
      <c r="AC203" s="3">
        <v>255</v>
      </c>
      <c r="AD203" s="9">
        <v>0</v>
      </c>
      <c r="AE203" s="4">
        <v>255</v>
      </c>
      <c r="AG203">
        <v>143</v>
      </c>
      <c r="AH203">
        <v>112</v>
      </c>
      <c r="AI203">
        <v>0</v>
      </c>
      <c r="AJ203">
        <f t="shared" si="54"/>
        <v>48</v>
      </c>
      <c r="AK203">
        <f t="shared" si="52"/>
        <v>37</v>
      </c>
      <c r="AL203">
        <f t="shared" si="53"/>
        <v>0</v>
      </c>
    </row>
    <row r="204" spans="1:38">
      <c r="A204" s="2">
        <f t="shared" si="55"/>
        <v>202</v>
      </c>
      <c r="B204" s="3">
        <v>0</v>
      </c>
      <c r="C204" s="9">
        <v>0</v>
      </c>
      <c r="D204" s="9">
        <v>0</v>
      </c>
      <c r="E204" s="3">
        <v>43</v>
      </c>
      <c r="F204" s="9">
        <v>42</v>
      </c>
      <c r="G204" s="9">
        <v>0</v>
      </c>
      <c r="H204" s="3">
        <v>0</v>
      </c>
      <c r="I204" s="9">
        <v>0</v>
      </c>
      <c r="J204" s="4">
        <f t="shared" si="51"/>
        <v>69</v>
      </c>
      <c r="K204" s="9">
        <f t="shared" si="48"/>
        <v>93</v>
      </c>
      <c r="L204" s="9">
        <v>0</v>
      </c>
      <c r="M204" s="9">
        <f t="shared" si="49"/>
        <v>156</v>
      </c>
      <c r="N204" s="9">
        <v>255</v>
      </c>
      <c r="O204" s="9">
        <v>0</v>
      </c>
      <c r="P204" s="9">
        <v>0</v>
      </c>
      <c r="Q204" s="9">
        <v>0</v>
      </c>
      <c r="R204" s="9">
        <v>255</v>
      </c>
      <c r="S204" s="9">
        <v>0</v>
      </c>
      <c r="T204" s="9">
        <v>0</v>
      </c>
      <c r="U204" s="9">
        <v>0</v>
      </c>
      <c r="V204" s="9">
        <v>255</v>
      </c>
      <c r="W204" s="3">
        <v>255</v>
      </c>
      <c r="X204" s="9">
        <v>255</v>
      </c>
      <c r="Y204" s="4">
        <v>255</v>
      </c>
      <c r="Z204" s="3">
        <v>168</v>
      </c>
      <c r="AA204" s="9">
        <v>168</v>
      </c>
      <c r="AB204" s="4">
        <v>168</v>
      </c>
      <c r="AC204" s="3">
        <v>0</v>
      </c>
      <c r="AD204" s="9">
        <v>128</v>
      </c>
      <c r="AE204" s="4">
        <v>255</v>
      </c>
      <c r="AG204">
        <v>129</v>
      </c>
      <c r="AH204">
        <v>126</v>
      </c>
      <c r="AI204">
        <v>0</v>
      </c>
      <c r="AJ204">
        <f t="shared" si="54"/>
        <v>43</v>
      </c>
      <c r="AK204">
        <f t="shared" si="52"/>
        <v>42</v>
      </c>
      <c r="AL204">
        <f t="shared" si="53"/>
        <v>0</v>
      </c>
    </row>
    <row r="205" spans="1:38">
      <c r="A205" s="2">
        <f t="shared" si="55"/>
        <v>203</v>
      </c>
      <c r="B205" s="3">
        <v>0</v>
      </c>
      <c r="C205" s="9">
        <v>0</v>
      </c>
      <c r="D205" s="9">
        <v>0</v>
      </c>
      <c r="E205" s="3">
        <v>38</v>
      </c>
      <c r="F205" s="9">
        <v>47</v>
      </c>
      <c r="G205" s="9">
        <v>0</v>
      </c>
      <c r="H205" s="3">
        <v>0</v>
      </c>
      <c r="I205" s="9">
        <v>0</v>
      </c>
      <c r="J205" s="4">
        <f t="shared" si="51"/>
        <v>63</v>
      </c>
      <c r="K205" s="9">
        <f t="shared" si="48"/>
        <v>96</v>
      </c>
      <c r="L205" s="9">
        <v>0</v>
      </c>
      <c r="M205" s="9">
        <f t="shared" si="49"/>
        <v>153</v>
      </c>
      <c r="N205" s="9">
        <v>255</v>
      </c>
      <c r="O205" s="9">
        <v>0</v>
      </c>
      <c r="P205" s="9">
        <v>0</v>
      </c>
      <c r="Q205" s="9">
        <v>0</v>
      </c>
      <c r="R205" s="9">
        <v>255</v>
      </c>
      <c r="S205" s="9">
        <v>0</v>
      </c>
      <c r="T205" s="9">
        <v>0</v>
      </c>
      <c r="U205" s="9">
        <v>0</v>
      </c>
      <c r="V205" s="9">
        <v>255</v>
      </c>
      <c r="W205" s="3">
        <v>255</v>
      </c>
      <c r="X205" s="9">
        <v>255</v>
      </c>
      <c r="Y205" s="4">
        <v>255</v>
      </c>
      <c r="Z205" s="3">
        <v>176</v>
      </c>
      <c r="AA205" s="9">
        <v>176</v>
      </c>
      <c r="AB205" s="4">
        <v>176</v>
      </c>
      <c r="AC205" s="3">
        <v>255</v>
      </c>
      <c r="AD205" s="9">
        <v>128</v>
      </c>
      <c r="AE205" s="4">
        <v>255</v>
      </c>
      <c r="AG205">
        <v>115</v>
      </c>
      <c r="AH205">
        <v>140</v>
      </c>
      <c r="AI205">
        <v>0</v>
      </c>
      <c r="AJ205">
        <f t="shared" si="54"/>
        <v>38</v>
      </c>
      <c r="AK205">
        <f t="shared" si="52"/>
        <v>47</v>
      </c>
      <c r="AL205">
        <f t="shared" si="53"/>
        <v>0</v>
      </c>
    </row>
    <row r="206" spans="1:38">
      <c r="A206" s="2">
        <f t="shared" si="55"/>
        <v>204</v>
      </c>
      <c r="B206" s="3">
        <v>0</v>
      </c>
      <c r="C206" s="9">
        <v>0</v>
      </c>
      <c r="D206" s="9">
        <v>0</v>
      </c>
      <c r="E206" s="3">
        <v>34</v>
      </c>
      <c r="F206" s="9">
        <v>51</v>
      </c>
      <c r="G206" s="9">
        <v>0</v>
      </c>
      <c r="H206" s="3">
        <v>0</v>
      </c>
      <c r="I206" s="9">
        <v>0</v>
      </c>
      <c r="J206" s="4">
        <f t="shared" si="51"/>
        <v>57</v>
      </c>
      <c r="K206" s="9">
        <f t="shared" si="48"/>
        <v>99</v>
      </c>
      <c r="L206" s="9">
        <v>0</v>
      </c>
      <c r="M206" s="9">
        <f t="shared" si="49"/>
        <v>150</v>
      </c>
      <c r="N206" s="9">
        <v>255</v>
      </c>
      <c r="O206" s="9">
        <v>0</v>
      </c>
      <c r="P206" s="9">
        <v>0</v>
      </c>
      <c r="Q206" s="9">
        <v>0</v>
      </c>
      <c r="R206" s="9">
        <v>255</v>
      </c>
      <c r="S206" s="9">
        <v>0</v>
      </c>
      <c r="T206" s="9">
        <v>0</v>
      </c>
      <c r="U206" s="9">
        <v>0</v>
      </c>
      <c r="V206" s="9">
        <v>255</v>
      </c>
      <c r="W206" s="3">
        <v>255</v>
      </c>
      <c r="X206" s="9">
        <v>255</v>
      </c>
      <c r="Y206" s="4">
        <v>255</v>
      </c>
      <c r="Z206" s="3">
        <v>184</v>
      </c>
      <c r="AA206" s="9">
        <v>184</v>
      </c>
      <c r="AB206" s="4">
        <v>184</v>
      </c>
      <c r="AC206" s="3">
        <v>255</v>
      </c>
      <c r="AD206" s="9">
        <v>0</v>
      </c>
      <c r="AE206" s="4">
        <v>0</v>
      </c>
      <c r="AG206">
        <v>101</v>
      </c>
      <c r="AH206">
        <v>154</v>
      </c>
      <c r="AI206">
        <v>0</v>
      </c>
      <c r="AJ206">
        <f t="shared" si="54"/>
        <v>34</v>
      </c>
      <c r="AK206">
        <f t="shared" si="52"/>
        <v>51</v>
      </c>
      <c r="AL206">
        <f t="shared" si="53"/>
        <v>0</v>
      </c>
    </row>
    <row r="207" spans="1:38">
      <c r="A207" s="2">
        <f t="shared" si="55"/>
        <v>205</v>
      </c>
      <c r="B207" s="3">
        <v>0</v>
      </c>
      <c r="C207" s="9">
        <v>0</v>
      </c>
      <c r="D207" s="9">
        <v>0</v>
      </c>
      <c r="E207" s="3">
        <v>29</v>
      </c>
      <c r="F207" s="9">
        <v>56</v>
      </c>
      <c r="G207" s="9">
        <v>0</v>
      </c>
      <c r="H207" s="3">
        <v>0</v>
      </c>
      <c r="I207" s="9">
        <v>0</v>
      </c>
      <c r="J207" s="4">
        <f t="shared" si="51"/>
        <v>51</v>
      </c>
      <c r="K207" s="9">
        <f t="shared" si="48"/>
        <v>102</v>
      </c>
      <c r="L207" s="9">
        <v>0</v>
      </c>
      <c r="M207" s="9">
        <f t="shared" si="49"/>
        <v>147</v>
      </c>
      <c r="N207" s="9">
        <v>255</v>
      </c>
      <c r="O207" s="9">
        <v>0</v>
      </c>
      <c r="P207" s="9">
        <v>0</v>
      </c>
      <c r="Q207" s="9">
        <v>0</v>
      </c>
      <c r="R207" s="9">
        <v>255</v>
      </c>
      <c r="S207" s="9">
        <v>0</v>
      </c>
      <c r="T207" s="9">
        <v>0</v>
      </c>
      <c r="U207" s="9">
        <v>0</v>
      </c>
      <c r="V207" s="9">
        <v>255</v>
      </c>
      <c r="W207" s="3">
        <v>255</v>
      </c>
      <c r="X207" s="9">
        <v>255</v>
      </c>
      <c r="Y207" s="4">
        <v>255</v>
      </c>
      <c r="Z207" s="3">
        <v>192</v>
      </c>
      <c r="AA207" s="9">
        <v>192</v>
      </c>
      <c r="AB207" s="4">
        <v>192</v>
      </c>
      <c r="AC207" s="3">
        <v>0</v>
      </c>
      <c r="AD207" s="9">
        <v>255</v>
      </c>
      <c r="AE207" s="4">
        <v>0</v>
      </c>
      <c r="AG207">
        <v>87</v>
      </c>
      <c r="AH207">
        <v>168</v>
      </c>
      <c r="AI207">
        <v>0</v>
      </c>
      <c r="AJ207">
        <f t="shared" si="54"/>
        <v>29</v>
      </c>
      <c r="AK207">
        <f t="shared" si="52"/>
        <v>56</v>
      </c>
      <c r="AL207">
        <f t="shared" si="53"/>
        <v>0</v>
      </c>
    </row>
    <row r="208" spans="1:38">
      <c r="A208" s="2">
        <f t="shared" si="55"/>
        <v>206</v>
      </c>
      <c r="B208" s="3">
        <v>0</v>
      </c>
      <c r="C208" s="9">
        <v>0</v>
      </c>
      <c r="D208" s="9">
        <v>0</v>
      </c>
      <c r="E208" s="3">
        <v>24</v>
      </c>
      <c r="F208" s="9">
        <v>61</v>
      </c>
      <c r="G208" s="9">
        <v>0</v>
      </c>
      <c r="H208" s="3">
        <v>0</v>
      </c>
      <c r="I208" s="9">
        <v>0</v>
      </c>
      <c r="J208" s="4">
        <f t="shared" si="51"/>
        <v>45</v>
      </c>
      <c r="K208" s="9">
        <f t="shared" si="48"/>
        <v>105</v>
      </c>
      <c r="L208" s="9">
        <v>0</v>
      </c>
      <c r="M208" s="9">
        <f t="shared" si="49"/>
        <v>144</v>
      </c>
      <c r="N208" s="9">
        <v>255</v>
      </c>
      <c r="O208" s="9">
        <v>0</v>
      </c>
      <c r="P208" s="9">
        <v>0</v>
      </c>
      <c r="Q208" s="9">
        <v>0</v>
      </c>
      <c r="R208" s="9">
        <v>255</v>
      </c>
      <c r="S208" s="9">
        <v>0</v>
      </c>
      <c r="T208" s="9">
        <v>0</v>
      </c>
      <c r="U208" s="9">
        <v>0</v>
      </c>
      <c r="V208" s="9">
        <v>255</v>
      </c>
      <c r="W208" s="3">
        <v>255</v>
      </c>
      <c r="X208" s="9">
        <v>255</v>
      </c>
      <c r="Y208" s="4">
        <v>255</v>
      </c>
      <c r="Z208" s="3">
        <v>200</v>
      </c>
      <c r="AA208" s="9">
        <v>200</v>
      </c>
      <c r="AB208" s="4">
        <v>200</v>
      </c>
      <c r="AC208" s="3">
        <v>255</v>
      </c>
      <c r="AD208" s="9">
        <v>255</v>
      </c>
      <c r="AE208" s="4">
        <v>0</v>
      </c>
      <c r="AG208">
        <v>73</v>
      </c>
      <c r="AH208">
        <v>182</v>
      </c>
      <c r="AI208">
        <v>0</v>
      </c>
      <c r="AJ208">
        <f t="shared" si="54"/>
        <v>24</v>
      </c>
      <c r="AK208">
        <f t="shared" si="52"/>
        <v>61</v>
      </c>
      <c r="AL208">
        <f t="shared" si="53"/>
        <v>0</v>
      </c>
    </row>
    <row r="209" spans="1:38">
      <c r="A209" s="2">
        <f t="shared" si="55"/>
        <v>207</v>
      </c>
      <c r="B209" s="3">
        <v>0</v>
      </c>
      <c r="C209" s="9">
        <v>0</v>
      </c>
      <c r="D209" s="9">
        <v>0</v>
      </c>
      <c r="E209" s="3">
        <v>20</v>
      </c>
      <c r="F209" s="9">
        <v>65</v>
      </c>
      <c r="G209" s="9">
        <v>0</v>
      </c>
      <c r="H209" s="3">
        <v>0</v>
      </c>
      <c r="I209" s="9">
        <v>0</v>
      </c>
      <c r="J209" s="4">
        <f t="shared" si="51"/>
        <v>39</v>
      </c>
      <c r="K209" s="9">
        <f t="shared" si="48"/>
        <v>108</v>
      </c>
      <c r="L209" s="9">
        <v>0</v>
      </c>
      <c r="M209" s="9">
        <f t="shared" si="49"/>
        <v>141</v>
      </c>
      <c r="N209" s="9">
        <v>255</v>
      </c>
      <c r="O209" s="9">
        <v>0</v>
      </c>
      <c r="P209" s="9">
        <v>0</v>
      </c>
      <c r="Q209" s="9">
        <v>0</v>
      </c>
      <c r="R209" s="9">
        <v>255</v>
      </c>
      <c r="S209" s="9">
        <v>0</v>
      </c>
      <c r="T209" s="9">
        <v>0</v>
      </c>
      <c r="U209" s="9">
        <v>0</v>
      </c>
      <c r="V209" s="9">
        <v>255</v>
      </c>
      <c r="W209" s="3">
        <v>255</v>
      </c>
      <c r="X209" s="9">
        <v>255</v>
      </c>
      <c r="Y209" s="4">
        <v>255</v>
      </c>
      <c r="Z209" s="3">
        <v>208</v>
      </c>
      <c r="AA209" s="9">
        <v>208</v>
      </c>
      <c r="AB209" s="4">
        <v>208</v>
      </c>
      <c r="AC209" s="3">
        <v>0</v>
      </c>
      <c r="AD209" s="9">
        <v>0</v>
      </c>
      <c r="AE209" s="4">
        <v>128</v>
      </c>
      <c r="AG209">
        <v>59</v>
      </c>
      <c r="AH209">
        <v>196</v>
      </c>
      <c r="AI209">
        <v>0</v>
      </c>
      <c r="AJ209">
        <f t="shared" si="54"/>
        <v>20</v>
      </c>
      <c r="AK209">
        <f t="shared" si="52"/>
        <v>65</v>
      </c>
      <c r="AL209">
        <f t="shared" si="53"/>
        <v>0</v>
      </c>
    </row>
    <row r="210" spans="1:38">
      <c r="A210" s="2">
        <f t="shared" si="55"/>
        <v>208</v>
      </c>
      <c r="B210" s="3">
        <v>0</v>
      </c>
      <c r="C210" s="9">
        <v>0</v>
      </c>
      <c r="D210" s="9">
        <v>0</v>
      </c>
      <c r="E210" s="3">
        <v>15</v>
      </c>
      <c r="F210" s="9">
        <v>70</v>
      </c>
      <c r="G210" s="9">
        <v>0</v>
      </c>
      <c r="H210" s="3">
        <v>0</v>
      </c>
      <c r="I210" s="9">
        <v>0</v>
      </c>
      <c r="J210" s="4">
        <f t="shared" si="51"/>
        <v>33</v>
      </c>
      <c r="K210" s="9">
        <f t="shared" si="48"/>
        <v>111</v>
      </c>
      <c r="L210" s="9">
        <v>0</v>
      </c>
      <c r="M210" s="9">
        <f t="shared" si="49"/>
        <v>138</v>
      </c>
      <c r="N210" s="9">
        <v>255</v>
      </c>
      <c r="O210" s="9">
        <v>0</v>
      </c>
      <c r="P210" s="9">
        <v>0</v>
      </c>
      <c r="Q210" s="9">
        <v>0</v>
      </c>
      <c r="R210" s="9">
        <v>255</v>
      </c>
      <c r="S210" s="9">
        <v>0</v>
      </c>
      <c r="T210" s="9">
        <v>0</v>
      </c>
      <c r="U210" s="9">
        <v>0</v>
      </c>
      <c r="V210" s="9">
        <v>255</v>
      </c>
      <c r="W210" s="3">
        <v>255</v>
      </c>
      <c r="X210" s="9">
        <v>255</v>
      </c>
      <c r="Y210" s="4">
        <v>255</v>
      </c>
      <c r="Z210" s="3">
        <v>216</v>
      </c>
      <c r="AA210" s="9">
        <v>216</v>
      </c>
      <c r="AB210" s="4">
        <v>216</v>
      </c>
      <c r="AC210" s="3">
        <v>255</v>
      </c>
      <c r="AD210" s="9">
        <v>0</v>
      </c>
      <c r="AE210" s="4">
        <v>128</v>
      </c>
      <c r="AG210">
        <v>45</v>
      </c>
      <c r="AH210">
        <v>210</v>
      </c>
      <c r="AI210">
        <v>0</v>
      </c>
      <c r="AJ210">
        <f t="shared" si="54"/>
        <v>15</v>
      </c>
      <c r="AK210">
        <f t="shared" si="52"/>
        <v>70</v>
      </c>
      <c r="AL210">
        <f t="shared" si="53"/>
        <v>0</v>
      </c>
    </row>
    <row r="211" spans="1:38">
      <c r="A211" s="2">
        <f t="shared" si="55"/>
        <v>209</v>
      </c>
      <c r="B211" s="3">
        <v>0</v>
      </c>
      <c r="C211" s="9">
        <v>0</v>
      </c>
      <c r="D211" s="9">
        <v>0</v>
      </c>
      <c r="E211" s="3">
        <v>10</v>
      </c>
      <c r="F211" s="9">
        <v>75</v>
      </c>
      <c r="G211" s="9">
        <v>0</v>
      </c>
      <c r="H211" s="3">
        <v>0</v>
      </c>
      <c r="I211" s="9">
        <v>0</v>
      </c>
      <c r="J211" s="4">
        <f t="shared" si="51"/>
        <v>27</v>
      </c>
      <c r="K211" s="9">
        <f t="shared" si="48"/>
        <v>114</v>
      </c>
      <c r="L211" s="9">
        <v>0</v>
      </c>
      <c r="M211" s="9">
        <f t="shared" si="49"/>
        <v>135</v>
      </c>
      <c r="N211" s="9">
        <v>255</v>
      </c>
      <c r="O211" s="9">
        <v>0</v>
      </c>
      <c r="P211" s="9">
        <v>0</v>
      </c>
      <c r="Q211" s="9">
        <v>0</v>
      </c>
      <c r="R211" s="9">
        <v>255</v>
      </c>
      <c r="S211" s="9">
        <v>0</v>
      </c>
      <c r="T211" s="9">
        <v>0</v>
      </c>
      <c r="U211" s="9">
        <v>0</v>
      </c>
      <c r="V211" s="9">
        <v>255</v>
      </c>
      <c r="W211" s="3">
        <v>255</v>
      </c>
      <c r="X211" s="9">
        <v>255</v>
      </c>
      <c r="Y211" s="4">
        <v>255</v>
      </c>
      <c r="Z211" s="3">
        <v>224</v>
      </c>
      <c r="AA211" s="9">
        <v>224</v>
      </c>
      <c r="AB211" s="4">
        <v>224</v>
      </c>
      <c r="AC211" s="3">
        <v>0</v>
      </c>
      <c r="AD211" s="9">
        <v>255</v>
      </c>
      <c r="AE211" s="4">
        <v>128</v>
      </c>
      <c r="AG211">
        <v>31</v>
      </c>
      <c r="AH211">
        <v>224</v>
      </c>
      <c r="AI211">
        <v>0</v>
      </c>
      <c r="AJ211">
        <f t="shared" si="54"/>
        <v>10</v>
      </c>
      <c r="AK211">
        <f t="shared" si="52"/>
        <v>75</v>
      </c>
      <c r="AL211">
        <f t="shared" si="53"/>
        <v>0</v>
      </c>
    </row>
    <row r="212" spans="1:38">
      <c r="A212" s="2">
        <f t="shared" si="55"/>
        <v>210</v>
      </c>
      <c r="B212" s="3">
        <v>0</v>
      </c>
      <c r="C212" s="9">
        <v>0</v>
      </c>
      <c r="D212" s="9">
        <v>0</v>
      </c>
      <c r="E212" s="3">
        <v>6</v>
      </c>
      <c r="F212" s="9">
        <v>79</v>
      </c>
      <c r="G212" s="9">
        <v>0</v>
      </c>
      <c r="H212" s="3">
        <v>0</v>
      </c>
      <c r="I212" s="9">
        <v>0</v>
      </c>
      <c r="J212" s="4">
        <f t="shared" si="51"/>
        <v>21</v>
      </c>
      <c r="K212" s="9">
        <f t="shared" si="48"/>
        <v>117</v>
      </c>
      <c r="L212" s="9">
        <v>0</v>
      </c>
      <c r="M212" s="9">
        <f t="shared" si="49"/>
        <v>132</v>
      </c>
      <c r="N212" s="9">
        <v>255</v>
      </c>
      <c r="O212" s="9">
        <v>0</v>
      </c>
      <c r="P212" s="9">
        <v>0</v>
      </c>
      <c r="Q212" s="9">
        <v>0</v>
      </c>
      <c r="R212" s="9">
        <v>255</v>
      </c>
      <c r="S212" s="9">
        <v>0</v>
      </c>
      <c r="T212" s="9">
        <v>0</v>
      </c>
      <c r="U212" s="9">
        <v>0</v>
      </c>
      <c r="V212" s="9">
        <v>255</v>
      </c>
      <c r="W212" s="3">
        <v>255</v>
      </c>
      <c r="X212" s="9">
        <v>255</v>
      </c>
      <c r="Y212" s="4">
        <v>255</v>
      </c>
      <c r="Z212" s="3">
        <v>232</v>
      </c>
      <c r="AA212" s="9">
        <v>232</v>
      </c>
      <c r="AB212" s="4">
        <v>232</v>
      </c>
      <c r="AC212" s="3">
        <v>255</v>
      </c>
      <c r="AD212" s="9">
        <v>255</v>
      </c>
      <c r="AE212" s="4">
        <v>128</v>
      </c>
      <c r="AG212">
        <v>17</v>
      </c>
      <c r="AH212">
        <v>238</v>
      </c>
      <c r="AI212">
        <v>0</v>
      </c>
      <c r="AJ212">
        <f t="shared" si="54"/>
        <v>6</v>
      </c>
      <c r="AK212">
        <f t="shared" si="52"/>
        <v>79</v>
      </c>
      <c r="AL212">
        <f t="shared" si="53"/>
        <v>0</v>
      </c>
    </row>
    <row r="213" spans="1:38">
      <c r="A213" s="2">
        <f t="shared" si="55"/>
        <v>211</v>
      </c>
      <c r="B213" s="3">
        <v>0</v>
      </c>
      <c r="C213" s="9">
        <v>0</v>
      </c>
      <c r="D213" s="9">
        <v>0</v>
      </c>
      <c r="E213" s="3">
        <v>1</v>
      </c>
      <c r="F213" s="9">
        <v>84</v>
      </c>
      <c r="G213" s="9">
        <v>0</v>
      </c>
      <c r="H213" s="3">
        <v>0</v>
      </c>
      <c r="I213" s="9">
        <v>0</v>
      </c>
      <c r="J213" s="4">
        <f t="shared" si="51"/>
        <v>15</v>
      </c>
      <c r="K213" s="9">
        <f t="shared" si="48"/>
        <v>120</v>
      </c>
      <c r="L213" s="9">
        <v>0</v>
      </c>
      <c r="M213" s="9">
        <f t="shared" si="49"/>
        <v>129</v>
      </c>
      <c r="N213" s="9">
        <v>255</v>
      </c>
      <c r="O213" s="9">
        <v>0</v>
      </c>
      <c r="P213" s="9">
        <v>0</v>
      </c>
      <c r="Q213" s="9">
        <v>0</v>
      </c>
      <c r="R213" s="9">
        <v>255</v>
      </c>
      <c r="S213" s="9">
        <v>0</v>
      </c>
      <c r="T213" s="9">
        <v>0</v>
      </c>
      <c r="U213" s="9">
        <v>0</v>
      </c>
      <c r="V213" s="9">
        <v>255</v>
      </c>
      <c r="W213" s="3">
        <v>255</v>
      </c>
      <c r="X213" s="9">
        <v>255</v>
      </c>
      <c r="Y213" s="4">
        <v>255</v>
      </c>
      <c r="Z213" s="3">
        <v>240</v>
      </c>
      <c r="AA213" s="9">
        <v>240</v>
      </c>
      <c r="AB213" s="4">
        <v>240</v>
      </c>
      <c r="AC213" s="3">
        <v>128</v>
      </c>
      <c r="AD213" s="9">
        <v>0</v>
      </c>
      <c r="AE213" s="4">
        <v>0</v>
      </c>
      <c r="AG213">
        <v>3</v>
      </c>
      <c r="AH213">
        <v>252</v>
      </c>
      <c r="AI213">
        <v>0</v>
      </c>
      <c r="AJ213">
        <f t="shared" si="54"/>
        <v>1</v>
      </c>
      <c r="AK213">
        <f t="shared" si="52"/>
        <v>84</v>
      </c>
      <c r="AL213">
        <f t="shared" si="53"/>
        <v>0</v>
      </c>
    </row>
    <row r="214" spans="1:38">
      <c r="A214" s="2">
        <f t="shared" si="55"/>
        <v>212</v>
      </c>
      <c r="B214" s="3">
        <v>0</v>
      </c>
      <c r="C214" s="9">
        <v>0</v>
      </c>
      <c r="D214" s="9">
        <v>0</v>
      </c>
      <c r="E214" s="3">
        <v>0</v>
      </c>
      <c r="F214" s="9">
        <v>85</v>
      </c>
      <c r="G214" s="9">
        <v>0</v>
      </c>
      <c r="H214" s="3">
        <v>0</v>
      </c>
      <c r="I214" s="9">
        <v>0</v>
      </c>
      <c r="J214" s="4">
        <f t="shared" si="51"/>
        <v>9</v>
      </c>
      <c r="K214" s="9">
        <f t="shared" si="48"/>
        <v>123</v>
      </c>
      <c r="L214" s="9">
        <v>0</v>
      </c>
      <c r="M214" s="9">
        <f t="shared" si="49"/>
        <v>126</v>
      </c>
      <c r="N214" s="9">
        <v>255</v>
      </c>
      <c r="O214" s="9">
        <v>0</v>
      </c>
      <c r="P214" s="9">
        <v>0</v>
      </c>
      <c r="Q214" s="9">
        <v>0</v>
      </c>
      <c r="R214" s="9">
        <v>255</v>
      </c>
      <c r="S214" s="9">
        <v>0</v>
      </c>
      <c r="T214" s="9">
        <v>0</v>
      </c>
      <c r="U214" s="9">
        <v>0</v>
      </c>
      <c r="V214" s="9">
        <v>255</v>
      </c>
      <c r="W214" s="3">
        <v>255</v>
      </c>
      <c r="X214" s="9">
        <v>255</v>
      </c>
      <c r="Y214" s="4">
        <v>255</v>
      </c>
      <c r="Z214" s="3">
        <v>232</v>
      </c>
      <c r="AA214" s="9">
        <v>232</v>
      </c>
      <c r="AB214" s="4">
        <v>232</v>
      </c>
      <c r="AC214" s="3">
        <v>0</v>
      </c>
      <c r="AD214" s="9">
        <v>255</v>
      </c>
      <c r="AE214" s="4">
        <v>0</v>
      </c>
      <c r="AG214">
        <v>0</v>
      </c>
      <c r="AH214">
        <v>255</v>
      </c>
      <c r="AI214">
        <v>0</v>
      </c>
      <c r="AJ214">
        <f t="shared" si="54"/>
        <v>0</v>
      </c>
      <c r="AK214">
        <f t="shared" si="52"/>
        <v>85</v>
      </c>
      <c r="AL214">
        <f t="shared" si="53"/>
        <v>0</v>
      </c>
    </row>
    <row r="215" spans="1:38">
      <c r="A215" s="2">
        <f t="shared" si="55"/>
        <v>213</v>
      </c>
      <c r="B215" s="3">
        <v>0</v>
      </c>
      <c r="C215" s="9">
        <v>0</v>
      </c>
      <c r="D215" s="9">
        <v>0</v>
      </c>
      <c r="E215" s="3">
        <v>0</v>
      </c>
      <c r="F215" s="9">
        <v>85</v>
      </c>
      <c r="G215" s="9">
        <v>0</v>
      </c>
      <c r="H215" s="3">
        <v>0</v>
      </c>
      <c r="I215" s="9">
        <v>0</v>
      </c>
      <c r="J215" s="4">
        <f t="shared" si="51"/>
        <v>3</v>
      </c>
      <c r="K215" s="9">
        <f t="shared" si="48"/>
        <v>126</v>
      </c>
      <c r="L215" s="9">
        <v>0</v>
      </c>
      <c r="M215" s="9">
        <f t="shared" si="49"/>
        <v>123</v>
      </c>
      <c r="N215" s="9">
        <v>255</v>
      </c>
      <c r="O215" s="9">
        <v>0</v>
      </c>
      <c r="P215" s="9">
        <v>0</v>
      </c>
      <c r="Q215" s="9">
        <v>0</v>
      </c>
      <c r="R215" s="9">
        <v>255</v>
      </c>
      <c r="S215" s="9">
        <v>0</v>
      </c>
      <c r="T215" s="9">
        <v>0</v>
      </c>
      <c r="U215" s="9">
        <v>0</v>
      </c>
      <c r="V215" s="9">
        <v>255</v>
      </c>
      <c r="W215" s="3">
        <v>255</v>
      </c>
      <c r="X215" s="9">
        <v>255</v>
      </c>
      <c r="Y215" s="4">
        <v>255</v>
      </c>
      <c r="Z215" s="3">
        <v>224</v>
      </c>
      <c r="AA215" s="9">
        <v>224</v>
      </c>
      <c r="AB215" s="4">
        <v>224</v>
      </c>
      <c r="AC215" s="3">
        <v>128</v>
      </c>
      <c r="AD215" s="9">
        <v>255</v>
      </c>
      <c r="AE215" s="4">
        <v>0</v>
      </c>
      <c r="AG215">
        <v>0</v>
      </c>
      <c r="AH215">
        <v>255</v>
      </c>
      <c r="AI215">
        <v>0</v>
      </c>
      <c r="AJ215">
        <f t="shared" si="54"/>
        <v>0</v>
      </c>
      <c r="AK215">
        <f t="shared" si="52"/>
        <v>85</v>
      </c>
      <c r="AL215">
        <f t="shared" si="53"/>
        <v>0</v>
      </c>
    </row>
    <row r="216" spans="1:38">
      <c r="A216" s="2">
        <f t="shared" si="55"/>
        <v>214</v>
      </c>
      <c r="B216" s="3">
        <v>0</v>
      </c>
      <c r="C216" s="9">
        <v>0</v>
      </c>
      <c r="D216" s="9">
        <v>0</v>
      </c>
      <c r="E216" s="3">
        <v>0</v>
      </c>
      <c r="F216" s="9">
        <v>80</v>
      </c>
      <c r="G216" s="9">
        <v>5</v>
      </c>
      <c r="H216" s="3">
        <v>3</v>
      </c>
      <c r="I216" s="9">
        <v>0</v>
      </c>
      <c r="J216" s="4">
        <v>0</v>
      </c>
      <c r="K216" s="9">
        <f t="shared" si="48"/>
        <v>129</v>
      </c>
      <c r="L216" s="9">
        <v>0</v>
      </c>
      <c r="M216" s="9">
        <f t="shared" si="49"/>
        <v>120</v>
      </c>
      <c r="N216" s="9">
        <v>255</v>
      </c>
      <c r="O216" s="9">
        <v>0</v>
      </c>
      <c r="P216" s="9">
        <v>0</v>
      </c>
      <c r="Q216" s="9">
        <v>0</v>
      </c>
      <c r="R216" s="9">
        <v>255</v>
      </c>
      <c r="S216" s="9">
        <v>0</v>
      </c>
      <c r="T216" s="9">
        <v>0</v>
      </c>
      <c r="U216" s="9">
        <v>0</v>
      </c>
      <c r="V216" s="9">
        <v>255</v>
      </c>
      <c r="W216" s="3">
        <v>255</v>
      </c>
      <c r="X216" s="9">
        <v>255</v>
      </c>
      <c r="Y216" s="4">
        <v>255</v>
      </c>
      <c r="Z216" s="3">
        <v>216</v>
      </c>
      <c r="AA216" s="9">
        <v>216</v>
      </c>
      <c r="AB216" s="4">
        <v>216</v>
      </c>
      <c r="AC216" s="3">
        <v>0</v>
      </c>
      <c r="AD216" s="9">
        <v>0</v>
      </c>
      <c r="AE216" s="4">
        <v>255</v>
      </c>
      <c r="AG216">
        <v>0</v>
      </c>
      <c r="AH216">
        <v>241</v>
      </c>
      <c r="AI216">
        <v>14</v>
      </c>
      <c r="AJ216">
        <f t="shared" si="54"/>
        <v>0</v>
      </c>
      <c r="AK216">
        <f t="shared" si="52"/>
        <v>80</v>
      </c>
      <c r="AL216">
        <f t="shared" si="53"/>
        <v>5</v>
      </c>
    </row>
    <row r="217" spans="1:38">
      <c r="A217" s="2">
        <f t="shared" si="55"/>
        <v>215</v>
      </c>
      <c r="B217" s="3">
        <v>0</v>
      </c>
      <c r="C217" s="9">
        <v>0</v>
      </c>
      <c r="D217" s="9">
        <v>0</v>
      </c>
      <c r="E217" s="3">
        <v>0</v>
      </c>
      <c r="F217" s="9">
        <v>76</v>
      </c>
      <c r="G217" s="9">
        <v>9</v>
      </c>
      <c r="H217" s="3">
        <f t="shared" ref="H217:H219" si="56">H216+6</f>
        <v>9</v>
      </c>
      <c r="I217" s="9">
        <v>0</v>
      </c>
      <c r="J217" s="4">
        <v>0</v>
      </c>
      <c r="K217" s="9">
        <f t="shared" si="48"/>
        <v>132</v>
      </c>
      <c r="L217" s="9">
        <v>0</v>
      </c>
      <c r="M217" s="9">
        <f t="shared" si="49"/>
        <v>117</v>
      </c>
      <c r="N217" s="9">
        <v>255</v>
      </c>
      <c r="O217" s="9">
        <v>0</v>
      </c>
      <c r="P217" s="9">
        <v>0</v>
      </c>
      <c r="Q217" s="9">
        <v>0</v>
      </c>
      <c r="R217" s="9">
        <v>255</v>
      </c>
      <c r="S217" s="9">
        <v>0</v>
      </c>
      <c r="T217" s="9">
        <v>0</v>
      </c>
      <c r="U217" s="9">
        <v>0</v>
      </c>
      <c r="V217" s="9">
        <v>255</v>
      </c>
      <c r="W217" s="3">
        <v>255</v>
      </c>
      <c r="X217" s="9">
        <v>255</v>
      </c>
      <c r="Y217" s="4">
        <v>255</v>
      </c>
      <c r="Z217" s="3">
        <v>208</v>
      </c>
      <c r="AA217" s="9">
        <v>208</v>
      </c>
      <c r="AB217" s="4">
        <v>208</v>
      </c>
      <c r="AC217" s="3">
        <v>128</v>
      </c>
      <c r="AD217" s="9">
        <v>0</v>
      </c>
      <c r="AE217" s="4">
        <v>255</v>
      </c>
      <c r="AG217">
        <v>0</v>
      </c>
      <c r="AH217">
        <v>227</v>
      </c>
      <c r="AI217">
        <v>28</v>
      </c>
      <c r="AJ217">
        <f t="shared" si="54"/>
        <v>0</v>
      </c>
      <c r="AK217">
        <f t="shared" si="52"/>
        <v>76</v>
      </c>
      <c r="AL217">
        <f t="shared" si="53"/>
        <v>9</v>
      </c>
    </row>
    <row r="218" spans="1:38">
      <c r="A218" s="2">
        <f t="shared" si="55"/>
        <v>216</v>
      </c>
      <c r="B218" s="3">
        <v>0</v>
      </c>
      <c r="C218" s="9">
        <v>0</v>
      </c>
      <c r="D218" s="9">
        <v>0</v>
      </c>
      <c r="E218" s="3">
        <v>0</v>
      </c>
      <c r="F218" s="9">
        <v>71</v>
      </c>
      <c r="G218" s="9">
        <v>14</v>
      </c>
      <c r="H218" s="3">
        <f t="shared" si="56"/>
        <v>15</v>
      </c>
      <c r="I218" s="9">
        <v>0</v>
      </c>
      <c r="J218" s="4">
        <v>0</v>
      </c>
      <c r="K218" s="9">
        <f t="shared" si="48"/>
        <v>135</v>
      </c>
      <c r="L218" s="9">
        <v>0</v>
      </c>
      <c r="M218" s="9">
        <f t="shared" si="49"/>
        <v>114</v>
      </c>
      <c r="N218" s="9">
        <v>255</v>
      </c>
      <c r="O218" s="9">
        <v>0</v>
      </c>
      <c r="P218" s="9">
        <v>0</v>
      </c>
      <c r="Q218" s="9">
        <v>0</v>
      </c>
      <c r="R218" s="9">
        <v>255</v>
      </c>
      <c r="S218" s="9">
        <v>0</v>
      </c>
      <c r="T218" s="9">
        <v>0</v>
      </c>
      <c r="U218" s="9">
        <v>0</v>
      </c>
      <c r="V218" s="9">
        <v>255</v>
      </c>
      <c r="W218" s="3">
        <v>255</v>
      </c>
      <c r="X218" s="9">
        <v>255</v>
      </c>
      <c r="Y218" s="4">
        <v>255</v>
      </c>
      <c r="Z218" s="3">
        <v>200</v>
      </c>
      <c r="AA218" s="9">
        <v>200</v>
      </c>
      <c r="AB218" s="4">
        <v>200</v>
      </c>
      <c r="AC218" s="3">
        <v>0</v>
      </c>
      <c r="AD218" s="9">
        <v>255</v>
      </c>
      <c r="AE218" s="4">
        <v>255</v>
      </c>
      <c r="AG218">
        <v>0</v>
      </c>
      <c r="AH218">
        <v>213</v>
      </c>
      <c r="AI218">
        <v>42</v>
      </c>
      <c r="AJ218">
        <f t="shared" si="54"/>
        <v>0</v>
      </c>
      <c r="AK218">
        <f t="shared" si="52"/>
        <v>71</v>
      </c>
      <c r="AL218">
        <f t="shared" si="53"/>
        <v>14</v>
      </c>
    </row>
    <row r="219" spans="1:38">
      <c r="A219" s="2">
        <f t="shared" si="55"/>
        <v>217</v>
      </c>
      <c r="B219" s="3">
        <v>0</v>
      </c>
      <c r="C219" s="9">
        <v>0</v>
      </c>
      <c r="D219" s="9">
        <v>0</v>
      </c>
      <c r="E219" s="3">
        <v>0</v>
      </c>
      <c r="F219" s="9">
        <v>66</v>
      </c>
      <c r="G219" s="9">
        <v>19</v>
      </c>
      <c r="H219" s="3">
        <f t="shared" si="56"/>
        <v>21</v>
      </c>
      <c r="I219" s="9">
        <v>0</v>
      </c>
      <c r="J219" s="4">
        <v>0</v>
      </c>
      <c r="K219" s="9">
        <f t="shared" si="48"/>
        <v>138</v>
      </c>
      <c r="L219" s="9">
        <v>0</v>
      </c>
      <c r="M219" s="9">
        <f t="shared" si="49"/>
        <v>111</v>
      </c>
      <c r="N219" s="9">
        <v>255</v>
      </c>
      <c r="O219" s="9">
        <v>0</v>
      </c>
      <c r="P219" s="9">
        <v>0</v>
      </c>
      <c r="Q219" s="9">
        <v>0</v>
      </c>
      <c r="R219" s="9">
        <v>255</v>
      </c>
      <c r="S219" s="9">
        <v>0</v>
      </c>
      <c r="T219" s="9">
        <v>0</v>
      </c>
      <c r="U219" s="9">
        <v>0</v>
      </c>
      <c r="V219" s="9">
        <v>255</v>
      </c>
      <c r="W219" s="3">
        <v>255</v>
      </c>
      <c r="X219" s="9">
        <v>255</v>
      </c>
      <c r="Y219" s="4">
        <v>255</v>
      </c>
      <c r="Z219" s="3">
        <v>192</v>
      </c>
      <c r="AA219" s="9">
        <v>192</v>
      </c>
      <c r="AB219" s="4">
        <v>192</v>
      </c>
      <c r="AC219" s="3">
        <v>128</v>
      </c>
      <c r="AD219" s="9">
        <v>255</v>
      </c>
      <c r="AE219" s="4">
        <v>255</v>
      </c>
      <c r="AG219">
        <v>0</v>
      </c>
      <c r="AH219">
        <v>199</v>
      </c>
      <c r="AI219">
        <v>56</v>
      </c>
      <c r="AJ219">
        <f t="shared" si="54"/>
        <v>0</v>
      </c>
      <c r="AK219">
        <f t="shared" si="52"/>
        <v>66</v>
      </c>
      <c r="AL219">
        <f t="shared" si="53"/>
        <v>19</v>
      </c>
    </row>
    <row r="220" spans="1:38">
      <c r="A220" s="2">
        <f t="shared" si="55"/>
        <v>218</v>
      </c>
      <c r="B220" s="3">
        <v>0</v>
      </c>
      <c r="C220" s="9">
        <v>0</v>
      </c>
      <c r="D220" s="9">
        <v>0</v>
      </c>
      <c r="E220" s="3">
        <v>0</v>
      </c>
      <c r="F220" s="9">
        <v>62</v>
      </c>
      <c r="G220" s="9">
        <v>23</v>
      </c>
      <c r="H220" s="3">
        <f>H219+6</f>
        <v>27</v>
      </c>
      <c r="I220" s="9">
        <v>0</v>
      </c>
      <c r="J220" s="4">
        <v>0</v>
      </c>
      <c r="K220" s="9">
        <f t="shared" si="48"/>
        <v>141</v>
      </c>
      <c r="L220" s="9">
        <v>0</v>
      </c>
      <c r="M220" s="9">
        <f t="shared" si="49"/>
        <v>108</v>
      </c>
      <c r="N220" s="9">
        <v>255</v>
      </c>
      <c r="O220" s="9">
        <v>0</v>
      </c>
      <c r="P220" s="9">
        <v>0</v>
      </c>
      <c r="Q220" s="9">
        <v>0</v>
      </c>
      <c r="R220" s="9">
        <v>255</v>
      </c>
      <c r="S220" s="9">
        <v>0</v>
      </c>
      <c r="T220" s="9">
        <v>0</v>
      </c>
      <c r="U220" s="9">
        <v>0</v>
      </c>
      <c r="V220" s="9">
        <v>255</v>
      </c>
      <c r="W220" s="3">
        <v>255</v>
      </c>
      <c r="X220" s="9">
        <v>255</v>
      </c>
      <c r="Y220" s="4">
        <v>255</v>
      </c>
      <c r="Z220" s="3">
        <v>184</v>
      </c>
      <c r="AA220" s="9">
        <v>184</v>
      </c>
      <c r="AB220" s="4">
        <v>184</v>
      </c>
      <c r="AC220" s="3">
        <v>255</v>
      </c>
      <c r="AD220" s="9">
        <v>0</v>
      </c>
      <c r="AE220" s="4">
        <v>0</v>
      </c>
      <c r="AG220">
        <v>0</v>
      </c>
      <c r="AH220">
        <v>185</v>
      </c>
      <c r="AI220">
        <v>70</v>
      </c>
      <c r="AJ220">
        <f t="shared" si="54"/>
        <v>0</v>
      </c>
      <c r="AK220">
        <f t="shared" si="52"/>
        <v>62</v>
      </c>
      <c r="AL220">
        <f t="shared" si="53"/>
        <v>23</v>
      </c>
    </row>
    <row r="221" spans="1:38">
      <c r="A221" s="2">
        <f t="shared" si="55"/>
        <v>219</v>
      </c>
      <c r="B221" s="3">
        <v>0</v>
      </c>
      <c r="C221" s="9">
        <v>0</v>
      </c>
      <c r="D221" s="9">
        <v>0</v>
      </c>
      <c r="E221" s="3">
        <v>0</v>
      </c>
      <c r="F221" s="9">
        <v>57</v>
      </c>
      <c r="G221" s="9">
        <v>28</v>
      </c>
      <c r="H221" s="3">
        <f t="shared" ref="H221:H257" si="57">H220+6</f>
        <v>33</v>
      </c>
      <c r="I221" s="9">
        <v>0</v>
      </c>
      <c r="J221" s="4">
        <v>0</v>
      </c>
      <c r="K221" s="9">
        <f t="shared" si="48"/>
        <v>144</v>
      </c>
      <c r="L221" s="9">
        <v>0</v>
      </c>
      <c r="M221" s="9">
        <f t="shared" si="49"/>
        <v>105</v>
      </c>
      <c r="N221" s="9">
        <v>255</v>
      </c>
      <c r="O221" s="9">
        <v>0</v>
      </c>
      <c r="P221" s="9">
        <v>0</v>
      </c>
      <c r="Q221" s="9">
        <v>0</v>
      </c>
      <c r="R221" s="9">
        <v>255</v>
      </c>
      <c r="S221" s="9">
        <v>0</v>
      </c>
      <c r="T221" s="9">
        <v>0</v>
      </c>
      <c r="U221" s="9">
        <v>0</v>
      </c>
      <c r="V221" s="9">
        <v>255</v>
      </c>
      <c r="W221" s="3">
        <v>255</v>
      </c>
      <c r="X221" s="9">
        <v>255</v>
      </c>
      <c r="Y221" s="4">
        <v>255</v>
      </c>
      <c r="Z221" s="3">
        <v>176</v>
      </c>
      <c r="AA221" s="9">
        <v>176</v>
      </c>
      <c r="AB221" s="4">
        <v>176</v>
      </c>
      <c r="AC221" s="3">
        <v>0</v>
      </c>
      <c r="AD221" s="9">
        <v>255</v>
      </c>
      <c r="AE221" s="4">
        <v>0</v>
      </c>
      <c r="AG221">
        <v>0</v>
      </c>
      <c r="AH221">
        <v>171</v>
      </c>
      <c r="AI221">
        <v>84</v>
      </c>
      <c r="AJ221">
        <f t="shared" si="54"/>
        <v>0</v>
      </c>
      <c r="AK221">
        <f t="shared" si="52"/>
        <v>57</v>
      </c>
      <c r="AL221">
        <f t="shared" si="53"/>
        <v>28</v>
      </c>
    </row>
    <row r="222" spans="1:38">
      <c r="A222" s="2">
        <f t="shared" si="55"/>
        <v>220</v>
      </c>
      <c r="B222" s="3">
        <v>0</v>
      </c>
      <c r="C222" s="9">
        <v>0</v>
      </c>
      <c r="D222" s="9">
        <v>0</v>
      </c>
      <c r="E222" s="3">
        <v>0</v>
      </c>
      <c r="F222" s="9">
        <v>52</v>
      </c>
      <c r="G222" s="9">
        <v>33</v>
      </c>
      <c r="H222" s="3">
        <f t="shared" si="57"/>
        <v>39</v>
      </c>
      <c r="I222" s="9">
        <v>0</v>
      </c>
      <c r="J222" s="4">
        <v>0</v>
      </c>
      <c r="K222" s="9">
        <f t="shared" si="48"/>
        <v>147</v>
      </c>
      <c r="L222" s="9">
        <v>0</v>
      </c>
      <c r="M222" s="9">
        <f t="shared" si="49"/>
        <v>102</v>
      </c>
      <c r="N222" s="9">
        <v>255</v>
      </c>
      <c r="O222" s="9">
        <v>0</v>
      </c>
      <c r="P222" s="9">
        <v>0</v>
      </c>
      <c r="Q222" s="9">
        <v>0</v>
      </c>
      <c r="R222" s="9">
        <v>255</v>
      </c>
      <c r="S222" s="9">
        <v>0</v>
      </c>
      <c r="T222" s="9">
        <v>0</v>
      </c>
      <c r="U222" s="9">
        <v>0</v>
      </c>
      <c r="V222" s="9">
        <v>255</v>
      </c>
      <c r="W222" s="3">
        <v>255</v>
      </c>
      <c r="X222" s="9">
        <v>255</v>
      </c>
      <c r="Y222" s="4">
        <v>255</v>
      </c>
      <c r="Z222" s="3">
        <v>168</v>
      </c>
      <c r="AA222" s="9">
        <v>168</v>
      </c>
      <c r="AB222" s="4">
        <v>168</v>
      </c>
      <c r="AC222" s="3">
        <v>255</v>
      </c>
      <c r="AD222" s="9">
        <v>255</v>
      </c>
      <c r="AE222" s="4">
        <v>0</v>
      </c>
      <c r="AG222">
        <v>0</v>
      </c>
      <c r="AH222">
        <v>157</v>
      </c>
      <c r="AI222">
        <v>98</v>
      </c>
      <c r="AJ222">
        <f t="shared" si="54"/>
        <v>0</v>
      </c>
      <c r="AK222">
        <f t="shared" si="52"/>
        <v>52</v>
      </c>
      <c r="AL222">
        <f t="shared" si="53"/>
        <v>33</v>
      </c>
    </row>
    <row r="223" spans="1:38">
      <c r="A223" s="2">
        <f t="shared" si="55"/>
        <v>221</v>
      </c>
      <c r="B223" s="3">
        <v>0</v>
      </c>
      <c r="C223" s="9">
        <v>0</v>
      </c>
      <c r="D223" s="9">
        <v>0</v>
      </c>
      <c r="E223" s="3">
        <v>0</v>
      </c>
      <c r="F223" s="9">
        <v>48</v>
      </c>
      <c r="G223" s="9">
        <v>37</v>
      </c>
      <c r="H223" s="3">
        <f t="shared" si="57"/>
        <v>45</v>
      </c>
      <c r="I223" s="9">
        <v>0</v>
      </c>
      <c r="J223" s="4">
        <v>0</v>
      </c>
      <c r="K223" s="9">
        <f t="shared" si="48"/>
        <v>150</v>
      </c>
      <c r="L223" s="9">
        <v>0</v>
      </c>
      <c r="M223" s="9">
        <f t="shared" si="49"/>
        <v>99</v>
      </c>
      <c r="N223" s="9">
        <v>255</v>
      </c>
      <c r="O223" s="9">
        <v>0</v>
      </c>
      <c r="P223" s="9">
        <v>0</v>
      </c>
      <c r="Q223" s="9">
        <v>0</v>
      </c>
      <c r="R223" s="9">
        <v>255</v>
      </c>
      <c r="S223" s="9">
        <v>0</v>
      </c>
      <c r="T223" s="9">
        <v>0</v>
      </c>
      <c r="U223" s="9">
        <v>0</v>
      </c>
      <c r="V223" s="9">
        <v>255</v>
      </c>
      <c r="W223" s="3">
        <v>255</v>
      </c>
      <c r="X223" s="9">
        <v>255</v>
      </c>
      <c r="Y223" s="4">
        <v>255</v>
      </c>
      <c r="Z223" s="3">
        <v>160</v>
      </c>
      <c r="AA223" s="9">
        <v>160</v>
      </c>
      <c r="AB223" s="4">
        <v>160</v>
      </c>
      <c r="AC223" s="3">
        <v>0</v>
      </c>
      <c r="AD223" s="9">
        <v>0</v>
      </c>
      <c r="AE223" s="4">
        <v>255</v>
      </c>
      <c r="AG223">
        <v>0</v>
      </c>
      <c r="AH223">
        <v>143</v>
      </c>
      <c r="AI223">
        <v>112</v>
      </c>
      <c r="AJ223">
        <f t="shared" si="54"/>
        <v>0</v>
      </c>
      <c r="AK223">
        <f t="shared" si="52"/>
        <v>48</v>
      </c>
      <c r="AL223">
        <f t="shared" si="53"/>
        <v>37</v>
      </c>
    </row>
    <row r="224" spans="1:38">
      <c r="A224" s="2">
        <f t="shared" si="55"/>
        <v>222</v>
      </c>
      <c r="B224" s="3">
        <v>0</v>
      </c>
      <c r="C224" s="9">
        <v>0</v>
      </c>
      <c r="D224" s="9">
        <v>0</v>
      </c>
      <c r="E224" s="3">
        <v>0</v>
      </c>
      <c r="F224" s="9">
        <v>43</v>
      </c>
      <c r="G224" s="9">
        <v>42</v>
      </c>
      <c r="H224" s="3">
        <f t="shared" si="57"/>
        <v>51</v>
      </c>
      <c r="I224" s="9">
        <v>0</v>
      </c>
      <c r="J224" s="4">
        <v>0</v>
      </c>
      <c r="K224" s="9">
        <f t="shared" si="48"/>
        <v>153</v>
      </c>
      <c r="L224" s="9">
        <v>0</v>
      </c>
      <c r="M224" s="9">
        <f t="shared" si="49"/>
        <v>96</v>
      </c>
      <c r="N224" s="9">
        <v>255</v>
      </c>
      <c r="O224" s="9">
        <v>0</v>
      </c>
      <c r="P224" s="9">
        <v>0</v>
      </c>
      <c r="Q224" s="9">
        <v>0</v>
      </c>
      <c r="R224" s="9">
        <v>255</v>
      </c>
      <c r="S224" s="9">
        <v>0</v>
      </c>
      <c r="T224" s="9">
        <v>0</v>
      </c>
      <c r="U224" s="9">
        <v>0</v>
      </c>
      <c r="V224" s="9">
        <v>255</v>
      </c>
      <c r="W224" s="3">
        <v>255</v>
      </c>
      <c r="X224" s="9">
        <v>255</v>
      </c>
      <c r="Y224" s="4">
        <v>255</v>
      </c>
      <c r="Z224" s="3">
        <v>152</v>
      </c>
      <c r="AA224" s="9">
        <v>152</v>
      </c>
      <c r="AB224" s="4">
        <v>152</v>
      </c>
      <c r="AC224" s="3">
        <v>255</v>
      </c>
      <c r="AD224" s="9">
        <v>0</v>
      </c>
      <c r="AE224" s="4">
        <v>255</v>
      </c>
      <c r="AG224">
        <v>0</v>
      </c>
      <c r="AH224">
        <v>129</v>
      </c>
      <c r="AI224">
        <v>126</v>
      </c>
      <c r="AJ224">
        <f t="shared" si="54"/>
        <v>0</v>
      </c>
      <c r="AK224">
        <f t="shared" si="52"/>
        <v>43</v>
      </c>
      <c r="AL224">
        <f t="shared" si="53"/>
        <v>42</v>
      </c>
    </row>
    <row r="225" spans="1:38">
      <c r="A225" s="2">
        <f t="shared" si="55"/>
        <v>223</v>
      </c>
      <c r="B225" s="3">
        <v>0</v>
      </c>
      <c r="C225" s="9">
        <v>0</v>
      </c>
      <c r="D225" s="9">
        <v>0</v>
      </c>
      <c r="E225" s="3">
        <v>0</v>
      </c>
      <c r="F225" s="9">
        <v>38</v>
      </c>
      <c r="G225" s="9">
        <v>47</v>
      </c>
      <c r="H225" s="3">
        <f t="shared" si="57"/>
        <v>57</v>
      </c>
      <c r="I225" s="9">
        <v>0</v>
      </c>
      <c r="J225" s="4">
        <v>0</v>
      </c>
      <c r="K225" s="9">
        <f t="shared" si="48"/>
        <v>156</v>
      </c>
      <c r="L225" s="9">
        <v>0</v>
      </c>
      <c r="M225" s="9">
        <f t="shared" si="49"/>
        <v>93</v>
      </c>
      <c r="N225" s="9">
        <v>255</v>
      </c>
      <c r="O225" s="9">
        <v>0</v>
      </c>
      <c r="P225" s="9">
        <v>0</v>
      </c>
      <c r="Q225" s="9">
        <v>0</v>
      </c>
      <c r="R225" s="9">
        <v>255</v>
      </c>
      <c r="S225" s="9">
        <v>0</v>
      </c>
      <c r="T225" s="9">
        <v>0</v>
      </c>
      <c r="U225" s="9">
        <v>0</v>
      </c>
      <c r="V225" s="9">
        <v>255</v>
      </c>
      <c r="W225" s="3">
        <v>255</v>
      </c>
      <c r="X225" s="9">
        <v>255</v>
      </c>
      <c r="Y225" s="4">
        <v>255</v>
      </c>
      <c r="Z225" s="3">
        <v>144</v>
      </c>
      <c r="AA225" s="9">
        <v>144</v>
      </c>
      <c r="AB225" s="4">
        <v>144</v>
      </c>
      <c r="AC225" s="3">
        <v>0</v>
      </c>
      <c r="AD225" s="9">
        <v>255</v>
      </c>
      <c r="AE225" s="4">
        <v>255</v>
      </c>
      <c r="AG225">
        <v>0</v>
      </c>
      <c r="AH225">
        <v>115</v>
      </c>
      <c r="AI225">
        <v>140</v>
      </c>
      <c r="AJ225">
        <f t="shared" si="54"/>
        <v>0</v>
      </c>
      <c r="AK225">
        <f t="shared" si="52"/>
        <v>38</v>
      </c>
      <c r="AL225">
        <f t="shared" si="53"/>
        <v>47</v>
      </c>
    </row>
    <row r="226" spans="1:38">
      <c r="A226" s="2">
        <f t="shared" si="55"/>
        <v>224</v>
      </c>
      <c r="B226" s="3">
        <v>0</v>
      </c>
      <c r="C226" s="9">
        <v>0</v>
      </c>
      <c r="D226" s="9">
        <v>0</v>
      </c>
      <c r="E226" s="3">
        <v>0</v>
      </c>
      <c r="F226" s="9">
        <v>34</v>
      </c>
      <c r="G226" s="9">
        <v>51</v>
      </c>
      <c r="H226" s="3">
        <f t="shared" si="57"/>
        <v>63</v>
      </c>
      <c r="I226" s="9">
        <v>0</v>
      </c>
      <c r="J226" s="4">
        <v>0</v>
      </c>
      <c r="K226" s="9">
        <f t="shared" si="48"/>
        <v>159</v>
      </c>
      <c r="L226" s="9">
        <v>0</v>
      </c>
      <c r="M226" s="9">
        <f t="shared" si="49"/>
        <v>90</v>
      </c>
      <c r="N226" s="9">
        <v>255</v>
      </c>
      <c r="O226" s="9">
        <v>0</v>
      </c>
      <c r="P226" s="9">
        <v>0</v>
      </c>
      <c r="Q226" s="9">
        <v>0</v>
      </c>
      <c r="R226" s="9">
        <v>255</v>
      </c>
      <c r="S226" s="9">
        <v>0</v>
      </c>
      <c r="T226" s="9">
        <v>0</v>
      </c>
      <c r="U226" s="9">
        <v>0</v>
      </c>
      <c r="V226" s="9">
        <v>255</v>
      </c>
      <c r="W226" s="3">
        <v>255</v>
      </c>
      <c r="X226" s="9">
        <v>255</v>
      </c>
      <c r="Y226" s="4">
        <v>255</v>
      </c>
      <c r="Z226" s="3">
        <v>136</v>
      </c>
      <c r="AA226" s="9">
        <v>136</v>
      </c>
      <c r="AB226" s="4">
        <v>136</v>
      </c>
      <c r="AC226" s="3">
        <v>255</v>
      </c>
      <c r="AD226" s="9">
        <v>255</v>
      </c>
      <c r="AE226" s="4">
        <v>255</v>
      </c>
      <c r="AG226">
        <v>0</v>
      </c>
      <c r="AH226">
        <v>101</v>
      </c>
      <c r="AI226">
        <v>154</v>
      </c>
      <c r="AJ226">
        <f t="shared" si="54"/>
        <v>0</v>
      </c>
      <c r="AK226">
        <f t="shared" si="52"/>
        <v>34</v>
      </c>
      <c r="AL226">
        <f t="shared" si="53"/>
        <v>51</v>
      </c>
    </row>
    <row r="227" spans="1:38">
      <c r="A227" s="2">
        <f t="shared" si="55"/>
        <v>225</v>
      </c>
      <c r="B227" s="3">
        <v>0</v>
      </c>
      <c r="C227" s="9">
        <v>0</v>
      </c>
      <c r="D227" s="9">
        <v>0</v>
      </c>
      <c r="E227" s="3">
        <v>0</v>
      </c>
      <c r="F227" s="9">
        <v>29</v>
      </c>
      <c r="G227" s="9">
        <v>56</v>
      </c>
      <c r="H227" s="3">
        <f t="shared" si="57"/>
        <v>69</v>
      </c>
      <c r="I227" s="9">
        <v>0</v>
      </c>
      <c r="J227" s="4">
        <v>0</v>
      </c>
      <c r="K227" s="9">
        <f t="shared" si="48"/>
        <v>162</v>
      </c>
      <c r="L227" s="9">
        <v>0</v>
      </c>
      <c r="M227" s="9">
        <f t="shared" si="49"/>
        <v>87</v>
      </c>
      <c r="N227" s="9">
        <v>255</v>
      </c>
      <c r="O227" s="9">
        <v>0</v>
      </c>
      <c r="P227" s="9">
        <v>0</v>
      </c>
      <c r="Q227" s="9">
        <v>0</v>
      </c>
      <c r="R227" s="9">
        <v>255</v>
      </c>
      <c r="S227" s="9">
        <v>0</v>
      </c>
      <c r="T227" s="9">
        <v>0</v>
      </c>
      <c r="U227" s="9">
        <v>0</v>
      </c>
      <c r="V227" s="9">
        <v>255</v>
      </c>
      <c r="W227" s="3">
        <v>255</v>
      </c>
      <c r="X227" s="9">
        <v>255</v>
      </c>
      <c r="Y227" s="4">
        <v>255</v>
      </c>
      <c r="Z227" s="3">
        <v>128</v>
      </c>
      <c r="AA227" s="9">
        <v>128</v>
      </c>
      <c r="AB227" s="4">
        <v>128</v>
      </c>
      <c r="AC227" s="3">
        <v>64</v>
      </c>
      <c r="AD227" s="9">
        <v>0</v>
      </c>
      <c r="AE227" s="4">
        <v>0</v>
      </c>
      <c r="AG227">
        <v>0</v>
      </c>
      <c r="AH227">
        <v>87</v>
      </c>
      <c r="AI227">
        <v>168</v>
      </c>
      <c r="AJ227">
        <f t="shared" si="54"/>
        <v>0</v>
      </c>
      <c r="AK227">
        <f t="shared" si="52"/>
        <v>29</v>
      </c>
      <c r="AL227">
        <f t="shared" si="53"/>
        <v>56</v>
      </c>
    </row>
    <row r="228" spans="1:38">
      <c r="A228" s="2">
        <f t="shared" si="55"/>
        <v>226</v>
      </c>
      <c r="B228" s="3">
        <v>0</v>
      </c>
      <c r="C228" s="9">
        <v>0</v>
      </c>
      <c r="D228" s="9">
        <v>0</v>
      </c>
      <c r="E228" s="3">
        <v>0</v>
      </c>
      <c r="F228" s="9">
        <v>24</v>
      </c>
      <c r="G228" s="9">
        <v>61</v>
      </c>
      <c r="H228" s="3">
        <f t="shared" si="57"/>
        <v>75</v>
      </c>
      <c r="I228" s="9">
        <v>0</v>
      </c>
      <c r="J228" s="4">
        <v>0</v>
      </c>
      <c r="K228" s="9">
        <f t="shared" si="48"/>
        <v>165</v>
      </c>
      <c r="L228" s="9">
        <v>0</v>
      </c>
      <c r="M228" s="9">
        <f t="shared" si="49"/>
        <v>84</v>
      </c>
      <c r="N228" s="9">
        <v>255</v>
      </c>
      <c r="O228" s="9">
        <v>0</v>
      </c>
      <c r="P228" s="9">
        <v>0</v>
      </c>
      <c r="Q228" s="9">
        <v>0</v>
      </c>
      <c r="R228" s="9">
        <v>255</v>
      </c>
      <c r="S228" s="9">
        <v>0</v>
      </c>
      <c r="T228" s="9">
        <v>0</v>
      </c>
      <c r="U228" s="9">
        <v>0</v>
      </c>
      <c r="V228" s="9">
        <v>255</v>
      </c>
      <c r="W228" s="3">
        <v>255</v>
      </c>
      <c r="X228" s="9">
        <v>255</v>
      </c>
      <c r="Y228" s="4">
        <v>255</v>
      </c>
      <c r="Z228" s="3">
        <v>120</v>
      </c>
      <c r="AA228" s="9">
        <v>120</v>
      </c>
      <c r="AB228" s="4">
        <v>120</v>
      </c>
      <c r="AC228" s="3">
        <v>0</v>
      </c>
      <c r="AD228" s="9">
        <v>64</v>
      </c>
      <c r="AE228" s="4">
        <v>0</v>
      </c>
      <c r="AG228">
        <v>0</v>
      </c>
      <c r="AH228">
        <v>73</v>
      </c>
      <c r="AI228">
        <v>182</v>
      </c>
      <c r="AJ228">
        <f t="shared" si="54"/>
        <v>0</v>
      </c>
      <c r="AK228">
        <f t="shared" si="52"/>
        <v>24</v>
      </c>
      <c r="AL228">
        <f t="shared" si="53"/>
        <v>61</v>
      </c>
    </row>
    <row r="229" spans="1:38">
      <c r="A229" s="2">
        <f t="shared" si="55"/>
        <v>227</v>
      </c>
      <c r="B229" s="3">
        <v>0</v>
      </c>
      <c r="C229" s="9">
        <v>0</v>
      </c>
      <c r="D229" s="9">
        <v>0</v>
      </c>
      <c r="E229" s="3">
        <v>0</v>
      </c>
      <c r="F229" s="9">
        <v>20</v>
      </c>
      <c r="G229" s="9">
        <v>65</v>
      </c>
      <c r="H229" s="3">
        <f t="shared" si="57"/>
        <v>81</v>
      </c>
      <c r="I229" s="9">
        <v>0</v>
      </c>
      <c r="J229" s="4">
        <v>0</v>
      </c>
      <c r="K229" s="9">
        <f t="shared" si="48"/>
        <v>168</v>
      </c>
      <c r="L229" s="9">
        <v>0</v>
      </c>
      <c r="M229" s="9">
        <f t="shared" si="49"/>
        <v>81</v>
      </c>
      <c r="N229" s="9">
        <v>255</v>
      </c>
      <c r="O229" s="9">
        <v>0</v>
      </c>
      <c r="P229" s="9">
        <v>0</v>
      </c>
      <c r="Q229" s="9">
        <v>0</v>
      </c>
      <c r="R229" s="9">
        <v>255</v>
      </c>
      <c r="S229" s="9">
        <v>0</v>
      </c>
      <c r="T229" s="9">
        <v>0</v>
      </c>
      <c r="U229" s="9">
        <v>0</v>
      </c>
      <c r="V229" s="9">
        <v>255</v>
      </c>
      <c r="W229" s="3">
        <v>255</v>
      </c>
      <c r="X229" s="9">
        <v>255</v>
      </c>
      <c r="Y229" s="4">
        <v>255</v>
      </c>
      <c r="Z229" s="3">
        <v>112</v>
      </c>
      <c r="AA229" s="9">
        <v>112</v>
      </c>
      <c r="AB229" s="4">
        <v>112</v>
      </c>
      <c r="AC229" s="3">
        <v>64</v>
      </c>
      <c r="AD229" s="9">
        <v>64</v>
      </c>
      <c r="AE229" s="4">
        <v>0</v>
      </c>
      <c r="AG229">
        <v>0</v>
      </c>
      <c r="AH229">
        <v>59</v>
      </c>
      <c r="AI229">
        <v>196</v>
      </c>
      <c r="AJ229">
        <f t="shared" si="54"/>
        <v>0</v>
      </c>
      <c r="AK229">
        <f t="shared" si="52"/>
        <v>20</v>
      </c>
      <c r="AL229">
        <f t="shared" si="53"/>
        <v>65</v>
      </c>
    </row>
    <row r="230" spans="1:38">
      <c r="A230" s="2">
        <f t="shared" si="55"/>
        <v>228</v>
      </c>
      <c r="B230" s="3">
        <v>0</v>
      </c>
      <c r="C230" s="9">
        <v>0</v>
      </c>
      <c r="D230" s="9">
        <v>0</v>
      </c>
      <c r="E230" s="3">
        <v>0</v>
      </c>
      <c r="F230" s="9">
        <v>15</v>
      </c>
      <c r="G230" s="9">
        <v>70</v>
      </c>
      <c r="H230" s="3">
        <f t="shared" si="57"/>
        <v>87</v>
      </c>
      <c r="I230" s="9">
        <v>0</v>
      </c>
      <c r="J230" s="4">
        <v>0</v>
      </c>
      <c r="K230" s="9">
        <f t="shared" si="48"/>
        <v>171</v>
      </c>
      <c r="L230" s="9">
        <v>0</v>
      </c>
      <c r="M230" s="9">
        <f t="shared" si="49"/>
        <v>78</v>
      </c>
      <c r="N230" s="9">
        <v>255</v>
      </c>
      <c r="O230" s="9">
        <v>0</v>
      </c>
      <c r="P230" s="9">
        <v>0</v>
      </c>
      <c r="Q230" s="9">
        <v>0</v>
      </c>
      <c r="R230" s="9">
        <v>255</v>
      </c>
      <c r="S230" s="9">
        <v>0</v>
      </c>
      <c r="T230" s="9">
        <v>0</v>
      </c>
      <c r="U230" s="9">
        <v>0</v>
      </c>
      <c r="V230" s="9">
        <v>255</v>
      </c>
      <c r="W230" s="3">
        <v>255</v>
      </c>
      <c r="X230" s="9">
        <v>255</v>
      </c>
      <c r="Y230" s="4">
        <v>255</v>
      </c>
      <c r="Z230" s="3">
        <v>104</v>
      </c>
      <c r="AA230" s="9">
        <v>104</v>
      </c>
      <c r="AB230" s="4">
        <v>104</v>
      </c>
      <c r="AC230" s="3">
        <v>0</v>
      </c>
      <c r="AD230" s="9">
        <v>0</v>
      </c>
      <c r="AE230" s="4">
        <v>64</v>
      </c>
      <c r="AG230">
        <v>0</v>
      </c>
      <c r="AH230">
        <v>45</v>
      </c>
      <c r="AI230">
        <v>210</v>
      </c>
      <c r="AJ230">
        <f t="shared" si="54"/>
        <v>0</v>
      </c>
      <c r="AK230">
        <f t="shared" si="52"/>
        <v>15</v>
      </c>
      <c r="AL230">
        <f t="shared" si="53"/>
        <v>70</v>
      </c>
    </row>
    <row r="231" spans="1:38">
      <c r="A231" s="2">
        <f t="shared" si="55"/>
        <v>229</v>
      </c>
      <c r="B231" s="3">
        <v>0</v>
      </c>
      <c r="C231" s="9">
        <v>0</v>
      </c>
      <c r="D231" s="9">
        <v>0</v>
      </c>
      <c r="E231" s="3">
        <v>0</v>
      </c>
      <c r="F231" s="9">
        <v>10</v>
      </c>
      <c r="G231" s="9">
        <v>75</v>
      </c>
      <c r="H231" s="3">
        <f t="shared" si="57"/>
        <v>93</v>
      </c>
      <c r="I231" s="9">
        <v>0</v>
      </c>
      <c r="J231" s="4">
        <v>0</v>
      </c>
      <c r="K231" s="9">
        <f t="shared" si="48"/>
        <v>174</v>
      </c>
      <c r="L231" s="9">
        <v>0</v>
      </c>
      <c r="M231" s="9">
        <f t="shared" si="49"/>
        <v>75</v>
      </c>
      <c r="N231" s="9">
        <v>255</v>
      </c>
      <c r="O231" s="9">
        <v>0</v>
      </c>
      <c r="P231" s="9">
        <v>0</v>
      </c>
      <c r="Q231" s="9">
        <v>0</v>
      </c>
      <c r="R231" s="9">
        <v>255</v>
      </c>
      <c r="S231" s="9">
        <v>0</v>
      </c>
      <c r="T231" s="9">
        <v>0</v>
      </c>
      <c r="U231" s="9">
        <v>0</v>
      </c>
      <c r="V231" s="9">
        <v>255</v>
      </c>
      <c r="W231" s="3">
        <v>255</v>
      </c>
      <c r="X231" s="9">
        <v>255</v>
      </c>
      <c r="Y231" s="4">
        <v>255</v>
      </c>
      <c r="Z231" s="3">
        <v>96</v>
      </c>
      <c r="AA231" s="9">
        <v>96</v>
      </c>
      <c r="AB231" s="4">
        <v>96</v>
      </c>
      <c r="AC231" s="3">
        <v>64</v>
      </c>
      <c r="AD231" s="9">
        <v>0</v>
      </c>
      <c r="AE231" s="4">
        <v>64</v>
      </c>
      <c r="AG231">
        <v>0</v>
      </c>
      <c r="AH231">
        <v>31</v>
      </c>
      <c r="AI231">
        <v>224</v>
      </c>
      <c r="AJ231">
        <f t="shared" si="54"/>
        <v>0</v>
      </c>
      <c r="AK231">
        <f t="shared" si="52"/>
        <v>10</v>
      </c>
      <c r="AL231">
        <f t="shared" si="53"/>
        <v>75</v>
      </c>
    </row>
    <row r="232" spans="1:38">
      <c r="A232" s="2">
        <f t="shared" si="55"/>
        <v>230</v>
      </c>
      <c r="B232" s="3">
        <v>0</v>
      </c>
      <c r="C232" s="9">
        <v>0</v>
      </c>
      <c r="D232" s="9">
        <v>0</v>
      </c>
      <c r="E232" s="3">
        <v>0</v>
      </c>
      <c r="F232" s="9">
        <v>6</v>
      </c>
      <c r="G232" s="9">
        <v>79</v>
      </c>
      <c r="H232" s="3">
        <f t="shared" si="57"/>
        <v>99</v>
      </c>
      <c r="I232" s="9">
        <v>0</v>
      </c>
      <c r="J232" s="4">
        <v>0</v>
      </c>
      <c r="K232" s="9">
        <f t="shared" ref="K232:K255" si="58">K233-3</f>
        <v>177</v>
      </c>
      <c r="L232" s="9">
        <v>0</v>
      </c>
      <c r="M232" s="9">
        <f t="shared" si="49"/>
        <v>72</v>
      </c>
      <c r="N232" s="9">
        <v>255</v>
      </c>
      <c r="O232" s="9">
        <v>0</v>
      </c>
      <c r="P232" s="9">
        <v>0</v>
      </c>
      <c r="Q232" s="9">
        <v>0</v>
      </c>
      <c r="R232" s="9">
        <v>255</v>
      </c>
      <c r="S232" s="9">
        <v>0</v>
      </c>
      <c r="T232" s="9">
        <v>0</v>
      </c>
      <c r="U232" s="9">
        <v>0</v>
      </c>
      <c r="V232" s="9">
        <v>255</v>
      </c>
      <c r="W232" s="3">
        <v>255</v>
      </c>
      <c r="X232" s="9">
        <v>255</v>
      </c>
      <c r="Y232" s="4">
        <v>255</v>
      </c>
      <c r="Z232" s="3">
        <v>88</v>
      </c>
      <c r="AA232" s="9">
        <v>88</v>
      </c>
      <c r="AB232" s="4">
        <v>88</v>
      </c>
      <c r="AC232" s="3">
        <v>0</v>
      </c>
      <c r="AD232" s="9">
        <v>64</v>
      </c>
      <c r="AE232" s="4">
        <v>64</v>
      </c>
      <c r="AG232">
        <v>0</v>
      </c>
      <c r="AH232">
        <v>17</v>
      </c>
      <c r="AI232">
        <v>238</v>
      </c>
      <c r="AJ232">
        <f t="shared" si="54"/>
        <v>0</v>
      </c>
      <c r="AK232">
        <f t="shared" si="52"/>
        <v>6</v>
      </c>
      <c r="AL232">
        <f t="shared" si="53"/>
        <v>79</v>
      </c>
    </row>
    <row r="233" spans="1:38">
      <c r="A233" s="2">
        <f t="shared" si="55"/>
        <v>231</v>
      </c>
      <c r="B233" s="3">
        <v>0</v>
      </c>
      <c r="C233" s="9">
        <v>0</v>
      </c>
      <c r="D233" s="9">
        <v>0</v>
      </c>
      <c r="E233" s="3">
        <v>0</v>
      </c>
      <c r="F233" s="9">
        <v>1</v>
      </c>
      <c r="G233" s="9">
        <v>84</v>
      </c>
      <c r="H233" s="3">
        <f t="shared" si="57"/>
        <v>105</v>
      </c>
      <c r="I233" s="9">
        <v>0</v>
      </c>
      <c r="J233" s="4">
        <v>0</v>
      </c>
      <c r="K233" s="9">
        <f t="shared" si="58"/>
        <v>180</v>
      </c>
      <c r="L233" s="9">
        <v>0</v>
      </c>
      <c r="M233" s="9">
        <f t="shared" si="49"/>
        <v>69</v>
      </c>
      <c r="N233" s="9">
        <v>255</v>
      </c>
      <c r="O233" s="9">
        <v>0</v>
      </c>
      <c r="P233" s="9">
        <v>0</v>
      </c>
      <c r="Q233" s="9">
        <v>0</v>
      </c>
      <c r="R233" s="9">
        <v>255</v>
      </c>
      <c r="S233" s="9">
        <v>0</v>
      </c>
      <c r="T233" s="9">
        <v>0</v>
      </c>
      <c r="U233" s="9">
        <v>0</v>
      </c>
      <c r="V233" s="9">
        <v>255</v>
      </c>
      <c r="W233" s="3">
        <v>255</v>
      </c>
      <c r="X233" s="9">
        <v>255</v>
      </c>
      <c r="Y233" s="4">
        <v>255</v>
      </c>
      <c r="Z233" s="3">
        <v>80</v>
      </c>
      <c r="AA233" s="9">
        <v>80</v>
      </c>
      <c r="AB233" s="4">
        <v>80</v>
      </c>
      <c r="AC233" s="3">
        <v>64</v>
      </c>
      <c r="AD233" s="9">
        <v>64</v>
      </c>
      <c r="AE233" s="4">
        <v>64</v>
      </c>
      <c r="AG233">
        <v>0</v>
      </c>
      <c r="AH233">
        <v>3</v>
      </c>
      <c r="AI233">
        <v>252</v>
      </c>
      <c r="AJ233">
        <f t="shared" si="54"/>
        <v>0</v>
      </c>
      <c r="AK233">
        <f t="shared" si="52"/>
        <v>1</v>
      </c>
      <c r="AL233">
        <f t="shared" si="53"/>
        <v>84</v>
      </c>
    </row>
    <row r="234" spans="1:38">
      <c r="A234" s="2">
        <f t="shared" si="55"/>
        <v>232</v>
      </c>
      <c r="B234" s="3">
        <v>0</v>
      </c>
      <c r="C234" s="9">
        <v>0</v>
      </c>
      <c r="D234" s="9">
        <v>0</v>
      </c>
      <c r="E234" s="3">
        <v>0</v>
      </c>
      <c r="F234" s="9">
        <v>0</v>
      </c>
      <c r="G234" s="9">
        <v>85</v>
      </c>
      <c r="H234" s="3">
        <f t="shared" si="57"/>
        <v>111</v>
      </c>
      <c r="I234" s="9">
        <v>0</v>
      </c>
      <c r="J234" s="4">
        <v>0</v>
      </c>
      <c r="K234" s="9">
        <f t="shared" si="58"/>
        <v>183</v>
      </c>
      <c r="L234" s="9">
        <v>0</v>
      </c>
      <c r="M234" s="9">
        <f t="shared" si="49"/>
        <v>66</v>
      </c>
      <c r="N234" s="9">
        <v>255</v>
      </c>
      <c r="O234" s="9">
        <v>0</v>
      </c>
      <c r="P234" s="9">
        <v>0</v>
      </c>
      <c r="Q234" s="9">
        <v>0</v>
      </c>
      <c r="R234" s="9">
        <v>255</v>
      </c>
      <c r="S234" s="9">
        <v>0</v>
      </c>
      <c r="T234" s="9">
        <v>0</v>
      </c>
      <c r="U234" s="9">
        <v>0</v>
      </c>
      <c r="V234" s="9">
        <v>255</v>
      </c>
      <c r="W234" s="3">
        <v>255</v>
      </c>
      <c r="X234" s="9">
        <v>255</v>
      </c>
      <c r="Y234" s="4">
        <v>255</v>
      </c>
      <c r="Z234" s="3">
        <v>72</v>
      </c>
      <c r="AA234" s="9">
        <v>72</v>
      </c>
      <c r="AB234" s="4">
        <v>72</v>
      </c>
      <c r="AC234" s="3">
        <v>64</v>
      </c>
      <c r="AD234" s="9">
        <v>0</v>
      </c>
      <c r="AE234" s="4">
        <v>0</v>
      </c>
      <c r="AG234">
        <v>0</v>
      </c>
      <c r="AH234">
        <v>0</v>
      </c>
      <c r="AI234">
        <v>255</v>
      </c>
      <c r="AJ234">
        <f t="shared" si="54"/>
        <v>0</v>
      </c>
      <c r="AK234">
        <f t="shared" si="52"/>
        <v>0</v>
      </c>
      <c r="AL234">
        <f t="shared" si="53"/>
        <v>85</v>
      </c>
    </row>
    <row r="235" spans="1:38">
      <c r="A235" s="2">
        <f t="shared" si="55"/>
        <v>233</v>
      </c>
      <c r="B235" s="3">
        <v>0</v>
      </c>
      <c r="C235" s="9">
        <v>0</v>
      </c>
      <c r="D235" s="9">
        <v>0</v>
      </c>
      <c r="E235" s="3">
        <v>0</v>
      </c>
      <c r="F235" s="9">
        <v>0</v>
      </c>
      <c r="G235" s="9">
        <v>85</v>
      </c>
      <c r="H235" s="3">
        <f t="shared" si="57"/>
        <v>117</v>
      </c>
      <c r="I235" s="9">
        <v>0</v>
      </c>
      <c r="J235" s="4">
        <v>0</v>
      </c>
      <c r="K235" s="9">
        <f t="shared" si="58"/>
        <v>186</v>
      </c>
      <c r="L235" s="9">
        <v>0</v>
      </c>
      <c r="M235" s="9">
        <f t="shared" si="49"/>
        <v>63</v>
      </c>
      <c r="N235" s="9">
        <v>255</v>
      </c>
      <c r="O235" s="9">
        <v>0</v>
      </c>
      <c r="P235" s="9">
        <v>0</v>
      </c>
      <c r="Q235" s="9">
        <v>0</v>
      </c>
      <c r="R235" s="9">
        <v>255</v>
      </c>
      <c r="S235" s="9">
        <v>0</v>
      </c>
      <c r="T235" s="9">
        <v>0</v>
      </c>
      <c r="U235" s="9">
        <v>0</v>
      </c>
      <c r="V235" s="9">
        <v>255</v>
      </c>
      <c r="W235" s="3">
        <v>255</v>
      </c>
      <c r="X235" s="9">
        <v>255</v>
      </c>
      <c r="Y235" s="4">
        <v>255</v>
      </c>
      <c r="Z235" s="3">
        <v>64</v>
      </c>
      <c r="AA235" s="9">
        <v>64</v>
      </c>
      <c r="AB235" s="4">
        <v>64</v>
      </c>
      <c r="AC235" s="3">
        <v>0</v>
      </c>
      <c r="AD235" s="9">
        <v>64</v>
      </c>
      <c r="AE235" s="4">
        <v>0</v>
      </c>
      <c r="AG235">
        <v>0</v>
      </c>
      <c r="AH235">
        <v>0</v>
      </c>
      <c r="AI235">
        <v>255</v>
      </c>
      <c r="AJ235">
        <f t="shared" si="54"/>
        <v>0</v>
      </c>
      <c r="AK235">
        <f t="shared" si="52"/>
        <v>0</v>
      </c>
      <c r="AL235">
        <f t="shared" si="53"/>
        <v>85</v>
      </c>
    </row>
    <row r="236" spans="1:38">
      <c r="A236" s="2">
        <f t="shared" si="55"/>
        <v>234</v>
      </c>
      <c r="B236" s="3">
        <v>0</v>
      </c>
      <c r="C236" s="9">
        <v>0</v>
      </c>
      <c r="D236" s="9">
        <v>0</v>
      </c>
      <c r="E236" s="3">
        <v>5</v>
      </c>
      <c r="F236" s="9">
        <v>0</v>
      </c>
      <c r="G236" s="9">
        <v>80</v>
      </c>
      <c r="H236" s="3">
        <f t="shared" si="57"/>
        <v>123</v>
      </c>
      <c r="I236" s="9">
        <v>0</v>
      </c>
      <c r="J236" s="4">
        <v>0</v>
      </c>
      <c r="K236" s="9">
        <f t="shared" si="58"/>
        <v>189</v>
      </c>
      <c r="L236" s="9">
        <v>0</v>
      </c>
      <c r="M236" s="9">
        <f t="shared" si="49"/>
        <v>60</v>
      </c>
      <c r="N236" s="9">
        <v>255</v>
      </c>
      <c r="O236" s="9">
        <v>0</v>
      </c>
      <c r="P236" s="9">
        <v>0</v>
      </c>
      <c r="Q236" s="9">
        <v>0</v>
      </c>
      <c r="R236" s="9">
        <v>255</v>
      </c>
      <c r="S236" s="9">
        <v>0</v>
      </c>
      <c r="T236" s="9">
        <v>0</v>
      </c>
      <c r="U236" s="9">
        <v>0</v>
      </c>
      <c r="V236" s="9">
        <v>255</v>
      </c>
      <c r="W236" s="3">
        <v>255</v>
      </c>
      <c r="X236" s="9">
        <v>255</v>
      </c>
      <c r="Y236" s="4">
        <v>255</v>
      </c>
      <c r="Z236" s="3">
        <v>56</v>
      </c>
      <c r="AA236" s="9">
        <v>56</v>
      </c>
      <c r="AB236" s="4">
        <v>56</v>
      </c>
      <c r="AC236" s="3">
        <v>64</v>
      </c>
      <c r="AD236" s="9">
        <v>64</v>
      </c>
      <c r="AE236" s="4">
        <v>0</v>
      </c>
      <c r="AG236">
        <v>14</v>
      </c>
      <c r="AH236">
        <v>0</v>
      </c>
      <c r="AI236">
        <v>241</v>
      </c>
      <c r="AJ236">
        <f t="shared" si="54"/>
        <v>5</v>
      </c>
      <c r="AK236">
        <f t="shared" si="52"/>
        <v>0</v>
      </c>
      <c r="AL236">
        <f t="shared" si="53"/>
        <v>80</v>
      </c>
    </row>
    <row r="237" spans="1:38">
      <c r="A237" s="2">
        <f t="shared" si="55"/>
        <v>235</v>
      </c>
      <c r="B237" s="3">
        <v>0</v>
      </c>
      <c r="C237" s="9">
        <v>0</v>
      </c>
      <c r="D237" s="9">
        <v>0</v>
      </c>
      <c r="E237" s="3">
        <v>9</v>
      </c>
      <c r="F237" s="9">
        <v>0</v>
      </c>
      <c r="G237" s="9">
        <v>76</v>
      </c>
      <c r="H237" s="3">
        <f t="shared" si="57"/>
        <v>129</v>
      </c>
      <c r="I237" s="9">
        <v>0</v>
      </c>
      <c r="J237" s="4">
        <v>0</v>
      </c>
      <c r="K237" s="9">
        <f t="shared" si="58"/>
        <v>192</v>
      </c>
      <c r="L237" s="9">
        <v>0</v>
      </c>
      <c r="M237" s="9">
        <f t="shared" ref="M237:M256" si="59">M236-3</f>
        <v>57</v>
      </c>
      <c r="N237" s="9">
        <v>255</v>
      </c>
      <c r="O237" s="9">
        <v>0</v>
      </c>
      <c r="P237" s="9">
        <v>0</v>
      </c>
      <c r="Q237" s="9">
        <v>0</v>
      </c>
      <c r="R237" s="9">
        <v>255</v>
      </c>
      <c r="S237" s="9">
        <v>0</v>
      </c>
      <c r="T237" s="9">
        <v>0</v>
      </c>
      <c r="U237" s="9">
        <v>0</v>
      </c>
      <c r="V237" s="9">
        <v>255</v>
      </c>
      <c r="W237" s="3">
        <v>255</v>
      </c>
      <c r="X237" s="9">
        <v>255</v>
      </c>
      <c r="Y237" s="4">
        <v>255</v>
      </c>
      <c r="Z237" s="3">
        <v>48</v>
      </c>
      <c r="AA237" s="9">
        <v>48</v>
      </c>
      <c r="AB237" s="4">
        <v>48</v>
      </c>
      <c r="AC237" s="3">
        <v>0</v>
      </c>
      <c r="AD237" s="9">
        <v>0</v>
      </c>
      <c r="AE237" s="4">
        <v>255</v>
      </c>
      <c r="AG237">
        <v>28</v>
      </c>
      <c r="AH237">
        <v>0</v>
      </c>
      <c r="AI237">
        <v>227</v>
      </c>
      <c r="AJ237">
        <f t="shared" si="54"/>
        <v>9</v>
      </c>
      <c r="AK237">
        <f t="shared" si="52"/>
        <v>0</v>
      </c>
      <c r="AL237">
        <f t="shared" si="53"/>
        <v>76</v>
      </c>
    </row>
    <row r="238" spans="1:38">
      <c r="A238" s="2">
        <f t="shared" si="55"/>
        <v>236</v>
      </c>
      <c r="B238" s="3">
        <v>0</v>
      </c>
      <c r="C238" s="9">
        <v>0</v>
      </c>
      <c r="D238" s="9">
        <v>0</v>
      </c>
      <c r="E238" s="3">
        <v>14</v>
      </c>
      <c r="F238" s="9">
        <v>0</v>
      </c>
      <c r="G238" s="9">
        <v>71</v>
      </c>
      <c r="H238" s="3">
        <f t="shared" si="57"/>
        <v>135</v>
      </c>
      <c r="I238" s="9">
        <v>0</v>
      </c>
      <c r="J238" s="4">
        <v>0</v>
      </c>
      <c r="K238" s="9">
        <f t="shared" si="58"/>
        <v>195</v>
      </c>
      <c r="L238" s="9">
        <v>0</v>
      </c>
      <c r="M238" s="9">
        <f t="shared" si="59"/>
        <v>54</v>
      </c>
      <c r="N238" s="9">
        <v>255</v>
      </c>
      <c r="O238" s="9">
        <v>0</v>
      </c>
      <c r="P238" s="9">
        <v>0</v>
      </c>
      <c r="Q238" s="9">
        <v>0</v>
      </c>
      <c r="R238" s="9">
        <v>255</v>
      </c>
      <c r="S238" s="9">
        <v>0</v>
      </c>
      <c r="T238" s="9">
        <v>0</v>
      </c>
      <c r="U238" s="9">
        <v>0</v>
      </c>
      <c r="V238" s="9">
        <v>255</v>
      </c>
      <c r="W238" s="3">
        <v>255</v>
      </c>
      <c r="X238" s="9">
        <v>255</v>
      </c>
      <c r="Y238" s="4">
        <v>255</v>
      </c>
      <c r="Z238" s="3">
        <v>40</v>
      </c>
      <c r="AA238" s="9">
        <v>40</v>
      </c>
      <c r="AB238" s="4">
        <v>40</v>
      </c>
      <c r="AC238" s="3">
        <v>64</v>
      </c>
      <c r="AD238" s="9">
        <v>0</v>
      </c>
      <c r="AE238" s="4">
        <v>255</v>
      </c>
      <c r="AG238">
        <v>42</v>
      </c>
      <c r="AH238">
        <v>0</v>
      </c>
      <c r="AI238">
        <v>213</v>
      </c>
      <c r="AJ238">
        <f t="shared" si="54"/>
        <v>14</v>
      </c>
      <c r="AK238">
        <f t="shared" si="52"/>
        <v>0</v>
      </c>
      <c r="AL238">
        <f t="shared" si="53"/>
        <v>71</v>
      </c>
    </row>
    <row r="239" spans="1:38">
      <c r="A239" s="2">
        <f t="shared" si="55"/>
        <v>237</v>
      </c>
      <c r="B239" s="3">
        <v>0</v>
      </c>
      <c r="C239" s="9">
        <v>0</v>
      </c>
      <c r="D239" s="9">
        <v>0</v>
      </c>
      <c r="E239" s="3">
        <v>19</v>
      </c>
      <c r="F239" s="9">
        <v>0</v>
      </c>
      <c r="G239" s="9">
        <v>66</v>
      </c>
      <c r="H239" s="3">
        <f t="shared" si="57"/>
        <v>141</v>
      </c>
      <c r="I239" s="9">
        <v>0</v>
      </c>
      <c r="J239" s="4">
        <v>0</v>
      </c>
      <c r="K239" s="9">
        <f t="shared" si="58"/>
        <v>198</v>
      </c>
      <c r="L239" s="9">
        <v>0</v>
      </c>
      <c r="M239" s="9">
        <f t="shared" si="59"/>
        <v>51</v>
      </c>
      <c r="N239" s="9">
        <v>255</v>
      </c>
      <c r="O239" s="9">
        <v>0</v>
      </c>
      <c r="P239" s="9">
        <v>0</v>
      </c>
      <c r="Q239" s="9">
        <v>0</v>
      </c>
      <c r="R239" s="9">
        <v>255</v>
      </c>
      <c r="S239" s="9">
        <v>0</v>
      </c>
      <c r="T239" s="9">
        <v>0</v>
      </c>
      <c r="U239" s="9">
        <v>0</v>
      </c>
      <c r="V239" s="9">
        <v>255</v>
      </c>
      <c r="W239" s="3">
        <v>255</v>
      </c>
      <c r="X239" s="9">
        <v>255</v>
      </c>
      <c r="Y239" s="4">
        <v>255</v>
      </c>
      <c r="Z239" s="3">
        <v>32</v>
      </c>
      <c r="AA239" s="9">
        <v>32</v>
      </c>
      <c r="AB239" s="4">
        <v>32</v>
      </c>
      <c r="AC239" s="3">
        <v>0</v>
      </c>
      <c r="AD239" s="9">
        <v>64</v>
      </c>
      <c r="AE239" s="4">
        <v>255</v>
      </c>
      <c r="AG239">
        <v>56</v>
      </c>
      <c r="AH239">
        <v>0</v>
      </c>
      <c r="AI239">
        <v>199</v>
      </c>
      <c r="AJ239">
        <f t="shared" si="54"/>
        <v>19</v>
      </c>
      <c r="AK239">
        <f t="shared" si="52"/>
        <v>0</v>
      </c>
      <c r="AL239">
        <f t="shared" si="53"/>
        <v>66</v>
      </c>
    </row>
    <row r="240" spans="1:38">
      <c r="A240" s="2">
        <f t="shared" si="55"/>
        <v>238</v>
      </c>
      <c r="B240" s="3">
        <v>0</v>
      </c>
      <c r="C240" s="9">
        <v>0</v>
      </c>
      <c r="D240" s="9">
        <v>0</v>
      </c>
      <c r="E240" s="3">
        <v>23</v>
      </c>
      <c r="F240" s="9">
        <v>0</v>
      </c>
      <c r="G240" s="9">
        <v>62</v>
      </c>
      <c r="H240" s="3">
        <f t="shared" si="57"/>
        <v>147</v>
      </c>
      <c r="I240" s="9">
        <v>0</v>
      </c>
      <c r="J240" s="4">
        <v>0</v>
      </c>
      <c r="K240" s="9">
        <f t="shared" si="58"/>
        <v>201</v>
      </c>
      <c r="L240" s="9">
        <v>0</v>
      </c>
      <c r="M240" s="9">
        <f t="shared" si="59"/>
        <v>48</v>
      </c>
      <c r="N240" s="9">
        <v>255</v>
      </c>
      <c r="O240" s="9">
        <v>0</v>
      </c>
      <c r="P240" s="9">
        <v>0</v>
      </c>
      <c r="Q240" s="9">
        <v>0</v>
      </c>
      <c r="R240" s="9">
        <v>255</v>
      </c>
      <c r="S240" s="9">
        <v>0</v>
      </c>
      <c r="T240" s="9">
        <v>0</v>
      </c>
      <c r="U240" s="9">
        <v>0</v>
      </c>
      <c r="V240" s="9">
        <v>255</v>
      </c>
      <c r="W240" s="3">
        <v>255</v>
      </c>
      <c r="X240" s="9">
        <v>255</v>
      </c>
      <c r="Y240" s="4">
        <v>255</v>
      </c>
      <c r="Z240" s="3">
        <v>24</v>
      </c>
      <c r="AA240" s="9">
        <v>24</v>
      </c>
      <c r="AB240" s="4">
        <v>24</v>
      </c>
      <c r="AC240" s="3">
        <v>64</v>
      </c>
      <c r="AD240" s="9">
        <v>64</v>
      </c>
      <c r="AE240" s="4">
        <v>255</v>
      </c>
      <c r="AG240">
        <v>70</v>
      </c>
      <c r="AH240">
        <v>0</v>
      </c>
      <c r="AI240">
        <v>185</v>
      </c>
      <c r="AJ240">
        <f t="shared" si="54"/>
        <v>23</v>
      </c>
      <c r="AK240">
        <f t="shared" si="52"/>
        <v>0</v>
      </c>
      <c r="AL240">
        <f t="shared" si="53"/>
        <v>62</v>
      </c>
    </row>
    <row r="241" spans="1:38">
      <c r="A241" s="2">
        <f t="shared" si="55"/>
        <v>239</v>
      </c>
      <c r="B241" s="3">
        <v>0</v>
      </c>
      <c r="C241" s="9">
        <v>0</v>
      </c>
      <c r="D241" s="9">
        <v>0</v>
      </c>
      <c r="E241" s="3">
        <v>28</v>
      </c>
      <c r="F241" s="9">
        <v>0</v>
      </c>
      <c r="G241" s="9">
        <v>57</v>
      </c>
      <c r="H241" s="3">
        <f t="shared" si="57"/>
        <v>153</v>
      </c>
      <c r="I241" s="9">
        <v>0</v>
      </c>
      <c r="J241" s="4">
        <v>0</v>
      </c>
      <c r="K241" s="9">
        <f t="shared" si="58"/>
        <v>204</v>
      </c>
      <c r="L241" s="9">
        <v>0</v>
      </c>
      <c r="M241" s="9">
        <f t="shared" si="59"/>
        <v>45</v>
      </c>
      <c r="N241" s="9">
        <v>255</v>
      </c>
      <c r="O241" s="9">
        <v>0</v>
      </c>
      <c r="P241" s="9">
        <v>0</v>
      </c>
      <c r="Q241" s="9">
        <v>0</v>
      </c>
      <c r="R241" s="9">
        <v>255</v>
      </c>
      <c r="S241" s="9">
        <v>0</v>
      </c>
      <c r="T241" s="9">
        <v>0</v>
      </c>
      <c r="U241" s="9">
        <v>0</v>
      </c>
      <c r="V241" s="9">
        <v>255</v>
      </c>
      <c r="W241" s="3">
        <v>255</v>
      </c>
      <c r="X241" s="9">
        <v>255</v>
      </c>
      <c r="Y241" s="4">
        <v>255</v>
      </c>
      <c r="Z241" s="3">
        <v>16</v>
      </c>
      <c r="AA241" s="9">
        <v>16</v>
      </c>
      <c r="AB241" s="4">
        <v>16</v>
      </c>
      <c r="AC241" s="3">
        <v>64</v>
      </c>
      <c r="AD241" s="9">
        <v>0</v>
      </c>
      <c r="AE241" s="4">
        <v>0</v>
      </c>
      <c r="AG241">
        <v>84</v>
      </c>
      <c r="AH241">
        <v>0</v>
      </c>
      <c r="AI241">
        <v>171</v>
      </c>
      <c r="AJ241">
        <f t="shared" si="54"/>
        <v>28</v>
      </c>
      <c r="AK241">
        <f t="shared" si="52"/>
        <v>0</v>
      </c>
      <c r="AL241">
        <f t="shared" si="53"/>
        <v>57</v>
      </c>
    </row>
    <row r="242" spans="1:38">
      <c r="A242" s="2">
        <f t="shared" si="55"/>
        <v>240</v>
      </c>
      <c r="B242" s="3">
        <v>0</v>
      </c>
      <c r="C242" s="9">
        <v>0</v>
      </c>
      <c r="D242" s="9">
        <v>0</v>
      </c>
      <c r="E242" s="3">
        <v>33</v>
      </c>
      <c r="F242" s="9">
        <v>0</v>
      </c>
      <c r="G242" s="9">
        <v>52</v>
      </c>
      <c r="H242" s="3">
        <f t="shared" si="57"/>
        <v>159</v>
      </c>
      <c r="I242" s="9">
        <v>0</v>
      </c>
      <c r="J242" s="4">
        <v>0</v>
      </c>
      <c r="K242" s="9">
        <f t="shared" si="58"/>
        <v>207</v>
      </c>
      <c r="L242" s="9">
        <v>0</v>
      </c>
      <c r="M242" s="9">
        <f t="shared" si="59"/>
        <v>42</v>
      </c>
      <c r="N242" s="9">
        <v>255</v>
      </c>
      <c r="O242" s="9">
        <v>0</v>
      </c>
      <c r="P242" s="9">
        <v>0</v>
      </c>
      <c r="Q242" s="9">
        <v>0</v>
      </c>
      <c r="R242" s="9">
        <v>255</v>
      </c>
      <c r="S242" s="9">
        <v>0</v>
      </c>
      <c r="T242" s="9">
        <v>0</v>
      </c>
      <c r="U242" s="9">
        <v>0</v>
      </c>
      <c r="V242" s="9">
        <v>255</v>
      </c>
      <c r="W242" s="3">
        <v>255</v>
      </c>
      <c r="X242" s="9">
        <v>255</v>
      </c>
      <c r="Y242" s="4">
        <v>255</v>
      </c>
      <c r="Z242" s="3">
        <v>8</v>
      </c>
      <c r="AA242" s="9">
        <v>8</v>
      </c>
      <c r="AB242" s="4">
        <v>8</v>
      </c>
      <c r="AC242" s="3">
        <v>0</v>
      </c>
      <c r="AD242" s="9">
        <v>255</v>
      </c>
      <c r="AE242" s="4">
        <v>0</v>
      </c>
      <c r="AG242">
        <v>98</v>
      </c>
      <c r="AH242">
        <v>0</v>
      </c>
      <c r="AI242">
        <v>157</v>
      </c>
      <c r="AJ242">
        <f t="shared" si="54"/>
        <v>33</v>
      </c>
      <c r="AK242">
        <f t="shared" si="52"/>
        <v>0</v>
      </c>
      <c r="AL242">
        <f t="shared" si="53"/>
        <v>52</v>
      </c>
    </row>
    <row r="243" spans="1:38">
      <c r="A243" s="2">
        <f t="shared" si="55"/>
        <v>241</v>
      </c>
      <c r="B243" s="3">
        <v>0</v>
      </c>
      <c r="C243" s="9">
        <v>0</v>
      </c>
      <c r="D243" s="9">
        <v>0</v>
      </c>
      <c r="E243" s="3">
        <v>37</v>
      </c>
      <c r="F243" s="9">
        <v>0</v>
      </c>
      <c r="G243" s="9">
        <v>48</v>
      </c>
      <c r="H243" s="3">
        <f t="shared" si="57"/>
        <v>165</v>
      </c>
      <c r="I243" s="9">
        <v>0</v>
      </c>
      <c r="J243" s="4">
        <v>0</v>
      </c>
      <c r="K243" s="9">
        <f t="shared" si="58"/>
        <v>210</v>
      </c>
      <c r="L243" s="9">
        <v>0</v>
      </c>
      <c r="M243" s="9">
        <f t="shared" si="59"/>
        <v>39</v>
      </c>
      <c r="N243" s="9">
        <v>255</v>
      </c>
      <c r="O243" s="9">
        <v>0</v>
      </c>
      <c r="P243" s="9">
        <v>0</v>
      </c>
      <c r="Q243" s="9">
        <v>0</v>
      </c>
      <c r="R243" s="9">
        <v>255</v>
      </c>
      <c r="S243" s="9">
        <v>0</v>
      </c>
      <c r="T243" s="9">
        <v>0</v>
      </c>
      <c r="U243" s="9">
        <v>0</v>
      </c>
      <c r="V243" s="9">
        <v>255</v>
      </c>
      <c r="W243" s="3">
        <v>255</v>
      </c>
      <c r="X243" s="9">
        <v>255</v>
      </c>
      <c r="Y243" s="4">
        <v>255</v>
      </c>
      <c r="Z243" s="3">
        <v>0</v>
      </c>
      <c r="AA243" s="9">
        <v>0</v>
      </c>
      <c r="AB243" s="4">
        <v>0</v>
      </c>
      <c r="AC243" s="3">
        <v>64</v>
      </c>
      <c r="AD243" s="9">
        <v>255</v>
      </c>
      <c r="AE243" s="4">
        <v>0</v>
      </c>
      <c r="AG243">
        <v>112</v>
      </c>
      <c r="AH243">
        <v>0</v>
      </c>
      <c r="AI243">
        <v>143</v>
      </c>
      <c r="AJ243">
        <f t="shared" si="54"/>
        <v>37</v>
      </c>
      <c r="AK243">
        <f t="shared" si="52"/>
        <v>0</v>
      </c>
      <c r="AL243">
        <f t="shared" si="53"/>
        <v>48</v>
      </c>
    </row>
    <row r="244" spans="1:38">
      <c r="A244" s="2">
        <f t="shared" si="55"/>
        <v>242</v>
      </c>
      <c r="B244" s="3">
        <v>0</v>
      </c>
      <c r="C244" s="9">
        <v>0</v>
      </c>
      <c r="D244" s="9">
        <v>0</v>
      </c>
      <c r="E244" s="3">
        <v>42</v>
      </c>
      <c r="F244" s="9">
        <v>0</v>
      </c>
      <c r="G244" s="9">
        <v>43</v>
      </c>
      <c r="H244" s="3">
        <f t="shared" si="57"/>
        <v>171</v>
      </c>
      <c r="I244" s="9">
        <v>0</v>
      </c>
      <c r="J244" s="4">
        <v>0</v>
      </c>
      <c r="K244" s="9">
        <f t="shared" si="58"/>
        <v>213</v>
      </c>
      <c r="L244" s="9">
        <v>0</v>
      </c>
      <c r="M244" s="9">
        <f t="shared" si="59"/>
        <v>36</v>
      </c>
      <c r="N244" s="9">
        <v>255</v>
      </c>
      <c r="O244" s="9">
        <v>0</v>
      </c>
      <c r="P244" s="9">
        <v>0</v>
      </c>
      <c r="Q244" s="9">
        <v>0</v>
      </c>
      <c r="R244" s="9">
        <v>255</v>
      </c>
      <c r="S244" s="9">
        <v>0</v>
      </c>
      <c r="T244" s="9">
        <v>0</v>
      </c>
      <c r="U244" s="9">
        <v>0</v>
      </c>
      <c r="V244" s="9">
        <v>255</v>
      </c>
      <c r="W244" s="3">
        <v>255</v>
      </c>
      <c r="X244" s="9">
        <v>255</v>
      </c>
      <c r="Y244" s="4">
        <v>255</v>
      </c>
      <c r="Z244" s="3">
        <v>32</v>
      </c>
      <c r="AA244" s="9">
        <v>32</v>
      </c>
      <c r="AB244" s="4">
        <v>32</v>
      </c>
      <c r="AC244" s="3">
        <v>0</v>
      </c>
      <c r="AD244" s="9">
        <v>0</v>
      </c>
      <c r="AE244" s="4">
        <v>64</v>
      </c>
      <c r="AG244">
        <v>126</v>
      </c>
      <c r="AH244">
        <v>0</v>
      </c>
      <c r="AI244">
        <v>129</v>
      </c>
      <c r="AJ244">
        <f t="shared" si="54"/>
        <v>42</v>
      </c>
      <c r="AK244">
        <f t="shared" si="52"/>
        <v>0</v>
      </c>
      <c r="AL244">
        <f t="shared" si="53"/>
        <v>43</v>
      </c>
    </row>
    <row r="245" spans="1:38">
      <c r="A245" s="2">
        <f t="shared" si="55"/>
        <v>243</v>
      </c>
      <c r="B245" s="3">
        <v>0</v>
      </c>
      <c r="C245" s="9">
        <v>0</v>
      </c>
      <c r="D245" s="9">
        <v>0</v>
      </c>
      <c r="E245" s="3">
        <v>47</v>
      </c>
      <c r="F245" s="9">
        <v>0</v>
      </c>
      <c r="G245" s="9">
        <v>38</v>
      </c>
      <c r="H245" s="3">
        <f t="shared" si="57"/>
        <v>177</v>
      </c>
      <c r="I245" s="9">
        <v>0</v>
      </c>
      <c r="J245" s="4">
        <v>0</v>
      </c>
      <c r="K245" s="9">
        <f t="shared" si="58"/>
        <v>216</v>
      </c>
      <c r="L245" s="9">
        <v>0</v>
      </c>
      <c r="M245" s="9">
        <f t="shared" si="59"/>
        <v>33</v>
      </c>
      <c r="N245" s="9">
        <v>255</v>
      </c>
      <c r="O245" s="9">
        <v>0</v>
      </c>
      <c r="P245" s="9">
        <v>0</v>
      </c>
      <c r="Q245" s="9">
        <v>0</v>
      </c>
      <c r="R245" s="9">
        <v>255</v>
      </c>
      <c r="S245" s="9">
        <v>0</v>
      </c>
      <c r="T245" s="9">
        <v>0</v>
      </c>
      <c r="U245" s="9">
        <v>0</v>
      </c>
      <c r="V245" s="9">
        <v>255</v>
      </c>
      <c r="W245" s="3">
        <v>255</v>
      </c>
      <c r="X245" s="9">
        <v>255</v>
      </c>
      <c r="Y245" s="4">
        <v>255</v>
      </c>
      <c r="Z245" s="3">
        <f>Z244+32</f>
        <v>64</v>
      </c>
      <c r="AA245" s="9">
        <v>64</v>
      </c>
      <c r="AB245" s="4">
        <v>64</v>
      </c>
      <c r="AC245" s="3">
        <v>64</v>
      </c>
      <c r="AD245" s="9">
        <v>0</v>
      </c>
      <c r="AE245" s="4">
        <v>64</v>
      </c>
      <c r="AG245">
        <v>140</v>
      </c>
      <c r="AH245">
        <v>0</v>
      </c>
      <c r="AI245">
        <v>115</v>
      </c>
      <c r="AJ245">
        <f t="shared" si="54"/>
        <v>47</v>
      </c>
      <c r="AK245">
        <f t="shared" si="52"/>
        <v>0</v>
      </c>
      <c r="AL245">
        <f t="shared" si="53"/>
        <v>38</v>
      </c>
    </row>
    <row r="246" spans="1:38">
      <c r="A246" s="2">
        <f t="shared" si="55"/>
        <v>244</v>
      </c>
      <c r="B246" s="3">
        <v>0</v>
      </c>
      <c r="C246" s="9">
        <v>0</v>
      </c>
      <c r="D246" s="9">
        <v>0</v>
      </c>
      <c r="E246" s="3">
        <v>51</v>
      </c>
      <c r="F246" s="9">
        <v>0</v>
      </c>
      <c r="G246" s="9">
        <v>34</v>
      </c>
      <c r="H246" s="3">
        <f t="shared" si="57"/>
        <v>183</v>
      </c>
      <c r="I246" s="9">
        <v>0</v>
      </c>
      <c r="J246" s="4">
        <v>0</v>
      </c>
      <c r="K246" s="9">
        <f t="shared" si="58"/>
        <v>219</v>
      </c>
      <c r="L246" s="9">
        <v>0</v>
      </c>
      <c r="M246" s="9">
        <f t="shared" si="59"/>
        <v>30</v>
      </c>
      <c r="N246" s="9">
        <v>255</v>
      </c>
      <c r="O246" s="9">
        <v>0</v>
      </c>
      <c r="P246" s="9">
        <v>0</v>
      </c>
      <c r="Q246" s="9">
        <v>0</v>
      </c>
      <c r="R246" s="9">
        <v>255</v>
      </c>
      <c r="S246" s="9">
        <v>0</v>
      </c>
      <c r="T246" s="9">
        <v>0</v>
      </c>
      <c r="U246" s="9">
        <v>0</v>
      </c>
      <c r="V246" s="9">
        <v>255</v>
      </c>
      <c r="W246" s="3">
        <v>255</v>
      </c>
      <c r="X246" s="9">
        <v>255</v>
      </c>
      <c r="Y246" s="4">
        <v>255</v>
      </c>
      <c r="Z246" s="3">
        <f t="shared" ref="Z246:Z250" si="60">Z245+32</f>
        <v>96</v>
      </c>
      <c r="AA246" s="9">
        <v>96</v>
      </c>
      <c r="AB246" s="4">
        <v>96</v>
      </c>
      <c r="AC246" s="3">
        <v>0</v>
      </c>
      <c r="AD246" s="9">
        <v>255</v>
      </c>
      <c r="AE246" s="4">
        <v>64</v>
      </c>
      <c r="AG246">
        <v>154</v>
      </c>
      <c r="AH246">
        <v>0</v>
      </c>
      <c r="AI246">
        <v>101</v>
      </c>
      <c r="AJ246">
        <f t="shared" si="54"/>
        <v>51</v>
      </c>
      <c r="AK246">
        <f t="shared" si="52"/>
        <v>0</v>
      </c>
      <c r="AL246">
        <f t="shared" si="53"/>
        <v>34</v>
      </c>
    </row>
    <row r="247" spans="1:38">
      <c r="A247" s="2">
        <f t="shared" si="55"/>
        <v>245</v>
      </c>
      <c r="B247" s="3">
        <v>0</v>
      </c>
      <c r="C247" s="9">
        <v>0</v>
      </c>
      <c r="D247" s="9">
        <v>0</v>
      </c>
      <c r="E247" s="3">
        <v>56</v>
      </c>
      <c r="F247" s="9">
        <v>0</v>
      </c>
      <c r="G247" s="9">
        <v>29</v>
      </c>
      <c r="H247" s="3">
        <f t="shared" si="57"/>
        <v>189</v>
      </c>
      <c r="I247" s="9">
        <v>0</v>
      </c>
      <c r="J247" s="4">
        <v>0</v>
      </c>
      <c r="K247" s="9">
        <f t="shared" si="58"/>
        <v>222</v>
      </c>
      <c r="L247" s="9">
        <v>0</v>
      </c>
      <c r="M247" s="9">
        <f t="shared" si="59"/>
        <v>27</v>
      </c>
      <c r="N247" s="9">
        <v>255</v>
      </c>
      <c r="O247" s="9">
        <v>0</v>
      </c>
      <c r="P247" s="9">
        <v>0</v>
      </c>
      <c r="Q247" s="9">
        <v>0</v>
      </c>
      <c r="R247" s="9">
        <v>255</v>
      </c>
      <c r="S247" s="9">
        <v>0</v>
      </c>
      <c r="T247" s="9">
        <v>0</v>
      </c>
      <c r="U247" s="9">
        <v>0</v>
      </c>
      <c r="V247" s="9">
        <v>255</v>
      </c>
      <c r="W247" s="3">
        <v>255</v>
      </c>
      <c r="X247" s="9">
        <v>255</v>
      </c>
      <c r="Y247" s="4">
        <v>255</v>
      </c>
      <c r="Z247" s="3">
        <f t="shared" si="60"/>
        <v>128</v>
      </c>
      <c r="AA247" s="9">
        <v>128</v>
      </c>
      <c r="AB247" s="4">
        <v>128</v>
      </c>
      <c r="AC247" s="3">
        <v>64</v>
      </c>
      <c r="AD247" s="9">
        <v>255</v>
      </c>
      <c r="AE247" s="4">
        <v>64</v>
      </c>
      <c r="AG247">
        <v>168</v>
      </c>
      <c r="AH247">
        <v>0</v>
      </c>
      <c r="AI247">
        <v>87</v>
      </c>
      <c r="AJ247">
        <f t="shared" si="54"/>
        <v>56</v>
      </c>
      <c r="AK247">
        <f t="shared" si="52"/>
        <v>0</v>
      </c>
      <c r="AL247">
        <f t="shared" si="53"/>
        <v>29</v>
      </c>
    </row>
    <row r="248" spans="1:38">
      <c r="A248" s="2">
        <f t="shared" si="55"/>
        <v>246</v>
      </c>
      <c r="B248" s="3">
        <v>0</v>
      </c>
      <c r="C248" s="9">
        <v>0</v>
      </c>
      <c r="D248" s="9">
        <v>0</v>
      </c>
      <c r="E248" s="3">
        <v>61</v>
      </c>
      <c r="F248" s="9">
        <v>0</v>
      </c>
      <c r="G248" s="9">
        <v>24</v>
      </c>
      <c r="H248" s="3">
        <f t="shared" si="57"/>
        <v>195</v>
      </c>
      <c r="I248" s="9">
        <v>0</v>
      </c>
      <c r="J248" s="4">
        <v>0</v>
      </c>
      <c r="K248" s="9">
        <f t="shared" si="58"/>
        <v>225</v>
      </c>
      <c r="L248" s="9">
        <v>0</v>
      </c>
      <c r="M248" s="9">
        <f t="shared" si="59"/>
        <v>24</v>
      </c>
      <c r="N248" s="9">
        <v>255</v>
      </c>
      <c r="O248" s="9">
        <v>0</v>
      </c>
      <c r="P248" s="9">
        <v>0</v>
      </c>
      <c r="Q248" s="9">
        <v>0</v>
      </c>
      <c r="R248" s="9">
        <v>255</v>
      </c>
      <c r="S248" s="9">
        <v>0</v>
      </c>
      <c r="T248" s="9">
        <v>0</v>
      </c>
      <c r="U248" s="9">
        <v>0</v>
      </c>
      <c r="V248" s="9">
        <v>255</v>
      </c>
      <c r="W248" s="3">
        <v>255</v>
      </c>
      <c r="X248" s="9">
        <v>255</v>
      </c>
      <c r="Y248" s="4">
        <v>255</v>
      </c>
      <c r="Z248" s="3">
        <f t="shared" si="60"/>
        <v>160</v>
      </c>
      <c r="AA248" s="9">
        <v>160</v>
      </c>
      <c r="AB248" s="4">
        <v>160</v>
      </c>
      <c r="AC248" s="3">
        <v>255</v>
      </c>
      <c r="AD248" s="9">
        <v>0</v>
      </c>
      <c r="AE248" s="4">
        <v>0</v>
      </c>
      <c r="AG248">
        <v>182</v>
      </c>
      <c r="AH248">
        <v>0</v>
      </c>
      <c r="AI248">
        <v>73</v>
      </c>
      <c r="AJ248">
        <f t="shared" si="54"/>
        <v>61</v>
      </c>
      <c r="AK248">
        <f t="shared" si="52"/>
        <v>0</v>
      </c>
      <c r="AL248">
        <f t="shared" si="53"/>
        <v>24</v>
      </c>
    </row>
    <row r="249" spans="1:38">
      <c r="A249" s="2">
        <f t="shared" si="55"/>
        <v>247</v>
      </c>
      <c r="B249" s="3">
        <v>0</v>
      </c>
      <c r="C249" s="9">
        <v>0</v>
      </c>
      <c r="D249" s="9">
        <v>0</v>
      </c>
      <c r="E249" s="3">
        <v>65</v>
      </c>
      <c r="F249" s="9">
        <v>0</v>
      </c>
      <c r="G249" s="9">
        <v>20</v>
      </c>
      <c r="H249" s="3">
        <f t="shared" si="57"/>
        <v>201</v>
      </c>
      <c r="I249" s="9">
        <v>0</v>
      </c>
      <c r="J249" s="4">
        <v>0</v>
      </c>
      <c r="K249" s="9">
        <f t="shared" si="58"/>
        <v>228</v>
      </c>
      <c r="L249" s="9">
        <v>0</v>
      </c>
      <c r="M249" s="9">
        <f t="shared" si="59"/>
        <v>21</v>
      </c>
      <c r="N249" s="9">
        <v>255</v>
      </c>
      <c r="O249" s="9">
        <v>0</v>
      </c>
      <c r="P249" s="9">
        <v>0</v>
      </c>
      <c r="Q249" s="9">
        <v>0</v>
      </c>
      <c r="R249" s="9">
        <v>255</v>
      </c>
      <c r="S249" s="9">
        <v>0</v>
      </c>
      <c r="T249" s="9">
        <v>0</v>
      </c>
      <c r="U249" s="9">
        <v>0</v>
      </c>
      <c r="V249" s="9">
        <v>255</v>
      </c>
      <c r="W249" s="3">
        <v>255</v>
      </c>
      <c r="X249" s="9">
        <v>255</v>
      </c>
      <c r="Y249" s="4">
        <v>255</v>
      </c>
      <c r="Z249" s="3">
        <f t="shared" si="60"/>
        <v>192</v>
      </c>
      <c r="AA249" s="9">
        <v>192</v>
      </c>
      <c r="AB249" s="4">
        <v>192</v>
      </c>
      <c r="AC249" s="3">
        <v>0</v>
      </c>
      <c r="AD249" s="9">
        <v>64</v>
      </c>
      <c r="AE249" s="4">
        <v>0</v>
      </c>
      <c r="AG249">
        <v>196</v>
      </c>
      <c r="AH249">
        <v>0</v>
      </c>
      <c r="AI249">
        <v>59</v>
      </c>
      <c r="AJ249">
        <f t="shared" si="54"/>
        <v>65</v>
      </c>
      <c r="AK249">
        <f t="shared" si="52"/>
        <v>0</v>
      </c>
      <c r="AL249">
        <f t="shared" si="53"/>
        <v>20</v>
      </c>
    </row>
    <row r="250" spans="1:38">
      <c r="A250" s="2">
        <f t="shared" si="55"/>
        <v>248</v>
      </c>
      <c r="B250" s="3">
        <v>0</v>
      </c>
      <c r="C250" s="9">
        <v>0</v>
      </c>
      <c r="D250" s="9">
        <v>0</v>
      </c>
      <c r="E250" s="3">
        <v>70</v>
      </c>
      <c r="F250" s="9">
        <v>0</v>
      </c>
      <c r="G250" s="9">
        <v>15</v>
      </c>
      <c r="H250" s="3">
        <f t="shared" si="57"/>
        <v>207</v>
      </c>
      <c r="I250" s="9">
        <v>0</v>
      </c>
      <c r="J250" s="4">
        <v>0</v>
      </c>
      <c r="K250" s="9">
        <f t="shared" si="58"/>
        <v>231</v>
      </c>
      <c r="L250" s="9">
        <v>0</v>
      </c>
      <c r="M250" s="9">
        <f t="shared" si="59"/>
        <v>18</v>
      </c>
      <c r="N250" s="9">
        <v>255</v>
      </c>
      <c r="O250" s="9">
        <v>0</v>
      </c>
      <c r="P250" s="9">
        <v>0</v>
      </c>
      <c r="Q250" s="9">
        <v>0</v>
      </c>
      <c r="R250" s="9">
        <v>255</v>
      </c>
      <c r="S250" s="9">
        <v>0</v>
      </c>
      <c r="T250" s="9">
        <v>0</v>
      </c>
      <c r="U250" s="9">
        <v>0</v>
      </c>
      <c r="V250" s="9">
        <v>255</v>
      </c>
      <c r="W250" s="3">
        <v>255</v>
      </c>
      <c r="X250" s="9">
        <v>255</v>
      </c>
      <c r="Y250" s="4">
        <v>255</v>
      </c>
      <c r="Z250" s="3">
        <f t="shared" si="60"/>
        <v>224</v>
      </c>
      <c r="AA250" s="9">
        <v>224</v>
      </c>
      <c r="AB250" s="4">
        <v>224</v>
      </c>
      <c r="AC250" s="3">
        <v>255</v>
      </c>
      <c r="AD250" s="9">
        <v>64</v>
      </c>
      <c r="AE250" s="4">
        <v>0</v>
      </c>
      <c r="AG250">
        <v>210</v>
      </c>
      <c r="AH250">
        <v>0</v>
      </c>
      <c r="AI250">
        <v>45</v>
      </c>
      <c r="AJ250">
        <f t="shared" si="54"/>
        <v>70</v>
      </c>
      <c r="AK250">
        <f t="shared" si="52"/>
        <v>0</v>
      </c>
      <c r="AL250">
        <f t="shared" si="53"/>
        <v>15</v>
      </c>
    </row>
    <row r="251" spans="1:38">
      <c r="A251" s="2">
        <f t="shared" si="55"/>
        <v>249</v>
      </c>
      <c r="B251" s="3">
        <v>0</v>
      </c>
      <c r="C251" s="9">
        <v>0</v>
      </c>
      <c r="D251" s="9">
        <v>0</v>
      </c>
      <c r="E251" s="3">
        <v>75</v>
      </c>
      <c r="F251" s="9">
        <v>0</v>
      </c>
      <c r="G251" s="9">
        <v>10</v>
      </c>
      <c r="H251" s="3">
        <f t="shared" si="57"/>
        <v>213</v>
      </c>
      <c r="I251" s="9">
        <v>0</v>
      </c>
      <c r="J251" s="4">
        <v>0</v>
      </c>
      <c r="K251" s="9">
        <f t="shared" si="58"/>
        <v>234</v>
      </c>
      <c r="L251" s="9">
        <v>0</v>
      </c>
      <c r="M251" s="9">
        <f t="shared" si="59"/>
        <v>15</v>
      </c>
      <c r="N251" s="9">
        <v>255</v>
      </c>
      <c r="O251" s="9">
        <v>0</v>
      </c>
      <c r="P251" s="9">
        <v>0</v>
      </c>
      <c r="Q251" s="9">
        <v>0</v>
      </c>
      <c r="R251" s="9">
        <v>255</v>
      </c>
      <c r="S251" s="9">
        <v>0</v>
      </c>
      <c r="T251" s="9">
        <v>0</v>
      </c>
      <c r="U251" s="9">
        <v>0</v>
      </c>
      <c r="V251" s="9">
        <v>255</v>
      </c>
      <c r="W251" s="3">
        <v>255</v>
      </c>
      <c r="X251" s="9">
        <v>255</v>
      </c>
      <c r="Y251" s="4">
        <v>255</v>
      </c>
      <c r="Z251" s="3">
        <v>255</v>
      </c>
      <c r="AA251" s="9">
        <v>255</v>
      </c>
      <c r="AB251" s="4">
        <v>255</v>
      </c>
      <c r="AC251" s="3">
        <v>0</v>
      </c>
      <c r="AD251" s="9">
        <v>0</v>
      </c>
      <c r="AE251" s="4">
        <v>64</v>
      </c>
      <c r="AG251">
        <v>224</v>
      </c>
      <c r="AH251">
        <v>0</v>
      </c>
      <c r="AI251">
        <v>31</v>
      </c>
      <c r="AJ251">
        <f t="shared" si="54"/>
        <v>75</v>
      </c>
      <c r="AK251">
        <f t="shared" si="52"/>
        <v>0</v>
      </c>
      <c r="AL251">
        <f t="shared" si="53"/>
        <v>10</v>
      </c>
    </row>
    <row r="252" spans="1:38">
      <c r="A252" s="2">
        <f t="shared" si="55"/>
        <v>250</v>
      </c>
      <c r="B252" s="3">
        <v>0</v>
      </c>
      <c r="C252" s="9">
        <v>0</v>
      </c>
      <c r="D252" s="9">
        <v>0</v>
      </c>
      <c r="E252" s="3">
        <v>79</v>
      </c>
      <c r="F252" s="9">
        <v>0</v>
      </c>
      <c r="G252" s="9">
        <v>6</v>
      </c>
      <c r="H252" s="3">
        <f t="shared" si="57"/>
        <v>219</v>
      </c>
      <c r="I252" s="9">
        <v>0</v>
      </c>
      <c r="J252" s="4">
        <v>0</v>
      </c>
      <c r="K252" s="9">
        <f t="shared" si="58"/>
        <v>237</v>
      </c>
      <c r="L252" s="9">
        <v>0</v>
      </c>
      <c r="M252" s="9">
        <f t="shared" si="59"/>
        <v>12</v>
      </c>
      <c r="N252" s="9">
        <v>255</v>
      </c>
      <c r="O252" s="9">
        <v>0</v>
      </c>
      <c r="P252" s="9">
        <v>0</v>
      </c>
      <c r="Q252" s="9">
        <v>0</v>
      </c>
      <c r="R252" s="9">
        <v>255</v>
      </c>
      <c r="S252" s="9">
        <v>0</v>
      </c>
      <c r="T252" s="9">
        <v>0</v>
      </c>
      <c r="U252" s="9">
        <v>0</v>
      </c>
      <c r="V252" s="9">
        <v>255</v>
      </c>
      <c r="W252" s="3">
        <v>255</v>
      </c>
      <c r="X252" s="9">
        <v>255</v>
      </c>
      <c r="Y252" s="4">
        <v>255</v>
      </c>
      <c r="Z252" s="3">
        <f>Z251-32</f>
        <v>223</v>
      </c>
      <c r="AA252" s="9">
        <v>223</v>
      </c>
      <c r="AB252" s="4">
        <v>223</v>
      </c>
      <c r="AC252" s="3">
        <v>255</v>
      </c>
      <c r="AD252" s="9">
        <v>0</v>
      </c>
      <c r="AE252" s="4">
        <v>64</v>
      </c>
      <c r="AG252">
        <v>238</v>
      </c>
      <c r="AH252">
        <v>0</v>
      </c>
      <c r="AI252">
        <v>17</v>
      </c>
      <c r="AJ252">
        <f t="shared" si="54"/>
        <v>79</v>
      </c>
      <c r="AK252">
        <f t="shared" si="52"/>
        <v>0</v>
      </c>
      <c r="AL252">
        <f t="shared" si="53"/>
        <v>6</v>
      </c>
    </row>
    <row r="253" spans="1:38">
      <c r="A253" s="2">
        <f t="shared" si="55"/>
        <v>251</v>
      </c>
      <c r="B253" s="3">
        <v>0</v>
      </c>
      <c r="C253" s="9">
        <v>0</v>
      </c>
      <c r="D253" s="9">
        <v>0</v>
      </c>
      <c r="E253" s="3">
        <v>84</v>
      </c>
      <c r="F253" s="9">
        <v>0</v>
      </c>
      <c r="G253" s="9">
        <v>1</v>
      </c>
      <c r="H253" s="3">
        <f t="shared" si="57"/>
        <v>225</v>
      </c>
      <c r="I253" s="9">
        <v>0</v>
      </c>
      <c r="J253" s="4">
        <v>0</v>
      </c>
      <c r="K253" s="9">
        <f t="shared" si="58"/>
        <v>240</v>
      </c>
      <c r="L253" s="9">
        <v>0</v>
      </c>
      <c r="M253" s="9">
        <f t="shared" si="59"/>
        <v>9</v>
      </c>
      <c r="N253" s="9">
        <v>255</v>
      </c>
      <c r="O253" s="9">
        <v>0</v>
      </c>
      <c r="P253" s="9">
        <v>0</v>
      </c>
      <c r="Q253" s="9">
        <v>0</v>
      </c>
      <c r="R253" s="9">
        <v>255</v>
      </c>
      <c r="S253" s="9">
        <v>0</v>
      </c>
      <c r="T253" s="9">
        <v>0</v>
      </c>
      <c r="U253" s="9">
        <v>0</v>
      </c>
      <c r="V253" s="9">
        <v>255</v>
      </c>
      <c r="W253" s="3">
        <v>255</v>
      </c>
      <c r="X253" s="9">
        <v>255</v>
      </c>
      <c r="Y253" s="4">
        <v>255</v>
      </c>
      <c r="Z253" s="3">
        <f t="shared" ref="Z253:Z256" si="61">Z252-32</f>
        <v>191</v>
      </c>
      <c r="AA253" s="9">
        <v>191</v>
      </c>
      <c r="AB253" s="4">
        <v>191</v>
      </c>
      <c r="AC253" s="3">
        <v>0</v>
      </c>
      <c r="AD253" s="9">
        <v>64</v>
      </c>
      <c r="AE253" s="4">
        <v>64</v>
      </c>
      <c r="AG253">
        <v>252</v>
      </c>
      <c r="AH253">
        <v>0</v>
      </c>
      <c r="AI253">
        <v>3</v>
      </c>
      <c r="AJ253">
        <f t="shared" si="54"/>
        <v>84</v>
      </c>
      <c r="AK253">
        <f t="shared" si="52"/>
        <v>0</v>
      </c>
      <c r="AL253">
        <f t="shared" si="53"/>
        <v>1</v>
      </c>
    </row>
    <row r="254" spans="1:38">
      <c r="A254" s="2">
        <f t="shared" si="55"/>
        <v>252</v>
      </c>
      <c r="B254" s="3">
        <v>0</v>
      </c>
      <c r="C254" s="9">
        <v>0</v>
      </c>
      <c r="D254" s="9">
        <v>0</v>
      </c>
      <c r="E254" s="3">
        <v>84</v>
      </c>
      <c r="F254" s="9">
        <v>0</v>
      </c>
      <c r="G254" s="9">
        <v>0</v>
      </c>
      <c r="H254" s="3">
        <f t="shared" si="57"/>
        <v>231</v>
      </c>
      <c r="I254" s="9">
        <v>0</v>
      </c>
      <c r="J254" s="4">
        <v>0</v>
      </c>
      <c r="K254" s="9">
        <f t="shared" si="58"/>
        <v>243</v>
      </c>
      <c r="L254" s="9">
        <v>0</v>
      </c>
      <c r="M254" s="9">
        <f t="shared" si="59"/>
        <v>6</v>
      </c>
      <c r="N254" s="9">
        <v>255</v>
      </c>
      <c r="O254" s="9">
        <v>0</v>
      </c>
      <c r="P254" s="9">
        <v>0</v>
      </c>
      <c r="Q254" s="9">
        <v>0</v>
      </c>
      <c r="R254" s="9">
        <v>255</v>
      </c>
      <c r="S254" s="9">
        <v>0</v>
      </c>
      <c r="T254" s="9">
        <v>0</v>
      </c>
      <c r="U254" s="9">
        <v>0</v>
      </c>
      <c r="V254" s="9">
        <v>255</v>
      </c>
      <c r="W254" s="3">
        <v>255</v>
      </c>
      <c r="X254" s="9">
        <v>255</v>
      </c>
      <c r="Y254" s="4">
        <v>255</v>
      </c>
      <c r="Z254" s="3">
        <f t="shared" si="61"/>
        <v>159</v>
      </c>
      <c r="AA254" s="9">
        <v>159</v>
      </c>
      <c r="AB254" s="4">
        <v>159</v>
      </c>
      <c r="AC254" s="3">
        <v>255</v>
      </c>
      <c r="AD254" s="9">
        <v>64</v>
      </c>
      <c r="AE254" s="4">
        <v>64</v>
      </c>
      <c r="AG254">
        <v>252</v>
      </c>
      <c r="AH254">
        <v>0</v>
      </c>
      <c r="AI254">
        <v>0</v>
      </c>
      <c r="AJ254">
        <f t="shared" si="54"/>
        <v>84</v>
      </c>
      <c r="AK254">
        <f t="shared" si="52"/>
        <v>0</v>
      </c>
      <c r="AL254">
        <f t="shared" si="53"/>
        <v>0</v>
      </c>
    </row>
    <row r="255" spans="1:38">
      <c r="A255" s="2">
        <f t="shared" si="55"/>
        <v>253</v>
      </c>
      <c r="B255" s="3">
        <v>0</v>
      </c>
      <c r="C255" s="9">
        <v>0</v>
      </c>
      <c r="D255" s="9">
        <v>0</v>
      </c>
      <c r="E255" s="3">
        <v>84</v>
      </c>
      <c r="F255" s="9">
        <v>0</v>
      </c>
      <c r="G255" s="9">
        <v>0</v>
      </c>
      <c r="H255" s="3">
        <f t="shared" si="57"/>
        <v>237</v>
      </c>
      <c r="I255" s="9">
        <v>0</v>
      </c>
      <c r="J255" s="4">
        <v>0</v>
      </c>
      <c r="K255" s="9">
        <f t="shared" si="58"/>
        <v>246</v>
      </c>
      <c r="L255" s="9">
        <v>0</v>
      </c>
      <c r="M255" s="9">
        <f t="shared" si="59"/>
        <v>3</v>
      </c>
      <c r="N255" s="9">
        <v>255</v>
      </c>
      <c r="O255" s="9">
        <v>0</v>
      </c>
      <c r="P255" s="9">
        <v>0</v>
      </c>
      <c r="Q255" s="9">
        <v>0</v>
      </c>
      <c r="R255" s="9">
        <v>255</v>
      </c>
      <c r="S255" s="9">
        <v>0</v>
      </c>
      <c r="T255" s="9">
        <v>0</v>
      </c>
      <c r="U255" s="9">
        <v>0</v>
      </c>
      <c r="V255" s="9">
        <v>255</v>
      </c>
      <c r="W255" s="3">
        <v>255</v>
      </c>
      <c r="X255" s="9">
        <v>255</v>
      </c>
      <c r="Y255" s="4">
        <v>255</v>
      </c>
      <c r="Z255" s="3">
        <f t="shared" si="61"/>
        <v>127</v>
      </c>
      <c r="AA255" s="9">
        <v>127</v>
      </c>
      <c r="AB255" s="4">
        <v>127</v>
      </c>
      <c r="AC255" s="3">
        <v>255</v>
      </c>
      <c r="AD255" s="9">
        <v>0</v>
      </c>
      <c r="AE255" s="4">
        <v>0</v>
      </c>
      <c r="AG255">
        <v>252</v>
      </c>
      <c r="AH255">
        <v>0</v>
      </c>
      <c r="AI255">
        <v>0</v>
      </c>
      <c r="AJ255">
        <f t="shared" si="54"/>
        <v>84</v>
      </c>
      <c r="AK255">
        <f t="shared" si="52"/>
        <v>0</v>
      </c>
      <c r="AL255">
        <f t="shared" si="53"/>
        <v>0</v>
      </c>
    </row>
    <row r="256" spans="1:38">
      <c r="A256" s="2">
        <f t="shared" si="55"/>
        <v>254</v>
      </c>
      <c r="B256" s="3">
        <v>0</v>
      </c>
      <c r="C256" s="9">
        <v>0</v>
      </c>
      <c r="D256" s="9">
        <v>0</v>
      </c>
      <c r="E256" s="3">
        <v>84</v>
      </c>
      <c r="F256" s="9">
        <v>0</v>
      </c>
      <c r="G256" s="9">
        <v>0</v>
      </c>
      <c r="H256" s="3">
        <f t="shared" si="57"/>
        <v>243</v>
      </c>
      <c r="I256" s="9">
        <v>0</v>
      </c>
      <c r="J256" s="4">
        <v>0</v>
      </c>
      <c r="K256" s="9">
        <f>K257-3</f>
        <v>249</v>
      </c>
      <c r="L256" s="9">
        <v>0</v>
      </c>
      <c r="M256" s="9">
        <f t="shared" si="59"/>
        <v>0</v>
      </c>
      <c r="N256" s="9">
        <v>255</v>
      </c>
      <c r="O256" s="9">
        <v>0</v>
      </c>
      <c r="P256" s="9">
        <v>0</v>
      </c>
      <c r="Q256" s="9">
        <v>0</v>
      </c>
      <c r="R256" s="9">
        <v>255</v>
      </c>
      <c r="S256" s="9">
        <v>0</v>
      </c>
      <c r="T256" s="9">
        <v>0</v>
      </c>
      <c r="U256" s="9">
        <v>0</v>
      </c>
      <c r="V256" s="9">
        <v>255</v>
      </c>
      <c r="W256" s="3">
        <v>255</v>
      </c>
      <c r="X256" s="9">
        <v>255</v>
      </c>
      <c r="Y256" s="4">
        <v>255</v>
      </c>
      <c r="Z256" s="3">
        <f t="shared" si="61"/>
        <v>95</v>
      </c>
      <c r="AA256" s="9">
        <v>95</v>
      </c>
      <c r="AB256" s="4">
        <v>95</v>
      </c>
      <c r="AC256" s="3">
        <v>0</v>
      </c>
      <c r="AD256" s="9">
        <v>255</v>
      </c>
      <c r="AE256" s="4">
        <v>0</v>
      </c>
      <c r="AG256">
        <v>252</v>
      </c>
      <c r="AH256">
        <v>0</v>
      </c>
      <c r="AI256">
        <v>0</v>
      </c>
      <c r="AJ256">
        <f t="shared" si="54"/>
        <v>84</v>
      </c>
      <c r="AK256">
        <f t="shared" si="52"/>
        <v>0</v>
      </c>
      <c r="AL256">
        <f t="shared" si="53"/>
        <v>0</v>
      </c>
    </row>
    <row r="257" spans="1:38">
      <c r="A257" s="2">
        <f t="shared" si="55"/>
        <v>255</v>
      </c>
      <c r="B257" s="3">
        <v>0</v>
      </c>
      <c r="C257" s="9">
        <v>0</v>
      </c>
      <c r="D257" s="9">
        <v>0</v>
      </c>
      <c r="E257" s="3">
        <v>84</v>
      </c>
      <c r="F257" s="9">
        <v>0</v>
      </c>
      <c r="G257" s="9">
        <v>0</v>
      </c>
      <c r="H257" s="3">
        <f t="shared" si="57"/>
        <v>249</v>
      </c>
      <c r="I257" s="9">
        <v>0</v>
      </c>
      <c r="J257" s="4">
        <v>0</v>
      </c>
      <c r="K257" s="9">
        <v>252</v>
      </c>
      <c r="L257" s="9">
        <v>0</v>
      </c>
      <c r="M257" s="9">
        <v>0</v>
      </c>
      <c r="N257" s="9">
        <v>255</v>
      </c>
      <c r="O257" s="9">
        <v>0</v>
      </c>
      <c r="P257" s="9">
        <v>0</v>
      </c>
      <c r="Q257" s="9">
        <v>0</v>
      </c>
      <c r="R257" s="9">
        <v>255</v>
      </c>
      <c r="S257" s="9">
        <v>0</v>
      </c>
      <c r="T257" s="9">
        <v>0</v>
      </c>
      <c r="U257" s="9">
        <v>0</v>
      </c>
      <c r="V257" s="9">
        <v>255</v>
      </c>
      <c r="W257" s="3">
        <v>255</v>
      </c>
      <c r="X257" s="9">
        <v>255</v>
      </c>
      <c r="Y257" s="4">
        <v>255</v>
      </c>
      <c r="Z257" s="3">
        <f>Z256-32</f>
        <v>63</v>
      </c>
      <c r="AA257" s="9">
        <v>63</v>
      </c>
      <c r="AB257" s="4">
        <v>63</v>
      </c>
      <c r="AC257" s="3">
        <v>0</v>
      </c>
      <c r="AD257" s="9">
        <v>0</v>
      </c>
      <c r="AE257" s="4">
        <v>255</v>
      </c>
      <c r="AG257">
        <v>252</v>
      </c>
      <c r="AH257">
        <v>0</v>
      </c>
      <c r="AI257">
        <v>0</v>
      </c>
      <c r="AJ257">
        <f t="shared" si="54"/>
        <v>84</v>
      </c>
      <c r="AK257">
        <f t="shared" si="52"/>
        <v>0</v>
      </c>
      <c r="AL257">
        <f t="shared" si="53"/>
        <v>0</v>
      </c>
    </row>
    <row r="258" spans="1:38">
      <c r="A258" s="10">
        <f t="shared" si="55"/>
        <v>256</v>
      </c>
      <c r="B258" s="5">
        <v>0</v>
      </c>
      <c r="C258" s="6">
        <v>0</v>
      </c>
      <c r="D258" s="6">
        <v>0</v>
      </c>
      <c r="E258" s="5">
        <v>84</v>
      </c>
      <c r="F258" s="6">
        <v>0</v>
      </c>
      <c r="G258" s="6">
        <v>0</v>
      </c>
      <c r="H258" s="5">
        <f t="shared" ref="H258" si="62">H257+6</f>
        <v>255</v>
      </c>
      <c r="I258" s="6">
        <v>0</v>
      </c>
      <c r="J258" s="7">
        <v>0</v>
      </c>
      <c r="K258" s="6">
        <v>252</v>
      </c>
      <c r="L258" s="6">
        <v>0</v>
      </c>
      <c r="M258" s="6">
        <v>0</v>
      </c>
      <c r="N258" s="9">
        <v>255</v>
      </c>
      <c r="O258" s="9">
        <v>0</v>
      </c>
      <c r="P258" s="9">
        <v>0</v>
      </c>
      <c r="Q258" s="9">
        <v>0</v>
      </c>
      <c r="R258" s="9">
        <v>255</v>
      </c>
      <c r="S258" s="9">
        <v>0</v>
      </c>
      <c r="T258" s="9">
        <v>0</v>
      </c>
      <c r="U258" s="9">
        <v>0</v>
      </c>
      <c r="V258" s="9">
        <v>255</v>
      </c>
      <c r="W258" s="5">
        <v>255</v>
      </c>
      <c r="X258" s="6">
        <v>255</v>
      </c>
      <c r="Y258" s="7">
        <v>255</v>
      </c>
      <c r="Z258" s="5">
        <f>Z257-32</f>
        <v>31</v>
      </c>
      <c r="AA258" s="6">
        <v>63</v>
      </c>
      <c r="AB258" s="7">
        <v>63</v>
      </c>
      <c r="AC258" s="5">
        <v>0</v>
      </c>
      <c r="AD258" s="6">
        <v>0</v>
      </c>
      <c r="AE258" s="7">
        <v>255</v>
      </c>
      <c r="AG258">
        <v>252</v>
      </c>
      <c r="AH258">
        <v>0</v>
      </c>
      <c r="AI258">
        <v>0</v>
      </c>
      <c r="AJ258">
        <f t="shared" si="54"/>
        <v>84</v>
      </c>
      <c r="AK258">
        <f t="shared" si="52"/>
        <v>0</v>
      </c>
      <c r="AL258">
        <f t="shared" si="53"/>
        <v>0</v>
      </c>
    </row>
  </sheetData>
  <mergeCells count="13">
    <mergeCell ref="AG1:AI2"/>
    <mergeCell ref="AJ1:AL2"/>
    <mergeCell ref="A1:A2"/>
    <mergeCell ref="B1:D1"/>
    <mergeCell ref="E1:G1"/>
    <mergeCell ref="H1:J1"/>
    <mergeCell ref="K1:M1"/>
    <mergeCell ref="AC1:AE1"/>
    <mergeCell ref="N1:P1"/>
    <mergeCell ref="Q1:S1"/>
    <mergeCell ref="T1:V1"/>
    <mergeCell ref="W1:Y1"/>
    <mergeCell ref="Z1:AB1"/>
  </mergeCells>
  <phoneticPr fontId="1"/>
  <conditionalFormatting sqref="J3">
    <cfRule type="colorScale" priority="590">
      <colorScale>
        <cfvo type="num" val="0"/>
        <cfvo type="num" val="255"/>
        <color theme="0"/>
        <color rgb="FF0000FF"/>
      </colorScale>
    </cfRule>
  </conditionalFormatting>
  <conditionalFormatting sqref="H3:H4 K3:K4">
    <cfRule type="colorScale" priority="588">
      <colorScale>
        <cfvo type="num" val="0"/>
        <cfvo type="num" val="255"/>
        <color theme="0"/>
        <color rgb="FFFF0000"/>
      </colorScale>
    </cfRule>
  </conditionalFormatting>
  <conditionalFormatting sqref="I3">
    <cfRule type="colorScale" priority="584">
      <colorScale>
        <cfvo type="num" val="0"/>
        <cfvo type="num" val="255"/>
        <color theme="0"/>
        <color rgb="FF00FF00"/>
      </colorScale>
    </cfRule>
  </conditionalFormatting>
  <conditionalFormatting sqref="J4:J66">
    <cfRule type="colorScale" priority="482">
      <colorScale>
        <cfvo type="num" val="0"/>
        <cfvo type="num" val="255"/>
        <color theme="0"/>
        <color rgb="FF0000FF"/>
      </colorScale>
    </cfRule>
  </conditionalFormatting>
  <conditionalFormatting sqref="I4:I48">
    <cfRule type="colorScale" priority="481">
      <colorScale>
        <cfvo type="num" val="0"/>
        <cfvo type="num" val="255"/>
        <color theme="0"/>
        <color rgb="FF00FF00"/>
      </colorScale>
    </cfRule>
  </conditionalFormatting>
  <conditionalFormatting sqref="M3">
    <cfRule type="colorScale" priority="480">
      <colorScale>
        <cfvo type="num" val="0"/>
        <cfvo type="num" val="255"/>
        <color theme="0"/>
        <color rgb="FF0000FF"/>
      </colorScale>
    </cfRule>
  </conditionalFormatting>
  <conditionalFormatting sqref="L3">
    <cfRule type="colorScale" priority="479">
      <colorScale>
        <cfvo type="num" val="0"/>
        <cfvo type="num" val="255"/>
        <color theme="0"/>
        <color rgb="FF00FF00"/>
      </colorScale>
    </cfRule>
  </conditionalFormatting>
  <conditionalFormatting sqref="M4:M86">
    <cfRule type="colorScale" priority="478">
      <colorScale>
        <cfvo type="num" val="0"/>
        <cfvo type="num" val="255"/>
        <color theme="0"/>
        <color rgb="FF0000FF"/>
      </colorScale>
    </cfRule>
  </conditionalFormatting>
  <conditionalFormatting sqref="L4">
    <cfRule type="colorScale" priority="477">
      <colorScale>
        <cfvo type="num" val="0"/>
        <cfvo type="num" val="255"/>
        <color theme="0"/>
        <color rgb="FF00FF00"/>
      </colorScale>
    </cfRule>
  </conditionalFormatting>
  <conditionalFormatting sqref="F4:F66">
    <cfRule type="colorScale" priority="345">
      <colorScale>
        <cfvo type="num" val="0"/>
        <cfvo type="num" val="255"/>
        <color theme="0"/>
        <color rgb="FF00FF00"/>
      </colorScale>
    </cfRule>
  </conditionalFormatting>
  <conditionalFormatting sqref="E4:E66">
    <cfRule type="colorScale" priority="346">
      <colorScale>
        <cfvo type="num" val="0"/>
        <cfvo type="num" val="255"/>
        <color theme="0"/>
        <color rgb="FFFF0000"/>
      </colorScale>
    </cfRule>
  </conditionalFormatting>
  <conditionalFormatting sqref="R3">
    <cfRule type="colorScale" priority="249">
      <colorScale>
        <cfvo type="num" val="0"/>
        <cfvo type="num" val="255"/>
        <color theme="0"/>
        <color rgb="FF00FF00"/>
      </colorScale>
    </cfRule>
  </conditionalFormatting>
  <conditionalFormatting sqref="G3">
    <cfRule type="colorScale" priority="350">
      <colorScale>
        <cfvo type="num" val="0"/>
        <cfvo type="num" val="255"/>
        <color theme="0"/>
        <color rgb="FF0000FF"/>
      </colorScale>
    </cfRule>
  </conditionalFormatting>
  <conditionalFormatting sqref="E3">
    <cfRule type="colorScale" priority="349">
      <colorScale>
        <cfvo type="num" val="0"/>
        <cfvo type="num" val="255"/>
        <color theme="0"/>
        <color rgb="FFFF0000"/>
      </colorScale>
    </cfRule>
  </conditionalFormatting>
  <conditionalFormatting sqref="F3">
    <cfRule type="colorScale" priority="348">
      <colorScale>
        <cfvo type="num" val="0"/>
        <cfvo type="num" val="255"/>
        <color theme="0"/>
        <color rgb="FF00FF00"/>
      </colorScale>
    </cfRule>
  </conditionalFormatting>
  <conditionalFormatting sqref="G4:G66">
    <cfRule type="colorScale" priority="347">
      <colorScale>
        <cfvo type="num" val="0"/>
        <cfvo type="num" val="255"/>
        <color theme="0"/>
        <color rgb="FF0000FF"/>
      </colorScale>
    </cfRule>
  </conditionalFormatting>
  <conditionalFormatting sqref="J67:J257">
    <cfRule type="colorScale" priority="316">
      <colorScale>
        <cfvo type="num" val="0"/>
        <cfvo type="num" val="255"/>
        <color theme="0"/>
        <color rgb="FF0000FF"/>
      </colorScale>
    </cfRule>
  </conditionalFormatting>
  <conditionalFormatting sqref="I137:I257">
    <cfRule type="colorScale" priority="315">
      <colorScale>
        <cfvo type="num" val="0"/>
        <cfvo type="num" val="255"/>
        <color theme="0"/>
        <color rgb="FF00FF00"/>
      </colorScale>
    </cfRule>
  </conditionalFormatting>
  <conditionalFormatting sqref="M45:M257">
    <cfRule type="colorScale" priority="314">
      <colorScale>
        <cfvo type="num" val="0"/>
        <cfvo type="num" val="255"/>
        <color theme="0"/>
        <color rgb="FF0000FF"/>
      </colorScale>
    </cfRule>
  </conditionalFormatting>
  <conditionalFormatting sqref="I89:I90">
    <cfRule type="colorScale" priority="270">
      <colorScale>
        <cfvo type="num" val="0"/>
        <cfvo type="num" val="255"/>
        <color theme="0"/>
        <color rgb="FF00FF00"/>
      </colorScale>
    </cfRule>
  </conditionalFormatting>
  <conditionalFormatting sqref="G67:G257">
    <cfRule type="colorScale" priority="282">
      <colorScale>
        <cfvo type="num" val="0"/>
        <cfvo type="num" val="255"/>
        <color theme="0"/>
        <color rgb="FF0000FF"/>
      </colorScale>
    </cfRule>
  </conditionalFormatting>
  <conditionalFormatting sqref="E67:E257">
    <cfRule type="colorScale" priority="281">
      <colorScale>
        <cfvo type="num" val="0"/>
        <cfvo type="num" val="255"/>
        <color theme="0"/>
        <color rgb="FFFF0000"/>
      </colorScale>
    </cfRule>
  </conditionalFormatting>
  <conditionalFormatting sqref="F67:F257">
    <cfRule type="colorScale" priority="280">
      <colorScale>
        <cfvo type="num" val="0"/>
        <cfvo type="num" val="255"/>
        <color theme="0"/>
        <color rgb="FF00FF00"/>
      </colorScale>
    </cfRule>
  </conditionalFormatting>
  <conditionalFormatting sqref="H5:H46">
    <cfRule type="colorScale" priority="278">
      <colorScale>
        <cfvo type="num" val="0"/>
        <cfvo type="num" val="255"/>
        <color theme="0"/>
        <color rgb="FFFF0000"/>
      </colorScale>
    </cfRule>
  </conditionalFormatting>
  <conditionalFormatting sqref="H47:H257">
    <cfRule type="colorScale" priority="277">
      <colorScale>
        <cfvo type="num" val="0"/>
        <cfvo type="num" val="255"/>
        <color theme="0"/>
        <color rgb="FFFF0000"/>
      </colorScale>
    </cfRule>
  </conditionalFormatting>
  <conditionalFormatting sqref="I49:I73">
    <cfRule type="colorScale" priority="276">
      <colorScale>
        <cfvo type="num" val="0"/>
        <cfvo type="num" val="255"/>
        <color theme="0"/>
        <color rgb="FF00FF00"/>
      </colorScale>
    </cfRule>
  </conditionalFormatting>
  <conditionalFormatting sqref="I74:I88">
    <cfRule type="colorScale" priority="275">
      <colorScale>
        <cfvo type="num" val="0"/>
        <cfvo type="num" val="255"/>
        <color theme="0"/>
        <color rgb="FF00FF00"/>
      </colorScale>
    </cfRule>
  </conditionalFormatting>
  <conditionalFormatting sqref="I91:I123">
    <cfRule type="colorScale" priority="272">
      <colorScale>
        <cfvo type="num" val="0"/>
        <cfvo type="num" val="255"/>
        <color theme="0"/>
        <color rgb="FF00FF00"/>
      </colorScale>
    </cfRule>
  </conditionalFormatting>
  <conditionalFormatting sqref="I124:I136">
    <cfRule type="colorScale" priority="271">
      <colorScale>
        <cfvo type="num" val="0"/>
        <cfvo type="num" val="255"/>
        <color theme="0"/>
        <color rgb="FF00FF00"/>
      </colorScale>
    </cfRule>
  </conditionalFormatting>
  <conditionalFormatting sqref="K5:K82">
    <cfRule type="colorScale" priority="269">
      <colorScale>
        <cfvo type="num" val="0"/>
        <cfvo type="num" val="255"/>
        <color theme="0"/>
        <color rgb="FFFF0000"/>
      </colorScale>
    </cfRule>
  </conditionalFormatting>
  <conditionalFormatting sqref="K83:K89">
    <cfRule type="colorScale" priority="268">
      <colorScale>
        <cfvo type="num" val="0"/>
        <cfvo type="num" val="255"/>
        <color theme="0"/>
        <color rgb="FFFF0000"/>
      </colorScale>
    </cfRule>
  </conditionalFormatting>
  <conditionalFormatting sqref="K90:K257">
    <cfRule type="colorScale" priority="267">
      <colorScale>
        <cfvo type="num" val="0"/>
        <cfvo type="num" val="255"/>
        <color theme="0"/>
        <color rgb="FFFF0000"/>
      </colorScale>
    </cfRule>
  </conditionalFormatting>
  <conditionalFormatting sqref="L5:L88">
    <cfRule type="colorScale" priority="266">
      <colorScale>
        <cfvo type="num" val="0"/>
        <cfvo type="num" val="255"/>
        <color theme="0"/>
        <color rgb="FF00FF00"/>
      </colorScale>
    </cfRule>
  </conditionalFormatting>
  <conditionalFormatting sqref="L89:L173">
    <cfRule type="colorScale" priority="265">
      <colorScale>
        <cfvo type="num" val="0"/>
        <cfvo type="num" val="255"/>
        <color theme="0"/>
        <color rgb="FF00FF00"/>
      </colorScale>
    </cfRule>
  </conditionalFormatting>
  <conditionalFormatting sqref="L174:L257">
    <cfRule type="colorScale" priority="264">
      <colorScale>
        <cfvo type="num" val="0"/>
        <cfvo type="num" val="255"/>
        <color theme="0"/>
        <color rgb="FF00FF00"/>
      </colorScale>
    </cfRule>
  </conditionalFormatting>
  <conditionalFormatting sqref="N3:N4">
    <cfRule type="colorScale" priority="263">
      <colorScale>
        <cfvo type="num" val="0"/>
        <cfvo type="num" val="255"/>
        <color theme="0"/>
        <color rgb="FFFF0000"/>
      </colorScale>
    </cfRule>
  </conditionalFormatting>
  <conditionalFormatting sqref="P3">
    <cfRule type="colorScale" priority="262">
      <colorScale>
        <cfvo type="num" val="0"/>
        <cfvo type="num" val="255"/>
        <color theme="0"/>
        <color rgb="FF0000FF"/>
      </colorScale>
    </cfRule>
  </conditionalFormatting>
  <conditionalFormatting sqref="O3">
    <cfRule type="colorScale" priority="261">
      <colorScale>
        <cfvo type="num" val="0"/>
        <cfvo type="num" val="255"/>
        <color theme="0"/>
        <color rgb="FF00FF00"/>
      </colorScale>
    </cfRule>
  </conditionalFormatting>
  <conditionalFormatting sqref="P4">
    <cfRule type="colorScale" priority="260">
      <colorScale>
        <cfvo type="num" val="0"/>
        <cfvo type="num" val="255"/>
        <color theme="0"/>
        <color rgb="FF0000FF"/>
      </colorScale>
    </cfRule>
  </conditionalFormatting>
  <conditionalFormatting sqref="O4">
    <cfRule type="colorScale" priority="259">
      <colorScale>
        <cfvo type="num" val="0"/>
        <cfvo type="num" val="255"/>
        <color theme="0"/>
        <color rgb="FF00FF00"/>
      </colorScale>
    </cfRule>
  </conditionalFormatting>
  <conditionalFormatting sqref="Q3:Q4">
    <cfRule type="colorScale" priority="251">
      <colorScale>
        <cfvo type="num" val="0"/>
        <cfvo type="num" val="255"/>
        <color theme="0"/>
        <color rgb="FFFF0000"/>
      </colorScale>
    </cfRule>
  </conditionalFormatting>
  <conditionalFormatting sqref="S3">
    <cfRule type="colorScale" priority="250">
      <colorScale>
        <cfvo type="num" val="0"/>
        <cfvo type="num" val="255"/>
        <color theme="0"/>
        <color rgb="FF0000FF"/>
      </colorScale>
    </cfRule>
  </conditionalFormatting>
  <conditionalFormatting sqref="S4">
    <cfRule type="colorScale" priority="248">
      <colorScale>
        <cfvo type="num" val="0"/>
        <cfvo type="num" val="255"/>
        <color theme="0"/>
        <color rgb="FF0000FF"/>
      </colorScale>
    </cfRule>
  </conditionalFormatting>
  <conditionalFormatting sqref="R4">
    <cfRule type="colorScale" priority="247">
      <colorScale>
        <cfvo type="num" val="0"/>
        <cfvo type="num" val="255"/>
        <color theme="0"/>
        <color rgb="FF00FF00"/>
      </colorScale>
    </cfRule>
  </conditionalFormatting>
  <conditionalFormatting sqref="T5:T258">
    <cfRule type="colorScale" priority="120">
      <colorScale>
        <cfvo type="num" val="0"/>
        <cfvo type="num" val="255"/>
        <color theme="0"/>
        <color rgb="FFFF0000"/>
      </colorScale>
    </cfRule>
  </conditionalFormatting>
  <conditionalFormatting sqref="U5:U258">
    <cfRule type="colorScale" priority="118">
      <colorScale>
        <cfvo type="num" val="0"/>
        <cfvo type="num" val="255"/>
        <color theme="0"/>
        <color rgb="FF00FF00"/>
      </colorScale>
    </cfRule>
  </conditionalFormatting>
  <conditionalFormatting sqref="T3:T4">
    <cfRule type="colorScale" priority="239">
      <colorScale>
        <cfvo type="num" val="0"/>
        <cfvo type="num" val="255"/>
        <color theme="0"/>
        <color rgb="FFFF0000"/>
      </colorScale>
    </cfRule>
  </conditionalFormatting>
  <conditionalFormatting sqref="V3">
    <cfRule type="colorScale" priority="238">
      <colorScale>
        <cfvo type="num" val="0"/>
        <cfvo type="num" val="255"/>
        <color theme="0"/>
        <color rgb="FF0000FF"/>
      </colorScale>
    </cfRule>
  </conditionalFormatting>
  <conditionalFormatting sqref="U3">
    <cfRule type="colorScale" priority="237">
      <colorScale>
        <cfvo type="num" val="0"/>
        <cfvo type="num" val="255"/>
        <color theme="0"/>
        <color rgb="FF00FF00"/>
      </colorScale>
    </cfRule>
  </conditionalFormatting>
  <conditionalFormatting sqref="V4">
    <cfRule type="colorScale" priority="236">
      <colorScale>
        <cfvo type="num" val="0"/>
        <cfvo type="num" val="255"/>
        <color theme="0"/>
        <color rgb="FF0000FF"/>
      </colorScale>
    </cfRule>
  </conditionalFormatting>
  <conditionalFormatting sqref="U4">
    <cfRule type="colorScale" priority="235">
      <colorScale>
        <cfvo type="num" val="0"/>
        <cfvo type="num" val="255"/>
        <color theme="0"/>
        <color rgb="FF00FF00"/>
      </colorScale>
    </cfRule>
  </conditionalFormatting>
  <conditionalFormatting sqref="J258">
    <cfRule type="colorScale" priority="168">
      <colorScale>
        <cfvo type="num" val="0"/>
        <cfvo type="num" val="255"/>
        <color theme="0"/>
        <color rgb="FF0000FF"/>
      </colorScale>
    </cfRule>
  </conditionalFormatting>
  <conditionalFormatting sqref="I258">
    <cfRule type="colorScale" priority="167">
      <colorScale>
        <cfvo type="num" val="0"/>
        <cfvo type="num" val="255"/>
        <color theme="0"/>
        <color rgb="FF00FF00"/>
      </colorScale>
    </cfRule>
  </conditionalFormatting>
  <conditionalFormatting sqref="M258">
    <cfRule type="colorScale" priority="166">
      <colorScale>
        <cfvo type="num" val="0"/>
        <cfvo type="num" val="255"/>
        <color theme="0"/>
        <color rgb="FF0000FF"/>
      </colorScale>
    </cfRule>
  </conditionalFormatting>
  <conditionalFormatting sqref="G258">
    <cfRule type="colorScale" priority="141">
      <colorScale>
        <cfvo type="num" val="0"/>
        <cfvo type="num" val="255"/>
        <color theme="0"/>
        <color rgb="FF0000FF"/>
      </colorScale>
    </cfRule>
  </conditionalFormatting>
  <conditionalFormatting sqref="E258">
    <cfRule type="colorScale" priority="140">
      <colorScale>
        <cfvo type="num" val="0"/>
        <cfvo type="num" val="255"/>
        <color theme="0"/>
        <color rgb="FFFF0000"/>
      </colorScale>
    </cfRule>
  </conditionalFormatting>
  <conditionalFormatting sqref="F258">
    <cfRule type="colorScale" priority="139">
      <colorScale>
        <cfvo type="num" val="0"/>
        <cfvo type="num" val="255"/>
        <color theme="0"/>
        <color rgb="FF00FF00"/>
      </colorScale>
    </cfRule>
  </conditionalFormatting>
  <conditionalFormatting sqref="H258">
    <cfRule type="colorScale" priority="138">
      <colorScale>
        <cfvo type="num" val="0"/>
        <cfvo type="num" val="255"/>
        <color theme="0"/>
        <color rgb="FFFF0000"/>
      </colorScale>
    </cfRule>
  </conditionalFormatting>
  <conditionalFormatting sqref="K258">
    <cfRule type="colorScale" priority="137">
      <colorScale>
        <cfvo type="num" val="0"/>
        <cfvo type="num" val="255"/>
        <color theme="0"/>
        <color rgb="FFFF0000"/>
      </colorScale>
    </cfRule>
  </conditionalFormatting>
  <conditionalFormatting sqref="L258">
    <cfRule type="colorScale" priority="136">
      <colorScale>
        <cfvo type="num" val="0"/>
        <cfvo type="num" val="255"/>
        <color theme="0"/>
        <color rgb="FF00FF00"/>
      </colorScale>
    </cfRule>
  </conditionalFormatting>
  <conditionalFormatting sqref="AE241:AE247">
    <cfRule type="colorScale" priority="9">
      <colorScale>
        <cfvo type="num" val="0"/>
        <cfvo type="num" val="255"/>
        <color theme="0"/>
        <color rgb="FF0000FF"/>
      </colorScale>
    </cfRule>
  </conditionalFormatting>
  <conditionalFormatting sqref="AC241:AC247">
    <cfRule type="colorScale" priority="8">
      <colorScale>
        <cfvo type="num" val="0"/>
        <cfvo type="num" val="255"/>
        <color theme="0"/>
        <color rgb="FFFF0000"/>
      </colorScale>
    </cfRule>
  </conditionalFormatting>
  <conditionalFormatting sqref="AD241:AD247">
    <cfRule type="colorScale" priority="7">
      <colorScale>
        <cfvo type="num" val="0"/>
        <cfvo type="num" val="255"/>
        <color theme="0"/>
        <color rgb="FF00FF00"/>
      </colorScale>
    </cfRule>
  </conditionalFormatting>
  <conditionalFormatting sqref="N5:N258">
    <cfRule type="colorScale" priority="126">
      <colorScale>
        <cfvo type="num" val="0"/>
        <cfvo type="num" val="255"/>
        <color theme="0"/>
        <color rgb="FFFF0000"/>
      </colorScale>
    </cfRule>
  </conditionalFormatting>
  <conditionalFormatting sqref="P5:P258">
    <cfRule type="colorScale" priority="125">
      <colorScale>
        <cfvo type="num" val="0"/>
        <cfvo type="num" val="255"/>
        <color theme="0"/>
        <color rgb="FF0000FF"/>
      </colorScale>
    </cfRule>
  </conditionalFormatting>
  <conditionalFormatting sqref="O5:O258">
    <cfRule type="colorScale" priority="124">
      <colorScale>
        <cfvo type="num" val="0"/>
        <cfvo type="num" val="255"/>
        <color theme="0"/>
        <color rgb="FF00FF00"/>
      </colorScale>
    </cfRule>
  </conditionalFormatting>
  <conditionalFormatting sqref="Q5:Q258">
    <cfRule type="colorScale" priority="123">
      <colorScale>
        <cfvo type="num" val="0"/>
        <cfvo type="num" val="255"/>
        <color theme="0"/>
        <color rgb="FFFF0000"/>
      </colorScale>
    </cfRule>
  </conditionalFormatting>
  <conditionalFormatting sqref="S5:S258">
    <cfRule type="colorScale" priority="122">
      <colorScale>
        <cfvo type="num" val="0"/>
        <cfvo type="num" val="255"/>
        <color theme="0"/>
        <color rgb="FF0000FF"/>
      </colorScale>
    </cfRule>
  </conditionalFormatting>
  <conditionalFormatting sqref="R5:R258">
    <cfRule type="colorScale" priority="121">
      <colorScale>
        <cfvo type="num" val="0"/>
        <cfvo type="num" val="255"/>
        <color theme="0"/>
        <color rgb="FF00FF00"/>
      </colorScale>
    </cfRule>
  </conditionalFormatting>
  <conditionalFormatting sqref="V5:V258">
    <cfRule type="colorScale" priority="119">
      <colorScale>
        <cfvo type="num" val="0"/>
        <cfvo type="num" val="255"/>
        <color theme="0"/>
        <color rgb="FF0000FF"/>
      </colorScale>
    </cfRule>
  </conditionalFormatting>
  <conditionalFormatting sqref="X258">
    <cfRule type="colorScale" priority="39">
      <colorScale>
        <cfvo type="num" val="0"/>
        <cfvo type="num" val="255"/>
        <color theme="0"/>
        <color rgb="FF00FF00"/>
      </colorScale>
    </cfRule>
  </conditionalFormatting>
  <conditionalFormatting sqref="AA243:AA257">
    <cfRule type="colorScale" priority="33">
      <colorScale>
        <cfvo type="num" val="0"/>
        <cfvo type="num" val="255"/>
        <color theme="0"/>
        <color rgb="FF00FF00"/>
      </colorScale>
    </cfRule>
  </conditionalFormatting>
  <conditionalFormatting sqref="AB243:AB257">
    <cfRule type="colorScale" priority="35">
      <colorScale>
        <cfvo type="num" val="0"/>
        <cfvo type="num" val="255"/>
        <color theme="0"/>
        <color rgb="FF0000FF"/>
      </colorScale>
    </cfRule>
  </conditionalFormatting>
  <conditionalFormatting sqref="AB63:AB122">
    <cfRule type="colorScale" priority="32">
      <colorScale>
        <cfvo type="num" val="0"/>
        <cfvo type="num" val="255"/>
        <color theme="0"/>
        <color rgb="FF0000FF"/>
      </colorScale>
    </cfRule>
  </conditionalFormatting>
  <conditionalFormatting sqref="Z63:Z122">
    <cfRule type="colorScale" priority="31">
      <colorScale>
        <cfvo type="num" val="0"/>
        <cfvo type="num" val="255"/>
        <color theme="0"/>
        <color rgb="FFFF0000"/>
      </colorScale>
    </cfRule>
  </conditionalFormatting>
  <conditionalFormatting sqref="AA3:AA62">
    <cfRule type="colorScale" priority="36">
      <colorScale>
        <cfvo type="num" val="0"/>
        <cfvo type="num" val="255"/>
        <color theme="0"/>
        <color rgb="FF00FF00"/>
      </colorScale>
    </cfRule>
  </conditionalFormatting>
  <conditionalFormatting sqref="AA183:AA242">
    <cfRule type="colorScale" priority="24">
      <colorScale>
        <cfvo type="num" val="0"/>
        <cfvo type="num" val="255"/>
        <color theme="0"/>
        <color rgb="FF00FF00"/>
      </colorScale>
    </cfRule>
  </conditionalFormatting>
  <conditionalFormatting sqref="AB183:AB242">
    <cfRule type="colorScale" priority="26">
      <colorScale>
        <cfvo type="num" val="0"/>
        <cfvo type="num" val="255"/>
        <color theme="0"/>
        <color rgb="FF0000FF"/>
      </colorScale>
    </cfRule>
  </conditionalFormatting>
  <conditionalFormatting sqref="AB258">
    <cfRule type="colorScale" priority="23">
      <colorScale>
        <cfvo type="num" val="0"/>
        <cfvo type="num" val="255"/>
        <color theme="0"/>
        <color rgb="FF0000FF"/>
      </colorScale>
    </cfRule>
  </conditionalFormatting>
  <conditionalFormatting sqref="Z258">
    <cfRule type="colorScale" priority="22">
      <colorScale>
        <cfvo type="num" val="0"/>
        <cfvo type="num" val="255"/>
        <color theme="0"/>
        <color rgb="FFFF0000"/>
      </colorScale>
    </cfRule>
  </conditionalFormatting>
  <conditionalFormatting sqref="AC4:AC51 AC59:AC66">
    <cfRule type="colorScale" priority="17">
      <colorScale>
        <cfvo type="num" val="0"/>
        <cfvo type="num" val="255"/>
        <color theme="0"/>
        <color rgb="FFFF0000"/>
      </colorScale>
    </cfRule>
  </conditionalFormatting>
  <conditionalFormatting sqref="Y3">
    <cfRule type="colorScale" priority="50">
      <colorScale>
        <cfvo type="num" val="0"/>
        <cfvo type="num" val="255"/>
        <color theme="0"/>
        <color rgb="FF0000FF"/>
      </colorScale>
    </cfRule>
  </conditionalFormatting>
  <conditionalFormatting sqref="W3">
    <cfRule type="colorScale" priority="49">
      <colorScale>
        <cfvo type="num" val="0"/>
        <cfvo type="num" val="255"/>
        <color theme="0"/>
        <color rgb="FFFF0000"/>
      </colorScale>
    </cfRule>
  </conditionalFormatting>
  <conditionalFormatting sqref="X3">
    <cfRule type="colorScale" priority="48">
      <colorScale>
        <cfvo type="num" val="0"/>
        <cfvo type="num" val="255"/>
        <color theme="0"/>
        <color rgb="FF00FF00"/>
      </colorScale>
    </cfRule>
  </conditionalFormatting>
  <conditionalFormatting sqref="Y4:Y66">
    <cfRule type="colorScale" priority="47">
      <colorScale>
        <cfvo type="num" val="0"/>
        <cfvo type="num" val="255"/>
        <color theme="0"/>
        <color rgb="FF0000FF"/>
      </colorScale>
    </cfRule>
  </conditionalFormatting>
  <conditionalFormatting sqref="W4:W66">
    <cfRule type="colorScale" priority="46">
      <colorScale>
        <cfvo type="num" val="0"/>
        <cfvo type="num" val="255"/>
        <color theme="0"/>
        <color rgb="FFFF0000"/>
      </colorScale>
    </cfRule>
  </conditionalFormatting>
  <conditionalFormatting sqref="X4:X66">
    <cfRule type="colorScale" priority="45">
      <colorScale>
        <cfvo type="num" val="0"/>
        <cfvo type="num" val="255"/>
        <color theme="0"/>
        <color rgb="FF00FF00"/>
      </colorScale>
    </cfRule>
  </conditionalFormatting>
  <conditionalFormatting sqref="Y67:Y257">
    <cfRule type="colorScale" priority="44">
      <colorScale>
        <cfvo type="num" val="0"/>
        <cfvo type="num" val="255"/>
        <color theme="0"/>
        <color rgb="FF0000FF"/>
      </colorScale>
    </cfRule>
  </conditionalFormatting>
  <conditionalFormatting sqref="W67:W257">
    <cfRule type="colorScale" priority="43">
      <colorScale>
        <cfvo type="num" val="0"/>
        <cfvo type="num" val="255"/>
        <color theme="0"/>
        <color rgb="FFFF0000"/>
      </colorScale>
    </cfRule>
  </conditionalFormatting>
  <conditionalFormatting sqref="X67:X257">
    <cfRule type="colorScale" priority="42">
      <colorScale>
        <cfvo type="num" val="0"/>
        <cfvo type="num" val="255"/>
        <color theme="0"/>
        <color rgb="FF00FF00"/>
      </colorScale>
    </cfRule>
  </conditionalFormatting>
  <conditionalFormatting sqref="Y258">
    <cfRule type="colorScale" priority="41">
      <colorScale>
        <cfvo type="num" val="0"/>
        <cfvo type="num" val="255"/>
        <color theme="0"/>
        <color rgb="FF0000FF"/>
      </colorScale>
    </cfRule>
  </conditionalFormatting>
  <conditionalFormatting sqref="W258">
    <cfRule type="colorScale" priority="40">
      <colorScale>
        <cfvo type="num" val="0"/>
        <cfvo type="num" val="255"/>
        <color theme="0"/>
        <color rgb="FFFF0000"/>
      </colorScale>
    </cfRule>
  </conditionalFormatting>
  <conditionalFormatting sqref="AB3:AB62">
    <cfRule type="colorScale" priority="38">
      <colorScale>
        <cfvo type="num" val="0"/>
        <cfvo type="num" val="255"/>
        <color theme="0"/>
        <color rgb="FF0000FF"/>
      </colorScale>
    </cfRule>
  </conditionalFormatting>
  <conditionalFormatting sqref="Z3:Z62">
    <cfRule type="colorScale" priority="37">
      <colorScale>
        <cfvo type="num" val="0"/>
        <cfvo type="num" val="255"/>
        <color theme="0"/>
        <color rgb="FFFF0000"/>
      </colorScale>
    </cfRule>
  </conditionalFormatting>
  <conditionalFormatting sqref="Z243:Z257">
    <cfRule type="colorScale" priority="34">
      <colorScale>
        <cfvo type="num" val="0"/>
        <cfvo type="num" val="255"/>
        <color theme="0"/>
        <color rgb="FFFF0000"/>
      </colorScale>
    </cfRule>
  </conditionalFormatting>
  <conditionalFormatting sqref="Z183:Z242">
    <cfRule type="colorScale" priority="25">
      <colorScale>
        <cfvo type="num" val="0"/>
        <cfvo type="num" val="255"/>
        <color theme="0"/>
        <color rgb="FFFF0000"/>
      </colorScale>
    </cfRule>
  </conditionalFormatting>
  <conditionalFormatting sqref="AA123:AA182">
    <cfRule type="colorScale" priority="27">
      <colorScale>
        <cfvo type="num" val="0"/>
        <cfvo type="num" val="255"/>
        <color theme="0"/>
        <color rgb="FF00FF00"/>
      </colorScale>
    </cfRule>
  </conditionalFormatting>
  <conditionalFormatting sqref="AA63:AA122">
    <cfRule type="colorScale" priority="30">
      <colorScale>
        <cfvo type="num" val="0"/>
        <cfvo type="num" val="255"/>
        <color theme="0"/>
        <color rgb="FF00FF00"/>
      </colorScale>
    </cfRule>
  </conditionalFormatting>
  <conditionalFormatting sqref="AB123:AB182">
    <cfRule type="colorScale" priority="29">
      <colorScale>
        <cfvo type="num" val="0"/>
        <cfvo type="num" val="255"/>
        <color theme="0"/>
        <color rgb="FF0000FF"/>
      </colorScale>
    </cfRule>
  </conditionalFormatting>
  <conditionalFormatting sqref="Z123:Z182">
    <cfRule type="colorScale" priority="28">
      <colorScale>
        <cfvo type="num" val="0"/>
        <cfvo type="num" val="255"/>
        <color theme="0"/>
        <color rgb="FFFF0000"/>
      </colorScale>
    </cfRule>
  </conditionalFormatting>
  <conditionalFormatting sqref="AA258">
    <cfRule type="colorScale" priority="21">
      <colorScale>
        <cfvo type="num" val="0"/>
        <cfvo type="num" val="255"/>
        <color theme="0"/>
        <color rgb="FF00FF00"/>
      </colorScale>
    </cfRule>
  </conditionalFormatting>
  <conditionalFormatting sqref="AE3:AE51 AE59:AE66">
    <cfRule type="colorScale" priority="20">
      <colorScale>
        <cfvo type="num" val="0"/>
        <cfvo type="num" val="255"/>
        <color theme="0"/>
        <color rgb="FF0000FF"/>
      </colorScale>
    </cfRule>
  </conditionalFormatting>
  <conditionalFormatting sqref="AC3">
    <cfRule type="colorScale" priority="19">
      <colorScale>
        <cfvo type="num" val="0"/>
        <cfvo type="num" val="255"/>
        <color theme="0"/>
        <color rgb="FFFF0000"/>
      </colorScale>
    </cfRule>
  </conditionalFormatting>
  <conditionalFormatting sqref="AD3">
    <cfRule type="colorScale" priority="18">
      <colorScale>
        <cfvo type="num" val="0"/>
        <cfvo type="num" val="255"/>
        <color theme="0"/>
        <color rgb="FF00FF00"/>
      </colorScale>
    </cfRule>
  </conditionalFormatting>
  <conditionalFormatting sqref="AD4:AD51 AD59:AD66">
    <cfRule type="colorScale" priority="16">
      <colorScale>
        <cfvo type="num" val="0"/>
        <cfvo type="num" val="255"/>
        <color theme="0"/>
        <color rgb="FF00FF00"/>
      </colorScale>
    </cfRule>
  </conditionalFormatting>
  <conditionalFormatting sqref="AE67:AE240 AE255:AE257">
    <cfRule type="colorScale" priority="15">
      <colorScale>
        <cfvo type="num" val="0"/>
        <cfvo type="num" val="255"/>
        <color theme="0"/>
        <color rgb="FF0000FF"/>
      </colorScale>
    </cfRule>
  </conditionalFormatting>
  <conditionalFormatting sqref="AC67:AC240 AC255:AC257">
    <cfRule type="colorScale" priority="14">
      <colorScale>
        <cfvo type="num" val="0"/>
        <cfvo type="num" val="255"/>
        <color theme="0"/>
        <color rgb="FFFF0000"/>
      </colorScale>
    </cfRule>
  </conditionalFormatting>
  <conditionalFormatting sqref="AD67:AD240 AD255:AD257">
    <cfRule type="colorScale" priority="13">
      <colorScale>
        <cfvo type="num" val="0"/>
        <cfvo type="num" val="255"/>
        <color theme="0"/>
        <color rgb="FF00FF00"/>
      </colorScale>
    </cfRule>
  </conditionalFormatting>
  <conditionalFormatting sqref="AE52:AE58">
    <cfRule type="colorScale" priority="12">
      <colorScale>
        <cfvo type="num" val="0"/>
        <cfvo type="num" val="255"/>
        <color theme="0"/>
        <color rgb="FF0000FF"/>
      </colorScale>
    </cfRule>
  </conditionalFormatting>
  <conditionalFormatting sqref="AC52:AC58">
    <cfRule type="colorScale" priority="11">
      <colorScale>
        <cfvo type="num" val="0"/>
        <cfvo type="num" val="255"/>
        <color theme="0"/>
        <color rgb="FFFF0000"/>
      </colorScale>
    </cfRule>
  </conditionalFormatting>
  <conditionalFormatting sqref="AD52:AD58">
    <cfRule type="colorScale" priority="10">
      <colorScale>
        <cfvo type="num" val="0"/>
        <cfvo type="num" val="255"/>
        <color theme="0"/>
        <color rgb="FF00FF00"/>
      </colorScale>
    </cfRule>
  </conditionalFormatting>
  <conditionalFormatting sqref="AE248:AE254">
    <cfRule type="colorScale" priority="6">
      <colorScale>
        <cfvo type="num" val="0"/>
        <cfvo type="num" val="255"/>
        <color theme="0"/>
        <color rgb="FF0000FF"/>
      </colorScale>
    </cfRule>
  </conditionalFormatting>
  <conditionalFormatting sqref="AC248:AC254">
    <cfRule type="colorScale" priority="5">
      <colorScale>
        <cfvo type="num" val="0"/>
        <cfvo type="num" val="255"/>
        <color theme="0"/>
        <color rgb="FFFF0000"/>
      </colorScale>
    </cfRule>
  </conditionalFormatting>
  <conditionalFormatting sqref="AD248:AD254">
    <cfRule type="colorScale" priority="4">
      <colorScale>
        <cfvo type="num" val="0"/>
        <cfvo type="num" val="255"/>
        <color theme="0"/>
        <color rgb="FF00FF00"/>
      </colorScale>
    </cfRule>
  </conditionalFormatting>
  <conditionalFormatting sqref="AE258">
    <cfRule type="colorScale" priority="3">
      <colorScale>
        <cfvo type="num" val="0"/>
        <cfvo type="num" val="255"/>
        <color theme="0"/>
        <color rgb="FF0000FF"/>
      </colorScale>
    </cfRule>
  </conditionalFormatting>
  <conditionalFormatting sqref="AC258">
    <cfRule type="colorScale" priority="2">
      <colorScale>
        <cfvo type="num" val="0"/>
        <cfvo type="num" val="255"/>
        <color theme="0"/>
        <color rgb="FFFF0000"/>
      </colorScale>
    </cfRule>
  </conditionalFormatting>
  <conditionalFormatting sqref="AD258">
    <cfRule type="colorScale" priority="1">
      <colorScale>
        <cfvo type="num" val="0"/>
        <cfvo type="num" val="255"/>
        <color theme="0"/>
        <color rgb="FF00FF00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B3DF-1102-409E-855C-6BCAC9A2DB4F}">
  <sheetPr codeName="Sheet2"/>
  <dimension ref="A1:M1002"/>
  <sheetViews>
    <sheetView zoomScale="75" zoomScaleNormal="75" workbookViewId="0">
      <selection activeCell="D4" sqref="D4"/>
    </sheetView>
  </sheetViews>
  <sheetFormatPr defaultRowHeight="18.75"/>
  <cols>
    <col min="1" max="1" width="2.5" bestFit="1" customWidth="1"/>
    <col min="2" max="3" width="3.5" bestFit="1" customWidth="1"/>
    <col min="4" max="11" width="5.875" bestFit="1" customWidth="1"/>
    <col min="12" max="12" width="6.125" bestFit="1" customWidth="1"/>
    <col min="13" max="13" width="6.625" bestFit="1" customWidth="1"/>
    <col min="14" max="21" width="5.875" bestFit="1" customWidth="1"/>
    <col min="22" max="22" width="4.25" bestFit="1" customWidth="1"/>
    <col min="23" max="23" width="6.625" bestFit="1" customWidth="1"/>
    <col min="24" max="31" width="5.875" bestFit="1" customWidth="1"/>
    <col min="32" max="32" width="4.25" bestFit="1" customWidth="1"/>
    <col min="33" max="33" width="6.625" bestFit="1" customWidth="1"/>
    <col min="34" max="41" width="5.875" bestFit="1" customWidth="1"/>
    <col min="42" max="42" width="4.25" bestFit="1" customWidth="1"/>
    <col min="43" max="43" width="6.625" bestFit="1" customWidth="1"/>
    <col min="44" max="51" width="5.875" bestFit="1" customWidth="1"/>
    <col min="52" max="52" width="4.25" bestFit="1" customWidth="1"/>
  </cols>
  <sheetData>
    <row r="1" spans="1:13">
      <c r="D1" t="s">
        <v>15</v>
      </c>
    </row>
    <row r="2" spans="1:13">
      <c r="A2" s="1"/>
      <c r="B2" s="1"/>
      <c r="C2" s="1"/>
      <c r="D2" t="s">
        <v>2</v>
      </c>
      <c r="M2" t="s">
        <v>2</v>
      </c>
    </row>
    <row r="3" spans="1:13">
      <c r="A3" s="1"/>
      <c r="B3" s="1"/>
      <c r="C3" s="1"/>
      <c r="D3" t="s">
        <v>13</v>
      </c>
    </row>
    <row r="4" spans="1:13">
      <c r="A4" s="1">
        <v>0</v>
      </c>
      <c r="B4" s="1">
        <v>0</v>
      </c>
      <c r="C4" s="1">
        <v>1</v>
      </c>
      <c r="D4" t="str">
        <f ca="1">"0x" &amp; TEXT(DEC2HEX(INDEX(設定値!$B$3:$UF$510,(($C4-1)*8)+(CELL("col",D4)-3),($B4*3)+1+$A4)),"00")&amp;","</f>
        <v>0x00,</v>
      </c>
      <c r="E4" t="str">
        <f ca="1">"0x" &amp; TEXT(DEC2HEX(INDEX(設定値!$B$3:$UF$510,(($C4-1)*8)+(CELL("col",E4)-3),($B4*3)+1+$A4)),"00")&amp;","</f>
        <v>0x00,</v>
      </c>
      <c r="F4" t="str">
        <f ca="1">"0x" &amp; TEXT(DEC2HEX(INDEX(設定値!$B$3:$UF$510,(($C4-1)*8)+(CELL("col",F4)-3),($B4*3)+1+$A4)),"00")&amp;","</f>
        <v>0x00,</v>
      </c>
      <c r="G4" t="str">
        <f ca="1">"0x" &amp; TEXT(DEC2HEX(INDEX(設定値!$B$3:$UF$510,(($C4-1)*8)+(CELL("col",G4)-3),($B4*3)+1+$A4)),"00")&amp;","</f>
        <v>0x00,</v>
      </c>
      <c r="H4" t="str">
        <f ca="1">"0x" &amp; TEXT(DEC2HEX(INDEX(設定値!$B$3:$UF$510,(($C4-1)*8)+(CELL("col",H4)-3),($B4*3)+1+$A4)),"00")&amp;","</f>
        <v>0x00,</v>
      </c>
      <c r="I4" t="str">
        <f ca="1">"0x" &amp; TEXT(DEC2HEX(INDEX(設定値!$B$3:$UF$510,(($C4-1)*8)+(CELL("col",I4)-3),($B4*3)+1+$A4)),"00")&amp;","</f>
        <v>0x00,</v>
      </c>
      <c r="J4" t="str">
        <f ca="1">"0x" &amp; TEXT(DEC2HEX(INDEX(設定値!$B$3:$UF$510,(($C4-1)*8)+(CELL("col",J4)-3),($B4*3)+1+$A4)),"00")&amp;","</f>
        <v>0x00,</v>
      </c>
      <c r="K4" t="str">
        <f ca="1">"0x" &amp; TEXT(DEC2HEX(INDEX(設定値!$B$3:$UF$510,(($C4-1)*8)+(CELL("col",K4)-3),($B4*3)+1+$A4)),"00")&amp;","</f>
        <v>0x00,</v>
      </c>
      <c r="L4" t="str">
        <f>"//" &amp; $B4 &amp;"-" &amp; C4</f>
        <v>//0-1</v>
      </c>
    </row>
    <row r="5" spans="1:13">
      <c r="A5" s="1">
        <v>0</v>
      </c>
      <c r="B5" s="1">
        <v>0</v>
      </c>
      <c r="C5" s="1">
        <v>2</v>
      </c>
      <c r="D5" t="str">
        <f ca="1">"0x" &amp; TEXT(DEC2HEX(INDEX(設定値!$B$3:$UF$510,(($C5-1)*8)+(CELL("col",D5)-3),($B5*3)+1+$A5)),"00")&amp;","</f>
        <v>0x00,</v>
      </c>
      <c r="E5" t="str">
        <f ca="1">"0x" &amp; TEXT(DEC2HEX(INDEX(設定値!$B$3:$UF$510,(($C5-1)*8)+(CELL("col",E5)-3),($B5*3)+1+$A5)),"00")&amp;","</f>
        <v>0x00,</v>
      </c>
      <c r="F5" t="str">
        <f ca="1">"0x" &amp; TEXT(DEC2HEX(INDEX(設定値!$B$3:$UF$510,(($C5-1)*8)+(CELL("col",F5)-3),($B5*3)+1+$A5)),"00")&amp;","</f>
        <v>0x00,</v>
      </c>
      <c r="G5" t="str">
        <f ca="1">"0x" &amp; TEXT(DEC2HEX(INDEX(設定値!$B$3:$UF$510,(($C5-1)*8)+(CELL("col",G5)-3),($B5*3)+1+$A5)),"00")&amp;","</f>
        <v>0x00,</v>
      </c>
      <c r="H5" t="str">
        <f ca="1">"0x" &amp; TEXT(DEC2HEX(INDEX(設定値!$B$3:$UF$510,(($C5-1)*8)+(CELL("col",H5)-3),($B5*3)+1+$A5)),"00")&amp;","</f>
        <v>0x00,</v>
      </c>
      <c r="I5" t="str">
        <f ca="1">"0x" &amp; TEXT(DEC2HEX(INDEX(設定値!$B$3:$UF$510,(($C5-1)*8)+(CELL("col",I5)-3),($B5*3)+1+$A5)),"00")&amp;","</f>
        <v>0x00,</v>
      </c>
      <c r="J5" t="str">
        <f ca="1">"0x" &amp; TEXT(DEC2HEX(INDEX(設定値!$B$3:$UF$510,(($C5-1)*8)+(CELL("col",J5)-3),($B5*3)+1+$A5)),"00")&amp;","</f>
        <v>0x00,</v>
      </c>
      <c r="K5" t="str">
        <f ca="1">"0x" &amp; TEXT(DEC2HEX(INDEX(設定値!$B$3:$UF$510,(($C5-1)*8)+(CELL("col",K5)-3),($B5*3)+1+$A5)),"00")&amp;","</f>
        <v>0x00,</v>
      </c>
      <c r="L5" t="str">
        <f t="shared" ref="L5:L11" si="0">"//" &amp; $B5 &amp;"-" &amp; C5</f>
        <v>//0-2</v>
      </c>
    </row>
    <row r="6" spans="1:13">
      <c r="A6" s="1">
        <v>0</v>
      </c>
      <c r="B6" s="1">
        <v>0</v>
      </c>
      <c r="C6" s="1">
        <v>3</v>
      </c>
      <c r="D6" t="str">
        <f ca="1">"0x" &amp; TEXT(DEC2HEX(INDEX(設定値!$B$3:$UF$510,(($C6-1)*8)+(CELL("col",D6)-3),($B6*3)+1+$A6)),"00")&amp;","</f>
        <v>0x00,</v>
      </c>
      <c r="E6" t="str">
        <f ca="1">"0x" &amp; TEXT(DEC2HEX(INDEX(設定値!$B$3:$UF$510,(($C6-1)*8)+(CELL("col",E6)-3),($B6*3)+1+$A6)),"00")&amp;","</f>
        <v>0x00,</v>
      </c>
      <c r="F6" t="str">
        <f ca="1">"0x" &amp; TEXT(DEC2HEX(INDEX(設定値!$B$3:$UF$510,(($C6-1)*8)+(CELL("col",F6)-3),($B6*3)+1+$A6)),"00")&amp;","</f>
        <v>0x00,</v>
      </c>
      <c r="G6" t="str">
        <f ca="1">"0x" &amp; TEXT(DEC2HEX(INDEX(設定値!$B$3:$UF$510,(($C6-1)*8)+(CELL("col",G6)-3),($B6*3)+1+$A6)),"00")&amp;","</f>
        <v>0x00,</v>
      </c>
      <c r="H6" t="str">
        <f ca="1">"0x" &amp; TEXT(DEC2HEX(INDEX(設定値!$B$3:$UF$510,(($C6-1)*8)+(CELL("col",H6)-3),($B6*3)+1+$A6)),"00")&amp;","</f>
        <v>0x00,</v>
      </c>
      <c r="I6" t="str">
        <f ca="1">"0x" &amp; TEXT(DEC2HEX(INDEX(設定値!$B$3:$UF$510,(($C6-1)*8)+(CELL("col",I6)-3),($B6*3)+1+$A6)),"00")&amp;","</f>
        <v>0x00,</v>
      </c>
      <c r="J6" t="str">
        <f ca="1">"0x" &amp; TEXT(DEC2HEX(INDEX(設定値!$B$3:$UF$510,(($C6-1)*8)+(CELL("col",J6)-3),($B6*3)+1+$A6)),"00")&amp;","</f>
        <v>0x00,</v>
      </c>
      <c r="K6" t="str">
        <f ca="1">"0x" &amp; TEXT(DEC2HEX(INDEX(設定値!$B$3:$UF$510,(($C6-1)*8)+(CELL("col",K6)-3),($B6*3)+1+$A6)),"00")&amp;","</f>
        <v>0x00,</v>
      </c>
      <c r="L6" t="str">
        <f t="shared" si="0"/>
        <v>//0-3</v>
      </c>
    </row>
    <row r="7" spans="1:13">
      <c r="A7" s="1">
        <v>0</v>
      </c>
      <c r="B7" s="1">
        <v>0</v>
      </c>
      <c r="C7" s="1">
        <v>4</v>
      </c>
      <c r="D7" t="str">
        <f ca="1">"0x" &amp; TEXT(DEC2HEX(INDEX(設定値!$B$3:$UF$510,(($C7-1)*8)+(CELL("col",D7)-3),($B7*3)+1+$A7)),"00")&amp;","</f>
        <v>0x00,</v>
      </c>
      <c r="E7" t="str">
        <f ca="1">"0x" &amp; TEXT(DEC2HEX(INDEX(設定値!$B$3:$UF$510,(($C7-1)*8)+(CELL("col",E7)-3),($B7*3)+1+$A7)),"00")&amp;","</f>
        <v>0x00,</v>
      </c>
      <c r="F7" t="str">
        <f ca="1">"0x" &amp; TEXT(DEC2HEX(INDEX(設定値!$B$3:$UF$510,(($C7-1)*8)+(CELL("col",F7)-3),($B7*3)+1+$A7)),"00")&amp;","</f>
        <v>0x00,</v>
      </c>
      <c r="G7" t="str">
        <f ca="1">"0x" &amp; TEXT(DEC2HEX(INDEX(設定値!$B$3:$UF$510,(($C7-1)*8)+(CELL("col",G7)-3),($B7*3)+1+$A7)),"00")&amp;","</f>
        <v>0x00,</v>
      </c>
      <c r="H7" t="str">
        <f ca="1">"0x" &amp; TEXT(DEC2HEX(INDEX(設定値!$B$3:$UF$510,(($C7-1)*8)+(CELL("col",H7)-3),($B7*3)+1+$A7)),"00")&amp;","</f>
        <v>0x00,</v>
      </c>
      <c r="I7" t="str">
        <f ca="1">"0x" &amp; TEXT(DEC2HEX(INDEX(設定値!$B$3:$UF$510,(($C7-1)*8)+(CELL("col",I7)-3),($B7*3)+1+$A7)),"00")&amp;","</f>
        <v>0x00,</v>
      </c>
      <c r="J7" t="str">
        <f ca="1">"0x" &amp; TEXT(DEC2HEX(INDEX(設定値!$B$3:$UF$510,(($C7-1)*8)+(CELL("col",J7)-3),($B7*3)+1+$A7)),"00")&amp;","</f>
        <v>0x00,</v>
      </c>
      <c r="K7" t="str">
        <f ca="1">"0x" &amp; TEXT(DEC2HEX(INDEX(設定値!$B$3:$UF$510,(($C7-1)*8)+(CELL("col",K7)-3),($B7*3)+1+$A7)),"00")&amp;","</f>
        <v>0x00,</v>
      </c>
      <c r="L7" t="str">
        <f t="shared" si="0"/>
        <v>//0-4</v>
      </c>
    </row>
    <row r="8" spans="1:13">
      <c r="A8" s="1">
        <v>0</v>
      </c>
      <c r="B8" s="1">
        <v>0</v>
      </c>
      <c r="C8" s="1">
        <v>5</v>
      </c>
      <c r="D8" t="str">
        <f ca="1">"0x" &amp; TEXT(DEC2HEX(INDEX(設定値!$B$3:$UF$510,(($C8-1)*8)+(CELL("col",D8)-3),($B8*3)+1+$A8)),"00")&amp;","</f>
        <v>0x00,</v>
      </c>
      <c r="E8" t="str">
        <f ca="1">"0x" &amp; TEXT(DEC2HEX(INDEX(設定値!$B$3:$UF$510,(($C8-1)*8)+(CELL("col",E8)-3),($B8*3)+1+$A8)),"00")&amp;","</f>
        <v>0x00,</v>
      </c>
      <c r="F8" t="str">
        <f ca="1">"0x" &amp; TEXT(DEC2HEX(INDEX(設定値!$B$3:$UF$510,(($C8-1)*8)+(CELL("col",F8)-3),($B8*3)+1+$A8)),"00")&amp;","</f>
        <v>0x00,</v>
      </c>
      <c r="G8" t="str">
        <f ca="1">"0x" &amp; TEXT(DEC2HEX(INDEX(設定値!$B$3:$UF$510,(($C8-1)*8)+(CELL("col",G8)-3),($B8*3)+1+$A8)),"00")&amp;","</f>
        <v>0x00,</v>
      </c>
      <c r="H8" t="str">
        <f ca="1">"0x" &amp; TEXT(DEC2HEX(INDEX(設定値!$B$3:$UF$510,(($C8-1)*8)+(CELL("col",H8)-3),($B8*3)+1+$A8)),"00")&amp;","</f>
        <v>0x00,</v>
      </c>
      <c r="I8" t="str">
        <f ca="1">"0x" &amp; TEXT(DEC2HEX(INDEX(設定値!$B$3:$UF$510,(($C8-1)*8)+(CELL("col",I8)-3),($B8*3)+1+$A8)),"00")&amp;","</f>
        <v>0x00,</v>
      </c>
      <c r="J8" t="str">
        <f ca="1">"0x" &amp; TEXT(DEC2HEX(INDEX(設定値!$B$3:$UF$510,(($C8-1)*8)+(CELL("col",J8)-3),($B8*3)+1+$A8)),"00")&amp;","</f>
        <v>0x00,</v>
      </c>
      <c r="K8" t="str">
        <f ca="1">"0x" &amp; TEXT(DEC2HEX(INDEX(設定値!$B$3:$UF$510,(($C8-1)*8)+(CELL("col",K8)-3),($B8*3)+1+$A8)),"00")&amp;","</f>
        <v>0x00,</v>
      </c>
      <c r="L8" t="str">
        <f t="shared" si="0"/>
        <v>//0-5</v>
      </c>
    </row>
    <row r="9" spans="1:13">
      <c r="A9" s="1">
        <v>0</v>
      </c>
      <c r="B9" s="1">
        <v>0</v>
      </c>
      <c r="C9" s="1">
        <v>6</v>
      </c>
      <c r="D9" t="str">
        <f ca="1">"0x" &amp; TEXT(DEC2HEX(INDEX(設定値!$B$3:$UF$510,(($C9-1)*8)+(CELL("col",D9)-3),($B9*3)+1+$A9)),"00")&amp;","</f>
        <v>0x00,</v>
      </c>
      <c r="E9" t="str">
        <f ca="1">"0x" &amp; TEXT(DEC2HEX(INDEX(設定値!$B$3:$UF$510,(($C9-1)*8)+(CELL("col",E9)-3),($B9*3)+1+$A9)),"00")&amp;","</f>
        <v>0x00,</v>
      </c>
      <c r="F9" t="str">
        <f ca="1">"0x" &amp; TEXT(DEC2HEX(INDEX(設定値!$B$3:$UF$510,(($C9-1)*8)+(CELL("col",F9)-3),($B9*3)+1+$A9)),"00")&amp;","</f>
        <v>0x00,</v>
      </c>
      <c r="G9" t="str">
        <f ca="1">"0x" &amp; TEXT(DEC2HEX(INDEX(設定値!$B$3:$UF$510,(($C9-1)*8)+(CELL("col",G9)-3),($B9*3)+1+$A9)),"00")&amp;","</f>
        <v>0x00,</v>
      </c>
      <c r="H9" t="str">
        <f ca="1">"0x" &amp; TEXT(DEC2HEX(INDEX(設定値!$B$3:$UF$510,(($C9-1)*8)+(CELL("col",H9)-3),($B9*3)+1+$A9)),"00")&amp;","</f>
        <v>0x00,</v>
      </c>
      <c r="I9" t="str">
        <f ca="1">"0x" &amp; TEXT(DEC2HEX(INDEX(設定値!$B$3:$UF$510,(($C9-1)*8)+(CELL("col",I9)-3),($B9*3)+1+$A9)),"00")&amp;","</f>
        <v>0x00,</v>
      </c>
      <c r="J9" t="str">
        <f ca="1">"0x" &amp; TEXT(DEC2HEX(INDEX(設定値!$B$3:$UF$510,(($C9-1)*8)+(CELL("col",J9)-3),($B9*3)+1+$A9)),"00")&amp;","</f>
        <v>0x00,</v>
      </c>
      <c r="K9" t="str">
        <f ca="1">"0x" &amp; TEXT(DEC2HEX(INDEX(設定値!$B$3:$UF$510,(($C9-1)*8)+(CELL("col",K9)-3),($B9*3)+1+$A9)),"00")&amp;","</f>
        <v>0x00,</v>
      </c>
      <c r="L9" t="str">
        <f t="shared" si="0"/>
        <v>//0-6</v>
      </c>
    </row>
    <row r="10" spans="1:13">
      <c r="A10" s="1">
        <v>0</v>
      </c>
      <c r="B10" s="1">
        <v>0</v>
      </c>
      <c r="C10" s="1">
        <v>7</v>
      </c>
      <c r="D10" t="str">
        <f ca="1">"0x" &amp; TEXT(DEC2HEX(INDEX(設定値!$B$3:$UF$510,(($C10-1)*8)+(CELL("col",D10)-3),($B10*3)+1+$A10)),"00")&amp;","</f>
        <v>0x00,</v>
      </c>
      <c r="E10" t="str">
        <f ca="1">"0x" &amp; TEXT(DEC2HEX(INDEX(設定値!$B$3:$UF$510,(($C10-1)*8)+(CELL("col",E10)-3),($B10*3)+1+$A10)),"00")&amp;","</f>
        <v>0x00,</v>
      </c>
      <c r="F10" t="str">
        <f ca="1">"0x" &amp; TEXT(DEC2HEX(INDEX(設定値!$B$3:$UF$510,(($C10-1)*8)+(CELL("col",F10)-3),($B10*3)+1+$A10)),"00")&amp;","</f>
        <v>0x00,</v>
      </c>
      <c r="G10" t="str">
        <f ca="1">"0x" &amp; TEXT(DEC2HEX(INDEX(設定値!$B$3:$UF$510,(($C10-1)*8)+(CELL("col",G10)-3),($B10*3)+1+$A10)),"00")&amp;","</f>
        <v>0x00,</v>
      </c>
      <c r="H10" t="str">
        <f ca="1">"0x" &amp; TEXT(DEC2HEX(INDEX(設定値!$B$3:$UF$510,(($C10-1)*8)+(CELL("col",H10)-3),($B10*3)+1+$A10)),"00")&amp;","</f>
        <v>0x00,</v>
      </c>
      <c r="I10" t="str">
        <f ca="1">"0x" &amp; TEXT(DEC2HEX(INDEX(設定値!$B$3:$UF$510,(($C10-1)*8)+(CELL("col",I10)-3),($B10*3)+1+$A10)),"00")&amp;","</f>
        <v>0x00,</v>
      </c>
      <c r="J10" t="str">
        <f ca="1">"0x" &amp; TEXT(DEC2HEX(INDEX(設定値!$B$3:$UF$510,(($C10-1)*8)+(CELL("col",J10)-3),($B10*3)+1+$A10)),"00")&amp;","</f>
        <v>0x00,</v>
      </c>
      <c r="K10" t="str">
        <f ca="1">"0x" &amp; TEXT(DEC2HEX(INDEX(設定値!$B$3:$UF$510,(($C10-1)*8)+(CELL("col",K10)-3),($B10*3)+1+$A10)),"00")&amp;","</f>
        <v>0x00,</v>
      </c>
      <c r="L10" t="str">
        <f t="shared" si="0"/>
        <v>//0-7</v>
      </c>
    </row>
    <row r="11" spans="1:13">
      <c r="A11" s="1">
        <v>0</v>
      </c>
      <c r="B11" s="1">
        <v>0</v>
      </c>
      <c r="C11" s="1">
        <v>8</v>
      </c>
      <c r="D11" t="str">
        <f ca="1">"0x" &amp; TEXT(DEC2HEX(INDEX(設定値!$B$3:$UF$510,(($C11-1)*8)+(CELL("col",D11)-3),($B11*3)+1+$A11)),"00")&amp;","</f>
        <v>0x00,</v>
      </c>
      <c r="E11" t="str">
        <f ca="1">"0x" &amp; TEXT(DEC2HEX(INDEX(設定値!$B$3:$UF$510,(($C11-1)*8)+(CELL("col",E11)-3),($B11*3)+1+$A11)),"00")&amp;","</f>
        <v>0x00,</v>
      </c>
      <c r="F11" t="str">
        <f ca="1">"0x" &amp; TEXT(DEC2HEX(INDEX(設定値!$B$3:$UF$510,(($C11-1)*8)+(CELL("col",F11)-3),($B11*3)+1+$A11)),"00")&amp;","</f>
        <v>0x00,</v>
      </c>
      <c r="G11" t="str">
        <f ca="1">"0x" &amp; TEXT(DEC2HEX(INDEX(設定値!$B$3:$UF$510,(($C11-1)*8)+(CELL("col",G11)-3),($B11*3)+1+$A11)),"00")&amp;","</f>
        <v>0x00,</v>
      </c>
      <c r="H11" t="str">
        <f ca="1">"0x" &amp; TEXT(DEC2HEX(INDEX(設定値!$B$3:$UF$510,(($C11-1)*8)+(CELL("col",H11)-3),($B11*3)+1+$A11)),"00")&amp;","</f>
        <v>0x00,</v>
      </c>
      <c r="I11" t="str">
        <f ca="1">"0x" &amp; TEXT(DEC2HEX(INDEX(設定値!$B$3:$UF$510,(($C11-1)*8)+(CELL("col",I11)-3),($B11*3)+1+$A11)),"00")&amp;","</f>
        <v>0x00,</v>
      </c>
      <c r="J11" t="str">
        <f ca="1">"0x" &amp; TEXT(DEC2HEX(INDEX(設定値!$B$3:$UF$510,(($C11-1)*8)+(CELL("col",J11)-3),($B11*3)+1+$A11)),"00")&amp;","</f>
        <v>0x00,</v>
      </c>
      <c r="K11" t="str">
        <f ca="1">"0x" &amp; TEXT(DEC2HEX(INDEX(設定値!$B$3:$UF$510,(($C11-1)*8)+(CELL("col",K11)-3),($B11*3)+1+$A11)),"00")&amp;","</f>
        <v>0x00,</v>
      </c>
      <c r="L11" t="str">
        <f t="shared" si="0"/>
        <v>//0-8</v>
      </c>
    </row>
    <row r="12" spans="1:13">
      <c r="A12" s="1">
        <f t="shared" ref="A12:A35" si="1">A4</f>
        <v>0</v>
      </c>
      <c r="B12" s="1">
        <v>0</v>
      </c>
      <c r="C12" s="1">
        <v>9</v>
      </c>
      <c r="D12" t="str">
        <f ca="1">"0x" &amp; TEXT(DEC2HEX(INDEX(設定値!$B$3:$UF$510,(($C12-1)*8)+(CELL("col",D12)-3),($B12*3)+1+$A12)),"00")&amp;","</f>
        <v>0x00,</v>
      </c>
      <c r="E12" t="str">
        <f ca="1">"0x" &amp; TEXT(DEC2HEX(INDEX(設定値!$B$3:$UF$510,(($C12-1)*8)+(CELL("col",E12)-3),($B12*3)+1+$A12)),"00")&amp;","</f>
        <v>0x00,</v>
      </c>
      <c r="F12" t="str">
        <f ca="1">"0x" &amp; TEXT(DEC2HEX(INDEX(設定値!$B$3:$UF$510,(($C12-1)*8)+(CELL("col",F12)-3),($B12*3)+1+$A12)),"00")&amp;","</f>
        <v>0x00,</v>
      </c>
      <c r="G12" t="str">
        <f ca="1">"0x" &amp; TEXT(DEC2HEX(INDEX(設定値!$B$3:$UF$510,(($C12-1)*8)+(CELL("col",G12)-3),($B12*3)+1+$A12)),"00")&amp;","</f>
        <v>0x00,</v>
      </c>
      <c r="H12" t="str">
        <f ca="1">"0x" &amp; TEXT(DEC2HEX(INDEX(設定値!$B$3:$UF$510,(($C12-1)*8)+(CELL("col",H12)-3),($B12*3)+1+$A12)),"00")&amp;","</f>
        <v>0x00,</v>
      </c>
      <c r="I12" t="str">
        <f ca="1">"0x" &amp; TEXT(DEC2HEX(INDEX(設定値!$B$3:$UF$510,(($C12-1)*8)+(CELL("col",I12)-3),($B12*3)+1+$A12)),"00")&amp;","</f>
        <v>0x00,</v>
      </c>
      <c r="J12" t="str">
        <f ca="1">"0x" &amp; TEXT(DEC2HEX(INDEX(設定値!$B$3:$UF$510,(($C12-1)*8)+(CELL("col",J12)-3),($B12*3)+1+$A12)),"00")&amp;","</f>
        <v>0x00,</v>
      </c>
      <c r="K12" t="str">
        <f ca="1">"0x" &amp; TEXT(DEC2HEX(INDEX(設定値!$B$3:$UF$510,(($C12-1)*8)+(CELL("col",K12)-3),($B12*3)+1+$A12)),"00")&amp;","</f>
        <v>0x00,</v>
      </c>
      <c r="L12" t="str">
        <f>"//" &amp; $B12 &amp;"-" &amp; C12</f>
        <v>//0-9</v>
      </c>
    </row>
    <row r="13" spans="1:13">
      <c r="A13" s="1">
        <f t="shared" si="1"/>
        <v>0</v>
      </c>
      <c r="B13" s="1">
        <v>0</v>
      </c>
      <c r="C13" s="1">
        <v>10</v>
      </c>
      <c r="D13" t="str">
        <f ca="1">"0x" &amp; TEXT(DEC2HEX(INDEX(設定値!$B$3:$UF$510,(($C13-1)*8)+(CELL("col",D13)-3),($B13*3)+1+$A13)),"00")&amp;","</f>
        <v>0x00,</v>
      </c>
      <c r="E13" t="str">
        <f ca="1">"0x" &amp; TEXT(DEC2HEX(INDEX(設定値!$B$3:$UF$510,(($C13-1)*8)+(CELL("col",E13)-3),($B13*3)+1+$A13)),"00")&amp;","</f>
        <v>0x00,</v>
      </c>
      <c r="F13" t="str">
        <f ca="1">"0x" &amp; TEXT(DEC2HEX(INDEX(設定値!$B$3:$UF$510,(($C13-1)*8)+(CELL("col",F13)-3),($B13*3)+1+$A13)),"00")&amp;","</f>
        <v>0x00,</v>
      </c>
      <c r="G13" t="str">
        <f ca="1">"0x" &amp; TEXT(DEC2HEX(INDEX(設定値!$B$3:$UF$510,(($C13-1)*8)+(CELL("col",G13)-3),($B13*3)+1+$A13)),"00")&amp;","</f>
        <v>0x00,</v>
      </c>
      <c r="H13" t="str">
        <f ca="1">"0x" &amp; TEXT(DEC2HEX(INDEX(設定値!$B$3:$UF$510,(($C13-1)*8)+(CELL("col",H13)-3),($B13*3)+1+$A13)),"00")&amp;","</f>
        <v>0x00,</v>
      </c>
      <c r="I13" t="str">
        <f ca="1">"0x" &amp; TEXT(DEC2HEX(INDEX(設定値!$B$3:$UF$510,(($C13-1)*8)+(CELL("col",I13)-3),($B13*3)+1+$A13)),"00")&amp;","</f>
        <v>0x00,</v>
      </c>
      <c r="J13" t="str">
        <f ca="1">"0x" &amp; TEXT(DEC2HEX(INDEX(設定値!$B$3:$UF$510,(($C13-1)*8)+(CELL("col",J13)-3),($B13*3)+1+$A13)),"00")&amp;","</f>
        <v>0x00,</v>
      </c>
      <c r="K13" t="str">
        <f ca="1">"0x" &amp; TEXT(DEC2HEX(INDEX(設定値!$B$3:$UF$510,(($C13-1)*8)+(CELL("col",K13)-3),($B13*3)+1+$A13)),"00")&amp;","</f>
        <v>0x00,</v>
      </c>
      <c r="L13" t="str">
        <f t="shared" ref="L13:L19" si="2">"//" &amp; $B13 &amp;"-" &amp; C13</f>
        <v>//0-10</v>
      </c>
    </row>
    <row r="14" spans="1:13">
      <c r="A14" s="1">
        <f t="shared" si="1"/>
        <v>0</v>
      </c>
      <c r="B14" s="1">
        <v>0</v>
      </c>
      <c r="C14" s="1">
        <v>11</v>
      </c>
      <c r="D14" t="str">
        <f ca="1">"0x" &amp; TEXT(DEC2HEX(INDEX(設定値!$B$3:$UF$510,(($C14-1)*8)+(CELL("col",D14)-3),($B14*3)+1+$A14)),"00")&amp;","</f>
        <v>0x00,</v>
      </c>
      <c r="E14" t="str">
        <f ca="1">"0x" &amp; TEXT(DEC2HEX(INDEX(設定値!$B$3:$UF$510,(($C14-1)*8)+(CELL("col",E14)-3),($B14*3)+1+$A14)),"00")&amp;","</f>
        <v>0x00,</v>
      </c>
      <c r="F14" t="str">
        <f ca="1">"0x" &amp; TEXT(DEC2HEX(INDEX(設定値!$B$3:$UF$510,(($C14-1)*8)+(CELL("col",F14)-3),($B14*3)+1+$A14)),"00")&amp;","</f>
        <v>0x00,</v>
      </c>
      <c r="G14" t="str">
        <f ca="1">"0x" &amp; TEXT(DEC2HEX(INDEX(設定値!$B$3:$UF$510,(($C14-1)*8)+(CELL("col",G14)-3),($B14*3)+1+$A14)),"00")&amp;","</f>
        <v>0x00,</v>
      </c>
      <c r="H14" t="str">
        <f ca="1">"0x" &amp; TEXT(DEC2HEX(INDEX(設定値!$B$3:$UF$510,(($C14-1)*8)+(CELL("col",H14)-3),($B14*3)+1+$A14)),"00")&amp;","</f>
        <v>0x00,</v>
      </c>
      <c r="I14" t="str">
        <f ca="1">"0x" &amp; TEXT(DEC2HEX(INDEX(設定値!$B$3:$UF$510,(($C14-1)*8)+(CELL("col",I14)-3),($B14*3)+1+$A14)),"00")&amp;","</f>
        <v>0x00,</v>
      </c>
      <c r="J14" t="str">
        <f ca="1">"0x" &amp; TEXT(DEC2HEX(INDEX(設定値!$B$3:$UF$510,(($C14-1)*8)+(CELL("col",J14)-3),($B14*3)+1+$A14)),"00")&amp;","</f>
        <v>0x00,</v>
      </c>
      <c r="K14" t="str">
        <f ca="1">"0x" &amp; TEXT(DEC2HEX(INDEX(設定値!$B$3:$UF$510,(($C14-1)*8)+(CELL("col",K14)-3),($B14*3)+1+$A14)),"00")&amp;","</f>
        <v>0x00,</v>
      </c>
      <c r="L14" t="str">
        <f t="shared" si="2"/>
        <v>//0-11</v>
      </c>
    </row>
    <row r="15" spans="1:13">
      <c r="A15" s="1">
        <f t="shared" si="1"/>
        <v>0</v>
      </c>
      <c r="B15" s="1">
        <v>0</v>
      </c>
      <c r="C15" s="1">
        <v>12</v>
      </c>
      <c r="D15" t="str">
        <f ca="1">"0x" &amp; TEXT(DEC2HEX(INDEX(設定値!$B$3:$UF$510,(($C15-1)*8)+(CELL("col",D15)-3),($B15*3)+1+$A15)),"00")&amp;","</f>
        <v>0x00,</v>
      </c>
      <c r="E15" t="str">
        <f ca="1">"0x" &amp; TEXT(DEC2HEX(INDEX(設定値!$B$3:$UF$510,(($C15-1)*8)+(CELL("col",E15)-3),($B15*3)+1+$A15)),"00")&amp;","</f>
        <v>0x00,</v>
      </c>
      <c r="F15" t="str">
        <f ca="1">"0x" &amp; TEXT(DEC2HEX(INDEX(設定値!$B$3:$UF$510,(($C15-1)*8)+(CELL("col",F15)-3),($B15*3)+1+$A15)),"00")&amp;","</f>
        <v>0x00,</v>
      </c>
      <c r="G15" t="str">
        <f ca="1">"0x" &amp; TEXT(DEC2HEX(INDEX(設定値!$B$3:$UF$510,(($C15-1)*8)+(CELL("col",G15)-3),($B15*3)+1+$A15)),"00")&amp;","</f>
        <v>0x00,</v>
      </c>
      <c r="H15" t="str">
        <f ca="1">"0x" &amp; TEXT(DEC2HEX(INDEX(設定値!$B$3:$UF$510,(($C15-1)*8)+(CELL("col",H15)-3),($B15*3)+1+$A15)),"00")&amp;","</f>
        <v>0x00,</v>
      </c>
      <c r="I15" t="str">
        <f ca="1">"0x" &amp; TEXT(DEC2HEX(INDEX(設定値!$B$3:$UF$510,(($C15-1)*8)+(CELL("col",I15)-3),($B15*3)+1+$A15)),"00")&amp;","</f>
        <v>0x00,</v>
      </c>
      <c r="J15" t="str">
        <f ca="1">"0x" &amp; TEXT(DEC2HEX(INDEX(設定値!$B$3:$UF$510,(($C15-1)*8)+(CELL("col",J15)-3),($B15*3)+1+$A15)),"00")&amp;","</f>
        <v>0x00,</v>
      </c>
      <c r="K15" t="str">
        <f ca="1">"0x" &amp; TEXT(DEC2HEX(INDEX(設定値!$B$3:$UF$510,(($C15-1)*8)+(CELL("col",K15)-3),($B15*3)+1+$A15)),"00")&amp;","</f>
        <v>0x00,</v>
      </c>
      <c r="L15" t="str">
        <f t="shared" si="2"/>
        <v>//0-12</v>
      </c>
    </row>
    <row r="16" spans="1:13">
      <c r="A16" s="1">
        <f t="shared" si="1"/>
        <v>0</v>
      </c>
      <c r="B16" s="1">
        <v>0</v>
      </c>
      <c r="C16" s="1">
        <v>13</v>
      </c>
      <c r="D16" t="str">
        <f ca="1">"0x" &amp; TEXT(DEC2HEX(INDEX(設定値!$B$3:$UF$510,(($C16-1)*8)+(CELL("col",D16)-3),($B16*3)+1+$A16)),"00")&amp;","</f>
        <v>0x00,</v>
      </c>
      <c r="E16" t="str">
        <f ca="1">"0x" &amp; TEXT(DEC2HEX(INDEX(設定値!$B$3:$UF$510,(($C16-1)*8)+(CELL("col",E16)-3),($B16*3)+1+$A16)),"00")&amp;","</f>
        <v>0x00,</v>
      </c>
      <c r="F16" t="str">
        <f ca="1">"0x" &amp; TEXT(DEC2HEX(INDEX(設定値!$B$3:$UF$510,(($C16-1)*8)+(CELL("col",F16)-3),($B16*3)+1+$A16)),"00")&amp;","</f>
        <v>0x00,</v>
      </c>
      <c r="G16" t="str">
        <f ca="1">"0x" &amp; TEXT(DEC2HEX(INDEX(設定値!$B$3:$UF$510,(($C16-1)*8)+(CELL("col",G16)-3),($B16*3)+1+$A16)),"00")&amp;","</f>
        <v>0x00,</v>
      </c>
      <c r="H16" t="str">
        <f ca="1">"0x" &amp; TEXT(DEC2HEX(INDEX(設定値!$B$3:$UF$510,(($C16-1)*8)+(CELL("col",H16)-3),($B16*3)+1+$A16)),"00")&amp;","</f>
        <v>0x00,</v>
      </c>
      <c r="I16" t="str">
        <f ca="1">"0x" &amp; TEXT(DEC2HEX(INDEX(設定値!$B$3:$UF$510,(($C16-1)*8)+(CELL("col",I16)-3),($B16*3)+1+$A16)),"00")&amp;","</f>
        <v>0x00,</v>
      </c>
      <c r="J16" t="str">
        <f ca="1">"0x" &amp; TEXT(DEC2HEX(INDEX(設定値!$B$3:$UF$510,(($C16-1)*8)+(CELL("col",J16)-3),($B16*3)+1+$A16)),"00")&amp;","</f>
        <v>0x00,</v>
      </c>
      <c r="K16" t="str">
        <f ca="1">"0x" &amp; TEXT(DEC2HEX(INDEX(設定値!$B$3:$UF$510,(($C16-1)*8)+(CELL("col",K16)-3),($B16*3)+1+$A16)),"00")&amp;","</f>
        <v>0x00,</v>
      </c>
      <c r="L16" t="str">
        <f t="shared" si="2"/>
        <v>//0-13</v>
      </c>
    </row>
    <row r="17" spans="1:12">
      <c r="A17" s="1">
        <f t="shared" si="1"/>
        <v>0</v>
      </c>
      <c r="B17" s="1">
        <v>0</v>
      </c>
      <c r="C17" s="1">
        <v>14</v>
      </c>
      <c r="D17" t="str">
        <f ca="1">"0x" &amp; TEXT(DEC2HEX(INDEX(設定値!$B$3:$UF$510,(($C17-1)*8)+(CELL("col",D17)-3),($B17*3)+1+$A17)),"00")&amp;","</f>
        <v>0x00,</v>
      </c>
      <c r="E17" t="str">
        <f ca="1">"0x" &amp; TEXT(DEC2HEX(INDEX(設定値!$B$3:$UF$510,(($C17-1)*8)+(CELL("col",E17)-3),($B17*3)+1+$A17)),"00")&amp;","</f>
        <v>0x00,</v>
      </c>
      <c r="F17" t="str">
        <f ca="1">"0x" &amp; TEXT(DEC2HEX(INDEX(設定値!$B$3:$UF$510,(($C17-1)*8)+(CELL("col",F17)-3),($B17*3)+1+$A17)),"00")&amp;","</f>
        <v>0x00,</v>
      </c>
      <c r="G17" t="str">
        <f ca="1">"0x" &amp; TEXT(DEC2HEX(INDEX(設定値!$B$3:$UF$510,(($C17-1)*8)+(CELL("col",G17)-3),($B17*3)+1+$A17)),"00")&amp;","</f>
        <v>0x00,</v>
      </c>
      <c r="H17" t="str">
        <f ca="1">"0x" &amp; TEXT(DEC2HEX(INDEX(設定値!$B$3:$UF$510,(($C17-1)*8)+(CELL("col",H17)-3),($B17*3)+1+$A17)),"00")&amp;","</f>
        <v>0x00,</v>
      </c>
      <c r="I17" t="str">
        <f ca="1">"0x" &amp; TEXT(DEC2HEX(INDEX(設定値!$B$3:$UF$510,(($C17-1)*8)+(CELL("col",I17)-3),($B17*3)+1+$A17)),"00")&amp;","</f>
        <v>0x00,</v>
      </c>
      <c r="J17" t="str">
        <f ca="1">"0x" &amp; TEXT(DEC2HEX(INDEX(設定値!$B$3:$UF$510,(($C17-1)*8)+(CELL("col",J17)-3),($B17*3)+1+$A17)),"00")&amp;","</f>
        <v>0x00,</v>
      </c>
      <c r="K17" t="str">
        <f ca="1">"0x" &amp; TEXT(DEC2HEX(INDEX(設定値!$B$3:$UF$510,(($C17-1)*8)+(CELL("col",K17)-3),($B17*3)+1+$A17)),"00")&amp;","</f>
        <v>0x00,</v>
      </c>
      <c r="L17" t="str">
        <f t="shared" si="2"/>
        <v>//0-14</v>
      </c>
    </row>
    <row r="18" spans="1:12">
      <c r="A18" s="1">
        <f t="shared" si="1"/>
        <v>0</v>
      </c>
      <c r="B18" s="1">
        <v>0</v>
      </c>
      <c r="C18" s="1">
        <v>15</v>
      </c>
      <c r="D18" t="str">
        <f ca="1">"0x" &amp; TEXT(DEC2HEX(INDEX(設定値!$B$3:$UF$510,(($C18-1)*8)+(CELL("col",D18)-3),($B18*3)+1+$A18)),"00")&amp;","</f>
        <v>0x00,</v>
      </c>
      <c r="E18" t="str">
        <f ca="1">"0x" &amp; TEXT(DEC2HEX(INDEX(設定値!$B$3:$UF$510,(($C18-1)*8)+(CELL("col",E18)-3),($B18*3)+1+$A18)),"00")&amp;","</f>
        <v>0x00,</v>
      </c>
      <c r="F18" t="str">
        <f ca="1">"0x" &amp; TEXT(DEC2HEX(INDEX(設定値!$B$3:$UF$510,(($C18-1)*8)+(CELL("col",F18)-3),($B18*3)+1+$A18)),"00")&amp;","</f>
        <v>0x00,</v>
      </c>
      <c r="G18" t="str">
        <f ca="1">"0x" &amp; TEXT(DEC2HEX(INDEX(設定値!$B$3:$UF$510,(($C18-1)*8)+(CELL("col",G18)-3),($B18*3)+1+$A18)),"00")&amp;","</f>
        <v>0x00,</v>
      </c>
      <c r="H18" t="str">
        <f ca="1">"0x" &amp; TEXT(DEC2HEX(INDEX(設定値!$B$3:$UF$510,(($C18-1)*8)+(CELL("col",H18)-3),($B18*3)+1+$A18)),"00")&amp;","</f>
        <v>0x00,</v>
      </c>
      <c r="I18" t="str">
        <f ca="1">"0x" &amp; TEXT(DEC2HEX(INDEX(設定値!$B$3:$UF$510,(($C18-1)*8)+(CELL("col",I18)-3),($B18*3)+1+$A18)),"00")&amp;","</f>
        <v>0x00,</v>
      </c>
      <c r="J18" t="str">
        <f ca="1">"0x" &amp; TEXT(DEC2HEX(INDEX(設定値!$B$3:$UF$510,(($C18-1)*8)+(CELL("col",J18)-3),($B18*3)+1+$A18)),"00")&amp;","</f>
        <v>0x00,</v>
      </c>
      <c r="K18" t="str">
        <f ca="1">"0x" &amp; TEXT(DEC2HEX(INDEX(設定値!$B$3:$UF$510,(($C18-1)*8)+(CELL("col",K18)-3),($B18*3)+1+$A18)),"00")&amp;","</f>
        <v>0x00,</v>
      </c>
      <c r="L18" t="str">
        <f t="shared" si="2"/>
        <v>//0-15</v>
      </c>
    </row>
    <row r="19" spans="1:12">
      <c r="A19" s="1">
        <f t="shared" si="1"/>
        <v>0</v>
      </c>
      <c r="B19" s="1">
        <v>0</v>
      </c>
      <c r="C19" s="1">
        <v>16</v>
      </c>
      <c r="D19" t="str">
        <f ca="1">"0x" &amp; TEXT(DEC2HEX(INDEX(設定値!$B$3:$UF$510,(($C19-1)*8)+(CELL("col",D19)-3),($B19*3)+1+$A19)),"00")&amp;","</f>
        <v>0x00,</v>
      </c>
      <c r="E19" t="str">
        <f ca="1">"0x" &amp; TEXT(DEC2HEX(INDEX(設定値!$B$3:$UF$510,(($C19-1)*8)+(CELL("col",E19)-3),($B19*3)+1+$A19)),"00")&amp;","</f>
        <v>0x00,</v>
      </c>
      <c r="F19" t="str">
        <f ca="1">"0x" &amp; TEXT(DEC2HEX(INDEX(設定値!$B$3:$UF$510,(($C19-1)*8)+(CELL("col",F19)-3),($B19*3)+1+$A19)),"00")&amp;","</f>
        <v>0x00,</v>
      </c>
      <c r="G19" t="str">
        <f ca="1">"0x" &amp; TEXT(DEC2HEX(INDEX(設定値!$B$3:$UF$510,(($C19-1)*8)+(CELL("col",G19)-3),($B19*3)+1+$A19)),"00")&amp;","</f>
        <v>0x00,</v>
      </c>
      <c r="H19" t="str">
        <f ca="1">"0x" &amp; TEXT(DEC2HEX(INDEX(設定値!$B$3:$UF$510,(($C19-1)*8)+(CELL("col",H19)-3),($B19*3)+1+$A19)),"00")&amp;","</f>
        <v>0x00,</v>
      </c>
      <c r="I19" t="str">
        <f ca="1">"0x" &amp; TEXT(DEC2HEX(INDEX(設定値!$B$3:$UF$510,(($C19-1)*8)+(CELL("col",I19)-3),($B19*3)+1+$A19)),"00")&amp;","</f>
        <v>0x00,</v>
      </c>
      <c r="J19" t="str">
        <f ca="1">"0x" &amp; TEXT(DEC2HEX(INDEX(設定値!$B$3:$UF$510,(($C19-1)*8)+(CELL("col",J19)-3),($B19*3)+1+$A19)),"00")&amp;","</f>
        <v>0x00,</v>
      </c>
      <c r="K19" t="str">
        <f ca="1">"0x" &amp; TEXT(DEC2HEX(INDEX(設定値!$B$3:$UF$510,(($C19-1)*8)+(CELL("col",K19)-3),($B19*3)+1+$A19)),"00")&amp;","</f>
        <v>0x00,</v>
      </c>
      <c r="L19" t="str">
        <f t="shared" si="2"/>
        <v>//0-16</v>
      </c>
    </row>
    <row r="20" spans="1:12">
      <c r="A20" s="1">
        <f t="shared" si="1"/>
        <v>0</v>
      </c>
      <c r="B20" s="1">
        <v>0</v>
      </c>
      <c r="C20" s="1">
        <v>17</v>
      </c>
      <c r="D20" t="str">
        <f ca="1">"0x" &amp; TEXT(DEC2HEX(INDEX(設定値!$B$3:$UF$510,(($C20-1)*8)+(CELL("col",D20)-3),($B20*3)+1+$A20)),"00")&amp;","</f>
        <v>0x00,</v>
      </c>
      <c r="E20" t="str">
        <f ca="1">"0x" &amp; TEXT(DEC2HEX(INDEX(設定値!$B$3:$UF$510,(($C20-1)*8)+(CELL("col",E20)-3),($B20*3)+1+$A20)),"00")&amp;","</f>
        <v>0x00,</v>
      </c>
      <c r="F20" t="str">
        <f ca="1">"0x" &amp; TEXT(DEC2HEX(INDEX(設定値!$B$3:$UF$510,(($C20-1)*8)+(CELL("col",F20)-3),($B20*3)+1+$A20)),"00")&amp;","</f>
        <v>0x00,</v>
      </c>
      <c r="G20" t="str">
        <f ca="1">"0x" &amp; TEXT(DEC2HEX(INDEX(設定値!$B$3:$UF$510,(($C20-1)*8)+(CELL("col",G20)-3),($B20*3)+1+$A20)),"00")&amp;","</f>
        <v>0x00,</v>
      </c>
      <c r="H20" t="str">
        <f ca="1">"0x" &amp; TEXT(DEC2HEX(INDEX(設定値!$B$3:$UF$510,(($C20-1)*8)+(CELL("col",H20)-3),($B20*3)+1+$A20)),"00")&amp;","</f>
        <v>0x00,</v>
      </c>
      <c r="I20" t="str">
        <f ca="1">"0x" &amp; TEXT(DEC2HEX(INDEX(設定値!$B$3:$UF$510,(($C20-1)*8)+(CELL("col",I20)-3),($B20*3)+1+$A20)),"00")&amp;","</f>
        <v>0x00,</v>
      </c>
      <c r="J20" t="str">
        <f ca="1">"0x" &amp; TEXT(DEC2HEX(INDEX(設定値!$B$3:$UF$510,(($C20-1)*8)+(CELL("col",J20)-3),($B20*3)+1+$A20)),"00")&amp;","</f>
        <v>0x00,</v>
      </c>
      <c r="K20" t="str">
        <f ca="1">"0x" &amp; TEXT(DEC2HEX(INDEX(設定値!$B$3:$UF$510,(($C20-1)*8)+(CELL("col",K20)-3),($B20*3)+1+$A20)),"00")&amp;","</f>
        <v>0x00,</v>
      </c>
      <c r="L20" t="str">
        <f>"//" &amp; $B20 &amp;"-" &amp; C20</f>
        <v>//0-17</v>
      </c>
    </row>
    <row r="21" spans="1:12">
      <c r="A21" s="1">
        <f t="shared" si="1"/>
        <v>0</v>
      </c>
      <c r="B21" s="1">
        <v>0</v>
      </c>
      <c r="C21" s="1">
        <v>18</v>
      </c>
      <c r="D21" t="str">
        <f ca="1">"0x" &amp; TEXT(DEC2HEX(INDEX(設定値!$B$3:$UF$510,(($C21-1)*8)+(CELL("col",D21)-3),($B21*3)+1+$A21)),"00")&amp;","</f>
        <v>0x00,</v>
      </c>
      <c r="E21" t="str">
        <f ca="1">"0x" &amp; TEXT(DEC2HEX(INDEX(設定値!$B$3:$UF$510,(($C21-1)*8)+(CELL("col",E21)-3),($B21*3)+1+$A21)),"00")&amp;","</f>
        <v>0x00,</v>
      </c>
      <c r="F21" t="str">
        <f ca="1">"0x" &amp; TEXT(DEC2HEX(INDEX(設定値!$B$3:$UF$510,(($C21-1)*8)+(CELL("col",F21)-3),($B21*3)+1+$A21)),"00")&amp;","</f>
        <v>0x00,</v>
      </c>
      <c r="G21" t="str">
        <f ca="1">"0x" &amp; TEXT(DEC2HEX(INDEX(設定値!$B$3:$UF$510,(($C21-1)*8)+(CELL("col",G21)-3),($B21*3)+1+$A21)),"00")&amp;","</f>
        <v>0x00,</v>
      </c>
      <c r="H21" t="str">
        <f ca="1">"0x" &amp; TEXT(DEC2HEX(INDEX(設定値!$B$3:$UF$510,(($C21-1)*8)+(CELL("col",H21)-3),($B21*3)+1+$A21)),"00")&amp;","</f>
        <v>0x00,</v>
      </c>
      <c r="I21" t="str">
        <f ca="1">"0x" &amp; TEXT(DEC2HEX(INDEX(設定値!$B$3:$UF$510,(($C21-1)*8)+(CELL("col",I21)-3),($B21*3)+1+$A21)),"00")&amp;","</f>
        <v>0x00,</v>
      </c>
      <c r="J21" t="str">
        <f ca="1">"0x" &amp; TEXT(DEC2HEX(INDEX(設定値!$B$3:$UF$510,(($C21-1)*8)+(CELL("col",J21)-3),($B21*3)+1+$A21)),"00")&amp;","</f>
        <v>0x00,</v>
      </c>
      <c r="K21" t="str">
        <f ca="1">"0x" &amp; TEXT(DEC2HEX(INDEX(設定値!$B$3:$UF$510,(($C21-1)*8)+(CELL("col",K21)-3),($B21*3)+1+$A21)),"00")&amp;","</f>
        <v>0x00,</v>
      </c>
      <c r="L21" t="str">
        <f t="shared" ref="L21:L27" si="3">"//" &amp; $B21 &amp;"-" &amp; C21</f>
        <v>//0-18</v>
      </c>
    </row>
    <row r="22" spans="1:12">
      <c r="A22" s="1">
        <f t="shared" si="1"/>
        <v>0</v>
      </c>
      <c r="B22" s="1">
        <v>0</v>
      </c>
      <c r="C22" s="1">
        <v>19</v>
      </c>
      <c r="D22" t="str">
        <f ca="1">"0x" &amp; TEXT(DEC2HEX(INDEX(設定値!$B$3:$UF$510,(($C22-1)*8)+(CELL("col",D22)-3),($B22*3)+1+$A22)),"00")&amp;","</f>
        <v>0x00,</v>
      </c>
      <c r="E22" t="str">
        <f ca="1">"0x" &amp; TEXT(DEC2HEX(INDEX(設定値!$B$3:$UF$510,(($C22-1)*8)+(CELL("col",E22)-3),($B22*3)+1+$A22)),"00")&amp;","</f>
        <v>0x00,</v>
      </c>
      <c r="F22" t="str">
        <f ca="1">"0x" &amp; TEXT(DEC2HEX(INDEX(設定値!$B$3:$UF$510,(($C22-1)*8)+(CELL("col",F22)-3),($B22*3)+1+$A22)),"00")&amp;","</f>
        <v>0x00,</v>
      </c>
      <c r="G22" t="str">
        <f ca="1">"0x" &amp; TEXT(DEC2HEX(INDEX(設定値!$B$3:$UF$510,(($C22-1)*8)+(CELL("col",G22)-3),($B22*3)+1+$A22)),"00")&amp;","</f>
        <v>0x00,</v>
      </c>
      <c r="H22" t="str">
        <f ca="1">"0x" &amp; TEXT(DEC2HEX(INDEX(設定値!$B$3:$UF$510,(($C22-1)*8)+(CELL("col",H22)-3),($B22*3)+1+$A22)),"00")&amp;","</f>
        <v>0x00,</v>
      </c>
      <c r="I22" t="str">
        <f ca="1">"0x" &amp; TEXT(DEC2HEX(INDEX(設定値!$B$3:$UF$510,(($C22-1)*8)+(CELL("col",I22)-3),($B22*3)+1+$A22)),"00")&amp;","</f>
        <v>0x00,</v>
      </c>
      <c r="J22" t="str">
        <f ca="1">"0x" &amp; TEXT(DEC2HEX(INDEX(設定値!$B$3:$UF$510,(($C22-1)*8)+(CELL("col",J22)-3),($B22*3)+1+$A22)),"00")&amp;","</f>
        <v>0x00,</v>
      </c>
      <c r="K22" t="str">
        <f ca="1">"0x" &amp; TEXT(DEC2HEX(INDEX(設定値!$B$3:$UF$510,(($C22-1)*8)+(CELL("col",K22)-3),($B22*3)+1+$A22)),"00")&amp;","</f>
        <v>0x00,</v>
      </c>
      <c r="L22" t="str">
        <f t="shared" si="3"/>
        <v>//0-19</v>
      </c>
    </row>
    <row r="23" spans="1:12">
      <c r="A23" s="1">
        <f t="shared" si="1"/>
        <v>0</v>
      </c>
      <c r="B23" s="1">
        <v>0</v>
      </c>
      <c r="C23" s="1">
        <v>20</v>
      </c>
      <c r="D23" t="str">
        <f ca="1">"0x" &amp; TEXT(DEC2HEX(INDEX(設定値!$B$3:$UF$510,(($C23-1)*8)+(CELL("col",D23)-3),($B23*3)+1+$A23)),"00")&amp;","</f>
        <v>0x00,</v>
      </c>
      <c r="E23" t="str">
        <f ca="1">"0x" &amp; TEXT(DEC2HEX(INDEX(設定値!$B$3:$UF$510,(($C23-1)*8)+(CELL("col",E23)-3),($B23*3)+1+$A23)),"00")&amp;","</f>
        <v>0x00,</v>
      </c>
      <c r="F23" t="str">
        <f ca="1">"0x" &amp; TEXT(DEC2HEX(INDEX(設定値!$B$3:$UF$510,(($C23-1)*8)+(CELL("col",F23)-3),($B23*3)+1+$A23)),"00")&amp;","</f>
        <v>0x00,</v>
      </c>
      <c r="G23" t="str">
        <f ca="1">"0x" &amp; TEXT(DEC2HEX(INDEX(設定値!$B$3:$UF$510,(($C23-1)*8)+(CELL("col",G23)-3),($B23*3)+1+$A23)),"00")&amp;","</f>
        <v>0x00,</v>
      </c>
      <c r="H23" t="str">
        <f ca="1">"0x" &amp; TEXT(DEC2HEX(INDEX(設定値!$B$3:$UF$510,(($C23-1)*8)+(CELL("col",H23)-3),($B23*3)+1+$A23)),"00")&amp;","</f>
        <v>0x00,</v>
      </c>
      <c r="I23" t="str">
        <f ca="1">"0x" &amp; TEXT(DEC2HEX(INDEX(設定値!$B$3:$UF$510,(($C23-1)*8)+(CELL("col",I23)-3),($B23*3)+1+$A23)),"00")&amp;","</f>
        <v>0x00,</v>
      </c>
      <c r="J23" t="str">
        <f ca="1">"0x" &amp; TEXT(DEC2HEX(INDEX(設定値!$B$3:$UF$510,(($C23-1)*8)+(CELL("col",J23)-3),($B23*3)+1+$A23)),"00")&amp;","</f>
        <v>0x00,</v>
      </c>
      <c r="K23" t="str">
        <f ca="1">"0x" &amp; TEXT(DEC2HEX(INDEX(設定値!$B$3:$UF$510,(($C23-1)*8)+(CELL("col",K23)-3),($B23*3)+1+$A23)),"00")&amp;","</f>
        <v>0x00,</v>
      </c>
      <c r="L23" t="str">
        <f t="shared" si="3"/>
        <v>//0-20</v>
      </c>
    </row>
    <row r="24" spans="1:12">
      <c r="A24" s="1">
        <f t="shared" si="1"/>
        <v>0</v>
      </c>
      <c r="B24" s="1">
        <v>0</v>
      </c>
      <c r="C24" s="1">
        <v>21</v>
      </c>
      <c r="D24" t="str">
        <f ca="1">"0x" &amp; TEXT(DEC2HEX(INDEX(設定値!$B$3:$UF$510,(($C24-1)*8)+(CELL("col",D24)-3),($B24*3)+1+$A24)),"00")&amp;","</f>
        <v>0x00,</v>
      </c>
      <c r="E24" t="str">
        <f ca="1">"0x" &amp; TEXT(DEC2HEX(INDEX(設定値!$B$3:$UF$510,(($C24-1)*8)+(CELL("col",E24)-3),($B24*3)+1+$A24)),"00")&amp;","</f>
        <v>0x00,</v>
      </c>
      <c r="F24" t="str">
        <f ca="1">"0x" &amp; TEXT(DEC2HEX(INDEX(設定値!$B$3:$UF$510,(($C24-1)*8)+(CELL("col",F24)-3),($B24*3)+1+$A24)),"00")&amp;","</f>
        <v>0x00,</v>
      </c>
      <c r="G24" t="str">
        <f ca="1">"0x" &amp; TEXT(DEC2HEX(INDEX(設定値!$B$3:$UF$510,(($C24-1)*8)+(CELL("col",G24)-3),($B24*3)+1+$A24)),"00")&amp;","</f>
        <v>0x00,</v>
      </c>
      <c r="H24" t="str">
        <f ca="1">"0x" &amp; TEXT(DEC2HEX(INDEX(設定値!$B$3:$UF$510,(($C24-1)*8)+(CELL("col",H24)-3),($B24*3)+1+$A24)),"00")&amp;","</f>
        <v>0x00,</v>
      </c>
      <c r="I24" t="str">
        <f ca="1">"0x" &amp; TEXT(DEC2HEX(INDEX(設定値!$B$3:$UF$510,(($C24-1)*8)+(CELL("col",I24)-3),($B24*3)+1+$A24)),"00")&amp;","</f>
        <v>0x00,</v>
      </c>
      <c r="J24" t="str">
        <f ca="1">"0x" &amp; TEXT(DEC2HEX(INDEX(設定値!$B$3:$UF$510,(($C24-1)*8)+(CELL("col",J24)-3),($B24*3)+1+$A24)),"00")&amp;","</f>
        <v>0x00,</v>
      </c>
      <c r="K24" t="str">
        <f ca="1">"0x" &amp; TEXT(DEC2HEX(INDEX(設定値!$B$3:$UF$510,(($C24-1)*8)+(CELL("col",K24)-3),($B24*3)+1+$A24)),"00")&amp;","</f>
        <v>0x00,</v>
      </c>
      <c r="L24" t="str">
        <f t="shared" si="3"/>
        <v>//0-21</v>
      </c>
    </row>
    <row r="25" spans="1:12">
      <c r="A25" s="1">
        <f t="shared" si="1"/>
        <v>0</v>
      </c>
      <c r="B25" s="1">
        <v>0</v>
      </c>
      <c r="C25" s="1">
        <v>22</v>
      </c>
      <c r="D25" t="str">
        <f ca="1">"0x" &amp; TEXT(DEC2HEX(INDEX(設定値!$B$3:$UF$510,(($C25-1)*8)+(CELL("col",D25)-3),($B25*3)+1+$A25)),"00")&amp;","</f>
        <v>0x00,</v>
      </c>
      <c r="E25" t="str">
        <f ca="1">"0x" &amp; TEXT(DEC2HEX(INDEX(設定値!$B$3:$UF$510,(($C25-1)*8)+(CELL("col",E25)-3),($B25*3)+1+$A25)),"00")&amp;","</f>
        <v>0x00,</v>
      </c>
      <c r="F25" t="str">
        <f ca="1">"0x" &amp; TEXT(DEC2HEX(INDEX(設定値!$B$3:$UF$510,(($C25-1)*8)+(CELL("col",F25)-3),($B25*3)+1+$A25)),"00")&amp;","</f>
        <v>0x00,</v>
      </c>
      <c r="G25" t="str">
        <f ca="1">"0x" &amp; TEXT(DEC2HEX(INDEX(設定値!$B$3:$UF$510,(($C25-1)*8)+(CELL("col",G25)-3),($B25*3)+1+$A25)),"00")&amp;","</f>
        <v>0x00,</v>
      </c>
      <c r="H25" t="str">
        <f ca="1">"0x" &amp; TEXT(DEC2HEX(INDEX(設定値!$B$3:$UF$510,(($C25-1)*8)+(CELL("col",H25)-3),($B25*3)+1+$A25)),"00")&amp;","</f>
        <v>0x00,</v>
      </c>
      <c r="I25" t="str">
        <f ca="1">"0x" &amp; TEXT(DEC2HEX(INDEX(設定値!$B$3:$UF$510,(($C25-1)*8)+(CELL("col",I25)-3),($B25*3)+1+$A25)),"00")&amp;","</f>
        <v>0x00,</v>
      </c>
      <c r="J25" t="str">
        <f ca="1">"0x" &amp; TEXT(DEC2HEX(INDEX(設定値!$B$3:$UF$510,(($C25-1)*8)+(CELL("col",J25)-3),($B25*3)+1+$A25)),"00")&amp;","</f>
        <v>0x00,</v>
      </c>
      <c r="K25" t="str">
        <f ca="1">"0x" &amp; TEXT(DEC2HEX(INDEX(設定値!$B$3:$UF$510,(($C25-1)*8)+(CELL("col",K25)-3),($B25*3)+1+$A25)),"00")&amp;","</f>
        <v>0x00,</v>
      </c>
      <c r="L25" t="str">
        <f t="shared" si="3"/>
        <v>//0-22</v>
      </c>
    </row>
    <row r="26" spans="1:12">
      <c r="A26" s="1">
        <f t="shared" si="1"/>
        <v>0</v>
      </c>
      <c r="B26" s="1">
        <v>0</v>
      </c>
      <c r="C26" s="1">
        <v>23</v>
      </c>
      <c r="D26" t="str">
        <f ca="1">"0x" &amp; TEXT(DEC2HEX(INDEX(設定値!$B$3:$UF$510,(($C26-1)*8)+(CELL("col",D26)-3),($B26*3)+1+$A26)),"00")&amp;","</f>
        <v>0x00,</v>
      </c>
      <c r="E26" t="str">
        <f ca="1">"0x" &amp; TEXT(DEC2HEX(INDEX(設定値!$B$3:$UF$510,(($C26-1)*8)+(CELL("col",E26)-3),($B26*3)+1+$A26)),"00")&amp;","</f>
        <v>0x00,</v>
      </c>
      <c r="F26" t="str">
        <f ca="1">"0x" &amp; TEXT(DEC2HEX(INDEX(設定値!$B$3:$UF$510,(($C26-1)*8)+(CELL("col",F26)-3),($B26*3)+1+$A26)),"00")&amp;","</f>
        <v>0x00,</v>
      </c>
      <c r="G26" t="str">
        <f ca="1">"0x" &amp; TEXT(DEC2HEX(INDEX(設定値!$B$3:$UF$510,(($C26-1)*8)+(CELL("col",G26)-3),($B26*3)+1+$A26)),"00")&amp;","</f>
        <v>0x00,</v>
      </c>
      <c r="H26" t="str">
        <f ca="1">"0x" &amp; TEXT(DEC2HEX(INDEX(設定値!$B$3:$UF$510,(($C26-1)*8)+(CELL("col",H26)-3),($B26*3)+1+$A26)),"00")&amp;","</f>
        <v>0x00,</v>
      </c>
      <c r="I26" t="str">
        <f ca="1">"0x" &amp; TEXT(DEC2HEX(INDEX(設定値!$B$3:$UF$510,(($C26-1)*8)+(CELL("col",I26)-3),($B26*3)+1+$A26)),"00")&amp;","</f>
        <v>0x00,</v>
      </c>
      <c r="J26" t="str">
        <f ca="1">"0x" &amp; TEXT(DEC2HEX(INDEX(設定値!$B$3:$UF$510,(($C26-1)*8)+(CELL("col",J26)-3),($B26*3)+1+$A26)),"00")&amp;","</f>
        <v>0x00,</v>
      </c>
      <c r="K26" t="str">
        <f ca="1">"0x" &amp; TEXT(DEC2HEX(INDEX(設定値!$B$3:$UF$510,(($C26-1)*8)+(CELL("col",K26)-3),($B26*3)+1+$A26)),"00")&amp;","</f>
        <v>0x00,</v>
      </c>
      <c r="L26" t="str">
        <f t="shared" si="3"/>
        <v>//0-23</v>
      </c>
    </row>
    <row r="27" spans="1:12">
      <c r="A27" s="1">
        <f t="shared" si="1"/>
        <v>0</v>
      </c>
      <c r="B27" s="1">
        <v>0</v>
      </c>
      <c r="C27" s="1">
        <v>24</v>
      </c>
      <c r="D27" t="str">
        <f ca="1">"0x" &amp; TEXT(DEC2HEX(INDEX(設定値!$B$3:$UF$510,(($C27-1)*8)+(CELL("col",D27)-3),($B27*3)+1+$A27)),"00")&amp;","</f>
        <v>0x00,</v>
      </c>
      <c r="E27" t="str">
        <f ca="1">"0x" &amp; TEXT(DEC2HEX(INDEX(設定値!$B$3:$UF$510,(($C27-1)*8)+(CELL("col",E27)-3),($B27*3)+1+$A27)),"00")&amp;","</f>
        <v>0x00,</v>
      </c>
      <c r="F27" t="str">
        <f ca="1">"0x" &amp; TEXT(DEC2HEX(INDEX(設定値!$B$3:$UF$510,(($C27-1)*8)+(CELL("col",F27)-3),($B27*3)+1+$A27)),"00")&amp;","</f>
        <v>0x00,</v>
      </c>
      <c r="G27" t="str">
        <f ca="1">"0x" &amp; TEXT(DEC2HEX(INDEX(設定値!$B$3:$UF$510,(($C27-1)*8)+(CELL("col",G27)-3),($B27*3)+1+$A27)),"00")&amp;","</f>
        <v>0x00,</v>
      </c>
      <c r="H27" t="str">
        <f ca="1">"0x" &amp; TEXT(DEC2HEX(INDEX(設定値!$B$3:$UF$510,(($C27-1)*8)+(CELL("col",H27)-3),($B27*3)+1+$A27)),"00")&amp;","</f>
        <v>0x00,</v>
      </c>
      <c r="I27" t="str">
        <f ca="1">"0x" &amp; TEXT(DEC2HEX(INDEX(設定値!$B$3:$UF$510,(($C27-1)*8)+(CELL("col",I27)-3),($B27*3)+1+$A27)),"00")&amp;","</f>
        <v>0x00,</v>
      </c>
      <c r="J27" t="str">
        <f ca="1">"0x" &amp; TEXT(DEC2HEX(INDEX(設定値!$B$3:$UF$510,(($C27-1)*8)+(CELL("col",J27)-3),($B27*3)+1+$A27)),"00")&amp;","</f>
        <v>0x00,</v>
      </c>
      <c r="K27" t="str">
        <f ca="1">"0x" &amp; TEXT(DEC2HEX(INDEX(設定値!$B$3:$UF$510,(($C27-1)*8)+(CELL("col",K27)-3),($B27*3)+1+$A27)),"00")&amp;","</f>
        <v>0x00,</v>
      </c>
      <c r="L27" t="str">
        <f t="shared" si="3"/>
        <v>//0-24</v>
      </c>
    </row>
    <row r="28" spans="1:12">
      <c r="A28" s="1">
        <f t="shared" si="1"/>
        <v>0</v>
      </c>
      <c r="B28" s="1">
        <v>0</v>
      </c>
      <c r="C28" s="1">
        <v>25</v>
      </c>
      <c r="D28" t="str">
        <f ca="1">"0x" &amp; TEXT(DEC2HEX(INDEX(設定値!$B$3:$UF$510,(($C28-1)*8)+(CELL("col",D28)-3),($B28*3)+1+$A28)),"00")&amp;","</f>
        <v>0x00,</v>
      </c>
      <c r="E28" t="str">
        <f ca="1">"0x" &amp; TEXT(DEC2HEX(INDEX(設定値!$B$3:$UF$510,(($C28-1)*8)+(CELL("col",E28)-3),($B28*3)+1+$A28)),"00")&amp;","</f>
        <v>0x00,</v>
      </c>
      <c r="F28" t="str">
        <f ca="1">"0x" &amp; TEXT(DEC2HEX(INDEX(設定値!$B$3:$UF$510,(($C28-1)*8)+(CELL("col",F28)-3),($B28*3)+1+$A28)),"00")&amp;","</f>
        <v>0x00,</v>
      </c>
      <c r="G28" t="str">
        <f ca="1">"0x" &amp; TEXT(DEC2HEX(INDEX(設定値!$B$3:$UF$510,(($C28-1)*8)+(CELL("col",G28)-3),($B28*3)+1+$A28)),"00")&amp;","</f>
        <v>0x00,</v>
      </c>
      <c r="H28" t="str">
        <f ca="1">"0x" &amp; TEXT(DEC2HEX(INDEX(設定値!$B$3:$UF$510,(($C28-1)*8)+(CELL("col",H28)-3),($B28*3)+1+$A28)),"00")&amp;","</f>
        <v>0x00,</v>
      </c>
      <c r="I28" t="str">
        <f ca="1">"0x" &amp; TEXT(DEC2HEX(INDEX(設定値!$B$3:$UF$510,(($C28-1)*8)+(CELL("col",I28)-3),($B28*3)+1+$A28)),"00")&amp;","</f>
        <v>0x00,</v>
      </c>
      <c r="J28" t="str">
        <f ca="1">"0x" &amp; TEXT(DEC2HEX(INDEX(設定値!$B$3:$UF$510,(($C28-1)*8)+(CELL("col",J28)-3),($B28*3)+1+$A28)),"00")&amp;","</f>
        <v>0x00,</v>
      </c>
      <c r="K28" t="str">
        <f ca="1">"0x" &amp; TEXT(DEC2HEX(INDEX(設定値!$B$3:$UF$510,(($C28-1)*8)+(CELL("col",K28)-3),($B28*3)+1+$A28)),"00")&amp;","</f>
        <v>0x00,</v>
      </c>
      <c r="L28" t="str">
        <f>"//" &amp; $B28 &amp;"-" &amp; C28</f>
        <v>//0-25</v>
      </c>
    </row>
    <row r="29" spans="1:12">
      <c r="A29" s="1">
        <f t="shared" si="1"/>
        <v>0</v>
      </c>
      <c r="B29" s="1">
        <v>0</v>
      </c>
      <c r="C29" s="1">
        <v>26</v>
      </c>
      <c r="D29" t="str">
        <f ca="1">"0x" &amp; TEXT(DEC2HEX(INDEX(設定値!$B$3:$UF$510,(($C29-1)*8)+(CELL("col",D29)-3),($B29*3)+1+$A29)),"00")&amp;","</f>
        <v>0x00,</v>
      </c>
      <c r="E29" t="str">
        <f ca="1">"0x" &amp; TEXT(DEC2HEX(INDEX(設定値!$B$3:$UF$510,(($C29-1)*8)+(CELL("col",E29)-3),($B29*3)+1+$A29)),"00")&amp;","</f>
        <v>0x00,</v>
      </c>
      <c r="F29" t="str">
        <f ca="1">"0x" &amp; TEXT(DEC2HEX(INDEX(設定値!$B$3:$UF$510,(($C29-1)*8)+(CELL("col",F29)-3),($B29*3)+1+$A29)),"00")&amp;","</f>
        <v>0x00,</v>
      </c>
      <c r="G29" t="str">
        <f ca="1">"0x" &amp; TEXT(DEC2HEX(INDEX(設定値!$B$3:$UF$510,(($C29-1)*8)+(CELL("col",G29)-3),($B29*3)+1+$A29)),"00")&amp;","</f>
        <v>0x00,</v>
      </c>
      <c r="H29" t="str">
        <f ca="1">"0x" &amp; TEXT(DEC2HEX(INDEX(設定値!$B$3:$UF$510,(($C29-1)*8)+(CELL("col",H29)-3),($B29*3)+1+$A29)),"00")&amp;","</f>
        <v>0x00,</v>
      </c>
      <c r="I29" t="str">
        <f ca="1">"0x" &amp; TEXT(DEC2HEX(INDEX(設定値!$B$3:$UF$510,(($C29-1)*8)+(CELL("col",I29)-3),($B29*3)+1+$A29)),"00")&amp;","</f>
        <v>0x00,</v>
      </c>
      <c r="J29" t="str">
        <f ca="1">"0x" &amp; TEXT(DEC2HEX(INDEX(設定値!$B$3:$UF$510,(($C29-1)*8)+(CELL("col",J29)-3),($B29*3)+1+$A29)),"00")&amp;","</f>
        <v>0x00,</v>
      </c>
      <c r="K29" t="str">
        <f ca="1">"0x" &amp; TEXT(DEC2HEX(INDEX(設定値!$B$3:$UF$510,(($C29-1)*8)+(CELL("col",K29)-3),($B29*3)+1+$A29)),"00")&amp;","</f>
        <v>0x00,</v>
      </c>
      <c r="L29" t="str">
        <f t="shared" ref="L29:L35" si="4">"//" &amp; $B29 &amp;"-" &amp; C29</f>
        <v>//0-26</v>
      </c>
    </row>
    <row r="30" spans="1:12">
      <c r="A30" s="1">
        <f t="shared" si="1"/>
        <v>0</v>
      </c>
      <c r="B30" s="1">
        <v>0</v>
      </c>
      <c r="C30" s="1">
        <v>27</v>
      </c>
      <c r="D30" t="str">
        <f ca="1">"0x" &amp; TEXT(DEC2HEX(INDEX(設定値!$B$3:$UF$510,(($C30-1)*8)+(CELL("col",D30)-3),($B30*3)+1+$A30)),"00")&amp;","</f>
        <v>0x00,</v>
      </c>
      <c r="E30" t="str">
        <f ca="1">"0x" &amp; TEXT(DEC2HEX(INDEX(設定値!$B$3:$UF$510,(($C30-1)*8)+(CELL("col",E30)-3),($B30*3)+1+$A30)),"00")&amp;","</f>
        <v>0x00,</v>
      </c>
      <c r="F30" t="str">
        <f ca="1">"0x" &amp; TEXT(DEC2HEX(INDEX(設定値!$B$3:$UF$510,(($C30-1)*8)+(CELL("col",F30)-3),($B30*3)+1+$A30)),"00")&amp;","</f>
        <v>0x00,</v>
      </c>
      <c r="G30" t="str">
        <f ca="1">"0x" &amp; TEXT(DEC2HEX(INDEX(設定値!$B$3:$UF$510,(($C30-1)*8)+(CELL("col",G30)-3),($B30*3)+1+$A30)),"00")&amp;","</f>
        <v>0x00,</v>
      </c>
      <c r="H30" t="str">
        <f ca="1">"0x" &amp; TEXT(DEC2HEX(INDEX(設定値!$B$3:$UF$510,(($C30-1)*8)+(CELL("col",H30)-3),($B30*3)+1+$A30)),"00")&amp;","</f>
        <v>0x00,</v>
      </c>
      <c r="I30" t="str">
        <f ca="1">"0x" &amp; TEXT(DEC2HEX(INDEX(設定値!$B$3:$UF$510,(($C30-1)*8)+(CELL("col",I30)-3),($B30*3)+1+$A30)),"00")&amp;","</f>
        <v>0x00,</v>
      </c>
      <c r="J30" t="str">
        <f ca="1">"0x" &amp; TEXT(DEC2HEX(INDEX(設定値!$B$3:$UF$510,(($C30-1)*8)+(CELL("col",J30)-3),($B30*3)+1+$A30)),"00")&amp;","</f>
        <v>0x00,</v>
      </c>
      <c r="K30" t="str">
        <f ca="1">"0x" &amp; TEXT(DEC2HEX(INDEX(設定値!$B$3:$UF$510,(($C30-1)*8)+(CELL("col",K30)-3),($B30*3)+1+$A30)),"00")&amp;","</f>
        <v>0x00,</v>
      </c>
      <c r="L30" t="str">
        <f t="shared" si="4"/>
        <v>//0-27</v>
      </c>
    </row>
    <row r="31" spans="1:12">
      <c r="A31" s="1">
        <f t="shared" si="1"/>
        <v>0</v>
      </c>
      <c r="B31" s="1">
        <v>0</v>
      </c>
      <c r="C31" s="1">
        <v>28</v>
      </c>
      <c r="D31" t="str">
        <f ca="1">"0x" &amp; TEXT(DEC2HEX(INDEX(設定値!$B$3:$UF$510,(($C31-1)*8)+(CELL("col",D31)-3),($B31*3)+1+$A31)),"00")&amp;","</f>
        <v>0x00,</v>
      </c>
      <c r="E31" t="str">
        <f ca="1">"0x" &amp; TEXT(DEC2HEX(INDEX(設定値!$B$3:$UF$510,(($C31-1)*8)+(CELL("col",E31)-3),($B31*3)+1+$A31)),"00")&amp;","</f>
        <v>0x00,</v>
      </c>
      <c r="F31" t="str">
        <f ca="1">"0x" &amp; TEXT(DEC2HEX(INDEX(設定値!$B$3:$UF$510,(($C31-1)*8)+(CELL("col",F31)-3),($B31*3)+1+$A31)),"00")&amp;","</f>
        <v>0x00,</v>
      </c>
      <c r="G31" t="str">
        <f ca="1">"0x" &amp; TEXT(DEC2HEX(INDEX(設定値!$B$3:$UF$510,(($C31-1)*8)+(CELL("col",G31)-3),($B31*3)+1+$A31)),"00")&amp;","</f>
        <v>0x00,</v>
      </c>
      <c r="H31" t="str">
        <f ca="1">"0x" &amp; TEXT(DEC2HEX(INDEX(設定値!$B$3:$UF$510,(($C31-1)*8)+(CELL("col",H31)-3),($B31*3)+1+$A31)),"00")&amp;","</f>
        <v>0x00,</v>
      </c>
      <c r="I31" t="str">
        <f ca="1">"0x" &amp; TEXT(DEC2HEX(INDEX(設定値!$B$3:$UF$510,(($C31-1)*8)+(CELL("col",I31)-3),($B31*3)+1+$A31)),"00")&amp;","</f>
        <v>0x00,</v>
      </c>
      <c r="J31" t="str">
        <f ca="1">"0x" &amp; TEXT(DEC2HEX(INDEX(設定値!$B$3:$UF$510,(($C31-1)*8)+(CELL("col",J31)-3),($B31*3)+1+$A31)),"00")&amp;","</f>
        <v>0x00,</v>
      </c>
      <c r="K31" t="str">
        <f ca="1">"0x" &amp; TEXT(DEC2HEX(INDEX(設定値!$B$3:$UF$510,(($C31-1)*8)+(CELL("col",K31)-3),($B31*3)+1+$A31)),"00")&amp;","</f>
        <v>0x00,</v>
      </c>
      <c r="L31" t="str">
        <f t="shared" si="4"/>
        <v>//0-28</v>
      </c>
    </row>
    <row r="32" spans="1:12">
      <c r="A32" s="1">
        <f t="shared" si="1"/>
        <v>0</v>
      </c>
      <c r="B32" s="1">
        <v>0</v>
      </c>
      <c r="C32" s="1">
        <v>29</v>
      </c>
      <c r="D32" t="str">
        <f ca="1">"0x" &amp; TEXT(DEC2HEX(INDEX(設定値!$B$3:$UF$510,(($C32-1)*8)+(CELL("col",D32)-3),($B32*3)+1+$A32)),"00")&amp;","</f>
        <v>0x00,</v>
      </c>
      <c r="E32" t="str">
        <f ca="1">"0x" &amp; TEXT(DEC2HEX(INDEX(設定値!$B$3:$UF$510,(($C32-1)*8)+(CELL("col",E32)-3),($B32*3)+1+$A32)),"00")&amp;","</f>
        <v>0x00,</v>
      </c>
      <c r="F32" t="str">
        <f ca="1">"0x" &amp; TEXT(DEC2HEX(INDEX(設定値!$B$3:$UF$510,(($C32-1)*8)+(CELL("col",F32)-3),($B32*3)+1+$A32)),"00")&amp;","</f>
        <v>0x00,</v>
      </c>
      <c r="G32" t="str">
        <f ca="1">"0x" &amp; TEXT(DEC2HEX(INDEX(設定値!$B$3:$UF$510,(($C32-1)*8)+(CELL("col",G32)-3),($B32*3)+1+$A32)),"00")&amp;","</f>
        <v>0x00,</v>
      </c>
      <c r="H32" t="str">
        <f ca="1">"0x" &amp; TEXT(DEC2HEX(INDEX(設定値!$B$3:$UF$510,(($C32-1)*8)+(CELL("col",H32)-3),($B32*3)+1+$A32)),"00")&amp;","</f>
        <v>0x00,</v>
      </c>
      <c r="I32" t="str">
        <f ca="1">"0x" &amp; TEXT(DEC2HEX(INDEX(設定値!$B$3:$UF$510,(($C32-1)*8)+(CELL("col",I32)-3),($B32*3)+1+$A32)),"00")&amp;","</f>
        <v>0x00,</v>
      </c>
      <c r="J32" t="str">
        <f ca="1">"0x" &amp; TEXT(DEC2HEX(INDEX(設定値!$B$3:$UF$510,(($C32-1)*8)+(CELL("col",J32)-3),($B32*3)+1+$A32)),"00")&amp;","</f>
        <v>0x00,</v>
      </c>
      <c r="K32" t="str">
        <f ca="1">"0x" &amp; TEXT(DEC2HEX(INDEX(設定値!$B$3:$UF$510,(($C32-1)*8)+(CELL("col",K32)-3),($B32*3)+1+$A32)),"00")&amp;","</f>
        <v>0x00,</v>
      </c>
      <c r="L32" t="str">
        <f t="shared" si="4"/>
        <v>//0-29</v>
      </c>
    </row>
    <row r="33" spans="1:12">
      <c r="A33" s="1">
        <f t="shared" si="1"/>
        <v>0</v>
      </c>
      <c r="B33" s="1">
        <v>0</v>
      </c>
      <c r="C33" s="1">
        <v>30</v>
      </c>
      <c r="D33" t="str">
        <f ca="1">"0x" &amp; TEXT(DEC2HEX(INDEX(設定値!$B$3:$UF$510,(($C33-1)*8)+(CELL("col",D33)-3),($B33*3)+1+$A33)),"00")&amp;","</f>
        <v>0x00,</v>
      </c>
      <c r="E33" t="str">
        <f ca="1">"0x" &amp; TEXT(DEC2HEX(INDEX(設定値!$B$3:$UF$510,(($C33-1)*8)+(CELL("col",E33)-3),($B33*3)+1+$A33)),"00")&amp;","</f>
        <v>0x00,</v>
      </c>
      <c r="F33" t="str">
        <f ca="1">"0x" &amp; TEXT(DEC2HEX(INDEX(設定値!$B$3:$UF$510,(($C33-1)*8)+(CELL("col",F33)-3),($B33*3)+1+$A33)),"00")&amp;","</f>
        <v>0x00,</v>
      </c>
      <c r="G33" t="str">
        <f ca="1">"0x" &amp; TEXT(DEC2HEX(INDEX(設定値!$B$3:$UF$510,(($C33-1)*8)+(CELL("col",G33)-3),($B33*3)+1+$A33)),"00")&amp;","</f>
        <v>0x00,</v>
      </c>
      <c r="H33" t="str">
        <f ca="1">"0x" &amp; TEXT(DEC2HEX(INDEX(設定値!$B$3:$UF$510,(($C33-1)*8)+(CELL("col",H33)-3),($B33*3)+1+$A33)),"00")&amp;","</f>
        <v>0x00,</v>
      </c>
      <c r="I33" t="str">
        <f ca="1">"0x" &amp; TEXT(DEC2HEX(INDEX(設定値!$B$3:$UF$510,(($C33-1)*8)+(CELL("col",I33)-3),($B33*3)+1+$A33)),"00")&amp;","</f>
        <v>0x00,</v>
      </c>
      <c r="J33" t="str">
        <f ca="1">"0x" &amp; TEXT(DEC2HEX(INDEX(設定値!$B$3:$UF$510,(($C33-1)*8)+(CELL("col",J33)-3),($B33*3)+1+$A33)),"00")&amp;","</f>
        <v>0x00,</v>
      </c>
      <c r="K33" t="str">
        <f ca="1">"0x" &amp; TEXT(DEC2HEX(INDEX(設定値!$B$3:$UF$510,(($C33-1)*8)+(CELL("col",K33)-3),($B33*3)+1+$A33)),"00")&amp;","</f>
        <v>0x00,</v>
      </c>
      <c r="L33" t="str">
        <f t="shared" si="4"/>
        <v>//0-30</v>
      </c>
    </row>
    <row r="34" spans="1:12">
      <c r="A34" s="1">
        <f t="shared" si="1"/>
        <v>0</v>
      </c>
      <c r="B34" s="1">
        <v>0</v>
      </c>
      <c r="C34" s="1">
        <v>31</v>
      </c>
      <c r="D34" t="str">
        <f ca="1">"0x" &amp; TEXT(DEC2HEX(INDEX(設定値!$B$3:$UF$510,(($C34-1)*8)+(CELL("col",D34)-3),($B34*3)+1+$A34)),"00")&amp;","</f>
        <v>0x00,</v>
      </c>
      <c r="E34" t="str">
        <f ca="1">"0x" &amp; TEXT(DEC2HEX(INDEX(設定値!$B$3:$UF$510,(($C34-1)*8)+(CELL("col",E34)-3),($B34*3)+1+$A34)),"00")&amp;","</f>
        <v>0x00,</v>
      </c>
      <c r="F34" t="str">
        <f ca="1">"0x" &amp; TEXT(DEC2HEX(INDEX(設定値!$B$3:$UF$510,(($C34-1)*8)+(CELL("col",F34)-3),($B34*3)+1+$A34)),"00")&amp;","</f>
        <v>0x00,</v>
      </c>
      <c r="G34" t="str">
        <f ca="1">"0x" &amp; TEXT(DEC2HEX(INDEX(設定値!$B$3:$UF$510,(($C34-1)*8)+(CELL("col",G34)-3),($B34*3)+1+$A34)),"00")&amp;","</f>
        <v>0x00,</v>
      </c>
      <c r="H34" t="str">
        <f ca="1">"0x" &amp; TEXT(DEC2HEX(INDEX(設定値!$B$3:$UF$510,(($C34-1)*8)+(CELL("col",H34)-3),($B34*3)+1+$A34)),"00")&amp;","</f>
        <v>0x00,</v>
      </c>
      <c r="I34" t="str">
        <f ca="1">"0x" &amp; TEXT(DEC2HEX(INDEX(設定値!$B$3:$UF$510,(($C34-1)*8)+(CELL("col",I34)-3),($B34*3)+1+$A34)),"00")&amp;","</f>
        <v>0x00,</v>
      </c>
      <c r="J34" t="str">
        <f ca="1">"0x" &amp; TEXT(DEC2HEX(INDEX(設定値!$B$3:$UF$510,(($C34-1)*8)+(CELL("col",J34)-3),($B34*3)+1+$A34)),"00")&amp;","</f>
        <v>0x00,</v>
      </c>
      <c r="K34" t="str">
        <f ca="1">"0x" &amp; TEXT(DEC2HEX(INDEX(設定値!$B$3:$UF$510,(($C34-1)*8)+(CELL("col",K34)-3),($B34*3)+1+$A34)),"00")&amp;","</f>
        <v>0x00,</v>
      </c>
      <c r="L34" t="str">
        <f t="shared" si="4"/>
        <v>//0-31</v>
      </c>
    </row>
    <row r="35" spans="1:12">
      <c r="A35" s="1">
        <f t="shared" si="1"/>
        <v>0</v>
      </c>
      <c r="B35" s="1">
        <v>0</v>
      </c>
      <c r="C35" s="1">
        <v>32</v>
      </c>
      <c r="D35" t="str">
        <f ca="1">"0x" &amp; TEXT(DEC2HEX(INDEX(設定値!$B$3:$UF$510,(($C35-1)*8)+(CELL("col",D35)-3),($B35*3)+1+$A35)),"00")&amp;","</f>
        <v>0x00,</v>
      </c>
      <c r="E35" t="str">
        <f ca="1">"0x" &amp; TEXT(DEC2HEX(INDEX(設定値!$B$3:$UF$510,(($C35-1)*8)+(CELL("col",E35)-3),($B35*3)+1+$A35)),"00")&amp;","</f>
        <v>0x00,</v>
      </c>
      <c r="F35" t="str">
        <f ca="1">"0x" &amp; TEXT(DEC2HEX(INDEX(設定値!$B$3:$UF$510,(($C35-1)*8)+(CELL("col",F35)-3),($B35*3)+1+$A35)),"00")&amp;","</f>
        <v>0x00,</v>
      </c>
      <c r="G35" t="str">
        <f ca="1">"0x" &amp; TEXT(DEC2HEX(INDEX(設定値!$B$3:$UF$510,(($C35-1)*8)+(CELL("col",G35)-3),($B35*3)+1+$A35)),"00")&amp;","</f>
        <v>0x00,</v>
      </c>
      <c r="H35" t="str">
        <f ca="1">"0x" &amp; TEXT(DEC2HEX(INDEX(設定値!$B$3:$UF$510,(($C35-1)*8)+(CELL("col",H35)-3),($B35*3)+1+$A35)),"00")&amp;","</f>
        <v>0x00,</v>
      </c>
      <c r="I35" t="str">
        <f ca="1">"0x" &amp; TEXT(DEC2HEX(INDEX(設定値!$B$3:$UF$510,(($C35-1)*8)+(CELL("col",I35)-3),($B35*3)+1+$A35)),"00")&amp;","</f>
        <v>0x00,</v>
      </c>
      <c r="J35" t="str">
        <f ca="1">"0x" &amp; TEXT(DEC2HEX(INDEX(設定値!$B$3:$UF$510,(($C35-1)*8)+(CELL("col",J35)-3),($B35*3)+1+$A35)),"00")&amp;","</f>
        <v>0x00,</v>
      </c>
      <c r="K35" t="str">
        <f ca="1">"0x" &amp; TEXT(DEC2HEX(INDEX(設定値!$B$3:$UF$510,(($C35-1)*8)+(CELL("col",K35)-3),($B35*3)+1+$A35)),"00")&amp;","</f>
        <v>0x00,</v>
      </c>
      <c r="L35" t="str">
        <f t="shared" si="4"/>
        <v>//0-32</v>
      </c>
    </row>
    <row r="36" spans="1:12">
      <c r="A36" s="1"/>
      <c r="B36" s="1"/>
      <c r="C36" s="1"/>
      <c r="D36" t="s">
        <v>3</v>
      </c>
    </row>
    <row r="37" spans="1:12">
      <c r="A37" s="1">
        <f>A28</f>
        <v>0</v>
      </c>
      <c r="B37" s="1">
        <f>B4+1</f>
        <v>1</v>
      </c>
      <c r="C37" s="1">
        <v>1</v>
      </c>
      <c r="D37" t="str">
        <f ca="1">"0x" &amp; TEXT(DEC2HEX(INDEX(設定値!$B$3:$UF$510,(($C37-1)*8)+(CELL("col",D37)-3),($B37*3)+1+$A37)),"00")&amp;","</f>
        <v>0x55,</v>
      </c>
      <c r="E37" t="str">
        <f ca="1">"0x" &amp; TEXT(DEC2HEX(INDEX(設定値!$B$3:$UF$510,(($C37-1)*8)+(CELL("col",E37)-3),($B37*3)+1+$A37)),"00")&amp;","</f>
        <v>0x50,</v>
      </c>
      <c r="F37" t="str">
        <f ca="1">"0x" &amp; TEXT(DEC2HEX(INDEX(設定値!$B$3:$UF$510,(($C37-1)*8)+(CELL("col",F37)-3),($B37*3)+1+$A37)),"00")&amp;","</f>
        <v>0x4C,</v>
      </c>
      <c r="G37" t="str">
        <f ca="1">"0x" &amp; TEXT(DEC2HEX(INDEX(設定値!$B$3:$UF$510,(($C37-1)*8)+(CELL("col",G37)-3),($B37*3)+1+$A37)),"00")&amp;","</f>
        <v>0x47,</v>
      </c>
      <c r="H37" t="str">
        <f ca="1">"0x" &amp; TEXT(DEC2HEX(INDEX(設定値!$B$3:$UF$510,(($C37-1)*8)+(CELL("col",H37)-3),($B37*3)+1+$A37)),"00")&amp;","</f>
        <v>0x42,</v>
      </c>
      <c r="I37" t="str">
        <f ca="1">"0x" &amp; TEXT(DEC2HEX(INDEX(設定値!$B$3:$UF$510,(($C37-1)*8)+(CELL("col",I37)-3),($B37*3)+1+$A37)),"00")&amp;","</f>
        <v>0x3E,</v>
      </c>
      <c r="J37" t="str">
        <f ca="1">"0x" &amp; TEXT(DEC2HEX(INDEX(設定値!$B$3:$UF$510,(($C37-1)*8)+(CELL("col",J37)-3),($B37*3)+1+$A37)),"00")&amp;","</f>
        <v>0x39,</v>
      </c>
      <c r="K37" t="str">
        <f ca="1">"0x" &amp; TEXT(DEC2HEX(INDEX(設定値!$B$3:$UF$510,(($C37-1)*8)+(CELL("col",K37)-3),($B37*3)+1+$A37)),"00")&amp;","</f>
        <v>0x34,</v>
      </c>
      <c r="L37" t="str">
        <f>"//" &amp; $B37 &amp;"-" &amp; C37</f>
        <v>//1-1</v>
      </c>
    </row>
    <row r="38" spans="1:12">
      <c r="A38" s="1">
        <f t="shared" ref="A38:A44" si="5">A29</f>
        <v>0</v>
      </c>
      <c r="B38" s="1">
        <f t="shared" ref="B38:B68" si="6">B5+1</f>
        <v>1</v>
      </c>
      <c r="C38" s="1">
        <v>2</v>
      </c>
      <c r="D38" t="str">
        <f ca="1">"0x" &amp; TEXT(DEC2HEX(INDEX(設定値!$B$3:$UF$510,(($C38-1)*8)+(CELL("col",D38)-3),($B38*3)+1+$A38)),"00")&amp;","</f>
        <v>0x30,</v>
      </c>
      <c r="E38" t="str">
        <f ca="1">"0x" &amp; TEXT(DEC2HEX(INDEX(設定値!$B$3:$UF$510,(($C38-1)*8)+(CELL("col",E38)-3),($B38*3)+1+$A38)),"00")&amp;","</f>
        <v>0x2B,</v>
      </c>
      <c r="F38" t="str">
        <f ca="1">"0x" &amp; TEXT(DEC2HEX(INDEX(設定値!$B$3:$UF$510,(($C38-1)*8)+(CELL("col",F38)-3),($B38*3)+1+$A38)),"00")&amp;","</f>
        <v>0x26,</v>
      </c>
      <c r="G38" t="str">
        <f ca="1">"0x" &amp; TEXT(DEC2HEX(INDEX(設定値!$B$3:$UF$510,(($C38-1)*8)+(CELL("col",G38)-3),($B38*3)+1+$A38)),"00")&amp;","</f>
        <v>0x22,</v>
      </c>
      <c r="H38" t="str">
        <f ca="1">"0x" &amp; TEXT(DEC2HEX(INDEX(設定値!$B$3:$UF$510,(($C38-1)*8)+(CELL("col",H38)-3),($B38*3)+1+$A38)),"00")&amp;","</f>
        <v>0x1D,</v>
      </c>
      <c r="I38" t="str">
        <f ca="1">"0x" &amp; TEXT(DEC2HEX(INDEX(設定値!$B$3:$UF$510,(($C38-1)*8)+(CELL("col",I38)-3),($B38*3)+1+$A38)),"00")&amp;","</f>
        <v>0x18,</v>
      </c>
      <c r="J38" t="str">
        <f ca="1">"0x" &amp; TEXT(DEC2HEX(INDEX(設定値!$B$3:$UF$510,(($C38-1)*8)+(CELL("col",J38)-3),($B38*3)+1+$A38)),"00")&amp;","</f>
        <v>0x14,</v>
      </c>
      <c r="K38" t="str">
        <f ca="1">"0x" &amp; TEXT(DEC2HEX(INDEX(設定値!$B$3:$UF$510,(($C38-1)*8)+(CELL("col",K38)-3),($B38*3)+1+$A38)),"00")&amp;","</f>
        <v>0xF,</v>
      </c>
      <c r="L38" t="str">
        <f t="shared" ref="L38:L44" si="7">"//" &amp; $B38 &amp;"-" &amp; C38</f>
        <v>//1-2</v>
      </c>
    </row>
    <row r="39" spans="1:12">
      <c r="A39" s="1">
        <f t="shared" si="5"/>
        <v>0</v>
      </c>
      <c r="B39" s="1">
        <f t="shared" si="6"/>
        <v>1</v>
      </c>
      <c r="C39" s="1">
        <v>3</v>
      </c>
      <c r="D39" t="str">
        <f ca="1">"0x" &amp; TEXT(DEC2HEX(INDEX(設定値!$B$3:$UF$510,(($C39-1)*8)+(CELL("col",D39)-3),($B39*3)+1+$A39)),"00")&amp;","</f>
        <v>0xA,</v>
      </c>
      <c r="E39" t="str">
        <f ca="1">"0x" &amp; TEXT(DEC2HEX(INDEX(設定値!$B$3:$UF$510,(($C39-1)*8)+(CELL("col",E39)-3),($B39*3)+1+$A39)),"00")&amp;","</f>
        <v>0x06,</v>
      </c>
      <c r="F39" t="str">
        <f ca="1">"0x" &amp; TEXT(DEC2HEX(INDEX(設定値!$B$3:$UF$510,(($C39-1)*8)+(CELL("col",F39)-3),($B39*3)+1+$A39)),"00")&amp;","</f>
        <v>0x01,</v>
      </c>
      <c r="G39" t="str">
        <f ca="1">"0x" &amp; TEXT(DEC2HEX(INDEX(設定値!$B$3:$UF$510,(($C39-1)*8)+(CELL("col",G39)-3),($B39*3)+1+$A39)),"00")&amp;","</f>
        <v>0x00,</v>
      </c>
      <c r="H39" t="str">
        <f ca="1">"0x" &amp; TEXT(DEC2HEX(INDEX(設定値!$B$3:$UF$510,(($C39-1)*8)+(CELL("col",H39)-3),($B39*3)+1+$A39)),"00")&amp;","</f>
        <v>0x00,</v>
      </c>
      <c r="I39" t="str">
        <f ca="1">"0x" &amp; TEXT(DEC2HEX(INDEX(設定値!$B$3:$UF$510,(($C39-1)*8)+(CELL("col",I39)-3),($B39*3)+1+$A39)),"00")&amp;","</f>
        <v>0x00,</v>
      </c>
      <c r="J39" t="str">
        <f ca="1">"0x" &amp; TEXT(DEC2HEX(INDEX(設定値!$B$3:$UF$510,(($C39-1)*8)+(CELL("col",J39)-3),($B39*3)+1+$A39)),"00")&amp;","</f>
        <v>0x00,</v>
      </c>
      <c r="K39" t="str">
        <f ca="1">"0x" &amp; TEXT(DEC2HEX(INDEX(設定値!$B$3:$UF$510,(($C39-1)*8)+(CELL("col",K39)-3),($B39*3)+1+$A39)),"00")&amp;","</f>
        <v>0x00,</v>
      </c>
      <c r="L39" t="str">
        <f t="shared" si="7"/>
        <v>//1-3</v>
      </c>
    </row>
    <row r="40" spans="1:12">
      <c r="A40" s="1">
        <f t="shared" si="5"/>
        <v>0</v>
      </c>
      <c r="B40" s="1">
        <f t="shared" si="6"/>
        <v>1</v>
      </c>
      <c r="C40" s="1">
        <v>4</v>
      </c>
      <c r="D40" t="str">
        <f ca="1">"0x" &amp; TEXT(DEC2HEX(INDEX(設定値!$B$3:$UF$510,(($C40-1)*8)+(CELL("col",D40)-3),($B40*3)+1+$A40)),"00")&amp;","</f>
        <v>0x00,</v>
      </c>
      <c r="E40" t="str">
        <f ca="1">"0x" &amp; TEXT(DEC2HEX(INDEX(設定値!$B$3:$UF$510,(($C40-1)*8)+(CELL("col",E40)-3),($B40*3)+1+$A40)),"00")&amp;","</f>
        <v>0x00,</v>
      </c>
      <c r="F40" t="str">
        <f ca="1">"0x" &amp; TEXT(DEC2HEX(INDEX(設定値!$B$3:$UF$510,(($C40-1)*8)+(CELL("col",F40)-3),($B40*3)+1+$A40)),"00")&amp;","</f>
        <v>0x00,</v>
      </c>
      <c r="G40" t="str">
        <f ca="1">"0x" &amp; TEXT(DEC2HEX(INDEX(設定値!$B$3:$UF$510,(($C40-1)*8)+(CELL("col",G40)-3),($B40*3)+1+$A40)),"00")&amp;","</f>
        <v>0x00,</v>
      </c>
      <c r="H40" t="str">
        <f ca="1">"0x" &amp; TEXT(DEC2HEX(INDEX(設定値!$B$3:$UF$510,(($C40-1)*8)+(CELL("col",H40)-3),($B40*3)+1+$A40)),"00")&amp;","</f>
        <v>0x00,</v>
      </c>
      <c r="I40" t="str">
        <f ca="1">"0x" &amp; TEXT(DEC2HEX(INDEX(設定値!$B$3:$UF$510,(($C40-1)*8)+(CELL("col",I40)-3),($B40*3)+1+$A40)),"00")&amp;","</f>
        <v>0x00,</v>
      </c>
      <c r="J40" t="str">
        <f ca="1">"0x" &amp; TEXT(DEC2HEX(INDEX(設定値!$B$3:$UF$510,(($C40-1)*8)+(CELL("col",J40)-3),($B40*3)+1+$A40)),"00")&amp;","</f>
        <v>0x00,</v>
      </c>
      <c r="K40" t="str">
        <f ca="1">"0x" &amp; TEXT(DEC2HEX(INDEX(設定値!$B$3:$UF$510,(($C40-1)*8)+(CELL("col",K40)-3),($B40*3)+1+$A40)),"00")&amp;","</f>
        <v>0x00,</v>
      </c>
      <c r="L40" t="str">
        <f t="shared" si="7"/>
        <v>//1-4</v>
      </c>
    </row>
    <row r="41" spans="1:12">
      <c r="A41" s="1">
        <f t="shared" si="5"/>
        <v>0</v>
      </c>
      <c r="B41" s="1">
        <f t="shared" si="6"/>
        <v>1</v>
      </c>
      <c r="C41" s="1">
        <v>5</v>
      </c>
      <c r="D41" t="str">
        <f ca="1">"0x" &amp; TEXT(DEC2HEX(INDEX(設定値!$B$3:$UF$510,(($C41-1)*8)+(CELL("col",D41)-3),($B41*3)+1+$A41)),"00")&amp;","</f>
        <v>0x00,</v>
      </c>
      <c r="E41" t="str">
        <f ca="1">"0x" &amp; TEXT(DEC2HEX(INDEX(設定値!$B$3:$UF$510,(($C41-1)*8)+(CELL("col",E41)-3),($B41*3)+1+$A41)),"00")&amp;","</f>
        <v>0x00,</v>
      </c>
      <c r="F41" t="str">
        <f ca="1">"0x" &amp; TEXT(DEC2HEX(INDEX(設定値!$B$3:$UF$510,(($C41-1)*8)+(CELL("col",F41)-3),($B41*3)+1+$A41)),"00")&amp;","</f>
        <v>0x00,</v>
      </c>
      <c r="G41" t="str">
        <f ca="1">"0x" &amp; TEXT(DEC2HEX(INDEX(設定値!$B$3:$UF$510,(($C41-1)*8)+(CELL("col",G41)-3),($B41*3)+1+$A41)),"00")&amp;","</f>
        <v>0x00,</v>
      </c>
      <c r="H41" t="str">
        <f ca="1">"0x" &amp; TEXT(DEC2HEX(INDEX(設定値!$B$3:$UF$510,(($C41-1)*8)+(CELL("col",H41)-3),($B41*3)+1+$A41)),"00")&amp;","</f>
        <v>0x00,</v>
      </c>
      <c r="I41" t="str">
        <f ca="1">"0x" &amp; TEXT(DEC2HEX(INDEX(設定値!$B$3:$UF$510,(($C41-1)*8)+(CELL("col",I41)-3),($B41*3)+1+$A41)),"00")&amp;","</f>
        <v>0x00,</v>
      </c>
      <c r="J41" t="str">
        <f ca="1">"0x" &amp; TEXT(DEC2HEX(INDEX(設定値!$B$3:$UF$510,(($C41-1)*8)+(CELL("col",J41)-3),($B41*3)+1+$A41)),"00")&amp;","</f>
        <v>0x00,</v>
      </c>
      <c r="K41" t="str">
        <f ca="1">"0x" &amp; TEXT(DEC2HEX(INDEX(設定値!$B$3:$UF$510,(($C41-1)*8)+(CELL("col",K41)-3),($B41*3)+1+$A41)),"00")&amp;","</f>
        <v>0x00,</v>
      </c>
      <c r="L41" t="str">
        <f t="shared" si="7"/>
        <v>//1-5</v>
      </c>
    </row>
    <row r="42" spans="1:12">
      <c r="A42" s="1">
        <f t="shared" si="5"/>
        <v>0</v>
      </c>
      <c r="B42" s="1">
        <f t="shared" si="6"/>
        <v>1</v>
      </c>
      <c r="C42" s="1">
        <v>6</v>
      </c>
      <c r="D42" t="str">
        <f ca="1">"0x" &amp; TEXT(DEC2HEX(INDEX(設定値!$B$3:$UF$510,(($C42-1)*8)+(CELL("col",D42)-3),($B42*3)+1+$A42)),"00")&amp;","</f>
        <v>0x00,</v>
      </c>
      <c r="E42" t="str">
        <f ca="1">"0x" &amp; TEXT(DEC2HEX(INDEX(設定値!$B$3:$UF$510,(($C42-1)*8)+(CELL("col",E42)-3),($B42*3)+1+$A42)),"00")&amp;","</f>
        <v>0x05,</v>
      </c>
      <c r="F42" t="str">
        <f ca="1">"0x" &amp; TEXT(DEC2HEX(INDEX(設定値!$B$3:$UF$510,(($C42-1)*8)+(CELL("col",F42)-3),($B42*3)+1+$A42)),"00")&amp;","</f>
        <v>0x09,</v>
      </c>
      <c r="G42" t="str">
        <f ca="1">"0x" &amp; TEXT(DEC2HEX(INDEX(設定値!$B$3:$UF$510,(($C42-1)*8)+(CELL("col",G42)-3),($B42*3)+1+$A42)),"00")&amp;","</f>
        <v>0xE,</v>
      </c>
      <c r="H42" t="str">
        <f ca="1">"0x" &amp; TEXT(DEC2HEX(INDEX(設定値!$B$3:$UF$510,(($C42-1)*8)+(CELL("col",H42)-3),($B42*3)+1+$A42)),"00")&amp;","</f>
        <v>0x13,</v>
      </c>
      <c r="I42" t="str">
        <f ca="1">"0x" &amp; TEXT(DEC2HEX(INDEX(設定値!$B$3:$UF$510,(($C42-1)*8)+(CELL("col",I42)-3),($B42*3)+1+$A42)),"00")&amp;","</f>
        <v>0x17,</v>
      </c>
      <c r="J42" t="str">
        <f ca="1">"0x" &amp; TEXT(DEC2HEX(INDEX(設定値!$B$3:$UF$510,(($C42-1)*8)+(CELL("col",J42)-3),($B42*3)+1+$A42)),"00")&amp;","</f>
        <v>0x1C,</v>
      </c>
      <c r="K42" t="str">
        <f ca="1">"0x" &amp; TEXT(DEC2HEX(INDEX(設定値!$B$3:$UF$510,(($C42-1)*8)+(CELL("col",K42)-3),($B42*3)+1+$A42)),"00")&amp;","</f>
        <v>0x21,</v>
      </c>
      <c r="L42" t="str">
        <f t="shared" si="7"/>
        <v>//1-6</v>
      </c>
    </row>
    <row r="43" spans="1:12">
      <c r="A43" s="1">
        <f t="shared" si="5"/>
        <v>0</v>
      </c>
      <c r="B43" s="1">
        <f t="shared" si="6"/>
        <v>1</v>
      </c>
      <c r="C43" s="1">
        <v>7</v>
      </c>
      <c r="D43" t="str">
        <f ca="1">"0x" &amp; TEXT(DEC2HEX(INDEX(設定値!$B$3:$UF$510,(($C43-1)*8)+(CELL("col",D43)-3),($B43*3)+1+$A43)),"00")&amp;","</f>
        <v>0x25,</v>
      </c>
      <c r="E43" t="str">
        <f ca="1">"0x" &amp; TEXT(DEC2HEX(INDEX(設定値!$B$3:$UF$510,(($C43-1)*8)+(CELL("col",E43)-3),($B43*3)+1+$A43)),"00")&amp;","</f>
        <v>0x2A,</v>
      </c>
      <c r="F43" t="str">
        <f ca="1">"0x" &amp; TEXT(DEC2HEX(INDEX(設定値!$B$3:$UF$510,(($C43-1)*8)+(CELL("col",F43)-3),($B43*3)+1+$A43)),"00")&amp;","</f>
        <v>0x2F,</v>
      </c>
      <c r="G43" t="str">
        <f ca="1">"0x" &amp; TEXT(DEC2HEX(INDEX(設定値!$B$3:$UF$510,(($C43-1)*8)+(CELL("col",G43)-3),($B43*3)+1+$A43)),"00")&amp;","</f>
        <v>0x33,</v>
      </c>
      <c r="H43" t="str">
        <f ca="1">"0x" &amp; TEXT(DEC2HEX(INDEX(設定値!$B$3:$UF$510,(($C43-1)*8)+(CELL("col",H43)-3),($B43*3)+1+$A43)),"00")&amp;","</f>
        <v>0x38,</v>
      </c>
      <c r="I43" t="str">
        <f ca="1">"0x" &amp; TEXT(DEC2HEX(INDEX(設定値!$B$3:$UF$510,(($C43-1)*8)+(CELL("col",I43)-3),($B43*3)+1+$A43)),"00")&amp;","</f>
        <v>0x3D,</v>
      </c>
      <c r="J43" t="str">
        <f ca="1">"0x" &amp; TEXT(DEC2HEX(INDEX(設定値!$B$3:$UF$510,(($C43-1)*8)+(CELL("col",J43)-3),($B43*3)+1+$A43)),"00")&amp;","</f>
        <v>0x41,</v>
      </c>
      <c r="K43" t="str">
        <f ca="1">"0x" &amp; TEXT(DEC2HEX(INDEX(設定値!$B$3:$UF$510,(($C43-1)*8)+(CELL("col",K43)-3),($B43*3)+1+$A43)),"00")&amp;","</f>
        <v>0x46,</v>
      </c>
      <c r="L43" t="str">
        <f t="shared" si="7"/>
        <v>//1-7</v>
      </c>
    </row>
    <row r="44" spans="1:12">
      <c r="A44" s="1">
        <f t="shared" si="5"/>
        <v>0</v>
      </c>
      <c r="B44" s="1">
        <f t="shared" si="6"/>
        <v>1</v>
      </c>
      <c r="C44" s="1">
        <v>8</v>
      </c>
      <c r="D44" t="str">
        <f ca="1">"0x" &amp; TEXT(DEC2HEX(INDEX(設定値!$B$3:$UF$510,(($C44-1)*8)+(CELL("col",D44)-3),($B44*3)+1+$A44)),"00")&amp;","</f>
        <v>0x4B,</v>
      </c>
      <c r="E44" t="str">
        <f ca="1">"0x" &amp; TEXT(DEC2HEX(INDEX(設定値!$B$3:$UF$510,(($C44-1)*8)+(CELL("col",E44)-3),($B44*3)+1+$A44)),"00")&amp;","</f>
        <v>0x4F,</v>
      </c>
      <c r="F44" t="str">
        <f ca="1">"0x" &amp; TEXT(DEC2HEX(INDEX(設定値!$B$3:$UF$510,(($C44-1)*8)+(CELL("col",F44)-3),($B44*3)+1+$A44)),"00")&amp;","</f>
        <v>0x54,</v>
      </c>
      <c r="G44" t="str">
        <f ca="1">"0x" &amp; TEXT(DEC2HEX(INDEX(設定値!$B$3:$UF$510,(($C44-1)*8)+(CELL("col",G44)-3),($B44*3)+1+$A44)),"00")&amp;","</f>
        <v>0x54,</v>
      </c>
      <c r="H44" t="str">
        <f ca="1">"0x" &amp; TEXT(DEC2HEX(INDEX(設定値!$B$3:$UF$510,(($C44-1)*8)+(CELL("col",H44)-3),($B44*3)+1+$A44)),"00")&amp;","</f>
        <v>0x54,</v>
      </c>
      <c r="I44" t="str">
        <f ca="1">"0x" &amp; TEXT(DEC2HEX(INDEX(設定値!$B$3:$UF$510,(($C44-1)*8)+(CELL("col",I44)-3),($B44*3)+1+$A44)),"00")&amp;","</f>
        <v>0x54,</v>
      </c>
      <c r="J44" t="str">
        <f ca="1">"0x" &amp; TEXT(DEC2HEX(INDEX(設定値!$B$3:$UF$510,(($C44-1)*8)+(CELL("col",J44)-3),($B44*3)+1+$A44)),"00")&amp;","</f>
        <v>0x54,</v>
      </c>
      <c r="K44" t="str">
        <f ca="1">"0x" &amp; TEXT(DEC2HEX(INDEX(設定値!$B$3:$UF$510,(($C44-1)*8)+(CELL("col",K44)-3),($B44*3)+1+$A44)),"00")&amp;","</f>
        <v>0x55,</v>
      </c>
      <c r="L44" t="str">
        <f t="shared" si="7"/>
        <v>//1-8</v>
      </c>
    </row>
    <row r="45" spans="1:12">
      <c r="A45" s="1">
        <f t="shared" ref="A45:A68" si="8">A37</f>
        <v>0</v>
      </c>
      <c r="B45" s="1">
        <f t="shared" si="6"/>
        <v>1</v>
      </c>
      <c r="C45" s="1">
        <v>9</v>
      </c>
      <c r="D45" t="str">
        <f ca="1">"0x" &amp; TEXT(DEC2HEX(INDEX(設定値!$B$3:$UF$510,(($C45-1)*8)+(CELL("col",D45)-3),($B45*3)+1+$A45)),"00")&amp;","</f>
        <v>0x55,</v>
      </c>
      <c r="E45" t="str">
        <f ca="1">"0x" &amp; TEXT(DEC2HEX(INDEX(設定値!$B$3:$UF$510,(($C45-1)*8)+(CELL("col",E45)-3),($B45*3)+1+$A45)),"00")&amp;","</f>
        <v>0x50,</v>
      </c>
      <c r="F45" t="str">
        <f ca="1">"0x" &amp; TEXT(DEC2HEX(INDEX(設定値!$B$3:$UF$510,(($C45-1)*8)+(CELL("col",F45)-3),($B45*3)+1+$A45)),"00")&amp;","</f>
        <v>0x4C,</v>
      </c>
      <c r="G45" t="str">
        <f ca="1">"0x" &amp; TEXT(DEC2HEX(INDEX(設定値!$B$3:$UF$510,(($C45-1)*8)+(CELL("col",G45)-3),($B45*3)+1+$A45)),"00")&amp;","</f>
        <v>0x47,</v>
      </c>
      <c r="H45" t="str">
        <f ca="1">"0x" &amp; TEXT(DEC2HEX(INDEX(設定値!$B$3:$UF$510,(($C45-1)*8)+(CELL("col",H45)-3),($B45*3)+1+$A45)),"00")&amp;","</f>
        <v>0x42,</v>
      </c>
      <c r="I45" t="str">
        <f ca="1">"0x" &amp; TEXT(DEC2HEX(INDEX(設定値!$B$3:$UF$510,(($C45-1)*8)+(CELL("col",I45)-3),($B45*3)+1+$A45)),"00")&amp;","</f>
        <v>0x3E,</v>
      </c>
      <c r="J45" t="str">
        <f ca="1">"0x" &amp; TEXT(DEC2HEX(INDEX(設定値!$B$3:$UF$510,(($C45-1)*8)+(CELL("col",J45)-3),($B45*3)+1+$A45)),"00")&amp;","</f>
        <v>0x39,</v>
      </c>
      <c r="K45" t="str">
        <f ca="1">"0x" &amp; TEXT(DEC2HEX(INDEX(設定値!$B$3:$UF$510,(($C45-1)*8)+(CELL("col",K45)-3),($B45*3)+1+$A45)),"00")&amp;","</f>
        <v>0x34,</v>
      </c>
      <c r="L45" t="str">
        <f>"//" &amp; $B45 &amp;"-" &amp; C45</f>
        <v>//1-9</v>
      </c>
    </row>
    <row r="46" spans="1:12">
      <c r="A46" s="1">
        <f t="shared" si="8"/>
        <v>0</v>
      </c>
      <c r="B46" s="1">
        <f t="shared" si="6"/>
        <v>1</v>
      </c>
      <c r="C46" s="1">
        <v>10</v>
      </c>
      <c r="D46" t="str">
        <f ca="1">"0x" &amp; TEXT(DEC2HEX(INDEX(設定値!$B$3:$UF$510,(($C46-1)*8)+(CELL("col",D46)-3),($B46*3)+1+$A46)),"00")&amp;","</f>
        <v>0x30,</v>
      </c>
      <c r="E46" t="str">
        <f ca="1">"0x" &amp; TEXT(DEC2HEX(INDEX(設定値!$B$3:$UF$510,(($C46-1)*8)+(CELL("col",E46)-3),($B46*3)+1+$A46)),"00")&amp;","</f>
        <v>0x2B,</v>
      </c>
      <c r="F46" t="str">
        <f ca="1">"0x" &amp; TEXT(DEC2HEX(INDEX(設定値!$B$3:$UF$510,(($C46-1)*8)+(CELL("col",F46)-3),($B46*3)+1+$A46)),"00")&amp;","</f>
        <v>0x26,</v>
      </c>
      <c r="G46" t="str">
        <f ca="1">"0x" &amp; TEXT(DEC2HEX(INDEX(設定値!$B$3:$UF$510,(($C46-1)*8)+(CELL("col",G46)-3),($B46*3)+1+$A46)),"00")&amp;","</f>
        <v>0x22,</v>
      </c>
      <c r="H46" t="str">
        <f ca="1">"0x" &amp; TEXT(DEC2HEX(INDEX(設定値!$B$3:$UF$510,(($C46-1)*8)+(CELL("col",H46)-3),($B46*3)+1+$A46)),"00")&amp;","</f>
        <v>0x1D,</v>
      </c>
      <c r="I46" t="str">
        <f ca="1">"0x" &amp; TEXT(DEC2HEX(INDEX(設定値!$B$3:$UF$510,(($C46-1)*8)+(CELL("col",I46)-3),($B46*3)+1+$A46)),"00")&amp;","</f>
        <v>0x18,</v>
      </c>
      <c r="J46" t="str">
        <f ca="1">"0x" &amp; TEXT(DEC2HEX(INDEX(設定値!$B$3:$UF$510,(($C46-1)*8)+(CELL("col",J46)-3),($B46*3)+1+$A46)),"00")&amp;","</f>
        <v>0x14,</v>
      </c>
      <c r="K46" t="str">
        <f ca="1">"0x" &amp; TEXT(DEC2HEX(INDEX(設定値!$B$3:$UF$510,(($C46-1)*8)+(CELL("col",K46)-3),($B46*3)+1+$A46)),"00")&amp;","</f>
        <v>0xF,</v>
      </c>
      <c r="L46" t="str">
        <f t="shared" ref="L46:L68" si="9">"//" &amp; $B46 &amp;"-" &amp; C46</f>
        <v>//1-10</v>
      </c>
    </row>
    <row r="47" spans="1:12">
      <c r="A47" s="1">
        <f t="shared" si="8"/>
        <v>0</v>
      </c>
      <c r="B47" s="1">
        <f t="shared" si="6"/>
        <v>1</v>
      </c>
      <c r="C47" s="1">
        <v>11</v>
      </c>
      <c r="D47" t="str">
        <f ca="1">"0x" &amp; TEXT(DEC2HEX(INDEX(設定値!$B$3:$UF$510,(($C47-1)*8)+(CELL("col",D47)-3),($B47*3)+1+$A47)),"00")&amp;","</f>
        <v>0xA,</v>
      </c>
      <c r="E47" t="str">
        <f ca="1">"0x" &amp; TEXT(DEC2HEX(INDEX(設定値!$B$3:$UF$510,(($C47-1)*8)+(CELL("col",E47)-3),($B47*3)+1+$A47)),"00")&amp;","</f>
        <v>0x06,</v>
      </c>
      <c r="F47" t="str">
        <f ca="1">"0x" &amp; TEXT(DEC2HEX(INDEX(設定値!$B$3:$UF$510,(($C47-1)*8)+(CELL("col",F47)-3),($B47*3)+1+$A47)),"00")&amp;","</f>
        <v>0x01,</v>
      </c>
      <c r="G47" t="str">
        <f ca="1">"0x" &amp; TEXT(DEC2HEX(INDEX(設定値!$B$3:$UF$510,(($C47-1)*8)+(CELL("col",G47)-3),($B47*3)+1+$A47)),"00")&amp;","</f>
        <v>0x00,</v>
      </c>
      <c r="H47" t="str">
        <f ca="1">"0x" &amp; TEXT(DEC2HEX(INDEX(設定値!$B$3:$UF$510,(($C47-1)*8)+(CELL("col",H47)-3),($B47*3)+1+$A47)),"00")&amp;","</f>
        <v>0x00,</v>
      </c>
      <c r="I47" t="str">
        <f ca="1">"0x" &amp; TEXT(DEC2HEX(INDEX(設定値!$B$3:$UF$510,(($C47-1)*8)+(CELL("col",I47)-3),($B47*3)+1+$A47)),"00")&amp;","</f>
        <v>0x00,</v>
      </c>
      <c r="J47" t="str">
        <f ca="1">"0x" &amp; TEXT(DEC2HEX(INDEX(設定値!$B$3:$UF$510,(($C47-1)*8)+(CELL("col",J47)-3),($B47*3)+1+$A47)),"00")&amp;","</f>
        <v>0x00,</v>
      </c>
      <c r="K47" t="str">
        <f ca="1">"0x" &amp; TEXT(DEC2HEX(INDEX(設定値!$B$3:$UF$510,(($C47-1)*8)+(CELL("col",K47)-3),($B47*3)+1+$A47)),"00")&amp;","</f>
        <v>0x00,</v>
      </c>
      <c r="L47" t="str">
        <f t="shared" si="9"/>
        <v>//1-11</v>
      </c>
    </row>
    <row r="48" spans="1:12">
      <c r="A48" s="1">
        <f t="shared" si="8"/>
        <v>0</v>
      </c>
      <c r="B48" s="1">
        <f t="shared" si="6"/>
        <v>1</v>
      </c>
      <c r="C48" s="1">
        <v>12</v>
      </c>
      <c r="D48" t="str">
        <f ca="1">"0x" &amp; TEXT(DEC2HEX(INDEX(設定値!$B$3:$UF$510,(($C48-1)*8)+(CELL("col",D48)-3),($B48*3)+1+$A48)),"00")&amp;","</f>
        <v>0x00,</v>
      </c>
      <c r="E48" t="str">
        <f ca="1">"0x" &amp; TEXT(DEC2HEX(INDEX(設定値!$B$3:$UF$510,(($C48-1)*8)+(CELL("col",E48)-3),($B48*3)+1+$A48)),"00")&amp;","</f>
        <v>0x00,</v>
      </c>
      <c r="F48" t="str">
        <f ca="1">"0x" &amp; TEXT(DEC2HEX(INDEX(設定値!$B$3:$UF$510,(($C48-1)*8)+(CELL("col",F48)-3),($B48*3)+1+$A48)),"00")&amp;","</f>
        <v>0x00,</v>
      </c>
      <c r="G48" t="str">
        <f ca="1">"0x" &amp; TEXT(DEC2HEX(INDEX(設定値!$B$3:$UF$510,(($C48-1)*8)+(CELL("col",G48)-3),($B48*3)+1+$A48)),"00")&amp;","</f>
        <v>0x00,</v>
      </c>
      <c r="H48" t="str">
        <f ca="1">"0x" &amp; TEXT(DEC2HEX(INDEX(設定値!$B$3:$UF$510,(($C48-1)*8)+(CELL("col",H48)-3),($B48*3)+1+$A48)),"00")&amp;","</f>
        <v>0x00,</v>
      </c>
      <c r="I48" t="str">
        <f ca="1">"0x" &amp; TEXT(DEC2HEX(INDEX(設定値!$B$3:$UF$510,(($C48-1)*8)+(CELL("col",I48)-3),($B48*3)+1+$A48)),"00")&amp;","</f>
        <v>0x00,</v>
      </c>
      <c r="J48" t="str">
        <f ca="1">"0x" &amp; TEXT(DEC2HEX(INDEX(設定値!$B$3:$UF$510,(($C48-1)*8)+(CELL("col",J48)-3),($B48*3)+1+$A48)),"00")&amp;","</f>
        <v>0x00,</v>
      </c>
      <c r="K48" t="str">
        <f ca="1">"0x" &amp; TEXT(DEC2HEX(INDEX(設定値!$B$3:$UF$510,(($C48-1)*8)+(CELL("col",K48)-3),($B48*3)+1+$A48)),"00")&amp;","</f>
        <v>0x00,</v>
      </c>
      <c r="L48" t="str">
        <f t="shared" si="9"/>
        <v>//1-12</v>
      </c>
    </row>
    <row r="49" spans="1:12">
      <c r="A49" s="1">
        <f t="shared" si="8"/>
        <v>0</v>
      </c>
      <c r="B49" s="1">
        <f t="shared" si="6"/>
        <v>1</v>
      </c>
      <c r="C49" s="1">
        <v>13</v>
      </c>
      <c r="D49" t="str">
        <f ca="1">"0x" &amp; TEXT(DEC2HEX(INDEX(設定値!$B$3:$UF$510,(($C49-1)*8)+(CELL("col",D49)-3),($B49*3)+1+$A49)),"00")&amp;","</f>
        <v>0x00,</v>
      </c>
      <c r="E49" t="str">
        <f ca="1">"0x" &amp; TEXT(DEC2HEX(INDEX(設定値!$B$3:$UF$510,(($C49-1)*8)+(CELL("col",E49)-3),($B49*3)+1+$A49)),"00")&amp;","</f>
        <v>0x00,</v>
      </c>
      <c r="F49" t="str">
        <f ca="1">"0x" &amp; TEXT(DEC2HEX(INDEX(設定値!$B$3:$UF$510,(($C49-1)*8)+(CELL("col",F49)-3),($B49*3)+1+$A49)),"00")&amp;","</f>
        <v>0x00,</v>
      </c>
      <c r="G49" t="str">
        <f ca="1">"0x" &amp; TEXT(DEC2HEX(INDEX(設定値!$B$3:$UF$510,(($C49-1)*8)+(CELL("col",G49)-3),($B49*3)+1+$A49)),"00")&amp;","</f>
        <v>0x00,</v>
      </c>
      <c r="H49" t="str">
        <f ca="1">"0x" &amp; TEXT(DEC2HEX(INDEX(設定値!$B$3:$UF$510,(($C49-1)*8)+(CELL("col",H49)-3),($B49*3)+1+$A49)),"00")&amp;","</f>
        <v>0x00,</v>
      </c>
      <c r="I49" t="str">
        <f ca="1">"0x" &amp; TEXT(DEC2HEX(INDEX(設定値!$B$3:$UF$510,(($C49-1)*8)+(CELL("col",I49)-3),($B49*3)+1+$A49)),"00")&amp;","</f>
        <v>0x00,</v>
      </c>
      <c r="J49" t="str">
        <f ca="1">"0x" &amp; TEXT(DEC2HEX(INDEX(設定値!$B$3:$UF$510,(($C49-1)*8)+(CELL("col",J49)-3),($B49*3)+1+$A49)),"00")&amp;","</f>
        <v>0x00,</v>
      </c>
      <c r="K49" t="str">
        <f ca="1">"0x" &amp; TEXT(DEC2HEX(INDEX(設定値!$B$3:$UF$510,(($C49-1)*8)+(CELL("col",K49)-3),($B49*3)+1+$A49)),"00")&amp;","</f>
        <v>0x00,</v>
      </c>
      <c r="L49" t="str">
        <f t="shared" si="9"/>
        <v>//1-13</v>
      </c>
    </row>
    <row r="50" spans="1:12">
      <c r="A50" s="1">
        <f t="shared" si="8"/>
        <v>0</v>
      </c>
      <c r="B50" s="1">
        <f t="shared" si="6"/>
        <v>1</v>
      </c>
      <c r="C50" s="1">
        <v>14</v>
      </c>
      <c r="D50" t="str">
        <f ca="1">"0x" &amp; TEXT(DEC2HEX(INDEX(設定値!$B$3:$UF$510,(($C50-1)*8)+(CELL("col",D50)-3),($B50*3)+1+$A50)),"00")&amp;","</f>
        <v>0x00,</v>
      </c>
      <c r="E50" t="str">
        <f ca="1">"0x" &amp; TEXT(DEC2HEX(INDEX(設定値!$B$3:$UF$510,(($C50-1)*8)+(CELL("col",E50)-3),($B50*3)+1+$A50)),"00")&amp;","</f>
        <v>0x05,</v>
      </c>
      <c r="F50" t="str">
        <f ca="1">"0x" &amp; TEXT(DEC2HEX(INDEX(設定値!$B$3:$UF$510,(($C50-1)*8)+(CELL("col",F50)-3),($B50*3)+1+$A50)),"00")&amp;","</f>
        <v>0x09,</v>
      </c>
      <c r="G50" t="str">
        <f ca="1">"0x" &amp; TEXT(DEC2HEX(INDEX(設定値!$B$3:$UF$510,(($C50-1)*8)+(CELL("col",G50)-3),($B50*3)+1+$A50)),"00")&amp;","</f>
        <v>0xE,</v>
      </c>
      <c r="H50" t="str">
        <f ca="1">"0x" &amp; TEXT(DEC2HEX(INDEX(設定値!$B$3:$UF$510,(($C50-1)*8)+(CELL("col",H50)-3),($B50*3)+1+$A50)),"00")&amp;","</f>
        <v>0x13,</v>
      </c>
      <c r="I50" t="str">
        <f ca="1">"0x" &amp; TEXT(DEC2HEX(INDEX(設定値!$B$3:$UF$510,(($C50-1)*8)+(CELL("col",I50)-3),($B50*3)+1+$A50)),"00")&amp;","</f>
        <v>0x17,</v>
      </c>
      <c r="J50" t="str">
        <f ca="1">"0x" &amp; TEXT(DEC2HEX(INDEX(設定値!$B$3:$UF$510,(($C50-1)*8)+(CELL("col",J50)-3),($B50*3)+1+$A50)),"00")&amp;","</f>
        <v>0x1C,</v>
      </c>
      <c r="K50" t="str">
        <f ca="1">"0x" &amp; TEXT(DEC2HEX(INDEX(設定値!$B$3:$UF$510,(($C50-1)*8)+(CELL("col",K50)-3),($B50*3)+1+$A50)),"00")&amp;","</f>
        <v>0x21,</v>
      </c>
      <c r="L50" t="str">
        <f t="shared" si="9"/>
        <v>//1-14</v>
      </c>
    </row>
    <row r="51" spans="1:12">
      <c r="A51" s="1">
        <f t="shared" si="8"/>
        <v>0</v>
      </c>
      <c r="B51" s="1">
        <f t="shared" si="6"/>
        <v>1</v>
      </c>
      <c r="C51" s="1">
        <v>15</v>
      </c>
      <c r="D51" t="str">
        <f ca="1">"0x" &amp; TEXT(DEC2HEX(INDEX(設定値!$B$3:$UF$510,(($C51-1)*8)+(CELL("col",D51)-3),($B51*3)+1+$A51)),"00")&amp;","</f>
        <v>0x25,</v>
      </c>
      <c r="E51" t="str">
        <f ca="1">"0x" &amp; TEXT(DEC2HEX(INDEX(設定値!$B$3:$UF$510,(($C51-1)*8)+(CELL("col",E51)-3),($B51*3)+1+$A51)),"00")&amp;","</f>
        <v>0x2A,</v>
      </c>
      <c r="F51" t="str">
        <f ca="1">"0x" &amp; TEXT(DEC2HEX(INDEX(設定値!$B$3:$UF$510,(($C51-1)*8)+(CELL("col",F51)-3),($B51*3)+1+$A51)),"00")&amp;","</f>
        <v>0x2F,</v>
      </c>
      <c r="G51" t="str">
        <f ca="1">"0x" &amp; TEXT(DEC2HEX(INDEX(設定値!$B$3:$UF$510,(($C51-1)*8)+(CELL("col",G51)-3),($B51*3)+1+$A51)),"00")&amp;","</f>
        <v>0x33,</v>
      </c>
      <c r="H51" t="str">
        <f ca="1">"0x" &amp; TEXT(DEC2HEX(INDEX(設定値!$B$3:$UF$510,(($C51-1)*8)+(CELL("col",H51)-3),($B51*3)+1+$A51)),"00")&amp;","</f>
        <v>0x38,</v>
      </c>
      <c r="I51" t="str">
        <f ca="1">"0x" &amp; TEXT(DEC2HEX(INDEX(設定値!$B$3:$UF$510,(($C51-1)*8)+(CELL("col",I51)-3),($B51*3)+1+$A51)),"00")&amp;","</f>
        <v>0x3D,</v>
      </c>
      <c r="J51" t="str">
        <f ca="1">"0x" &amp; TEXT(DEC2HEX(INDEX(設定値!$B$3:$UF$510,(($C51-1)*8)+(CELL("col",J51)-3),($B51*3)+1+$A51)),"00")&amp;","</f>
        <v>0x41,</v>
      </c>
      <c r="K51" t="str">
        <f ca="1">"0x" &amp; TEXT(DEC2HEX(INDEX(設定値!$B$3:$UF$510,(($C51-1)*8)+(CELL("col",K51)-3),($B51*3)+1+$A51)),"00")&amp;","</f>
        <v>0x46,</v>
      </c>
      <c r="L51" t="str">
        <f t="shared" si="9"/>
        <v>//1-15</v>
      </c>
    </row>
    <row r="52" spans="1:12">
      <c r="A52" s="1">
        <f t="shared" si="8"/>
        <v>0</v>
      </c>
      <c r="B52" s="1">
        <f t="shared" si="6"/>
        <v>1</v>
      </c>
      <c r="C52" s="1">
        <v>16</v>
      </c>
      <c r="D52" t="str">
        <f ca="1">"0x" &amp; TEXT(DEC2HEX(INDEX(設定値!$B$3:$UF$510,(($C52-1)*8)+(CELL("col",D52)-3),($B52*3)+1+$A52)),"00")&amp;","</f>
        <v>0x4B,</v>
      </c>
      <c r="E52" t="str">
        <f ca="1">"0x" &amp; TEXT(DEC2HEX(INDEX(設定値!$B$3:$UF$510,(($C52-1)*8)+(CELL("col",E52)-3),($B52*3)+1+$A52)),"00")&amp;","</f>
        <v>0x4F,</v>
      </c>
      <c r="F52" t="str">
        <f ca="1">"0x" &amp; TEXT(DEC2HEX(INDEX(設定値!$B$3:$UF$510,(($C52-1)*8)+(CELL("col",F52)-3),($B52*3)+1+$A52)),"00")&amp;","</f>
        <v>0x54,</v>
      </c>
      <c r="G52" t="str">
        <f ca="1">"0x" &amp; TEXT(DEC2HEX(INDEX(設定値!$B$3:$UF$510,(($C52-1)*8)+(CELL("col",G52)-3),($B52*3)+1+$A52)),"00")&amp;","</f>
        <v>0x54,</v>
      </c>
      <c r="H52" t="str">
        <f ca="1">"0x" &amp; TEXT(DEC2HEX(INDEX(設定値!$B$3:$UF$510,(($C52-1)*8)+(CELL("col",H52)-3),($B52*3)+1+$A52)),"00")&amp;","</f>
        <v>0x54,</v>
      </c>
      <c r="I52" t="str">
        <f ca="1">"0x" &amp; TEXT(DEC2HEX(INDEX(設定値!$B$3:$UF$510,(($C52-1)*8)+(CELL("col",I52)-3),($B52*3)+1+$A52)),"00")&amp;","</f>
        <v>0x54,</v>
      </c>
      <c r="J52" t="str">
        <f ca="1">"0x" &amp; TEXT(DEC2HEX(INDEX(設定値!$B$3:$UF$510,(($C52-1)*8)+(CELL("col",J52)-3),($B52*3)+1+$A52)),"00")&amp;","</f>
        <v>0x54,</v>
      </c>
      <c r="K52" t="str">
        <f ca="1">"0x" &amp; TEXT(DEC2HEX(INDEX(設定値!$B$3:$UF$510,(($C52-1)*8)+(CELL("col",K52)-3),($B52*3)+1+$A52)),"00")&amp;","</f>
        <v>0x55,</v>
      </c>
      <c r="L52" t="str">
        <f t="shared" si="9"/>
        <v>//1-16</v>
      </c>
    </row>
    <row r="53" spans="1:12">
      <c r="A53" s="1">
        <f t="shared" si="8"/>
        <v>0</v>
      </c>
      <c r="B53" s="1">
        <f t="shared" si="6"/>
        <v>1</v>
      </c>
      <c r="C53" s="1">
        <v>17</v>
      </c>
      <c r="D53" t="str">
        <f ca="1">"0x" &amp; TEXT(DEC2HEX(INDEX(設定値!$B$3:$UF$510,(($C53-1)*8)+(CELL("col",D53)-3),($B53*3)+1+$A53)),"00")&amp;","</f>
        <v>0x55,</v>
      </c>
      <c r="E53" t="str">
        <f ca="1">"0x" &amp; TEXT(DEC2HEX(INDEX(設定値!$B$3:$UF$510,(($C53-1)*8)+(CELL("col",E53)-3),($B53*3)+1+$A53)),"00")&amp;","</f>
        <v>0x50,</v>
      </c>
      <c r="F53" t="str">
        <f ca="1">"0x" &amp; TEXT(DEC2HEX(INDEX(設定値!$B$3:$UF$510,(($C53-1)*8)+(CELL("col",F53)-3),($B53*3)+1+$A53)),"00")&amp;","</f>
        <v>0x4C,</v>
      </c>
      <c r="G53" t="str">
        <f ca="1">"0x" &amp; TEXT(DEC2HEX(INDEX(設定値!$B$3:$UF$510,(($C53-1)*8)+(CELL("col",G53)-3),($B53*3)+1+$A53)),"00")&amp;","</f>
        <v>0x47,</v>
      </c>
      <c r="H53" t="str">
        <f ca="1">"0x" &amp; TEXT(DEC2HEX(INDEX(設定値!$B$3:$UF$510,(($C53-1)*8)+(CELL("col",H53)-3),($B53*3)+1+$A53)),"00")&amp;","</f>
        <v>0x42,</v>
      </c>
      <c r="I53" t="str">
        <f ca="1">"0x" &amp; TEXT(DEC2HEX(INDEX(設定値!$B$3:$UF$510,(($C53-1)*8)+(CELL("col",I53)-3),($B53*3)+1+$A53)),"00")&amp;","</f>
        <v>0x3E,</v>
      </c>
      <c r="J53" t="str">
        <f ca="1">"0x" &amp; TEXT(DEC2HEX(INDEX(設定値!$B$3:$UF$510,(($C53-1)*8)+(CELL("col",J53)-3),($B53*3)+1+$A53)),"00")&amp;","</f>
        <v>0x39,</v>
      </c>
      <c r="K53" t="str">
        <f ca="1">"0x" &amp; TEXT(DEC2HEX(INDEX(設定値!$B$3:$UF$510,(($C53-1)*8)+(CELL("col",K53)-3),($B53*3)+1+$A53)),"00")&amp;","</f>
        <v>0x34,</v>
      </c>
      <c r="L53" t="str">
        <f t="shared" si="9"/>
        <v>//1-17</v>
      </c>
    </row>
    <row r="54" spans="1:12">
      <c r="A54" s="1">
        <f t="shared" si="8"/>
        <v>0</v>
      </c>
      <c r="B54" s="1">
        <f t="shared" si="6"/>
        <v>1</v>
      </c>
      <c r="C54" s="1">
        <v>18</v>
      </c>
      <c r="D54" t="str">
        <f ca="1">"0x" &amp; TEXT(DEC2HEX(INDEX(設定値!$B$3:$UF$510,(($C54-1)*8)+(CELL("col",D54)-3),($B54*3)+1+$A54)),"00")&amp;","</f>
        <v>0x30,</v>
      </c>
      <c r="E54" t="str">
        <f ca="1">"0x" &amp; TEXT(DEC2HEX(INDEX(設定値!$B$3:$UF$510,(($C54-1)*8)+(CELL("col",E54)-3),($B54*3)+1+$A54)),"00")&amp;","</f>
        <v>0x2B,</v>
      </c>
      <c r="F54" t="str">
        <f ca="1">"0x" &amp; TEXT(DEC2HEX(INDEX(設定値!$B$3:$UF$510,(($C54-1)*8)+(CELL("col",F54)-3),($B54*3)+1+$A54)),"00")&amp;","</f>
        <v>0x26,</v>
      </c>
      <c r="G54" t="str">
        <f ca="1">"0x" &amp; TEXT(DEC2HEX(INDEX(設定値!$B$3:$UF$510,(($C54-1)*8)+(CELL("col",G54)-3),($B54*3)+1+$A54)),"00")&amp;","</f>
        <v>0x22,</v>
      </c>
      <c r="H54" t="str">
        <f ca="1">"0x" &amp; TEXT(DEC2HEX(INDEX(設定値!$B$3:$UF$510,(($C54-1)*8)+(CELL("col",H54)-3),($B54*3)+1+$A54)),"00")&amp;","</f>
        <v>0x1D,</v>
      </c>
      <c r="I54" t="str">
        <f ca="1">"0x" &amp; TEXT(DEC2HEX(INDEX(設定値!$B$3:$UF$510,(($C54-1)*8)+(CELL("col",I54)-3),($B54*3)+1+$A54)),"00")&amp;","</f>
        <v>0x18,</v>
      </c>
      <c r="J54" t="str">
        <f ca="1">"0x" &amp; TEXT(DEC2HEX(INDEX(設定値!$B$3:$UF$510,(($C54-1)*8)+(CELL("col",J54)-3),($B54*3)+1+$A54)),"00")&amp;","</f>
        <v>0x14,</v>
      </c>
      <c r="K54" t="str">
        <f ca="1">"0x" &amp; TEXT(DEC2HEX(INDEX(設定値!$B$3:$UF$510,(($C54-1)*8)+(CELL("col",K54)-3),($B54*3)+1+$A54)),"00")&amp;","</f>
        <v>0xF,</v>
      </c>
      <c r="L54" t="str">
        <f t="shared" si="9"/>
        <v>//1-18</v>
      </c>
    </row>
    <row r="55" spans="1:12">
      <c r="A55" s="1">
        <f t="shared" si="8"/>
        <v>0</v>
      </c>
      <c r="B55" s="1">
        <f t="shared" si="6"/>
        <v>1</v>
      </c>
      <c r="C55" s="1">
        <v>19</v>
      </c>
      <c r="D55" t="str">
        <f ca="1">"0x" &amp; TEXT(DEC2HEX(INDEX(設定値!$B$3:$UF$510,(($C55-1)*8)+(CELL("col",D55)-3),($B55*3)+1+$A55)),"00")&amp;","</f>
        <v>0xA,</v>
      </c>
      <c r="E55" t="str">
        <f ca="1">"0x" &amp; TEXT(DEC2HEX(INDEX(設定値!$B$3:$UF$510,(($C55-1)*8)+(CELL("col",E55)-3),($B55*3)+1+$A55)),"00")&amp;","</f>
        <v>0x06,</v>
      </c>
      <c r="F55" t="str">
        <f ca="1">"0x" &amp; TEXT(DEC2HEX(INDEX(設定値!$B$3:$UF$510,(($C55-1)*8)+(CELL("col",F55)-3),($B55*3)+1+$A55)),"00")&amp;","</f>
        <v>0x01,</v>
      </c>
      <c r="G55" t="str">
        <f ca="1">"0x" &amp; TEXT(DEC2HEX(INDEX(設定値!$B$3:$UF$510,(($C55-1)*8)+(CELL("col",G55)-3),($B55*3)+1+$A55)),"00")&amp;","</f>
        <v>0x00,</v>
      </c>
      <c r="H55" t="str">
        <f ca="1">"0x" &amp; TEXT(DEC2HEX(INDEX(設定値!$B$3:$UF$510,(($C55-1)*8)+(CELL("col",H55)-3),($B55*3)+1+$A55)),"00")&amp;","</f>
        <v>0x00,</v>
      </c>
      <c r="I55" t="str">
        <f ca="1">"0x" &amp; TEXT(DEC2HEX(INDEX(設定値!$B$3:$UF$510,(($C55-1)*8)+(CELL("col",I55)-3),($B55*3)+1+$A55)),"00")&amp;","</f>
        <v>0x00,</v>
      </c>
      <c r="J55" t="str">
        <f ca="1">"0x" &amp; TEXT(DEC2HEX(INDEX(設定値!$B$3:$UF$510,(($C55-1)*8)+(CELL("col",J55)-3),($B55*3)+1+$A55)),"00")&amp;","</f>
        <v>0x00,</v>
      </c>
      <c r="K55" t="str">
        <f ca="1">"0x" &amp; TEXT(DEC2HEX(INDEX(設定値!$B$3:$UF$510,(($C55-1)*8)+(CELL("col",K55)-3),($B55*3)+1+$A55)),"00")&amp;","</f>
        <v>0x00,</v>
      </c>
      <c r="L55" t="str">
        <f t="shared" si="9"/>
        <v>//1-19</v>
      </c>
    </row>
    <row r="56" spans="1:12">
      <c r="A56" s="1">
        <f t="shared" si="8"/>
        <v>0</v>
      </c>
      <c r="B56" s="1">
        <f t="shared" si="6"/>
        <v>1</v>
      </c>
      <c r="C56" s="1">
        <v>20</v>
      </c>
      <c r="D56" t="str">
        <f ca="1">"0x" &amp; TEXT(DEC2HEX(INDEX(設定値!$B$3:$UF$510,(($C56-1)*8)+(CELL("col",D56)-3),($B56*3)+1+$A56)),"00")&amp;","</f>
        <v>0x00,</v>
      </c>
      <c r="E56" t="str">
        <f ca="1">"0x" &amp; TEXT(DEC2HEX(INDEX(設定値!$B$3:$UF$510,(($C56-1)*8)+(CELL("col",E56)-3),($B56*3)+1+$A56)),"00")&amp;","</f>
        <v>0x00,</v>
      </c>
      <c r="F56" t="str">
        <f ca="1">"0x" &amp; TEXT(DEC2HEX(INDEX(設定値!$B$3:$UF$510,(($C56-1)*8)+(CELL("col",F56)-3),($B56*3)+1+$A56)),"00")&amp;","</f>
        <v>0x00,</v>
      </c>
      <c r="G56" t="str">
        <f ca="1">"0x" &amp; TEXT(DEC2HEX(INDEX(設定値!$B$3:$UF$510,(($C56-1)*8)+(CELL("col",G56)-3),($B56*3)+1+$A56)),"00")&amp;","</f>
        <v>0x00,</v>
      </c>
      <c r="H56" t="str">
        <f ca="1">"0x" &amp; TEXT(DEC2HEX(INDEX(設定値!$B$3:$UF$510,(($C56-1)*8)+(CELL("col",H56)-3),($B56*3)+1+$A56)),"00")&amp;","</f>
        <v>0x00,</v>
      </c>
      <c r="I56" t="str">
        <f ca="1">"0x" &amp; TEXT(DEC2HEX(INDEX(設定値!$B$3:$UF$510,(($C56-1)*8)+(CELL("col",I56)-3),($B56*3)+1+$A56)),"00")&amp;","</f>
        <v>0x00,</v>
      </c>
      <c r="J56" t="str">
        <f ca="1">"0x" &amp; TEXT(DEC2HEX(INDEX(設定値!$B$3:$UF$510,(($C56-1)*8)+(CELL("col",J56)-3),($B56*3)+1+$A56)),"00")&amp;","</f>
        <v>0x00,</v>
      </c>
      <c r="K56" t="str">
        <f ca="1">"0x" &amp; TEXT(DEC2HEX(INDEX(設定値!$B$3:$UF$510,(($C56-1)*8)+(CELL("col",K56)-3),($B56*3)+1+$A56)),"00")&amp;","</f>
        <v>0x00,</v>
      </c>
      <c r="L56" t="str">
        <f t="shared" si="9"/>
        <v>//1-20</v>
      </c>
    </row>
    <row r="57" spans="1:12">
      <c r="A57" s="1">
        <f t="shared" si="8"/>
        <v>0</v>
      </c>
      <c r="B57" s="1">
        <f t="shared" si="6"/>
        <v>1</v>
      </c>
      <c r="C57" s="1">
        <v>21</v>
      </c>
      <c r="D57" t="str">
        <f ca="1">"0x" &amp; TEXT(DEC2HEX(INDEX(設定値!$B$3:$UF$510,(($C57-1)*8)+(CELL("col",D57)-3),($B57*3)+1+$A57)),"00")&amp;","</f>
        <v>0x00,</v>
      </c>
      <c r="E57" t="str">
        <f ca="1">"0x" &amp; TEXT(DEC2HEX(INDEX(設定値!$B$3:$UF$510,(($C57-1)*8)+(CELL("col",E57)-3),($B57*3)+1+$A57)),"00")&amp;","</f>
        <v>0x00,</v>
      </c>
      <c r="F57" t="str">
        <f ca="1">"0x" &amp; TEXT(DEC2HEX(INDEX(設定値!$B$3:$UF$510,(($C57-1)*8)+(CELL("col",F57)-3),($B57*3)+1+$A57)),"00")&amp;","</f>
        <v>0x00,</v>
      </c>
      <c r="G57" t="str">
        <f ca="1">"0x" &amp; TEXT(DEC2HEX(INDEX(設定値!$B$3:$UF$510,(($C57-1)*8)+(CELL("col",G57)-3),($B57*3)+1+$A57)),"00")&amp;","</f>
        <v>0x00,</v>
      </c>
      <c r="H57" t="str">
        <f ca="1">"0x" &amp; TEXT(DEC2HEX(INDEX(設定値!$B$3:$UF$510,(($C57-1)*8)+(CELL("col",H57)-3),($B57*3)+1+$A57)),"00")&amp;","</f>
        <v>0x00,</v>
      </c>
      <c r="I57" t="str">
        <f ca="1">"0x" &amp; TEXT(DEC2HEX(INDEX(設定値!$B$3:$UF$510,(($C57-1)*8)+(CELL("col",I57)-3),($B57*3)+1+$A57)),"00")&amp;","</f>
        <v>0x00,</v>
      </c>
      <c r="J57" t="str">
        <f ca="1">"0x" &amp; TEXT(DEC2HEX(INDEX(設定値!$B$3:$UF$510,(($C57-1)*8)+(CELL("col",J57)-3),($B57*3)+1+$A57)),"00")&amp;","</f>
        <v>0x00,</v>
      </c>
      <c r="K57" t="str">
        <f ca="1">"0x" &amp; TEXT(DEC2HEX(INDEX(設定値!$B$3:$UF$510,(($C57-1)*8)+(CELL("col",K57)-3),($B57*3)+1+$A57)),"00")&amp;","</f>
        <v>0x00,</v>
      </c>
      <c r="L57" t="str">
        <f t="shared" si="9"/>
        <v>//1-21</v>
      </c>
    </row>
    <row r="58" spans="1:12">
      <c r="A58" s="1">
        <f t="shared" si="8"/>
        <v>0</v>
      </c>
      <c r="B58" s="1">
        <f t="shared" si="6"/>
        <v>1</v>
      </c>
      <c r="C58" s="1">
        <v>22</v>
      </c>
      <c r="D58" t="str">
        <f ca="1">"0x" &amp; TEXT(DEC2HEX(INDEX(設定値!$B$3:$UF$510,(($C58-1)*8)+(CELL("col",D58)-3),($B58*3)+1+$A58)),"00")&amp;","</f>
        <v>0x00,</v>
      </c>
      <c r="E58" t="str">
        <f ca="1">"0x" &amp; TEXT(DEC2HEX(INDEX(設定値!$B$3:$UF$510,(($C58-1)*8)+(CELL("col",E58)-3),($B58*3)+1+$A58)),"00")&amp;","</f>
        <v>0x05,</v>
      </c>
      <c r="F58" t="str">
        <f ca="1">"0x" &amp; TEXT(DEC2HEX(INDEX(設定値!$B$3:$UF$510,(($C58-1)*8)+(CELL("col",F58)-3),($B58*3)+1+$A58)),"00")&amp;","</f>
        <v>0x09,</v>
      </c>
      <c r="G58" t="str">
        <f ca="1">"0x" &amp; TEXT(DEC2HEX(INDEX(設定値!$B$3:$UF$510,(($C58-1)*8)+(CELL("col",G58)-3),($B58*3)+1+$A58)),"00")&amp;","</f>
        <v>0xE,</v>
      </c>
      <c r="H58" t="str">
        <f ca="1">"0x" &amp; TEXT(DEC2HEX(INDEX(設定値!$B$3:$UF$510,(($C58-1)*8)+(CELL("col",H58)-3),($B58*3)+1+$A58)),"00")&amp;","</f>
        <v>0x13,</v>
      </c>
      <c r="I58" t="str">
        <f ca="1">"0x" &amp; TEXT(DEC2HEX(INDEX(設定値!$B$3:$UF$510,(($C58-1)*8)+(CELL("col",I58)-3),($B58*3)+1+$A58)),"00")&amp;","</f>
        <v>0x17,</v>
      </c>
      <c r="J58" t="str">
        <f ca="1">"0x" &amp; TEXT(DEC2HEX(INDEX(設定値!$B$3:$UF$510,(($C58-1)*8)+(CELL("col",J58)-3),($B58*3)+1+$A58)),"00")&amp;","</f>
        <v>0x1C,</v>
      </c>
      <c r="K58" t="str">
        <f ca="1">"0x" &amp; TEXT(DEC2HEX(INDEX(設定値!$B$3:$UF$510,(($C58-1)*8)+(CELL("col",K58)-3),($B58*3)+1+$A58)),"00")&amp;","</f>
        <v>0x21,</v>
      </c>
      <c r="L58" t="str">
        <f t="shared" si="9"/>
        <v>//1-22</v>
      </c>
    </row>
    <row r="59" spans="1:12">
      <c r="A59" s="1">
        <f t="shared" si="8"/>
        <v>0</v>
      </c>
      <c r="B59" s="1">
        <f t="shared" si="6"/>
        <v>1</v>
      </c>
      <c r="C59" s="1">
        <v>23</v>
      </c>
      <c r="D59" t="str">
        <f ca="1">"0x" &amp; TEXT(DEC2HEX(INDEX(設定値!$B$3:$UF$510,(($C59-1)*8)+(CELL("col",D59)-3),($B59*3)+1+$A59)),"00")&amp;","</f>
        <v>0x25,</v>
      </c>
      <c r="E59" t="str">
        <f ca="1">"0x" &amp; TEXT(DEC2HEX(INDEX(設定値!$B$3:$UF$510,(($C59-1)*8)+(CELL("col",E59)-3),($B59*3)+1+$A59)),"00")&amp;","</f>
        <v>0x2A,</v>
      </c>
      <c r="F59" t="str">
        <f ca="1">"0x" &amp; TEXT(DEC2HEX(INDEX(設定値!$B$3:$UF$510,(($C59-1)*8)+(CELL("col",F59)-3),($B59*3)+1+$A59)),"00")&amp;","</f>
        <v>0x2F,</v>
      </c>
      <c r="G59" t="str">
        <f ca="1">"0x" &amp; TEXT(DEC2HEX(INDEX(設定値!$B$3:$UF$510,(($C59-1)*8)+(CELL("col",G59)-3),($B59*3)+1+$A59)),"00")&amp;","</f>
        <v>0x33,</v>
      </c>
      <c r="H59" t="str">
        <f ca="1">"0x" &amp; TEXT(DEC2HEX(INDEX(設定値!$B$3:$UF$510,(($C59-1)*8)+(CELL("col",H59)-3),($B59*3)+1+$A59)),"00")&amp;","</f>
        <v>0x38,</v>
      </c>
      <c r="I59" t="str">
        <f ca="1">"0x" &amp; TEXT(DEC2HEX(INDEX(設定値!$B$3:$UF$510,(($C59-1)*8)+(CELL("col",I59)-3),($B59*3)+1+$A59)),"00")&amp;","</f>
        <v>0x3D,</v>
      </c>
      <c r="J59" t="str">
        <f ca="1">"0x" &amp; TEXT(DEC2HEX(INDEX(設定値!$B$3:$UF$510,(($C59-1)*8)+(CELL("col",J59)-3),($B59*3)+1+$A59)),"00")&amp;","</f>
        <v>0x41,</v>
      </c>
      <c r="K59" t="str">
        <f ca="1">"0x" &amp; TEXT(DEC2HEX(INDEX(設定値!$B$3:$UF$510,(($C59-1)*8)+(CELL("col",K59)-3),($B59*3)+1+$A59)),"00")&amp;","</f>
        <v>0x46,</v>
      </c>
      <c r="L59" t="str">
        <f t="shared" si="9"/>
        <v>//1-23</v>
      </c>
    </row>
    <row r="60" spans="1:12">
      <c r="A60" s="1">
        <f t="shared" si="8"/>
        <v>0</v>
      </c>
      <c r="B60" s="1">
        <f t="shared" si="6"/>
        <v>1</v>
      </c>
      <c r="C60" s="1">
        <v>24</v>
      </c>
      <c r="D60" t="str">
        <f ca="1">"0x" &amp; TEXT(DEC2HEX(INDEX(設定値!$B$3:$UF$510,(($C60-1)*8)+(CELL("col",D60)-3),($B60*3)+1+$A60)),"00")&amp;","</f>
        <v>0x4B,</v>
      </c>
      <c r="E60" t="str">
        <f ca="1">"0x" &amp; TEXT(DEC2HEX(INDEX(設定値!$B$3:$UF$510,(($C60-1)*8)+(CELL("col",E60)-3),($B60*3)+1+$A60)),"00")&amp;","</f>
        <v>0x4F,</v>
      </c>
      <c r="F60" t="str">
        <f ca="1">"0x" &amp; TEXT(DEC2HEX(INDEX(設定値!$B$3:$UF$510,(($C60-1)*8)+(CELL("col",F60)-3),($B60*3)+1+$A60)),"00")&amp;","</f>
        <v>0x54,</v>
      </c>
      <c r="G60" t="str">
        <f ca="1">"0x" &amp; TEXT(DEC2HEX(INDEX(設定値!$B$3:$UF$510,(($C60-1)*8)+(CELL("col",G60)-3),($B60*3)+1+$A60)),"00")&amp;","</f>
        <v>0x54,</v>
      </c>
      <c r="H60" t="str">
        <f ca="1">"0x" &amp; TEXT(DEC2HEX(INDEX(設定値!$B$3:$UF$510,(($C60-1)*8)+(CELL("col",H60)-3),($B60*3)+1+$A60)),"00")&amp;","</f>
        <v>0x54,</v>
      </c>
      <c r="I60" t="str">
        <f ca="1">"0x" &amp; TEXT(DEC2HEX(INDEX(設定値!$B$3:$UF$510,(($C60-1)*8)+(CELL("col",I60)-3),($B60*3)+1+$A60)),"00")&amp;","</f>
        <v>0x54,</v>
      </c>
      <c r="J60" t="str">
        <f ca="1">"0x" &amp; TEXT(DEC2HEX(INDEX(設定値!$B$3:$UF$510,(($C60-1)*8)+(CELL("col",J60)-3),($B60*3)+1+$A60)),"00")&amp;","</f>
        <v>0x54,</v>
      </c>
      <c r="K60" t="str">
        <f ca="1">"0x" &amp; TEXT(DEC2HEX(INDEX(設定値!$B$3:$UF$510,(($C60-1)*8)+(CELL("col",K60)-3),($B60*3)+1+$A60)),"00")&amp;","</f>
        <v>0x55,</v>
      </c>
      <c r="L60" t="str">
        <f t="shared" si="9"/>
        <v>//1-24</v>
      </c>
    </row>
    <row r="61" spans="1:12">
      <c r="A61" s="1">
        <f t="shared" si="8"/>
        <v>0</v>
      </c>
      <c r="B61" s="1">
        <f t="shared" si="6"/>
        <v>1</v>
      </c>
      <c r="C61" s="1">
        <v>25</v>
      </c>
      <c r="D61" t="str">
        <f ca="1">"0x" &amp; TEXT(DEC2HEX(INDEX(設定値!$B$3:$UF$510,(($C61-1)*8)+(CELL("col",D61)-3),($B61*3)+1+$A61)),"00")&amp;","</f>
        <v>0x55,</v>
      </c>
      <c r="E61" t="str">
        <f ca="1">"0x" &amp; TEXT(DEC2HEX(INDEX(設定値!$B$3:$UF$510,(($C61-1)*8)+(CELL("col",E61)-3),($B61*3)+1+$A61)),"00")&amp;","</f>
        <v>0x50,</v>
      </c>
      <c r="F61" t="str">
        <f ca="1">"0x" &amp; TEXT(DEC2HEX(INDEX(設定値!$B$3:$UF$510,(($C61-1)*8)+(CELL("col",F61)-3),($B61*3)+1+$A61)),"00")&amp;","</f>
        <v>0x4C,</v>
      </c>
      <c r="G61" t="str">
        <f ca="1">"0x" &amp; TEXT(DEC2HEX(INDEX(設定値!$B$3:$UF$510,(($C61-1)*8)+(CELL("col",G61)-3),($B61*3)+1+$A61)),"00")&amp;","</f>
        <v>0x47,</v>
      </c>
      <c r="H61" t="str">
        <f ca="1">"0x" &amp; TEXT(DEC2HEX(INDEX(設定値!$B$3:$UF$510,(($C61-1)*8)+(CELL("col",H61)-3),($B61*3)+1+$A61)),"00")&amp;","</f>
        <v>0x42,</v>
      </c>
      <c r="I61" t="str">
        <f ca="1">"0x" &amp; TEXT(DEC2HEX(INDEX(設定値!$B$3:$UF$510,(($C61-1)*8)+(CELL("col",I61)-3),($B61*3)+1+$A61)),"00")&amp;","</f>
        <v>0x3E,</v>
      </c>
      <c r="J61" t="str">
        <f ca="1">"0x" &amp; TEXT(DEC2HEX(INDEX(設定値!$B$3:$UF$510,(($C61-1)*8)+(CELL("col",J61)-3),($B61*3)+1+$A61)),"00")&amp;","</f>
        <v>0x39,</v>
      </c>
      <c r="K61" t="str">
        <f ca="1">"0x" &amp; TEXT(DEC2HEX(INDEX(設定値!$B$3:$UF$510,(($C61-1)*8)+(CELL("col",K61)-3),($B61*3)+1+$A61)),"00")&amp;","</f>
        <v>0x34,</v>
      </c>
      <c r="L61" t="str">
        <f t="shared" si="9"/>
        <v>//1-25</v>
      </c>
    </row>
    <row r="62" spans="1:12">
      <c r="A62" s="1">
        <f t="shared" si="8"/>
        <v>0</v>
      </c>
      <c r="B62" s="1">
        <f t="shared" si="6"/>
        <v>1</v>
      </c>
      <c r="C62" s="1">
        <v>26</v>
      </c>
      <c r="D62" t="str">
        <f ca="1">"0x" &amp; TEXT(DEC2HEX(INDEX(設定値!$B$3:$UF$510,(($C62-1)*8)+(CELL("col",D62)-3),($B62*3)+1+$A62)),"00")&amp;","</f>
        <v>0x30,</v>
      </c>
      <c r="E62" t="str">
        <f ca="1">"0x" &amp; TEXT(DEC2HEX(INDEX(設定値!$B$3:$UF$510,(($C62-1)*8)+(CELL("col",E62)-3),($B62*3)+1+$A62)),"00")&amp;","</f>
        <v>0x2B,</v>
      </c>
      <c r="F62" t="str">
        <f ca="1">"0x" &amp; TEXT(DEC2HEX(INDEX(設定値!$B$3:$UF$510,(($C62-1)*8)+(CELL("col",F62)-3),($B62*3)+1+$A62)),"00")&amp;","</f>
        <v>0x26,</v>
      </c>
      <c r="G62" t="str">
        <f ca="1">"0x" &amp; TEXT(DEC2HEX(INDEX(設定値!$B$3:$UF$510,(($C62-1)*8)+(CELL("col",G62)-3),($B62*3)+1+$A62)),"00")&amp;","</f>
        <v>0x22,</v>
      </c>
      <c r="H62" t="str">
        <f ca="1">"0x" &amp; TEXT(DEC2HEX(INDEX(設定値!$B$3:$UF$510,(($C62-1)*8)+(CELL("col",H62)-3),($B62*3)+1+$A62)),"00")&amp;","</f>
        <v>0x1D,</v>
      </c>
      <c r="I62" t="str">
        <f ca="1">"0x" &amp; TEXT(DEC2HEX(INDEX(設定値!$B$3:$UF$510,(($C62-1)*8)+(CELL("col",I62)-3),($B62*3)+1+$A62)),"00")&amp;","</f>
        <v>0x18,</v>
      </c>
      <c r="J62" t="str">
        <f ca="1">"0x" &amp; TEXT(DEC2HEX(INDEX(設定値!$B$3:$UF$510,(($C62-1)*8)+(CELL("col",J62)-3),($B62*3)+1+$A62)),"00")&amp;","</f>
        <v>0x14,</v>
      </c>
      <c r="K62" t="str">
        <f ca="1">"0x" &amp; TEXT(DEC2HEX(INDEX(設定値!$B$3:$UF$510,(($C62-1)*8)+(CELL("col",K62)-3),($B62*3)+1+$A62)),"00")&amp;","</f>
        <v>0xF,</v>
      </c>
      <c r="L62" t="str">
        <f t="shared" si="9"/>
        <v>//1-26</v>
      </c>
    </row>
    <row r="63" spans="1:12">
      <c r="A63" s="1">
        <f t="shared" si="8"/>
        <v>0</v>
      </c>
      <c r="B63" s="1">
        <f t="shared" si="6"/>
        <v>1</v>
      </c>
      <c r="C63" s="1">
        <v>27</v>
      </c>
      <c r="D63" t="str">
        <f ca="1">"0x" &amp; TEXT(DEC2HEX(INDEX(設定値!$B$3:$UF$510,(($C63-1)*8)+(CELL("col",D63)-3),($B63*3)+1+$A63)),"00")&amp;","</f>
        <v>0xA,</v>
      </c>
      <c r="E63" t="str">
        <f ca="1">"0x" &amp; TEXT(DEC2HEX(INDEX(設定値!$B$3:$UF$510,(($C63-1)*8)+(CELL("col",E63)-3),($B63*3)+1+$A63)),"00")&amp;","</f>
        <v>0x06,</v>
      </c>
      <c r="F63" t="str">
        <f ca="1">"0x" &amp; TEXT(DEC2HEX(INDEX(設定値!$B$3:$UF$510,(($C63-1)*8)+(CELL("col",F63)-3),($B63*3)+1+$A63)),"00")&amp;","</f>
        <v>0x01,</v>
      </c>
      <c r="G63" t="str">
        <f ca="1">"0x" &amp; TEXT(DEC2HEX(INDEX(設定値!$B$3:$UF$510,(($C63-1)*8)+(CELL("col",G63)-3),($B63*3)+1+$A63)),"00")&amp;","</f>
        <v>0x00,</v>
      </c>
      <c r="H63" t="str">
        <f ca="1">"0x" &amp; TEXT(DEC2HEX(INDEX(設定値!$B$3:$UF$510,(($C63-1)*8)+(CELL("col",H63)-3),($B63*3)+1+$A63)),"00")&amp;","</f>
        <v>0x00,</v>
      </c>
      <c r="I63" t="str">
        <f ca="1">"0x" &amp; TEXT(DEC2HEX(INDEX(設定値!$B$3:$UF$510,(($C63-1)*8)+(CELL("col",I63)-3),($B63*3)+1+$A63)),"00")&amp;","</f>
        <v>0x00,</v>
      </c>
      <c r="J63" t="str">
        <f ca="1">"0x" &amp; TEXT(DEC2HEX(INDEX(設定値!$B$3:$UF$510,(($C63-1)*8)+(CELL("col",J63)-3),($B63*3)+1+$A63)),"00")&amp;","</f>
        <v>0x00,</v>
      </c>
      <c r="K63" t="str">
        <f ca="1">"0x" &amp; TEXT(DEC2HEX(INDEX(設定値!$B$3:$UF$510,(($C63-1)*8)+(CELL("col",K63)-3),($B63*3)+1+$A63)),"00")&amp;","</f>
        <v>0x00,</v>
      </c>
      <c r="L63" t="str">
        <f t="shared" si="9"/>
        <v>//1-27</v>
      </c>
    </row>
    <row r="64" spans="1:12">
      <c r="A64" s="1">
        <f t="shared" si="8"/>
        <v>0</v>
      </c>
      <c r="B64" s="1">
        <f t="shared" si="6"/>
        <v>1</v>
      </c>
      <c r="C64" s="1">
        <v>28</v>
      </c>
      <c r="D64" t="str">
        <f ca="1">"0x" &amp; TEXT(DEC2HEX(INDEX(設定値!$B$3:$UF$510,(($C64-1)*8)+(CELL("col",D64)-3),($B64*3)+1+$A64)),"00")&amp;","</f>
        <v>0x00,</v>
      </c>
      <c r="E64" t="str">
        <f ca="1">"0x" &amp; TEXT(DEC2HEX(INDEX(設定値!$B$3:$UF$510,(($C64-1)*8)+(CELL("col",E64)-3),($B64*3)+1+$A64)),"00")&amp;","</f>
        <v>0x00,</v>
      </c>
      <c r="F64" t="str">
        <f ca="1">"0x" &amp; TEXT(DEC2HEX(INDEX(設定値!$B$3:$UF$510,(($C64-1)*8)+(CELL("col",F64)-3),($B64*3)+1+$A64)),"00")&amp;","</f>
        <v>0x00,</v>
      </c>
      <c r="G64" t="str">
        <f ca="1">"0x" &amp; TEXT(DEC2HEX(INDEX(設定値!$B$3:$UF$510,(($C64-1)*8)+(CELL("col",G64)-3),($B64*3)+1+$A64)),"00")&amp;","</f>
        <v>0x00,</v>
      </c>
      <c r="H64" t="str">
        <f ca="1">"0x" &amp; TEXT(DEC2HEX(INDEX(設定値!$B$3:$UF$510,(($C64-1)*8)+(CELL("col",H64)-3),($B64*3)+1+$A64)),"00")&amp;","</f>
        <v>0x00,</v>
      </c>
      <c r="I64" t="str">
        <f ca="1">"0x" &amp; TEXT(DEC2HEX(INDEX(設定値!$B$3:$UF$510,(($C64-1)*8)+(CELL("col",I64)-3),($B64*3)+1+$A64)),"00")&amp;","</f>
        <v>0x00,</v>
      </c>
      <c r="J64" t="str">
        <f ca="1">"0x" &amp; TEXT(DEC2HEX(INDEX(設定値!$B$3:$UF$510,(($C64-1)*8)+(CELL("col",J64)-3),($B64*3)+1+$A64)),"00")&amp;","</f>
        <v>0x00,</v>
      </c>
      <c r="K64" t="str">
        <f ca="1">"0x" &amp; TEXT(DEC2HEX(INDEX(設定値!$B$3:$UF$510,(($C64-1)*8)+(CELL("col",K64)-3),($B64*3)+1+$A64)),"00")&amp;","</f>
        <v>0x00,</v>
      </c>
      <c r="L64" t="str">
        <f t="shared" si="9"/>
        <v>//1-28</v>
      </c>
    </row>
    <row r="65" spans="1:12">
      <c r="A65" s="1">
        <f t="shared" si="8"/>
        <v>0</v>
      </c>
      <c r="B65" s="1">
        <f t="shared" si="6"/>
        <v>1</v>
      </c>
      <c r="C65" s="1">
        <v>29</v>
      </c>
      <c r="D65" t="str">
        <f ca="1">"0x" &amp; TEXT(DEC2HEX(INDEX(設定値!$B$3:$UF$510,(($C65-1)*8)+(CELL("col",D65)-3),($B65*3)+1+$A65)),"00")&amp;","</f>
        <v>0x00,</v>
      </c>
      <c r="E65" t="str">
        <f ca="1">"0x" &amp; TEXT(DEC2HEX(INDEX(設定値!$B$3:$UF$510,(($C65-1)*8)+(CELL("col",E65)-3),($B65*3)+1+$A65)),"00")&amp;","</f>
        <v>0x00,</v>
      </c>
      <c r="F65" t="str">
        <f ca="1">"0x" &amp; TEXT(DEC2HEX(INDEX(設定値!$B$3:$UF$510,(($C65-1)*8)+(CELL("col",F65)-3),($B65*3)+1+$A65)),"00")&amp;","</f>
        <v>0x00,</v>
      </c>
      <c r="G65" t="str">
        <f ca="1">"0x" &amp; TEXT(DEC2HEX(INDEX(設定値!$B$3:$UF$510,(($C65-1)*8)+(CELL("col",G65)-3),($B65*3)+1+$A65)),"00")&amp;","</f>
        <v>0x00,</v>
      </c>
      <c r="H65" t="str">
        <f ca="1">"0x" &amp; TEXT(DEC2HEX(INDEX(設定値!$B$3:$UF$510,(($C65-1)*8)+(CELL("col",H65)-3),($B65*3)+1+$A65)),"00")&amp;","</f>
        <v>0x00,</v>
      </c>
      <c r="I65" t="str">
        <f ca="1">"0x" &amp; TEXT(DEC2HEX(INDEX(設定値!$B$3:$UF$510,(($C65-1)*8)+(CELL("col",I65)-3),($B65*3)+1+$A65)),"00")&amp;","</f>
        <v>0x00,</v>
      </c>
      <c r="J65" t="str">
        <f ca="1">"0x" &amp; TEXT(DEC2HEX(INDEX(設定値!$B$3:$UF$510,(($C65-1)*8)+(CELL("col",J65)-3),($B65*3)+1+$A65)),"00")&amp;","</f>
        <v>0x00,</v>
      </c>
      <c r="K65" t="str">
        <f ca="1">"0x" &amp; TEXT(DEC2HEX(INDEX(設定値!$B$3:$UF$510,(($C65-1)*8)+(CELL("col",K65)-3),($B65*3)+1+$A65)),"00")&amp;","</f>
        <v>0x00,</v>
      </c>
      <c r="L65" t="str">
        <f t="shared" si="9"/>
        <v>//1-29</v>
      </c>
    </row>
    <row r="66" spans="1:12">
      <c r="A66" s="1">
        <f t="shared" si="8"/>
        <v>0</v>
      </c>
      <c r="B66" s="1">
        <f t="shared" si="6"/>
        <v>1</v>
      </c>
      <c r="C66" s="1">
        <v>30</v>
      </c>
      <c r="D66" t="str">
        <f ca="1">"0x" &amp; TEXT(DEC2HEX(INDEX(設定値!$B$3:$UF$510,(($C66-1)*8)+(CELL("col",D66)-3),($B66*3)+1+$A66)),"00")&amp;","</f>
        <v>0x00,</v>
      </c>
      <c r="E66" t="str">
        <f ca="1">"0x" &amp; TEXT(DEC2HEX(INDEX(設定値!$B$3:$UF$510,(($C66-1)*8)+(CELL("col",E66)-3),($B66*3)+1+$A66)),"00")&amp;","</f>
        <v>0x05,</v>
      </c>
      <c r="F66" t="str">
        <f ca="1">"0x" &amp; TEXT(DEC2HEX(INDEX(設定値!$B$3:$UF$510,(($C66-1)*8)+(CELL("col",F66)-3),($B66*3)+1+$A66)),"00")&amp;","</f>
        <v>0x09,</v>
      </c>
      <c r="G66" t="str">
        <f ca="1">"0x" &amp; TEXT(DEC2HEX(INDEX(設定値!$B$3:$UF$510,(($C66-1)*8)+(CELL("col",G66)-3),($B66*3)+1+$A66)),"00")&amp;","</f>
        <v>0xE,</v>
      </c>
      <c r="H66" t="str">
        <f ca="1">"0x" &amp; TEXT(DEC2HEX(INDEX(設定値!$B$3:$UF$510,(($C66-1)*8)+(CELL("col",H66)-3),($B66*3)+1+$A66)),"00")&amp;","</f>
        <v>0x13,</v>
      </c>
      <c r="I66" t="str">
        <f ca="1">"0x" &amp; TEXT(DEC2HEX(INDEX(設定値!$B$3:$UF$510,(($C66-1)*8)+(CELL("col",I66)-3),($B66*3)+1+$A66)),"00")&amp;","</f>
        <v>0x17,</v>
      </c>
      <c r="J66" t="str">
        <f ca="1">"0x" &amp; TEXT(DEC2HEX(INDEX(設定値!$B$3:$UF$510,(($C66-1)*8)+(CELL("col",J66)-3),($B66*3)+1+$A66)),"00")&amp;","</f>
        <v>0x1C,</v>
      </c>
      <c r="K66" t="str">
        <f ca="1">"0x" &amp; TEXT(DEC2HEX(INDEX(設定値!$B$3:$UF$510,(($C66-1)*8)+(CELL("col",K66)-3),($B66*3)+1+$A66)),"00")&amp;","</f>
        <v>0x21,</v>
      </c>
      <c r="L66" t="str">
        <f t="shared" si="9"/>
        <v>//1-30</v>
      </c>
    </row>
    <row r="67" spans="1:12">
      <c r="A67" s="1">
        <f t="shared" si="8"/>
        <v>0</v>
      </c>
      <c r="B67" s="1">
        <f t="shared" si="6"/>
        <v>1</v>
      </c>
      <c r="C67" s="1">
        <v>31</v>
      </c>
      <c r="D67" t="str">
        <f ca="1">"0x" &amp; TEXT(DEC2HEX(INDEX(設定値!$B$3:$UF$510,(($C67-1)*8)+(CELL("col",D67)-3),($B67*3)+1+$A67)),"00")&amp;","</f>
        <v>0x25,</v>
      </c>
      <c r="E67" t="str">
        <f ca="1">"0x" &amp; TEXT(DEC2HEX(INDEX(設定値!$B$3:$UF$510,(($C67-1)*8)+(CELL("col",E67)-3),($B67*3)+1+$A67)),"00")&amp;","</f>
        <v>0x2A,</v>
      </c>
      <c r="F67" t="str">
        <f ca="1">"0x" &amp; TEXT(DEC2HEX(INDEX(設定値!$B$3:$UF$510,(($C67-1)*8)+(CELL("col",F67)-3),($B67*3)+1+$A67)),"00")&amp;","</f>
        <v>0x2F,</v>
      </c>
      <c r="G67" t="str">
        <f ca="1">"0x" &amp; TEXT(DEC2HEX(INDEX(設定値!$B$3:$UF$510,(($C67-1)*8)+(CELL("col",G67)-3),($B67*3)+1+$A67)),"00")&amp;","</f>
        <v>0x33,</v>
      </c>
      <c r="H67" t="str">
        <f ca="1">"0x" &amp; TEXT(DEC2HEX(INDEX(設定値!$B$3:$UF$510,(($C67-1)*8)+(CELL("col",H67)-3),($B67*3)+1+$A67)),"00")&amp;","</f>
        <v>0x38,</v>
      </c>
      <c r="I67" t="str">
        <f ca="1">"0x" &amp; TEXT(DEC2HEX(INDEX(設定値!$B$3:$UF$510,(($C67-1)*8)+(CELL("col",I67)-3),($B67*3)+1+$A67)),"00")&amp;","</f>
        <v>0x3D,</v>
      </c>
      <c r="J67" t="str">
        <f ca="1">"0x" &amp; TEXT(DEC2HEX(INDEX(設定値!$B$3:$UF$510,(($C67-1)*8)+(CELL("col",J67)-3),($B67*3)+1+$A67)),"00")&amp;","</f>
        <v>0x41,</v>
      </c>
      <c r="K67" t="str">
        <f ca="1">"0x" &amp; TEXT(DEC2HEX(INDEX(設定値!$B$3:$UF$510,(($C67-1)*8)+(CELL("col",K67)-3),($B67*3)+1+$A67)),"00")&amp;","</f>
        <v>0x46,</v>
      </c>
      <c r="L67" t="str">
        <f t="shared" si="9"/>
        <v>//1-31</v>
      </c>
    </row>
    <row r="68" spans="1:12">
      <c r="A68" s="1">
        <f t="shared" si="8"/>
        <v>0</v>
      </c>
      <c r="B68" s="1">
        <f t="shared" si="6"/>
        <v>1</v>
      </c>
      <c r="C68" s="1">
        <v>32</v>
      </c>
      <c r="D68" t="str">
        <f ca="1">"0x" &amp; TEXT(DEC2HEX(INDEX(設定値!$B$3:$UF$510,(($C68-1)*8)+(CELL("col",D68)-3),($B68*3)+1+$A68)),"00")&amp;","</f>
        <v>0x4B,</v>
      </c>
      <c r="E68" t="str">
        <f ca="1">"0x" &amp; TEXT(DEC2HEX(INDEX(設定値!$B$3:$UF$510,(($C68-1)*8)+(CELL("col",E68)-3),($B68*3)+1+$A68)),"00")&amp;","</f>
        <v>0x4F,</v>
      </c>
      <c r="F68" t="str">
        <f ca="1">"0x" &amp; TEXT(DEC2HEX(INDEX(設定値!$B$3:$UF$510,(($C68-1)*8)+(CELL("col",F68)-3),($B68*3)+1+$A68)),"00")&amp;","</f>
        <v>0x54,</v>
      </c>
      <c r="G68" t="str">
        <f ca="1">"0x" &amp; TEXT(DEC2HEX(INDEX(設定値!$B$3:$UF$510,(($C68-1)*8)+(CELL("col",G68)-3),($B68*3)+1+$A68)),"00")&amp;","</f>
        <v>0x54,</v>
      </c>
      <c r="H68" t="str">
        <f ca="1">"0x" &amp; TEXT(DEC2HEX(INDEX(設定値!$B$3:$UF$510,(($C68-1)*8)+(CELL("col",H68)-3),($B68*3)+1+$A68)),"00")&amp;","</f>
        <v>0x54,</v>
      </c>
      <c r="I68" t="str">
        <f ca="1">"0x" &amp; TEXT(DEC2HEX(INDEX(設定値!$B$3:$UF$510,(($C68-1)*8)+(CELL("col",I68)-3),($B68*3)+1+$A68)),"00")&amp;","</f>
        <v>0x54,</v>
      </c>
      <c r="J68" t="str">
        <f ca="1">"0x" &amp; TEXT(DEC2HEX(INDEX(設定値!$B$3:$UF$510,(($C68-1)*8)+(CELL("col",J68)-3),($B68*3)+1+$A68)),"00")&amp;","</f>
        <v>0x54,</v>
      </c>
      <c r="K68" t="str">
        <f ca="1">"0x" &amp; TEXT(DEC2HEX(INDEX(設定値!$B$3:$UF$510,(($C68-1)*8)+(CELL("col",K68)-3),($B68*3)+1+$A68)),"00")&amp;","</f>
        <v>0x54,</v>
      </c>
      <c r="L68" t="str">
        <f t="shared" si="9"/>
        <v>//1-32</v>
      </c>
    </row>
    <row r="69" spans="1:12">
      <c r="A69" s="1"/>
      <c r="B69" s="1"/>
      <c r="C69" s="1"/>
      <c r="D69" t="s">
        <v>3</v>
      </c>
    </row>
    <row r="70" spans="1:12">
      <c r="A70" s="1">
        <f>A61</f>
        <v>0</v>
      </c>
      <c r="B70" s="1">
        <f>B37+1</f>
        <v>2</v>
      </c>
      <c r="C70" s="1">
        <v>1</v>
      </c>
      <c r="D70" t="str">
        <f ca="1">"0x" &amp; TEXT(DEC2HEX(INDEX(設定値!$B$3:$UF$510,(($C70-1)*8)+(CELL("col",D70)-3),($B70*3)+1+$A70)),"00")&amp;","</f>
        <v>0xFF,</v>
      </c>
      <c r="E70" t="str">
        <f ca="1">"0x" &amp; TEXT(DEC2HEX(INDEX(設定値!$B$3:$UF$510,(($C70-1)*8)+(CELL("col",E70)-3),($B70*3)+1+$A70)),"00")&amp;","</f>
        <v>0xF9,</v>
      </c>
      <c r="F70" t="str">
        <f ca="1">"0x" &amp; TEXT(DEC2HEX(INDEX(設定値!$B$3:$UF$510,(($C70-1)*8)+(CELL("col",F70)-3),($B70*3)+1+$A70)),"00")&amp;","</f>
        <v>0xF3,</v>
      </c>
      <c r="G70" t="str">
        <f ca="1">"0x" &amp; TEXT(DEC2HEX(INDEX(設定値!$B$3:$UF$510,(($C70-1)*8)+(CELL("col",G70)-3),($B70*3)+1+$A70)),"00")&amp;","</f>
        <v>0xED,</v>
      </c>
      <c r="H70" t="str">
        <f ca="1">"0x" &amp; TEXT(DEC2HEX(INDEX(設定値!$B$3:$UF$510,(($C70-1)*8)+(CELL("col",H70)-3),($B70*3)+1+$A70)),"00")&amp;","</f>
        <v>0xE7,</v>
      </c>
      <c r="I70" t="str">
        <f ca="1">"0x" &amp; TEXT(DEC2HEX(INDEX(設定値!$B$3:$UF$510,(($C70-1)*8)+(CELL("col",I70)-3),($B70*3)+1+$A70)),"00")&amp;","</f>
        <v>0xE1,</v>
      </c>
      <c r="J70" t="str">
        <f ca="1">"0x" &amp; TEXT(DEC2HEX(INDEX(設定値!$B$3:$UF$510,(($C70-1)*8)+(CELL("col",J70)-3),($B70*3)+1+$A70)),"00")&amp;","</f>
        <v>0xDB,</v>
      </c>
      <c r="K70" t="str">
        <f ca="1">"0x" &amp; TEXT(DEC2HEX(INDEX(設定値!$B$3:$UF$510,(($C70-1)*8)+(CELL("col",K70)-3),($B70*3)+1+$A70)),"00")&amp;","</f>
        <v>0xD5,</v>
      </c>
      <c r="L70" t="str">
        <f>"//" &amp; $B70 &amp;"-" &amp; C70</f>
        <v>//2-1</v>
      </c>
    </row>
    <row r="71" spans="1:12">
      <c r="A71" s="1">
        <f t="shared" ref="A71:A77" si="10">A62</f>
        <v>0</v>
      </c>
      <c r="B71" s="1">
        <f t="shared" ref="B71:B101" si="11">B38+1</f>
        <v>2</v>
      </c>
      <c r="C71" s="1">
        <v>2</v>
      </c>
      <c r="D71" t="str">
        <f ca="1">"0x" &amp; TEXT(DEC2HEX(INDEX(設定値!$B$3:$UF$510,(($C71-1)*8)+(CELL("col",D71)-3),($B71*3)+1+$A71)),"00")&amp;","</f>
        <v>0xCF,</v>
      </c>
      <c r="E71" t="str">
        <f ca="1">"0x" &amp; TEXT(DEC2HEX(INDEX(設定値!$B$3:$UF$510,(($C71-1)*8)+(CELL("col",E71)-3),($B71*3)+1+$A71)),"00")&amp;","</f>
        <v>0xC9,</v>
      </c>
      <c r="F71" t="str">
        <f ca="1">"0x" &amp; TEXT(DEC2HEX(INDEX(設定値!$B$3:$UF$510,(($C71-1)*8)+(CELL("col",F71)-3),($B71*3)+1+$A71)),"00")&amp;","</f>
        <v>0xC3,</v>
      </c>
      <c r="G71" t="str">
        <f ca="1">"0x" &amp; TEXT(DEC2HEX(INDEX(設定値!$B$3:$UF$510,(($C71-1)*8)+(CELL("col",G71)-3),($B71*3)+1+$A71)),"00")&amp;","</f>
        <v>0xBD,</v>
      </c>
      <c r="H71" t="str">
        <f ca="1">"0x" &amp; TEXT(DEC2HEX(INDEX(設定値!$B$3:$UF$510,(($C71-1)*8)+(CELL("col",H71)-3),($B71*3)+1+$A71)),"00")&amp;","</f>
        <v>0xB7,</v>
      </c>
      <c r="I71" t="str">
        <f ca="1">"0x" &amp; TEXT(DEC2HEX(INDEX(設定値!$B$3:$UF$510,(($C71-1)*8)+(CELL("col",I71)-3),($B71*3)+1+$A71)),"00")&amp;","</f>
        <v>0xB1,</v>
      </c>
      <c r="J71" t="str">
        <f ca="1">"0x" &amp; TEXT(DEC2HEX(INDEX(設定値!$B$3:$UF$510,(($C71-1)*8)+(CELL("col",J71)-3),($B71*3)+1+$A71)),"00")&amp;","</f>
        <v>0xAB,</v>
      </c>
      <c r="K71" t="str">
        <f ca="1">"0x" &amp; TEXT(DEC2HEX(INDEX(設定値!$B$3:$UF$510,(($C71-1)*8)+(CELL("col",K71)-3),($B71*3)+1+$A71)),"00")&amp;","</f>
        <v>0xA5,</v>
      </c>
      <c r="L71" t="str">
        <f t="shared" ref="L71:L77" si="12">"//" &amp; $B71 &amp;"-" &amp; C71</f>
        <v>//2-2</v>
      </c>
    </row>
    <row r="72" spans="1:12">
      <c r="A72" s="1">
        <f t="shared" si="10"/>
        <v>0</v>
      </c>
      <c r="B72" s="1">
        <f t="shared" si="11"/>
        <v>2</v>
      </c>
      <c r="C72" s="1">
        <v>3</v>
      </c>
      <c r="D72" t="str">
        <f ca="1">"0x" &amp; TEXT(DEC2HEX(INDEX(設定値!$B$3:$UF$510,(($C72-1)*8)+(CELL("col",D72)-3),($B72*3)+1+$A72)),"00")&amp;","</f>
        <v>0x9F,</v>
      </c>
      <c r="E72" t="str">
        <f ca="1">"0x" &amp; TEXT(DEC2HEX(INDEX(設定値!$B$3:$UF$510,(($C72-1)*8)+(CELL("col",E72)-3),($B72*3)+1+$A72)),"00")&amp;","</f>
        <v>0x99,</v>
      </c>
      <c r="F72" t="str">
        <f ca="1">"0x" &amp; TEXT(DEC2HEX(INDEX(設定値!$B$3:$UF$510,(($C72-1)*8)+(CELL("col",F72)-3),($B72*3)+1+$A72)),"00")&amp;","</f>
        <v>0x93,</v>
      </c>
      <c r="G72" t="str">
        <f ca="1">"0x" &amp; TEXT(DEC2HEX(INDEX(設定値!$B$3:$UF$510,(($C72-1)*8)+(CELL("col",G72)-3),($B72*3)+1+$A72)),"00")&amp;","</f>
        <v>0x8D,</v>
      </c>
      <c r="H72" t="str">
        <f ca="1">"0x" &amp; TEXT(DEC2HEX(INDEX(設定値!$B$3:$UF$510,(($C72-1)*8)+(CELL("col",H72)-3),($B72*3)+1+$A72)),"00")&amp;","</f>
        <v>0x87,</v>
      </c>
      <c r="I72" t="str">
        <f ca="1">"0x" &amp; TEXT(DEC2HEX(INDEX(設定値!$B$3:$UF$510,(($C72-1)*8)+(CELL("col",I72)-3),($B72*3)+1+$A72)),"00")&amp;","</f>
        <v>0x81,</v>
      </c>
      <c r="J72" t="str">
        <f ca="1">"0x" &amp; TEXT(DEC2HEX(INDEX(設定値!$B$3:$UF$510,(($C72-1)*8)+(CELL("col",J72)-3),($B72*3)+1+$A72)),"00")&amp;","</f>
        <v>0x7B,</v>
      </c>
      <c r="K72" t="str">
        <f ca="1">"0x" &amp; TEXT(DEC2HEX(INDEX(設定値!$B$3:$UF$510,(($C72-1)*8)+(CELL("col",K72)-3),($B72*3)+1+$A72)),"00")&amp;","</f>
        <v>0x75,</v>
      </c>
      <c r="L72" t="str">
        <f t="shared" si="12"/>
        <v>//2-3</v>
      </c>
    </row>
    <row r="73" spans="1:12">
      <c r="A73" s="1">
        <f t="shared" si="10"/>
        <v>0</v>
      </c>
      <c r="B73" s="1">
        <f t="shared" si="11"/>
        <v>2</v>
      </c>
      <c r="C73" s="1">
        <v>4</v>
      </c>
      <c r="D73" t="str">
        <f ca="1">"0x" &amp; TEXT(DEC2HEX(INDEX(設定値!$B$3:$UF$510,(($C73-1)*8)+(CELL("col",D73)-3),($B73*3)+1+$A73)),"00")&amp;","</f>
        <v>0x6F,</v>
      </c>
      <c r="E73" t="str">
        <f ca="1">"0x" &amp; TEXT(DEC2HEX(INDEX(設定値!$B$3:$UF$510,(($C73-1)*8)+(CELL("col",E73)-3),($B73*3)+1+$A73)),"00")&amp;","</f>
        <v>0x69,</v>
      </c>
      <c r="F73" t="str">
        <f ca="1">"0x" &amp; TEXT(DEC2HEX(INDEX(設定値!$B$3:$UF$510,(($C73-1)*8)+(CELL("col",F73)-3),($B73*3)+1+$A73)),"00")&amp;","</f>
        <v>0x63,</v>
      </c>
      <c r="G73" t="str">
        <f ca="1">"0x" &amp; TEXT(DEC2HEX(INDEX(設定値!$B$3:$UF$510,(($C73-1)*8)+(CELL("col",G73)-3),($B73*3)+1+$A73)),"00")&amp;","</f>
        <v>0x5D,</v>
      </c>
      <c r="H73" t="str">
        <f ca="1">"0x" &amp; TEXT(DEC2HEX(INDEX(設定値!$B$3:$UF$510,(($C73-1)*8)+(CELL("col",H73)-3),($B73*3)+1+$A73)),"00")&amp;","</f>
        <v>0x57,</v>
      </c>
      <c r="I73" t="str">
        <f ca="1">"0x" &amp; TEXT(DEC2HEX(INDEX(設定値!$B$3:$UF$510,(($C73-1)*8)+(CELL("col",I73)-3),($B73*3)+1+$A73)),"00")&amp;","</f>
        <v>0x51,</v>
      </c>
      <c r="J73" t="str">
        <f ca="1">"0x" &amp; TEXT(DEC2HEX(INDEX(設定値!$B$3:$UF$510,(($C73-1)*8)+(CELL("col",J73)-3),($B73*3)+1+$A73)),"00")&amp;","</f>
        <v>0x4B,</v>
      </c>
      <c r="K73" t="str">
        <f ca="1">"0x" &amp; TEXT(DEC2HEX(INDEX(設定値!$B$3:$UF$510,(($C73-1)*8)+(CELL("col",K73)-3),($B73*3)+1+$A73)),"00")&amp;","</f>
        <v>0x45,</v>
      </c>
      <c r="L73" t="str">
        <f t="shared" si="12"/>
        <v>//2-4</v>
      </c>
    </row>
    <row r="74" spans="1:12">
      <c r="A74" s="1">
        <f t="shared" si="10"/>
        <v>0</v>
      </c>
      <c r="B74" s="1">
        <f t="shared" si="11"/>
        <v>2</v>
      </c>
      <c r="C74" s="1">
        <v>5</v>
      </c>
      <c r="D74" t="str">
        <f ca="1">"0x" &amp; TEXT(DEC2HEX(INDEX(設定値!$B$3:$UF$510,(($C74-1)*8)+(CELL("col",D74)-3),($B74*3)+1+$A74)),"00")&amp;","</f>
        <v>0x3F,</v>
      </c>
      <c r="E74" t="str">
        <f ca="1">"0x" &amp; TEXT(DEC2HEX(INDEX(設定値!$B$3:$UF$510,(($C74-1)*8)+(CELL("col",E74)-3),($B74*3)+1+$A74)),"00")&amp;","</f>
        <v>0x39,</v>
      </c>
      <c r="F74" t="str">
        <f ca="1">"0x" &amp; TEXT(DEC2HEX(INDEX(設定値!$B$3:$UF$510,(($C74-1)*8)+(CELL("col",F74)-3),($B74*3)+1+$A74)),"00")&amp;","</f>
        <v>0x33,</v>
      </c>
      <c r="G74" t="str">
        <f ca="1">"0x" &amp; TEXT(DEC2HEX(INDEX(設定値!$B$3:$UF$510,(($C74-1)*8)+(CELL("col",G74)-3),($B74*3)+1+$A74)),"00")&amp;","</f>
        <v>0x2D,</v>
      </c>
      <c r="H74" t="str">
        <f ca="1">"0x" &amp; TEXT(DEC2HEX(INDEX(設定値!$B$3:$UF$510,(($C74-1)*8)+(CELL("col",H74)-3),($B74*3)+1+$A74)),"00")&amp;","</f>
        <v>0x27,</v>
      </c>
      <c r="I74" t="str">
        <f ca="1">"0x" &amp; TEXT(DEC2HEX(INDEX(設定値!$B$3:$UF$510,(($C74-1)*8)+(CELL("col",I74)-3),($B74*3)+1+$A74)),"00")&amp;","</f>
        <v>0x21,</v>
      </c>
      <c r="J74" t="str">
        <f ca="1">"0x" &amp; TEXT(DEC2HEX(INDEX(設定値!$B$3:$UF$510,(($C74-1)*8)+(CELL("col",J74)-3),($B74*3)+1+$A74)),"00")&amp;","</f>
        <v>0x1B,</v>
      </c>
      <c r="K74" t="str">
        <f ca="1">"0x" &amp; TEXT(DEC2HEX(INDEX(設定値!$B$3:$UF$510,(($C74-1)*8)+(CELL("col",K74)-3),($B74*3)+1+$A74)),"00")&amp;","</f>
        <v>0x15,</v>
      </c>
      <c r="L74" t="str">
        <f t="shared" si="12"/>
        <v>//2-5</v>
      </c>
    </row>
    <row r="75" spans="1:12">
      <c r="A75" s="1">
        <f t="shared" si="10"/>
        <v>0</v>
      </c>
      <c r="B75" s="1">
        <f t="shared" si="11"/>
        <v>2</v>
      </c>
      <c r="C75" s="1">
        <v>6</v>
      </c>
      <c r="D75" t="str">
        <f ca="1">"0x" &amp; TEXT(DEC2HEX(INDEX(設定値!$B$3:$UF$510,(($C75-1)*8)+(CELL("col",D75)-3),($B75*3)+1+$A75)),"00")&amp;","</f>
        <v>0xF,</v>
      </c>
      <c r="E75" t="str">
        <f ca="1">"0x" &amp; TEXT(DEC2HEX(INDEX(設定値!$B$3:$UF$510,(($C75-1)*8)+(CELL("col",E75)-3),($B75*3)+1+$A75)),"00")&amp;","</f>
        <v>0x09,</v>
      </c>
      <c r="F75" t="str">
        <f ca="1">"0x" &amp; TEXT(DEC2HEX(INDEX(設定値!$B$3:$UF$510,(($C75-1)*8)+(CELL("col",F75)-3),($B75*3)+1+$A75)),"00")&amp;","</f>
        <v>0x03,</v>
      </c>
      <c r="G75" t="str">
        <f ca="1">"0x" &amp; TEXT(DEC2HEX(INDEX(設定値!$B$3:$UF$510,(($C75-1)*8)+(CELL("col",G75)-3),($B75*3)+1+$A75)),"00")&amp;","</f>
        <v>0x00,</v>
      </c>
      <c r="H75" t="str">
        <f ca="1">"0x" &amp; TEXT(DEC2HEX(INDEX(設定値!$B$3:$UF$510,(($C75-1)*8)+(CELL("col",H75)-3),($B75*3)+1+$A75)),"00")&amp;","</f>
        <v>0x00,</v>
      </c>
      <c r="I75" t="str">
        <f ca="1">"0x" &amp; TEXT(DEC2HEX(INDEX(設定値!$B$3:$UF$510,(($C75-1)*8)+(CELL("col",I75)-3),($B75*3)+1+$A75)),"00")&amp;","</f>
        <v>0x00,</v>
      </c>
      <c r="J75" t="str">
        <f ca="1">"0x" &amp; TEXT(DEC2HEX(INDEX(設定値!$B$3:$UF$510,(($C75-1)*8)+(CELL("col",J75)-3),($B75*3)+1+$A75)),"00")&amp;","</f>
        <v>0x00,</v>
      </c>
      <c r="K75" t="str">
        <f ca="1">"0x" &amp; TEXT(DEC2HEX(INDEX(設定値!$B$3:$UF$510,(($C75-1)*8)+(CELL("col",K75)-3),($B75*3)+1+$A75)),"00")&amp;","</f>
        <v>0x00,</v>
      </c>
      <c r="L75" t="str">
        <f t="shared" si="12"/>
        <v>//2-6</v>
      </c>
    </row>
    <row r="76" spans="1:12">
      <c r="A76" s="1">
        <f t="shared" si="10"/>
        <v>0</v>
      </c>
      <c r="B76" s="1">
        <f t="shared" si="11"/>
        <v>2</v>
      </c>
      <c r="C76" s="1">
        <v>7</v>
      </c>
      <c r="D76" t="str">
        <f ca="1">"0x" &amp; TEXT(DEC2HEX(INDEX(設定値!$B$3:$UF$510,(($C76-1)*8)+(CELL("col",D76)-3),($B76*3)+1+$A76)),"00")&amp;","</f>
        <v>0x00,</v>
      </c>
      <c r="E76" t="str">
        <f ca="1">"0x" &amp; TEXT(DEC2HEX(INDEX(設定値!$B$3:$UF$510,(($C76-1)*8)+(CELL("col",E76)-3),($B76*3)+1+$A76)),"00")&amp;","</f>
        <v>0x00,</v>
      </c>
      <c r="F76" t="str">
        <f ca="1">"0x" &amp; TEXT(DEC2HEX(INDEX(設定値!$B$3:$UF$510,(($C76-1)*8)+(CELL("col",F76)-3),($B76*3)+1+$A76)),"00")&amp;","</f>
        <v>0x00,</v>
      </c>
      <c r="G76" t="str">
        <f ca="1">"0x" &amp; TEXT(DEC2HEX(INDEX(設定値!$B$3:$UF$510,(($C76-1)*8)+(CELL("col",G76)-3),($B76*3)+1+$A76)),"00")&amp;","</f>
        <v>0x00,</v>
      </c>
      <c r="H76" t="str">
        <f ca="1">"0x" &amp; TEXT(DEC2HEX(INDEX(設定値!$B$3:$UF$510,(($C76-1)*8)+(CELL("col",H76)-3),($B76*3)+1+$A76)),"00")&amp;","</f>
        <v>0x00,</v>
      </c>
      <c r="I76" t="str">
        <f ca="1">"0x" &amp; TEXT(DEC2HEX(INDEX(設定値!$B$3:$UF$510,(($C76-1)*8)+(CELL("col",I76)-3),($B76*3)+1+$A76)),"00")&amp;","</f>
        <v>0x00,</v>
      </c>
      <c r="J76" t="str">
        <f ca="1">"0x" &amp; TEXT(DEC2HEX(INDEX(設定値!$B$3:$UF$510,(($C76-1)*8)+(CELL("col",J76)-3),($B76*3)+1+$A76)),"00")&amp;","</f>
        <v>0x00,</v>
      </c>
      <c r="K76" t="str">
        <f ca="1">"0x" &amp; TEXT(DEC2HEX(INDEX(設定値!$B$3:$UF$510,(($C76-1)*8)+(CELL("col",K76)-3),($B76*3)+1+$A76)),"00")&amp;","</f>
        <v>0x00,</v>
      </c>
      <c r="L76" t="str">
        <f t="shared" si="12"/>
        <v>//2-7</v>
      </c>
    </row>
    <row r="77" spans="1:12">
      <c r="A77" s="1">
        <f t="shared" si="10"/>
        <v>0</v>
      </c>
      <c r="B77" s="1">
        <f t="shared" si="11"/>
        <v>2</v>
      </c>
      <c r="C77" s="1">
        <v>8</v>
      </c>
      <c r="D77" t="str">
        <f ca="1">"0x" &amp; TEXT(DEC2HEX(INDEX(設定値!$B$3:$UF$510,(($C77-1)*8)+(CELL("col",D77)-3),($B77*3)+1+$A77)),"00")&amp;","</f>
        <v>0x00,</v>
      </c>
      <c r="E77" t="str">
        <f ca="1">"0x" &amp; TEXT(DEC2HEX(INDEX(設定値!$B$3:$UF$510,(($C77-1)*8)+(CELL("col",E77)-3),($B77*3)+1+$A77)),"00")&amp;","</f>
        <v>0x00,</v>
      </c>
      <c r="F77" t="str">
        <f ca="1">"0x" &amp; TEXT(DEC2HEX(INDEX(設定値!$B$3:$UF$510,(($C77-1)*8)+(CELL("col",F77)-3),($B77*3)+1+$A77)),"00")&amp;","</f>
        <v>0x00,</v>
      </c>
      <c r="G77" t="str">
        <f ca="1">"0x" &amp; TEXT(DEC2HEX(INDEX(設定値!$B$3:$UF$510,(($C77-1)*8)+(CELL("col",G77)-3),($B77*3)+1+$A77)),"00")&amp;","</f>
        <v>0x00,</v>
      </c>
      <c r="H77" t="str">
        <f ca="1">"0x" &amp; TEXT(DEC2HEX(INDEX(設定値!$B$3:$UF$510,(($C77-1)*8)+(CELL("col",H77)-3),($B77*3)+1+$A77)),"00")&amp;","</f>
        <v>0x00,</v>
      </c>
      <c r="I77" t="str">
        <f ca="1">"0x" &amp; TEXT(DEC2HEX(INDEX(設定値!$B$3:$UF$510,(($C77-1)*8)+(CELL("col",I77)-3),($B77*3)+1+$A77)),"00")&amp;","</f>
        <v>0x00,</v>
      </c>
      <c r="J77" t="str">
        <f ca="1">"0x" &amp; TEXT(DEC2HEX(INDEX(設定値!$B$3:$UF$510,(($C77-1)*8)+(CELL("col",J77)-3),($B77*3)+1+$A77)),"00")&amp;","</f>
        <v>0x00,</v>
      </c>
      <c r="K77" t="str">
        <f ca="1">"0x" &amp; TEXT(DEC2HEX(INDEX(設定値!$B$3:$UF$510,(($C77-1)*8)+(CELL("col",K77)-3),($B77*3)+1+$A77)),"00")&amp;","</f>
        <v>0x00,</v>
      </c>
      <c r="L77" t="str">
        <f t="shared" si="12"/>
        <v>//2-8</v>
      </c>
    </row>
    <row r="78" spans="1:12">
      <c r="A78" s="1">
        <f t="shared" ref="A78:A101" si="13">A70</f>
        <v>0</v>
      </c>
      <c r="B78" s="1">
        <f t="shared" si="11"/>
        <v>2</v>
      </c>
      <c r="C78" s="1">
        <v>9</v>
      </c>
      <c r="D78" t="str">
        <f ca="1">"0x" &amp; TEXT(DEC2HEX(INDEX(設定値!$B$3:$UF$510,(($C78-1)*8)+(CELL("col",D78)-3),($B78*3)+1+$A78)),"00")&amp;","</f>
        <v>0x00,</v>
      </c>
      <c r="E78" t="str">
        <f ca="1">"0x" &amp; TEXT(DEC2HEX(INDEX(設定値!$B$3:$UF$510,(($C78-1)*8)+(CELL("col",E78)-3),($B78*3)+1+$A78)),"00")&amp;","</f>
        <v>0x00,</v>
      </c>
      <c r="F78" t="str">
        <f ca="1">"0x" &amp; TEXT(DEC2HEX(INDEX(設定値!$B$3:$UF$510,(($C78-1)*8)+(CELL("col",F78)-3),($B78*3)+1+$A78)),"00")&amp;","</f>
        <v>0x00,</v>
      </c>
      <c r="G78" t="str">
        <f ca="1">"0x" &amp; TEXT(DEC2HEX(INDEX(設定値!$B$3:$UF$510,(($C78-1)*8)+(CELL("col",G78)-3),($B78*3)+1+$A78)),"00")&amp;","</f>
        <v>0x00,</v>
      </c>
      <c r="H78" t="str">
        <f ca="1">"0x" &amp; TEXT(DEC2HEX(INDEX(設定値!$B$3:$UF$510,(($C78-1)*8)+(CELL("col",H78)-3),($B78*3)+1+$A78)),"00")&amp;","</f>
        <v>0x00,</v>
      </c>
      <c r="I78" t="str">
        <f ca="1">"0x" &amp; TEXT(DEC2HEX(INDEX(設定値!$B$3:$UF$510,(($C78-1)*8)+(CELL("col",I78)-3),($B78*3)+1+$A78)),"00")&amp;","</f>
        <v>0x00,</v>
      </c>
      <c r="J78" t="str">
        <f ca="1">"0x" &amp; TEXT(DEC2HEX(INDEX(設定値!$B$3:$UF$510,(($C78-1)*8)+(CELL("col",J78)-3),($B78*3)+1+$A78)),"00")&amp;","</f>
        <v>0x00,</v>
      </c>
      <c r="K78" t="str">
        <f ca="1">"0x" &amp; TEXT(DEC2HEX(INDEX(設定値!$B$3:$UF$510,(($C78-1)*8)+(CELL("col",K78)-3),($B78*3)+1+$A78)),"00")&amp;","</f>
        <v>0x00,</v>
      </c>
      <c r="L78" t="str">
        <f>"//" &amp; $B78 &amp;"-" &amp; C78</f>
        <v>//2-9</v>
      </c>
    </row>
    <row r="79" spans="1:12">
      <c r="A79" s="1">
        <f t="shared" si="13"/>
        <v>0</v>
      </c>
      <c r="B79" s="1">
        <f t="shared" si="11"/>
        <v>2</v>
      </c>
      <c r="C79" s="1">
        <v>10</v>
      </c>
      <c r="D79" t="str">
        <f ca="1">"0x" &amp; TEXT(DEC2HEX(INDEX(設定値!$B$3:$UF$510,(($C79-1)*8)+(CELL("col",D79)-3),($B79*3)+1+$A79)),"00")&amp;","</f>
        <v>0x00,</v>
      </c>
      <c r="E79" t="str">
        <f ca="1">"0x" &amp; TEXT(DEC2HEX(INDEX(設定値!$B$3:$UF$510,(($C79-1)*8)+(CELL("col",E79)-3),($B79*3)+1+$A79)),"00")&amp;","</f>
        <v>0x00,</v>
      </c>
      <c r="F79" t="str">
        <f ca="1">"0x" &amp; TEXT(DEC2HEX(INDEX(設定値!$B$3:$UF$510,(($C79-1)*8)+(CELL("col",F79)-3),($B79*3)+1+$A79)),"00")&amp;","</f>
        <v>0x00,</v>
      </c>
      <c r="G79" t="str">
        <f ca="1">"0x" &amp; TEXT(DEC2HEX(INDEX(設定値!$B$3:$UF$510,(($C79-1)*8)+(CELL("col",G79)-3),($B79*3)+1+$A79)),"00")&amp;","</f>
        <v>0x00,</v>
      </c>
      <c r="H79" t="str">
        <f ca="1">"0x" &amp; TEXT(DEC2HEX(INDEX(設定値!$B$3:$UF$510,(($C79-1)*8)+(CELL("col",H79)-3),($B79*3)+1+$A79)),"00")&amp;","</f>
        <v>0x00,</v>
      </c>
      <c r="I79" t="str">
        <f ca="1">"0x" &amp; TEXT(DEC2HEX(INDEX(設定値!$B$3:$UF$510,(($C79-1)*8)+(CELL("col",I79)-3),($B79*3)+1+$A79)),"00")&amp;","</f>
        <v>0x00,</v>
      </c>
      <c r="J79" t="str">
        <f ca="1">"0x" &amp; TEXT(DEC2HEX(INDEX(設定値!$B$3:$UF$510,(($C79-1)*8)+(CELL("col",J79)-3),($B79*3)+1+$A79)),"00")&amp;","</f>
        <v>0x00,</v>
      </c>
      <c r="K79" t="str">
        <f ca="1">"0x" &amp; TEXT(DEC2HEX(INDEX(設定値!$B$3:$UF$510,(($C79-1)*8)+(CELL("col",K79)-3),($B79*3)+1+$A79)),"00")&amp;","</f>
        <v>0x00,</v>
      </c>
      <c r="L79" t="str">
        <f t="shared" ref="L79:L101" si="14">"//" &amp; $B79 &amp;"-" &amp; C79</f>
        <v>//2-10</v>
      </c>
    </row>
    <row r="80" spans="1:12">
      <c r="A80" s="1">
        <f t="shared" si="13"/>
        <v>0</v>
      </c>
      <c r="B80" s="1">
        <f t="shared" si="11"/>
        <v>2</v>
      </c>
      <c r="C80" s="1">
        <v>11</v>
      </c>
      <c r="D80" t="str">
        <f ca="1">"0x" &amp; TEXT(DEC2HEX(INDEX(設定値!$B$3:$UF$510,(($C80-1)*8)+(CELL("col",D80)-3),($B80*3)+1+$A80)),"00")&amp;","</f>
        <v>0x00,</v>
      </c>
      <c r="E80" t="str">
        <f ca="1">"0x" &amp; TEXT(DEC2HEX(INDEX(設定値!$B$3:$UF$510,(($C80-1)*8)+(CELL("col",E80)-3),($B80*3)+1+$A80)),"00")&amp;","</f>
        <v>0x00,</v>
      </c>
      <c r="F80" t="str">
        <f ca="1">"0x" &amp; TEXT(DEC2HEX(INDEX(設定値!$B$3:$UF$510,(($C80-1)*8)+(CELL("col",F80)-3),($B80*3)+1+$A80)),"00")&amp;","</f>
        <v>0x00,</v>
      </c>
      <c r="G80" t="str">
        <f ca="1">"0x" &amp; TEXT(DEC2HEX(INDEX(設定値!$B$3:$UF$510,(($C80-1)*8)+(CELL("col",G80)-3),($B80*3)+1+$A80)),"00")&amp;","</f>
        <v>0x00,</v>
      </c>
      <c r="H80" t="str">
        <f ca="1">"0x" &amp; TEXT(DEC2HEX(INDEX(設定値!$B$3:$UF$510,(($C80-1)*8)+(CELL("col",H80)-3),($B80*3)+1+$A80)),"00")&amp;","</f>
        <v>0x00,</v>
      </c>
      <c r="I80" t="str">
        <f ca="1">"0x" &amp; TEXT(DEC2HEX(INDEX(設定値!$B$3:$UF$510,(($C80-1)*8)+(CELL("col",I80)-3),($B80*3)+1+$A80)),"00")&amp;","</f>
        <v>0x00,</v>
      </c>
      <c r="J80" t="str">
        <f ca="1">"0x" &amp; TEXT(DEC2HEX(INDEX(設定値!$B$3:$UF$510,(($C80-1)*8)+(CELL("col",J80)-3),($B80*3)+1+$A80)),"00")&amp;","</f>
        <v>0x00,</v>
      </c>
      <c r="K80" t="str">
        <f ca="1">"0x" &amp; TEXT(DEC2HEX(INDEX(設定値!$B$3:$UF$510,(($C80-1)*8)+(CELL("col",K80)-3),($B80*3)+1+$A80)),"00")&amp;","</f>
        <v>0x00,</v>
      </c>
      <c r="L80" t="str">
        <f t="shared" si="14"/>
        <v>//2-11</v>
      </c>
    </row>
    <row r="81" spans="1:12">
      <c r="A81" s="1">
        <f t="shared" si="13"/>
        <v>0</v>
      </c>
      <c r="B81" s="1">
        <f t="shared" si="11"/>
        <v>2</v>
      </c>
      <c r="C81" s="1">
        <v>12</v>
      </c>
      <c r="D81" t="str">
        <f ca="1">"0x" &amp; TEXT(DEC2HEX(INDEX(設定値!$B$3:$UF$510,(($C81-1)*8)+(CELL("col",D81)-3),($B81*3)+1+$A81)),"00")&amp;","</f>
        <v>0x00,</v>
      </c>
      <c r="E81" t="str">
        <f ca="1">"0x" &amp; TEXT(DEC2HEX(INDEX(設定値!$B$3:$UF$510,(($C81-1)*8)+(CELL("col",E81)-3),($B81*3)+1+$A81)),"00")&amp;","</f>
        <v>0x00,</v>
      </c>
      <c r="F81" t="str">
        <f ca="1">"0x" &amp; TEXT(DEC2HEX(INDEX(設定値!$B$3:$UF$510,(($C81-1)*8)+(CELL("col",F81)-3),($B81*3)+1+$A81)),"00")&amp;","</f>
        <v>0x00,</v>
      </c>
      <c r="G81" t="str">
        <f ca="1">"0x" &amp; TEXT(DEC2HEX(INDEX(設定値!$B$3:$UF$510,(($C81-1)*8)+(CELL("col",G81)-3),($B81*3)+1+$A81)),"00")&amp;","</f>
        <v>0x00,</v>
      </c>
      <c r="H81" t="str">
        <f ca="1">"0x" &amp; TEXT(DEC2HEX(INDEX(設定値!$B$3:$UF$510,(($C81-1)*8)+(CELL("col",H81)-3),($B81*3)+1+$A81)),"00")&amp;","</f>
        <v>0x00,</v>
      </c>
      <c r="I81" t="str">
        <f ca="1">"0x" &amp; TEXT(DEC2HEX(INDEX(設定値!$B$3:$UF$510,(($C81-1)*8)+(CELL("col",I81)-3),($B81*3)+1+$A81)),"00")&amp;","</f>
        <v>0x00,</v>
      </c>
      <c r="J81" t="str">
        <f ca="1">"0x" &amp; TEXT(DEC2HEX(INDEX(設定値!$B$3:$UF$510,(($C81-1)*8)+(CELL("col",J81)-3),($B81*3)+1+$A81)),"00")&amp;","</f>
        <v>0x00,</v>
      </c>
      <c r="K81" t="str">
        <f ca="1">"0x" &amp; TEXT(DEC2HEX(INDEX(設定値!$B$3:$UF$510,(($C81-1)*8)+(CELL("col",K81)-3),($B81*3)+1+$A81)),"00")&amp;","</f>
        <v>0x00,</v>
      </c>
      <c r="L81" t="str">
        <f t="shared" si="14"/>
        <v>//2-12</v>
      </c>
    </row>
    <row r="82" spans="1:12">
      <c r="A82" s="1">
        <f t="shared" si="13"/>
        <v>0</v>
      </c>
      <c r="B82" s="1">
        <f t="shared" si="11"/>
        <v>2</v>
      </c>
      <c r="C82" s="1">
        <v>13</v>
      </c>
      <c r="D82" t="str">
        <f ca="1">"0x" &amp; TEXT(DEC2HEX(INDEX(設定値!$B$3:$UF$510,(($C82-1)*8)+(CELL("col",D82)-3),($B82*3)+1+$A82)),"00")&amp;","</f>
        <v>0x00,</v>
      </c>
      <c r="E82" t="str">
        <f ca="1">"0x" &amp; TEXT(DEC2HEX(INDEX(設定値!$B$3:$UF$510,(($C82-1)*8)+(CELL("col",E82)-3),($B82*3)+1+$A82)),"00")&amp;","</f>
        <v>0x00,</v>
      </c>
      <c r="F82" t="str">
        <f ca="1">"0x" &amp; TEXT(DEC2HEX(INDEX(設定値!$B$3:$UF$510,(($C82-1)*8)+(CELL("col",F82)-3),($B82*3)+1+$A82)),"00")&amp;","</f>
        <v>0x00,</v>
      </c>
      <c r="G82" t="str">
        <f ca="1">"0x" &amp; TEXT(DEC2HEX(INDEX(設定値!$B$3:$UF$510,(($C82-1)*8)+(CELL("col",G82)-3),($B82*3)+1+$A82)),"00")&amp;","</f>
        <v>0x00,</v>
      </c>
      <c r="H82" t="str">
        <f ca="1">"0x" &amp; TEXT(DEC2HEX(INDEX(設定値!$B$3:$UF$510,(($C82-1)*8)+(CELL("col",H82)-3),($B82*3)+1+$A82)),"00")&amp;","</f>
        <v>0x00,</v>
      </c>
      <c r="I82" t="str">
        <f ca="1">"0x" &amp; TEXT(DEC2HEX(INDEX(設定値!$B$3:$UF$510,(($C82-1)*8)+(CELL("col",I82)-3),($B82*3)+1+$A82)),"00")&amp;","</f>
        <v>0x00,</v>
      </c>
      <c r="J82" t="str">
        <f ca="1">"0x" &amp; TEXT(DEC2HEX(INDEX(設定値!$B$3:$UF$510,(($C82-1)*8)+(CELL("col",J82)-3),($B82*3)+1+$A82)),"00")&amp;","</f>
        <v>0x00,</v>
      </c>
      <c r="K82" t="str">
        <f ca="1">"0x" &amp; TEXT(DEC2HEX(INDEX(設定値!$B$3:$UF$510,(($C82-1)*8)+(CELL("col",K82)-3),($B82*3)+1+$A82)),"00")&amp;","</f>
        <v>0x00,</v>
      </c>
      <c r="L82" t="str">
        <f t="shared" si="14"/>
        <v>//2-13</v>
      </c>
    </row>
    <row r="83" spans="1:12">
      <c r="A83" s="1">
        <f t="shared" si="13"/>
        <v>0</v>
      </c>
      <c r="B83" s="1">
        <f t="shared" si="11"/>
        <v>2</v>
      </c>
      <c r="C83" s="1">
        <v>14</v>
      </c>
      <c r="D83" t="str">
        <f ca="1">"0x" &amp; TEXT(DEC2HEX(INDEX(設定値!$B$3:$UF$510,(($C83-1)*8)+(CELL("col",D83)-3),($B83*3)+1+$A83)),"00")&amp;","</f>
        <v>0x00,</v>
      </c>
      <c r="E83" t="str">
        <f ca="1">"0x" &amp; TEXT(DEC2HEX(INDEX(設定値!$B$3:$UF$510,(($C83-1)*8)+(CELL("col",E83)-3),($B83*3)+1+$A83)),"00")&amp;","</f>
        <v>0x00,</v>
      </c>
      <c r="F83" t="str">
        <f ca="1">"0x" &amp; TEXT(DEC2HEX(INDEX(設定値!$B$3:$UF$510,(($C83-1)*8)+(CELL("col",F83)-3),($B83*3)+1+$A83)),"00")&amp;","</f>
        <v>0x00,</v>
      </c>
      <c r="G83" t="str">
        <f ca="1">"0x" &amp; TEXT(DEC2HEX(INDEX(設定値!$B$3:$UF$510,(($C83-1)*8)+(CELL("col",G83)-3),($B83*3)+1+$A83)),"00")&amp;","</f>
        <v>0x00,</v>
      </c>
      <c r="H83" t="str">
        <f ca="1">"0x" &amp; TEXT(DEC2HEX(INDEX(設定値!$B$3:$UF$510,(($C83-1)*8)+(CELL("col",H83)-3),($B83*3)+1+$A83)),"00")&amp;","</f>
        <v>0x00,</v>
      </c>
      <c r="I83" t="str">
        <f ca="1">"0x" &amp; TEXT(DEC2HEX(INDEX(設定値!$B$3:$UF$510,(($C83-1)*8)+(CELL("col",I83)-3),($B83*3)+1+$A83)),"00")&amp;","</f>
        <v>0x00,</v>
      </c>
      <c r="J83" t="str">
        <f ca="1">"0x" &amp; TEXT(DEC2HEX(INDEX(設定値!$B$3:$UF$510,(($C83-1)*8)+(CELL("col",J83)-3),($B83*3)+1+$A83)),"00")&amp;","</f>
        <v>0x00,</v>
      </c>
      <c r="K83" t="str">
        <f ca="1">"0x" &amp; TEXT(DEC2HEX(INDEX(設定値!$B$3:$UF$510,(($C83-1)*8)+(CELL("col",K83)-3),($B83*3)+1+$A83)),"00")&amp;","</f>
        <v>0x00,</v>
      </c>
      <c r="L83" t="str">
        <f t="shared" si="14"/>
        <v>//2-14</v>
      </c>
    </row>
    <row r="84" spans="1:12">
      <c r="A84" s="1">
        <f t="shared" si="13"/>
        <v>0</v>
      </c>
      <c r="B84" s="1">
        <f t="shared" si="11"/>
        <v>2</v>
      </c>
      <c r="C84" s="1">
        <v>15</v>
      </c>
      <c r="D84" t="str">
        <f ca="1">"0x" &amp; TEXT(DEC2HEX(INDEX(設定値!$B$3:$UF$510,(($C84-1)*8)+(CELL("col",D84)-3),($B84*3)+1+$A84)),"00")&amp;","</f>
        <v>0x00,</v>
      </c>
      <c r="E84" t="str">
        <f ca="1">"0x" &amp; TEXT(DEC2HEX(INDEX(設定値!$B$3:$UF$510,(($C84-1)*8)+(CELL("col",E84)-3),($B84*3)+1+$A84)),"00")&amp;","</f>
        <v>0x00,</v>
      </c>
      <c r="F84" t="str">
        <f ca="1">"0x" &amp; TEXT(DEC2HEX(INDEX(設定値!$B$3:$UF$510,(($C84-1)*8)+(CELL("col",F84)-3),($B84*3)+1+$A84)),"00")&amp;","</f>
        <v>0x00,</v>
      </c>
      <c r="G84" t="str">
        <f ca="1">"0x" &amp; TEXT(DEC2HEX(INDEX(設定値!$B$3:$UF$510,(($C84-1)*8)+(CELL("col",G84)-3),($B84*3)+1+$A84)),"00")&amp;","</f>
        <v>0x00,</v>
      </c>
      <c r="H84" t="str">
        <f ca="1">"0x" &amp; TEXT(DEC2HEX(INDEX(設定値!$B$3:$UF$510,(($C84-1)*8)+(CELL("col",H84)-3),($B84*3)+1+$A84)),"00")&amp;","</f>
        <v>0x00,</v>
      </c>
      <c r="I84" t="str">
        <f ca="1">"0x" &amp; TEXT(DEC2HEX(INDEX(設定値!$B$3:$UF$510,(($C84-1)*8)+(CELL("col",I84)-3),($B84*3)+1+$A84)),"00")&amp;","</f>
        <v>0x00,</v>
      </c>
      <c r="J84" t="str">
        <f ca="1">"0x" &amp; TEXT(DEC2HEX(INDEX(設定値!$B$3:$UF$510,(($C84-1)*8)+(CELL("col",J84)-3),($B84*3)+1+$A84)),"00")&amp;","</f>
        <v>0x00,</v>
      </c>
      <c r="K84" t="str">
        <f ca="1">"0x" &amp; TEXT(DEC2HEX(INDEX(設定値!$B$3:$UF$510,(($C84-1)*8)+(CELL("col",K84)-3),($B84*3)+1+$A84)),"00")&amp;","</f>
        <v>0x00,</v>
      </c>
      <c r="L84" t="str">
        <f t="shared" si="14"/>
        <v>//2-15</v>
      </c>
    </row>
    <row r="85" spans="1:12">
      <c r="A85" s="1">
        <f t="shared" si="13"/>
        <v>0</v>
      </c>
      <c r="B85" s="1">
        <f t="shared" si="11"/>
        <v>2</v>
      </c>
      <c r="C85" s="1">
        <v>16</v>
      </c>
      <c r="D85" t="str">
        <f ca="1">"0x" &amp; TEXT(DEC2HEX(INDEX(設定値!$B$3:$UF$510,(($C85-1)*8)+(CELL("col",D85)-3),($B85*3)+1+$A85)),"00")&amp;","</f>
        <v>0x00,</v>
      </c>
      <c r="E85" t="str">
        <f ca="1">"0x" &amp; TEXT(DEC2HEX(INDEX(設定値!$B$3:$UF$510,(($C85-1)*8)+(CELL("col",E85)-3),($B85*3)+1+$A85)),"00")&amp;","</f>
        <v>0x00,</v>
      </c>
      <c r="F85" t="str">
        <f ca="1">"0x" &amp; TEXT(DEC2HEX(INDEX(設定値!$B$3:$UF$510,(($C85-1)*8)+(CELL("col",F85)-3),($B85*3)+1+$A85)),"00")&amp;","</f>
        <v>0x00,</v>
      </c>
      <c r="G85" t="str">
        <f ca="1">"0x" &amp; TEXT(DEC2HEX(INDEX(設定値!$B$3:$UF$510,(($C85-1)*8)+(CELL("col",G85)-3),($B85*3)+1+$A85)),"00")&amp;","</f>
        <v>0x00,</v>
      </c>
      <c r="H85" t="str">
        <f ca="1">"0x" &amp; TEXT(DEC2HEX(INDEX(設定値!$B$3:$UF$510,(($C85-1)*8)+(CELL("col",H85)-3),($B85*3)+1+$A85)),"00")&amp;","</f>
        <v>0x00,</v>
      </c>
      <c r="I85" t="str">
        <f ca="1">"0x" &amp; TEXT(DEC2HEX(INDEX(設定値!$B$3:$UF$510,(($C85-1)*8)+(CELL("col",I85)-3),($B85*3)+1+$A85)),"00")&amp;","</f>
        <v>0x00,</v>
      </c>
      <c r="J85" t="str">
        <f ca="1">"0x" &amp; TEXT(DEC2HEX(INDEX(設定値!$B$3:$UF$510,(($C85-1)*8)+(CELL("col",J85)-3),($B85*3)+1+$A85)),"00")&amp;","</f>
        <v>0x00,</v>
      </c>
      <c r="K85" t="str">
        <f ca="1">"0x" &amp; TEXT(DEC2HEX(INDEX(設定値!$B$3:$UF$510,(($C85-1)*8)+(CELL("col",K85)-3),($B85*3)+1+$A85)),"00")&amp;","</f>
        <v>0x00,</v>
      </c>
      <c r="L85" t="str">
        <f t="shared" si="14"/>
        <v>//2-16</v>
      </c>
    </row>
    <row r="86" spans="1:12">
      <c r="A86" s="1">
        <f t="shared" si="13"/>
        <v>0</v>
      </c>
      <c r="B86" s="1">
        <f t="shared" si="11"/>
        <v>2</v>
      </c>
      <c r="C86" s="1">
        <v>17</v>
      </c>
      <c r="D86" t="str">
        <f ca="1">"0x" &amp; TEXT(DEC2HEX(INDEX(設定値!$B$3:$UF$510,(($C86-1)*8)+(CELL("col",D86)-3),($B86*3)+1+$A86)),"00")&amp;","</f>
        <v>0x00,</v>
      </c>
      <c r="E86" t="str">
        <f ca="1">"0x" &amp; TEXT(DEC2HEX(INDEX(設定値!$B$3:$UF$510,(($C86-1)*8)+(CELL("col",E86)-3),($B86*3)+1+$A86)),"00")&amp;","</f>
        <v>0x00,</v>
      </c>
      <c r="F86" t="str">
        <f ca="1">"0x" &amp; TEXT(DEC2HEX(INDEX(設定値!$B$3:$UF$510,(($C86-1)*8)+(CELL("col",F86)-3),($B86*3)+1+$A86)),"00")&amp;","</f>
        <v>0x00,</v>
      </c>
      <c r="G86" t="str">
        <f ca="1">"0x" &amp; TEXT(DEC2HEX(INDEX(設定値!$B$3:$UF$510,(($C86-1)*8)+(CELL("col",G86)-3),($B86*3)+1+$A86)),"00")&amp;","</f>
        <v>0x00,</v>
      </c>
      <c r="H86" t="str">
        <f ca="1">"0x" &amp; TEXT(DEC2HEX(INDEX(設定値!$B$3:$UF$510,(($C86-1)*8)+(CELL("col",H86)-3),($B86*3)+1+$A86)),"00")&amp;","</f>
        <v>0x00,</v>
      </c>
      <c r="I86" t="str">
        <f ca="1">"0x" &amp; TEXT(DEC2HEX(INDEX(設定値!$B$3:$UF$510,(($C86-1)*8)+(CELL("col",I86)-3),($B86*3)+1+$A86)),"00")&amp;","</f>
        <v>0x00,</v>
      </c>
      <c r="J86" t="str">
        <f ca="1">"0x" &amp; TEXT(DEC2HEX(INDEX(設定値!$B$3:$UF$510,(($C86-1)*8)+(CELL("col",J86)-3),($B86*3)+1+$A86)),"00")&amp;","</f>
        <v>0x00,</v>
      </c>
      <c r="K86" t="str">
        <f ca="1">"0x" &amp; TEXT(DEC2HEX(INDEX(設定値!$B$3:$UF$510,(($C86-1)*8)+(CELL("col",K86)-3),($B86*3)+1+$A86)),"00")&amp;","</f>
        <v>0x00,</v>
      </c>
      <c r="L86" t="str">
        <f t="shared" si="14"/>
        <v>//2-17</v>
      </c>
    </row>
    <row r="87" spans="1:12">
      <c r="A87" s="1">
        <f t="shared" si="13"/>
        <v>0</v>
      </c>
      <c r="B87" s="1">
        <f t="shared" si="11"/>
        <v>2</v>
      </c>
      <c r="C87" s="1">
        <v>18</v>
      </c>
      <c r="D87" t="str">
        <f ca="1">"0x" &amp; TEXT(DEC2HEX(INDEX(設定値!$B$3:$UF$510,(($C87-1)*8)+(CELL("col",D87)-3),($B87*3)+1+$A87)),"00")&amp;","</f>
        <v>0x00,</v>
      </c>
      <c r="E87" t="str">
        <f ca="1">"0x" &amp; TEXT(DEC2HEX(INDEX(設定値!$B$3:$UF$510,(($C87-1)*8)+(CELL("col",E87)-3),($B87*3)+1+$A87)),"00")&amp;","</f>
        <v>0x00,</v>
      </c>
      <c r="F87" t="str">
        <f ca="1">"0x" &amp; TEXT(DEC2HEX(INDEX(設定値!$B$3:$UF$510,(($C87-1)*8)+(CELL("col",F87)-3),($B87*3)+1+$A87)),"00")&amp;","</f>
        <v>0x00,</v>
      </c>
      <c r="G87" t="str">
        <f ca="1">"0x" &amp; TEXT(DEC2HEX(INDEX(設定値!$B$3:$UF$510,(($C87-1)*8)+(CELL("col",G87)-3),($B87*3)+1+$A87)),"00")&amp;","</f>
        <v>0x00,</v>
      </c>
      <c r="H87" t="str">
        <f ca="1">"0x" &amp; TEXT(DEC2HEX(INDEX(設定値!$B$3:$UF$510,(($C87-1)*8)+(CELL("col",H87)-3),($B87*3)+1+$A87)),"00")&amp;","</f>
        <v>0x00,</v>
      </c>
      <c r="I87" t="str">
        <f ca="1">"0x" &amp; TEXT(DEC2HEX(INDEX(設定値!$B$3:$UF$510,(($C87-1)*8)+(CELL("col",I87)-3),($B87*3)+1+$A87)),"00")&amp;","</f>
        <v>0x00,</v>
      </c>
      <c r="J87" t="str">
        <f ca="1">"0x" &amp; TEXT(DEC2HEX(INDEX(設定値!$B$3:$UF$510,(($C87-1)*8)+(CELL("col",J87)-3),($B87*3)+1+$A87)),"00")&amp;","</f>
        <v>0x00,</v>
      </c>
      <c r="K87" t="str">
        <f ca="1">"0x" &amp; TEXT(DEC2HEX(INDEX(設定値!$B$3:$UF$510,(($C87-1)*8)+(CELL("col",K87)-3),($B87*3)+1+$A87)),"00")&amp;","</f>
        <v>0x00,</v>
      </c>
      <c r="L87" t="str">
        <f t="shared" si="14"/>
        <v>//2-18</v>
      </c>
    </row>
    <row r="88" spans="1:12">
      <c r="A88" s="1">
        <f t="shared" si="13"/>
        <v>0</v>
      </c>
      <c r="B88" s="1">
        <f t="shared" si="11"/>
        <v>2</v>
      </c>
      <c r="C88" s="1">
        <v>19</v>
      </c>
      <c r="D88" t="str">
        <f ca="1">"0x" &amp; TEXT(DEC2HEX(INDEX(設定値!$B$3:$UF$510,(($C88-1)*8)+(CELL("col",D88)-3),($B88*3)+1+$A88)),"00")&amp;","</f>
        <v>0x00,</v>
      </c>
      <c r="E88" t="str">
        <f ca="1">"0x" &amp; TEXT(DEC2HEX(INDEX(設定値!$B$3:$UF$510,(($C88-1)*8)+(CELL("col",E88)-3),($B88*3)+1+$A88)),"00")&amp;","</f>
        <v>0x00,</v>
      </c>
      <c r="F88" t="str">
        <f ca="1">"0x" &amp; TEXT(DEC2HEX(INDEX(設定値!$B$3:$UF$510,(($C88-1)*8)+(CELL("col",F88)-3),($B88*3)+1+$A88)),"00")&amp;","</f>
        <v>0x00,</v>
      </c>
      <c r="G88" t="str">
        <f ca="1">"0x" &amp; TEXT(DEC2HEX(INDEX(設定値!$B$3:$UF$510,(($C88-1)*8)+(CELL("col",G88)-3),($B88*3)+1+$A88)),"00")&amp;","</f>
        <v>0x00,</v>
      </c>
      <c r="H88" t="str">
        <f ca="1">"0x" &amp; TEXT(DEC2HEX(INDEX(設定値!$B$3:$UF$510,(($C88-1)*8)+(CELL("col",H88)-3),($B88*3)+1+$A88)),"00")&amp;","</f>
        <v>0x00,</v>
      </c>
      <c r="I88" t="str">
        <f ca="1">"0x" &amp; TEXT(DEC2HEX(INDEX(設定値!$B$3:$UF$510,(($C88-1)*8)+(CELL("col",I88)-3),($B88*3)+1+$A88)),"00")&amp;","</f>
        <v>0x00,</v>
      </c>
      <c r="J88" t="str">
        <f ca="1">"0x" &amp; TEXT(DEC2HEX(INDEX(設定値!$B$3:$UF$510,(($C88-1)*8)+(CELL("col",J88)-3),($B88*3)+1+$A88)),"00")&amp;","</f>
        <v>0x00,</v>
      </c>
      <c r="K88" t="str">
        <f ca="1">"0x" &amp; TEXT(DEC2HEX(INDEX(設定値!$B$3:$UF$510,(($C88-1)*8)+(CELL("col",K88)-3),($B88*3)+1+$A88)),"00")&amp;","</f>
        <v>0x00,</v>
      </c>
      <c r="L88" t="str">
        <f t="shared" si="14"/>
        <v>//2-19</v>
      </c>
    </row>
    <row r="89" spans="1:12">
      <c r="A89" s="1">
        <f t="shared" si="13"/>
        <v>0</v>
      </c>
      <c r="B89" s="1">
        <f t="shared" si="11"/>
        <v>2</v>
      </c>
      <c r="C89" s="1">
        <v>20</v>
      </c>
      <c r="D89" t="str">
        <f ca="1">"0x" &amp; TEXT(DEC2HEX(INDEX(設定値!$B$3:$UF$510,(($C89-1)*8)+(CELL("col",D89)-3),($B89*3)+1+$A89)),"00")&amp;","</f>
        <v>0x00,</v>
      </c>
      <c r="E89" t="str">
        <f ca="1">"0x" &amp; TEXT(DEC2HEX(INDEX(設定値!$B$3:$UF$510,(($C89-1)*8)+(CELL("col",E89)-3),($B89*3)+1+$A89)),"00")&amp;","</f>
        <v>0x00,</v>
      </c>
      <c r="F89" t="str">
        <f ca="1">"0x" &amp; TEXT(DEC2HEX(INDEX(設定値!$B$3:$UF$510,(($C89-1)*8)+(CELL("col",F89)-3),($B89*3)+1+$A89)),"00")&amp;","</f>
        <v>0x00,</v>
      </c>
      <c r="G89" t="str">
        <f ca="1">"0x" &amp; TEXT(DEC2HEX(INDEX(設定値!$B$3:$UF$510,(($C89-1)*8)+(CELL("col",G89)-3),($B89*3)+1+$A89)),"00")&amp;","</f>
        <v>0x00,</v>
      </c>
      <c r="H89" t="str">
        <f ca="1">"0x" &amp; TEXT(DEC2HEX(INDEX(設定値!$B$3:$UF$510,(($C89-1)*8)+(CELL("col",H89)-3),($B89*3)+1+$A89)),"00")&amp;","</f>
        <v>0x00,</v>
      </c>
      <c r="I89" t="str">
        <f ca="1">"0x" &amp; TEXT(DEC2HEX(INDEX(設定値!$B$3:$UF$510,(($C89-1)*8)+(CELL("col",I89)-3),($B89*3)+1+$A89)),"00")&amp;","</f>
        <v>0x00,</v>
      </c>
      <c r="J89" t="str">
        <f ca="1">"0x" &amp; TEXT(DEC2HEX(INDEX(設定値!$B$3:$UF$510,(($C89-1)*8)+(CELL("col",J89)-3),($B89*3)+1+$A89)),"00")&amp;","</f>
        <v>0x00,</v>
      </c>
      <c r="K89" t="str">
        <f ca="1">"0x" &amp; TEXT(DEC2HEX(INDEX(設定値!$B$3:$UF$510,(($C89-1)*8)+(CELL("col",K89)-3),($B89*3)+1+$A89)),"00")&amp;","</f>
        <v>0x00,</v>
      </c>
      <c r="L89" t="str">
        <f t="shared" si="14"/>
        <v>//2-20</v>
      </c>
    </row>
    <row r="90" spans="1:12">
      <c r="A90" s="1">
        <f t="shared" si="13"/>
        <v>0</v>
      </c>
      <c r="B90" s="1">
        <f t="shared" si="11"/>
        <v>2</v>
      </c>
      <c r="C90" s="1">
        <v>21</v>
      </c>
      <c r="D90" t="str">
        <f ca="1">"0x" &amp; TEXT(DEC2HEX(INDEX(設定値!$B$3:$UF$510,(($C90-1)*8)+(CELL("col",D90)-3),($B90*3)+1+$A90)),"00")&amp;","</f>
        <v>0x00,</v>
      </c>
      <c r="E90" t="str">
        <f ca="1">"0x" &amp; TEXT(DEC2HEX(INDEX(設定値!$B$3:$UF$510,(($C90-1)*8)+(CELL("col",E90)-3),($B90*3)+1+$A90)),"00")&amp;","</f>
        <v>0x00,</v>
      </c>
      <c r="F90" t="str">
        <f ca="1">"0x" &amp; TEXT(DEC2HEX(INDEX(設定値!$B$3:$UF$510,(($C90-1)*8)+(CELL("col",F90)-3),($B90*3)+1+$A90)),"00")&amp;","</f>
        <v>0x00,</v>
      </c>
      <c r="G90" t="str">
        <f ca="1">"0x" &amp; TEXT(DEC2HEX(INDEX(設定値!$B$3:$UF$510,(($C90-1)*8)+(CELL("col",G90)-3),($B90*3)+1+$A90)),"00")&amp;","</f>
        <v>0x00,</v>
      </c>
      <c r="H90" t="str">
        <f ca="1">"0x" &amp; TEXT(DEC2HEX(INDEX(設定値!$B$3:$UF$510,(($C90-1)*8)+(CELL("col",H90)-3),($B90*3)+1+$A90)),"00")&amp;","</f>
        <v>0x00,</v>
      </c>
      <c r="I90" t="str">
        <f ca="1">"0x" &amp; TEXT(DEC2HEX(INDEX(設定値!$B$3:$UF$510,(($C90-1)*8)+(CELL("col",I90)-3),($B90*3)+1+$A90)),"00")&amp;","</f>
        <v>0x00,</v>
      </c>
      <c r="J90" t="str">
        <f ca="1">"0x" &amp; TEXT(DEC2HEX(INDEX(設定値!$B$3:$UF$510,(($C90-1)*8)+(CELL("col",J90)-3),($B90*3)+1+$A90)),"00")&amp;","</f>
        <v>0x00,</v>
      </c>
      <c r="K90" t="str">
        <f ca="1">"0x" &amp; TEXT(DEC2HEX(INDEX(設定値!$B$3:$UF$510,(($C90-1)*8)+(CELL("col",K90)-3),($B90*3)+1+$A90)),"00")&amp;","</f>
        <v>0x00,</v>
      </c>
      <c r="L90" t="str">
        <f t="shared" si="14"/>
        <v>//2-21</v>
      </c>
    </row>
    <row r="91" spans="1:12">
      <c r="A91" s="1">
        <f t="shared" si="13"/>
        <v>0</v>
      </c>
      <c r="B91" s="1">
        <f t="shared" si="11"/>
        <v>2</v>
      </c>
      <c r="C91" s="1">
        <v>22</v>
      </c>
      <c r="D91" t="str">
        <f ca="1">"0x" &amp; TEXT(DEC2HEX(INDEX(設定値!$B$3:$UF$510,(($C91-1)*8)+(CELL("col",D91)-3),($B91*3)+1+$A91)),"00")&amp;","</f>
        <v>0x00,</v>
      </c>
      <c r="E91" t="str">
        <f ca="1">"0x" &amp; TEXT(DEC2HEX(INDEX(設定値!$B$3:$UF$510,(($C91-1)*8)+(CELL("col",E91)-3),($B91*3)+1+$A91)),"00")&amp;","</f>
        <v>0x00,</v>
      </c>
      <c r="F91" t="str">
        <f ca="1">"0x" &amp; TEXT(DEC2HEX(INDEX(設定値!$B$3:$UF$510,(($C91-1)*8)+(CELL("col",F91)-3),($B91*3)+1+$A91)),"00")&amp;","</f>
        <v>0x00,</v>
      </c>
      <c r="G91" t="str">
        <f ca="1">"0x" &amp; TEXT(DEC2HEX(INDEX(設定値!$B$3:$UF$510,(($C91-1)*8)+(CELL("col",G91)-3),($B91*3)+1+$A91)),"00")&amp;","</f>
        <v>0x00,</v>
      </c>
      <c r="H91" t="str">
        <f ca="1">"0x" &amp; TEXT(DEC2HEX(INDEX(設定値!$B$3:$UF$510,(($C91-1)*8)+(CELL("col",H91)-3),($B91*3)+1+$A91)),"00")&amp;","</f>
        <v>0x00,</v>
      </c>
      <c r="I91" t="str">
        <f ca="1">"0x" &amp; TEXT(DEC2HEX(INDEX(設定値!$B$3:$UF$510,(($C91-1)*8)+(CELL("col",I91)-3),($B91*3)+1+$A91)),"00")&amp;","</f>
        <v>0x00,</v>
      </c>
      <c r="J91" t="str">
        <f ca="1">"0x" &amp; TEXT(DEC2HEX(INDEX(設定値!$B$3:$UF$510,(($C91-1)*8)+(CELL("col",J91)-3),($B91*3)+1+$A91)),"00")&amp;","</f>
        <v>0x00,</v>
      </c>
      <c r="K91" t="str">
        <f ca="1">"0x" &amp; TEXT(DEC2HEX(INDEX(設定値!$B$3:$UF$510,(($C91-1)*8)+(CELL("col",K91)-3),($B91*3)+1+$A91)),"00")&amp;","</f>
        <v>0x00,</v>
      </c>
      <c r="L91" t="str">
        <f t="shared" si="14"/>
        <v>//2-22</v>
      </c>
    </row>
    <row r="92" spans="1:12">
      <c r="A92" s="1">
        <f t="shared" si="13"/>
        <v>0</v>
      </c>
      <c r="B92" s="1">
        <f t="shared" si="11"/>
        <v>2</v>
      </c>
      <c r="C92" s="1">
        <v>23</v>
      </c>
      <c r="D92" t="str">
        <f ca="1">"0x" &amp; TEXT(DEC2HEX(INDEX(設定値!$B$3:$UF$510,(($C92-1)*8)+(CELL("col",D92)-3),($B92*3)+1+$A92)),"00")&amp;","</f>
        <v>0x00,</v>
      </c>
      <c r="E92" t="str">
        <f ca="1">"0x" &amp; TEXT(DEC2HEX(INDEX(設定値!$B$3:$UF$510,(($C92-1)*8)+(CELL("col",E92)-3),($B92*3)+1+$A92)),"00")&amp;","</f>
        <v>0x00,</v>
      </c>
      <c r="F92" t="str">
        <f ca="1">"0x" &amp; TEXT(DEC2HEX(INDEX(設定値!$B$3:$UF$510,(($C92-1)*8)+(CELL("col",F92)-3),($B92*3)+1+$A92)),"00")&amp;","</f>
        <v>0x00,</v>
      </c>
      <c r="G92" t="str">
        <f ca="1">"0x" &amp; TEXT(DEC2HEX(INDEX(設定値!$B$3:$UF$510,(($C92-1)*8)+(CELL("col",G92)-3),($B92*3)+1+$A92)),"00")&amp;","</f>
        <v>0x00,</v>
      </c>
      <c r="H92" t="str">
        <f ca="1">"0x" &amp; TEXT(DEC2HEX(INDEX(設定値!$B$3:$UF$510,(($C92-1)*8)+(CELL("col",H92)-3),($B92*3)+1+$A92)),"00")&amp;","</f>
        <v>0x00,</v>
      </c>
      <c r="I92" t="str">
        <f ca="1">"0x" &amp; TEXT(DEC2HEX(INDEX(設定値!$B$3:$UF$510,(($C92-1)*8)+(CELL("col",I92)-3),($B92*3)+1+$A92)),"00")&amp;","</f>
        <v>0x00,</v>
      </c>
      <c r="J92" t="str">
        <f ca="1">"0x" &amp; TEXT(DEC2HEX(INDEX(設定値!$B$3:$UF$510,(($C92-1)*8)+(CELL("col",J92)-3),($B92*3)+1+$A92)),"00")&amp;","</f>
        <v>0x00,</v>
      </c>
      <c r="K92" t="str">
        <f ca="1">"0x" &amp; TEXT(DEC2HEX(INDEX(設定値!$B$3:$UF$510,(($C92-1)*8)+(CELL("col",K92)-3),($B92*3)+1+$A92)),"00")&amp;","</f>
        <v>0x00,</v>
      </c>
      <c r="L92" t="str">
        <f t="shared" si="14"/>
        <v>//2-23</v>
      </c>
    </row>
    <row r="93" spans="1:12">
      <c r="A93" s="1">
        <f t="shared" si="13"/>
        <v>0</v>
      </c>
      <c r="B93" s="1">
        <f t="shared" si="11"/>
        <v>2</v>
      </c>
      <c r="C93" s="1">
        <v>24</v>
      </c>
      <c r="D93" t="str">
        <f ca="1">"0x" &amp; TEXT(DEC2HEX(INDEX(設定値!$B$3:$UF$510,(($C93-1)*8)+(CELL("col",D93)-3),($B93*3)+1+$A93)),"00")&amp;","</f>
        <v>0x00,</v>
      </c>
      <c r="E93" t="str">
        <f ca="1">"0x" &amp; TEXT(DEC2HEX(INDEX(設定値!$B$3:$UF$510,(($C93-1)*8)+(CELL("col",E93)-3),($B93*3)+1+$A93)),"00")&amp;","</f>
        <v>0x00,</v>
      </c>
      <c r="F93" t="str">
        <f ca="1">"0x" &amp; TEXT(DEC2HEX(INDEX(設定値!$B$3:$UF$510,(($C93-1)*8)+(CELL("col",F93)-3),($B93*3)+1+$A93)),"00")&amp;","</f>
        <v>0x00,</v>
      </c>
      <c r="G93" t="str">
        <f ca="1">"0x" &amp; TEXT(DEC2HEX(INDEX(設定値!$B$3:$UF$510,(($C93-1)*8)+(CELL("col",G93)-3),($B93*3)+1+$A93)),"00")&amp;","</f>
        <v>0x00,</v>
      </c>
      <c r="H93" t="str">
        <f ca="1">"0x" &amp; TEXT(DEC2HEX(INDEX(設定値!$B$3:$UF$510,(($C93-1)*8)+(CELL("col",H93)-3),($B93*3)+1+$A93)),"00")&amp;","</f>
        <v>0x00,</v>
      </c>
      <c r="I93" t="str">
        <f ca="1">"0x" &amp; TEXT(DEC2HEX(INDEX(設定値!$B$3:$UF$510,(($C93-1)*8)+(CELL("col",I93)-3),($B93*3)+1+$A93)),"00")&amp;","</f>
        <v>0x00,</v>
      </c>
      <c r="J93" t="str">
        <f ca="1">"0x" &amp; TEXT(DEC2HEX(INDEX(設定値!$B$3:$UF$510,(($C93-1)*8)+(CELL("col",J93)-3),($B93*3)+1+$A93)),"00")&amp;","</f>
        <v>0x00,</v>
      </c>
      <c r="K93" t="str">
        <f ca="1">"0x" &amp; TEXT(DEC2HEX(INDEX(設定値!$B$3:$UF$510,(($C93-1)*8)+(CELL("col",K93)-3),($B93*3)+1+$A93)),"00")&amp;","</f>
        <v>0x00,</v>
      </c>
      <c r="L93" t="str">
        <f t="shared" si="14"/>
        <v>//2-24</v>
      </c>
    </row>
    <row r="94" spans="1:12">
      <c r="A94" s="1">
        <f t="shared" si="13"/>
        <v>0</v>
      </c>
      <c r="B94" s="1">
        <f t="shared" si="11"/>
        <v>2</v>
      </c>
      <c r="C94" s="1">
        <v>25</v>
      </c>
      <c r="D94" t="str">
        <f ca="1">"0x" &amp; TEXT(DEC2HEX(INDEX(設定値!$B$3:$UF$510,(($C94-1)*8)+(CELL("col",D94)-3),($B94*3)+1+$A94)),"00")&amp;","</f>
        <v>0x00,</v>
      </c>
      <c r="E94" t="str">
        <f ca="1">"0x" &amp; TEXT(DEC2HEX(INDEX(設定値!$B$3:$UF$510,(($C94-1)*8)+(CELL("col",E94)-3),($B94*3)+1+$A94)),"00")&amp;","</f>
        <v>0x00,</v>
      </c>
      <c r="F94" t="str">
        <f ca="1">"0x" &amp; TEXT(DEC2HEX(INDEX(設定値!$B$3:$UF$510,(($C94-1)*8)+(CELL("col",F94)-3),($B94*3)+1+$A94)),"00")&amp;","</f>
        <v>0x00,</v>
      </c>
      <c r="G94" t="str">
        <f ca="1">"0x" &amp; TEXT(DEC2HEX(INDEX(設定値!$B$3:$UF$510,(($C94-1)*8)+(CELL("col",G94)-3),($B94*3)+1+$A94)),"00")&amp;","</f>
        <v>0x00,</v>
      </c>
      <c r="H94" t="str">
        <f ca="1">"0x" &amp; TEXT(DEC2HEX(INDEX(設定値!$B$3:$UF$510,(($C94-1)*8)+(CELL("col",H94)-3),($B94*3)+1+$A94)),"00")&amp;","</f>
        <v>0x00,</v>
      </c>
      <c r="I94" t="str">
        <f ca="1">"0x" &amp; TEXT(DEC2HEX(INDEX(設定値!$B$3:$UF$510,(($C94-1)*8)+(CELL("col",I94)-3),($B94*3)+1+$A94)),"00")&amp;","</f>
        <v>0x00,</v>
      </c>
      <c r="J94" t="str">
        <f ca="1">"0x" &amp; TEXT(DEC2HEX(INDEX(設定値!$B$3:$UF$510,(($C94-1)*8)+(CELL("col",J94)-3),($B94*3)+1+$A94)),"00")&amp;","</f>
        <v>0x00,</v>
      </c>
      <c r="K94" t="str">
        <f ca="1">"0x" &amp; TEXT(DEC2HEX(INDEX(設定値!$B$3:$UF$510,(($C94-1)*8)+(CELL("col",K94)-3),($B94*3)+1+$A94)),"00")&amp;","</f>
        <v>0x00,</v>
      </c>
      <c r="L94" t="str">
        <f t="shared" si="14"/>
        <v>//2-25</v>
      </c>
    </row>
    <row r="95" spans="1:12">
      <c r="A95" s="1">
        <f t="shared" si="13"/>
        <v>0</v>
      </c>
      <c r="B95" s="1">
        <f t="shared" si="11"/>
        <v>2</v>
      </c>
      <c r="C95" s="1">
        <v>26</v>
      </c>
      <c r="D95" t="str">
        <f ca="1">"0x" &amp; TEXT(DEC2HEX(INDEX(設定値!$B$3:$UF$510,(($C95-1)*8)+(CELL("col",D95)-3),($B95*3)+1+$A95)),"00")&amp;","</f>
        <v>0x00,</v>
      </c>
      <c r="E95" t="str">
        <f ca="1">"0x" &amp; TEXT(DEC2HEX(INDEX(設定値!$B$3:$UF$510,(($C95-1)*8)+(CELL("col",E95)-3),($B95*3)+1+$A95)),"00")&amp;","</f>
        <v>0x00,</v>
      </c>
      <c r="F95" t="str">
        <f ca="1">"0x" &amp; TEXT(DEC2HEX(INDEX(設定値!$B$3:$UF$510,(($C95-1)*8)+(CELL("col",F95)-3),($B95*3)+1+$A95)),"00")&amp;","</f>
        <v>0x00,</v>
      </c>
      <c r="G95" t="str">
        <f ca="1">"0x" &amp; TEXT(DEC2HEX(INDEX(設定値!$B$3:$UF$510,(($C95-1)*8)+(CELL("col",G95)-3),($B95*3)+1+$A95)),"00")&amp;","</f>
        <v>0x00,</v>
      </c>
      <c r="H95" t="str">
        <f ca="1">"0x" &amp; TEXT(DEC2HEX(INDEX(設定値!$B$3:$UF$510,(($C95-1)*8)+(CELL("col",H95)-3),($B95*3)+1+$A95)),"00")&amp;","</f>
        <v>0x00,</v>
      </c>
      <c r="I95" t="str">
        <f ca="1">"0x" &amp; TEXT(DEC2HEX(INDEX(設定値!$B$3:$UF$510,(($C95-1)*8)+(CELL("col",I95)-3),($B95*3)+1+$A95)),"00")&amp;","</f>
        <v>0x00,</v>
      </c>
      <c r="J95" t="str">
        <f ca="1">"0x" &amp; TEXT(DEC2HEX(INDEX(設定値!$B$3:$UF$510,(($C95-1)*8)+(CELL("col",J95)-3),($B95*3)+1+$A95)),"00")&amp;","</f>
        <v>0x00,</v>
      </c>
      <c r="K95" t="str">
        <f ca="1">"0x" &amp; TEXT(DEC2HEX(INDEX(設定値!$B$3:$UF$510,(($C95-1)*8)+(CELL("col",K95)-3),($B95*3)+1+$A95)),"00")&amp;","</f>
        <v>0x00,</v>
      </c>
      <c r="L95" t="str">
        <f t="shared" si="14"/>
        <v>//2-26</v>
      </c>
    </row>
    <row r="96" spans="1:12">
      <c r="A96" s="1">
        <f t="shared" si="13"/>
        <v>0</v>
      </c>
      <c r="B96" s="1">
        <f t="shared" si="11"/>
        <v>2</v>
      </c>
      <c r="C96" s="1">
        <v>27</v>
      </c>
      <c r="D96" t="str">
        <f ca="1">"0x" &amp; TEXT(DEC2HEX(INDEX(設定値!$B$3:$UF$510,(($C96-1)*8)+(CELL("col",D96)-3),($B96*3)+1+$A96)),"00")&amp;","</f>
        <v>0x00,</v>
      </c>
      <c r="E96" t="str">
        <f ca="1">"0x" &amp; TEXT(DEC2HEX(INDEX(設定値!$B$3:$UF$510,(($C96-1)*8)+(CELL("col",E96)-3),($B96*3)+1+$A96)),"00")&amp;","</f>
        <v>0x00,</v>
      </c>
      <c r="F96" t="str">
        <f ca="1">"0x" &amp; TEXT(DEC2HEX(INDEX(設定値!$B$3:$UF$510,(($C96-1)*8)+(CELL("col",F96)-3),($B96*3)+1+$A96)),"00")&amp;","</f>
        <v>0x00,</v>
      </c>
      <c r="G96" t="str">
        <f ca="1">"0x" &amp; TEXT(DEC2HEX(INDEX(設定値!$B$3:$UF$510,(($C96-1)*8)+(CELL("col",G96)-3),($B96*3)+1+$A96)),"00")&amp;","</f>
        <v>0x00,</v>
      </c>
      <c r="H96" t="str">
        <f ca="1">"0x" &amp; TEXT(DEC2HEX(INDEX(設定値!$B$3:$UF$510,(($C96-1)*8)+(CELL("col",H96)-3),($B96*3)+1+$A96)),"00")&amp;","</f>
        <v>0x00,</v>
      </c>
      <c r="I96" t="str">
        <f ca="1">"0x" &amp; TEXT(DEC2HEX(INDEX(設定値!$B$3:$UF$510,(($C96-1)*8)+(CELL("col",I96)-3),($B96*3)+1+$A96)),"00")&amp;","</f>
        <v>0x03,</v>
      </c>
      <c r="J96" t="str">
        <f ca="1">"0x" &amp; TEXT(DEC2HEX(INDEX(設定値!$B$3:$UF$510,(($C96-1)*8)+(CELL("col",J96)-3),($B96*3)+1+$A96)),"00")&amp;","</f>
        <v>0x09,</v>
      </c>
      <c r="K96" t="str">
        <f ca="1">"0x" &amp; TEXT(DEC2HEX(INDEX(設定値!$B$3:$UF$510,(($C96-1)*8)+(CELL("col",K96)-3),($B96*3)+1+$A96)),"00")&amp;","</f>
        <v>0xF,</v>
      </c>
      <c r="L96" t="str">
        <f t="shared" si="14"/>
        <v>//2-27</v>
      </c>
    </row>
    <row r="97" spans="1:12">
      <c r="A97" s="1">
        <f t="shared" si="13"/>
        <v>0</v>
      </c>
      <c r="B97" s="1">
        <f t="shared" si="11"/>
        <v>2</v>
      </c>
      <c r="C97" s="1">
        <v>28</v>
      </c>
      <c r="D97" t="str">
        <f ca="1">"0x" &amp; TEXT(DEC2HEX(INDEX(設定値!$B$3:$UF$510,(($C97-1)*8)+(CELL("col",D97)-3),($B97*3)+1+$A97)),"00")&amp;","</f>
        <v>0x15,</v>
      </c>
      <c r="E97" t="str">
        <f ca="1">"0x" &amp; TEXT(DEC2HEX(INDEX(設定値!$B$3:$UF$510,(($C97-1)*8)+(CELL("col",E97)-3),($B97*3)+1+$A97)),"00")&amp;","</f>
        <v>0x1B,</v>
      </c>
      <c r="F97" t="str">
        <f ca="1">"0x" &amp; TEXT(DEC2HEX(INDEX(設定値!$B$3:$UF$510,(($C97-1)*8)+(CELL("col",F97)-3),($B97*3)+1+$A97)),"00")&amp;","</f>
        <v>0x21,</v>
      </c>
      <c r="G97" t="str">
        <f ca="1">"0x" &amp; TEXT(DEC2HEX(INDEX(設定値!$B$3:$UF$510,(($C97-1)*8)+(CELL("col",G97)-3),($B97*3)+1+$A97)),"00")&amp;","</f>
        <v>0x27,</v>
      </c>
      <c r="H97" t="str">
        <f ca="1">"0x" &amp; TEXT(DEC2HEX(INDEX(設定値!$B$3:$UF$510,(($C97-1)*8)+(CELL("col",H97)-3),($B97*3)+1+$A97)),"00")&amp;","</f>
        <v>0x2D,</v>
      </c>
      <c r="I97" t="str">
        <f ca="1">"0x" &amp; TEXT(DEC2HEX(INDEX(設定値!$B$3:$UF$510,(($C97-1)*8)+(CELL("col",I97)-3),($B97*3)+1+$A97)),"00")&amp;","</f>
        <v>0x33,</v>
      </c>
      <c r="J97" t="str">
        <f ca="1">"0x" &amp; TEXT(DEC2HEX(INDEX(設定値!$B$3:$UF$510,(($C97-1)*8)+(CELL("col",J97)-3),($B97*3)+1+$A97)),"00")&amp;","</f>
        <v>0x39,</v>
      </c>
      <c r="K97" t="str">
        <f ca="1">"0x" &amp; TEXT(DEC2HEX(INDEX(設定値!$B$3:$UF$510,(($C97-1)*8)+(CELL("col",K97)-3),($B97*3)+1+$A97)),"00")&amp;","</f>
        <v>0x3F,</v>
      </c>
      <c r="L97" t="str">
        <f t="shared" si="14"/>
        <v>//2-28</v>
      </c>
    </row>
    <row r="98" spans="1:12">
      <c r="A98" s="1">
        <f t="shared" si="13"/>
        <v>0</v>
      </c>
      <c r="B98" s="1">
        <f t="shared" si="11"/>
        <v>2</v>
      </c>
      <c r="C98" s="1">
        <v>29</v>
      </c>
      <c r="D98" t="str">
        <f ca="1">"0x" &amp; TEXT(DEC2HEX(INDEX(設定値!$B$3:$UF$510,(($C98-1)*8)+(CELL("col",D98)-3),($B98*3)+1+$A98)),"00")&amp;","</f>
        <v>0x45,</v>
      </c>
      <c r="E98" t="str">
        <f ca="1">"0x" &amp; TEXT(DEC2HEX(INDEX(設定値!$B$3:$UF$510,(($C98-1)*8)+(CELL("col",E98)-3),($B98*3)+1+$A98)),"00")&amp;","</f>
        <v>0x4B,</v>
      </c>
      <c r="F98" t="str">
        <f ca="1">"0x" &amp; TEXT(DEC2HEX(INDEX(設定値!$B$3:$UF$510,(($C98-1)*8)+(CELL("col",F98)-3),($B98*3)+1+$A98)),"00")&amp;","</f>
        <v>0x51,</v>
      </c>
      <c r="G98" t="str">
        <f ca="1">"0x" &amp; TEXT(DEC2HEX(INDEX(設定値!$B$3:$UF$510,(($C98-1)*8)+(CELL("col",G98)-3),($B98*3)+1+$A98)),"00")&amp;","</f>
        <v>0x57,</v>
      </c>
      <c r="H98" t="str">
        <f ca="1">"0x" &amp; TEXT(DEC2HEX(INDEX(設定値!$B$3:$UF$510,(($C98-1)*8)+(CELL("col",H98)-3),($B98*3)+1+$A98)),"00")&amp;","</f>
        <v>0x5D,</v>
      </c>
      <c r="I98" t="str">
        <f ca="1">"0x" &amp; TEXT(DEC2HEX(INDEX(設定値!$B$3:$UF$510,(($C98-1)*8)+(CELL("col",I98)-3),($B98*3)+1+$A98)),"00")&amp;","</f>
        <v>0x63,</v>
      </c>
      <c r="J98" t="str">
        <f ca="1">"0x" &amp; TEXT(DEC2HEX(INDEX(設定値!$B$3:$UF$510,(($C98-1)*8)+(CELL("col",J98)-3),($B98*3)+1+$A98)),"00")&amp;","</f>
        <v>0x69,</v>
      </c>
      <c r="K98" t="str">
        <f ca="1">"0x" &amp; TEXT(DEC2HEX(INDEX(設定値!$B$3:$UF$510,(($C98-1)*8)+(CELL("col",K98)-3),($B98*3)+1+$A98)),"00")&amp;","</f>
        <v>0x6F,</v>
      </c>
      <c r="L98" t="str">
        <f t="shared" si="14"/>
        <v>//2-29</v>
      </c>
    </row>
    <row r="99" spans="1:12">
      <c r="A99" s="1">
        <f t="shared" si="13"/>
        <v>0</v>
      </c>
      <c r="B99" s="1">
        <f t="shared" si="11"/>
        <v>2</v>
      </c>
      <c r="C99" s="1">
        <v>30</v>
      </c>
      <c r="D99" t="str">
        <f ca="1">"0x" &amp; TEXT(DEC2HEX(INDEX(設定値!$B$3:$UF$510,(($C99-1)*8)+(CELL("col",D99)-3),($B99*3)+1+$A99)),"00")&amp;","</f>
        <v>0x75,</v>
      </c>
      <c r="E99" t="str">
        <f ca="1">"0x" &amp; TEXT(DEC2HEX(INDEX(設定値!$B$3:$UF$510,(($C99-1)*8)+(CELL("col",E99)-3),($B99*3)+1+$A99)),"00")&amp;","</f>
        <v>0x7B,</v>
      </c>
      <c r="F99" t="str">
        <f ca="1">"0x" &amp; TEXT(DEC2HEX(INDEX(設定値!$B$3:$UF$510,(($C99-1)*8)+(CELL("col",F99)-3),($B99*3)+1+$A99)),"00")&amp;","</f>
        <v>0x81,</v>
      </c>
      <c r="G99" t="str">
        <f ca="1">"0x" &amp; TEXT(DEC2HEX(INDEX(設定値!$B$3:$UF$510,(($C99-1)*8)+(CELL("col",G99)-3),($B99*3)+1+$A99)),"00")&amp;","</f>
        <v>0x87,</v>
      </c>
      <c r="H99" t="str">
        <f ca="1">"0x" &amp; TEXT(DEC2HEX(INDEX(設定値!$B$3:$UF$510,(($C99-1)*8)+(CELL("col",H99)-3),($B99*3)+1+$A99)),"00")&amp;","</f>
        <v>0x8D,</v>
      </c>
      <c r="I99" t="str">
        <f ca="1">"0x" &amp; TEXT(DEC2HEX(INDEX(設定値!$B$3:$UF$510,(($C99-1)*8)+(CELL("col",I99)-3),($B99*3)+1+$A99)),"00")&amp;","</f>
        <v>0x93,</v>
      </c>
      <c r="J99" t="str">
        <f ca="1">"0x" &amp; TEXT(DEC2HEX(INDEX(設定値!$B$3:$UF$510,(($C99-1)*8)+(CELL("col",J99)-3),($B99*3)+1+$A99)),"00")&amp;","</f>
        <v>0x99,</v>
      </c>
      <c r="K99" t="str">
        <f ca="1">"0x" &amp; TEXT(DEC2HEX(INDEX(設定値!$B$3:$UF$510,(($C99-1)*8)+(CELL("col",K99)-3),($B99*3)+1+$A99)),"00")&amp;","</f>
        <v>0x9F,</v>
      </c>
      <c r="L99" t="str">
        <f t="shared" si="14"/>
        <v>//2-30</v>
      </c>
    </row>
    <row r="100" spans="1:12">
      <c r="A100" s="1">
        <f t="shared" si="13"/>
        <v>0</v>
      </c>
      <c r="B100" s="1">
        <f t="shared" si="11"/>
        <v>2</v>
      </c>
      <c r="C100" s="1">
        <v>31</v>
      </c>
      <c r="D100" t="str">
        <f ca="1">"0x" &amp; TEXT(DEC2HEX(INDEX(設定値!$B$3:$UF$510,(($C100-1)*8)+(CELL("col",D100)-3),($B100*3)+1+$A100)),"00")&amp;","</f>
        <v>0xA5,</v>
      </c>
      <c r="E100" t="str">
        <f ca="1">"0x" &amp; TEXT(DEC2HEX(INDEX(設定値!$B$3:$UF$510,(($C100-1)*8)+(CELL("col",E100)-3),($B100*3)+1+$A100)),"00")&amp;","</f>
        <v>0xAB,</v>
      </c>
      <c r="F100" t="str">
        <f ca="1">"0x" &amp; TEXT(DEC2HEX(INDEX(設定値!$B$3:$UF$510,(($C100-1)*8)+(CELL("col",F100)-3),($B100*3)+1+$A100)),"00")&amp;","</f>
        <v>0xB1,</v>
      </c>
      <c r="G100" t="str">
        <f ca="1">"0x" &amp; TEXT(DEC2HEX(INDEX(設定値!$B$3:$UF$510,(($C100-1)*8)+(CELL("col",G100)-3),($B100*3)+1+$A100)),"00")&amp;","</f>
        <v>0xB7,</v>
      </c>
      <c r="H100" t="str">
        <f ca="1">"0x" &amp; TEXT(DEC2HEX(INDEX(設定値!$B$3:$UF$510,(($C100-1)*8)+(CELL("col",H100)-3),($B100*3)+1+$A100)),"00")&amp;","</f>
        <v>0xBD,</v>
      </c>
      <c r="I100" t="str">
        <f ca="1">"0x" &amp; TEXT(DEC2HEX(INDEX(設定値!$B$3:$UF$510,(($C100-1)*8)+(CELL("col",I100)-3),($B100*3)+1+$A100)),"00")&amp;","</f>
        <v>0xC3,</v>
      </c>
      <c r="J100" t="str">
        <f ca="1">"0x" &amp; TEXT(DEC2HEX(INDEX(設定値!$B$3:$UF$510,(($C100-1)*8)+(CELL("col",J100)-3),($B100*3)+1+$A100)),"00")&amp;","</f>
        <v>0xC9,</v>
      </c>
      <c r="K100" t="str">
        <f ca="1">"0x" &amp; TEXT(DEC2HEX(INDEX(設定値!$B$3:$UF$510,(($C100-1)*8)+(CELL("col",K100)-3),($B100*3)+1+$A100)),"00")&amp;","</f>
        <v>0xCF,</v>
      </c>
      <c r="L100" t="str">
        <f t="shared" si="14"/>
        <v>//2-31</v>
      </c>
    </row>
    <row r="101" spans="1:12">
      <c r="A101" s="1">
        <f t="shared" si="13"/>
        <v>0</v>
      </c>
      <c r="B101" s="1">
        <f t="shared" si="11"/>
        <v>2</v>
      </c>
      <c r="C101" s="1">
        <v>32</v>
      </c>
      <c r="D101" t="str">
        <f ca="1">"0x" &amp; TEXT(DEC2HEX(INDEX(設定値!$B$3:$UF$510,(($C101-1)*8)+(CELL("col",D101)-3),($B101*3)+1+$A101)),"00")&amp;","</f>
        <v>0xD5,</v>
      </c>
      <c r="E101" t="str">
        <f ca="1">"0x" &amp; TEXT(DEC2HEX(INDEX(設定値!$B$3:$UF$510,(($C101-1)*8)+(CELL("col",E101)-3),($B101*3)+1+$A101)),"00")&amp;","</f>
        <v>0xDB,</v>
      </c>
      <c r="F101" t="str">
        <f ca="1">"0x" &amp; TEXT(DEC2HEX(INDEX(設定値!$B$3:$UF$510,(($C101-1)*8)+(CELL("col",F101)-3),($B101*3)+1+$A101)),"00")&amp;","</f>
        <v>0xE1,</v>
      </c>
      <c r="G101" t="str">
        <f ca="1">"0x" &amp; TEXT(DEC2HEX(INDEX(設定値!$B$3:$UF$510,(($C101-1)*8)+(CELL("col",G101)-3),($B101*3)+1+$A101)),"00")&amp;","</f>
        <v>0xE7,</v>
      </c>
      <c r="H101" t="str">
        <f ca="1">"0x" &amp; TEXT(DEC2HEX(INDEX(設定値!$B$3:$UF$510,(($C101-1)*8)+(CELL("col",H101)-3),($B101*3)+1+$A101)),"00")&amp;","</f>
        <v>0xED,</v>
      </c>
      <c r="I101" t="str">
        <f ca="1">"0x" &amp; TEXT(DEC2HEX(INDEX(設定値!$B$3:$UF$510,(($C101-1)*8)+(CELL("col",I101)-3),($B101*3)+1+$A101)),"00")&amp;","</f>
        <v>0xF3,</v>
      </c>
      <c r="J101" t="str">
        <f ca="1">"0x" &amp; TEXT(DEC2HEX(INDEX(設定値!$B$3:$UF$510,(($C101-1)*8)+(CELL("col",J101)-3),($B101*3)+1+$A101)),"00")&amp;","</f>
        <v>0xF9,</v>
      </c>
      <c r="K101" t="str">
        <f ca="1">"0x" &amp; TEXT(DEC2HEX(INDEX(設定値!$B$3:$UF$510,(($C101-1)*8)+(CELL("col",K101)-3),($B101*3)+1+$A101)),"00")&amp;","</f>
        <v>0xFF,</v>
      </c>
      <c r="L101" t="str">
        <f t="shared" si="14"/>
        <v>//2-32</v>
      </c>
    </row>
    <row r="102" spans="1:12">
      <c r="A102" s="1"/>
      <c r="B102" s="1"/>
      <c r="C102" s="1"/>
      <c r="D102" t="s">
        <v>3</v>
      </c>
    </row>
    <row r="103" spans="1:12">
      <c r="A103" s="1">
        <f>A94</f>
        <v>0</v>
      </c>
      <c r="B103" s="1">
        <f>B70+1</f>
        <v>3</v>
      </c>
      <c r="C103" s="1">
        <v>1</v>
      </c>
      <c r="D103" t="str">
        <f ca="1">"0x" &amp; TEXT(DEC2HEX(INDEX(設定値!$B$3:$UF$510,(($C103-1)*8)+(CELL("col",D103)-3),($B103*3)+1+$A103)),"00")&amp;","</f>
        <v>0xFF,</v>
      </c>
      <c r="E103" t="str">
        <f ca="1">"0x" &amp; TEXT(DEC2HEX(INDEX(設定値!$B$3:$UF$510,(($C103-1)*8)+(CELL("col",E103)-3),($B103*3)+1+$A103)),"00")&amp;","</f>
        <v>0xFC,</v>
      </c>
      <c r="F103" t="str">
        <f ca="1">"0x" &amp; TEXT(DEC2HEX(INDEX(設定値!$B$3:$UF$510,(($C103-1)*8)+(CELL("col",F103)-3),($B103*3)+1+$A103)),"00")&amp;","</f>
        <v>0xF9,</v>
      </c>
      <c r="G103" t="str">
        <f ca="1">"0x" &amp; TEXT(DEC2HEX(INDEX(設定値!$B$3:$UF$510,(($C103-1)*8)+(CELL("col",G103)-3),($B103*3)+1+$A103)),"00")&amp;","</f>
        <v>0xF6,</v>
      </c>
      <c r="H103" t="str">
        <f ca="1">"0x" &amp; TEXT(DEC2HEX(INDEX(設定値!$B$3:$UF$510,(($C103-1)*8)+(CELL("col",H103)-3),($B103*3)+1+$A103)),"00")&amp;","</f>
        <v>0xF3,</v>
      </c>
      <c r="I103" t="str">
        <f ca="1">"0x" &amp; TEXT(DEC2HEX(INDEX(設定値!$B$3:$UF$510,(($C103-1)*8)+(CELL("col",I103)-3),($B103*3)+1+$A103)),"00")&amp;","</f>
        <v>0xF0,</v>
      </c>
      <c r="J103" t="str">
        <f ca="1">"0x" &amp; TEXT(DEC2HEX(INDEX(設定値!$B$3:$UF$510,(($C103-1)*8)+(CELL("col",J103)-3),($B103*3)+1+$A103)),"00")&amp;","</f>
        <v>0xED,</v>
      </c>
      <c r="K103" t="str">
        <f ca="1">"0x" &amp; TEXT(DEC2HEX(INDEX(設定値!$B$3:$UF$510,(($C103-1)*8)+(CELL("col",K103)-3),($B103*3)+1+$A103)),"00")&amp;","</f>
        <v>0xEA,</v>
      </c>
      <c r="L103" t="str">
        <f>"//" &amp; $B103 &amp;"-" &amp; C103</f>
        <v>//3-1</v>
      </c>
    </row>
    <row r="104" spans="1:12">
      <c r="A104" s="1">
        <f t="shared" ref="A104:A110" si="15">A95</f>
        <v>0</v>
      </c>
      <c r="B104" s="1">
        <f t="shared" ref="B104:B134" si="16">B71+1</f>
        <v>3</v>
      </c>
      <c r="C104" s="1">
        <v>2</v>
      </c>
      <c r="D104" t="str">
        <f ca="1">"0x" &amp; TEXT(DEC2HEX(INDEX(設定値!$B$3:$UF$510,(($C104-1)*8)+(CELL("col",D104)-3),($B104*3)+1+$A104)),"00")&amp;","</f>
        <v>0xE7,</v>
      </c>
      <c r="E104" t="str">
        <f ca="1">"0x" &amp; TEXT(DEC2HEX(INDEX(設定値!$B$3:$UF$510,(($C104-1)*8)+(CELL("col",E104)-3),($B104*3)+1+$A104)),"00")&amp;","</f>
        <v>0xE4,</v>
      </c>
      <c r="F104" t="str">
        <f ca="1">"0x" &amp; TEXT(DEC2HEX(INDEX(設定値!$B$3:$UF$510,(($C104-1)*8)+(CELL("col",F104)-3),($B104*3)+1+$A104)),"00")&amp;","</f>
        <v>0xE1,</v>
      </c>
      <c r="G104" t="str">
        <f ca="1">"0x" &amp; TEXT(DEC2HEX(INDEX(設定値!$B$3:$UF$510,(($C104-1)*8)+(CELL("col",G104)-3),($B104*3)+1+$A104)),"00")&amp;","</f>
        <v>0xDE,</v>
      </c>
      <c r="H104" t="str">
        <f ca="1">"0x" &amp; TEXT(DEC2HEX(INDEX(設定値!$B$3:$UF$510,(($C104-1)*8)+(CELL("col",H104)-3),($B104*3)+1+$A104)),"00")&amp;","</f>
        <v>0xDB,</v>
      </c>
      <c r="I104" t="str">
        <f ca="1">"0x" &amp; TEXT(DEC2HEX(INDEX(設定値!$B$3:$UF$510,(($C104-1)*8)+(CELL("col",I104)-3),($B104*3)+1+$A104)),"00")&amp;","</f>
        <v>0xD8,</v>
      </c>
      <c r="J104" t="str">
        <f ca="1">"0x" &amp; TEXT(DEC2HEX(INDEX(設定値!$B$3:$UF$510,(($C104-1)*8)+(CELL("col",J104)-3),($B104*3)+1+$A104)),"00")&amp;","</f>
        <v>0xD5,</v>
      </c>
      <c r="K104" t="str">
        <f ca="1">"0x" &amp; TEXT(DEC2HEX(INDEX(設定値!$B$3:$UF$510,(($C104-1)*8)+(CELL("col",K104)-3),($B104*3)+1+$A104)),"00")&amp;","</f>
        <v>0xD2,</v>
      </c>
      <c r="L104" t="str">
        <f t="shared" ref="L104:L110" si="17">"//" &amp; $B104 &amp;"-" &amp; C104</f>
        <v>//3-2</v>
      </c>
    </row>
    <row r="105" spans="1:12">
      <c r="A105" s="1">
        <f t="shared" si="15"/>
        <v>0</v>
      </c>
      <c r="B105" s="1">
        <f t="shared" si="16"/>
        <v>3</v>
      </c>
      <c r="C105" s="1">
        <v>3</v>
      </c>
      <c r="D105" t="str">
        <f ca="1">"0x" &amp; TEXT(DEC2HEX(INDEX(設定値!$B$3:$UF$510,(($C105-1)*8)+(CELL("col",D105)-3),($B105*3)+1+$A105)),"00")&amp;","</f>
        <v>0xCF,</v>
      </c>
      <c r="E105" t="str">
        <f ca="1">"0x" &amp; TEXT(DEC2HEX(INDEX(設定値!$B$3:$UF$510,(($C105-1)*8)+(CELL("col",E105)-3),($B105*3)+1+$A105)),"00")&amp;","</f>
        <v>0xCC,</v>
      </c>
      <c r="F105" t="str">
        <f ca="1">"0x" &amp; TEXT(DEC2HEX(INDEX(設定値!$B$3:$UF$510,(($C105-1)*8)+(CELL("col",F105)-3),($B105*3)+1+$A105)),"00")&amp;","</f>
        <v>0xC9,</v>
      </c>
      <c r="G105" t="str">
        <f ca="1">"0x" &amp; TEXT(DEC2HEX(INDEX(設定値!$B$3:$UF$510,(($C105-1)*8)+(CELL("col",G105)-3),($B105*3)+1+$A105)),"00")&amp;","</f>
        <v>0xC6,</v>
      </c>
      <c r="H105" t="str">
        <f ca="1">"0x" &amp; TEXT(DEC2HEX(INDEX(設定値!$B$3:$UF$510,(($C105-1)*8)+(CELL("col",H105)-3),($B105*3)+1+$A105)),"00")&amp;","</f>
        <v>0xC3,</v>
      </c>
      <c r="I105" t="str">
        <f ca="1">"0x" &amp; TEXT(DEC2HEX(INDEX(設定値!$B$3:$UF$510,(($C105-1)*8)+(CELL("col",I105)-3),($B105*3)+1+$A105)),"00")&amp;","</f>
        <v>0xC0,</v>
      </c>
      <c r="J105" t="str">
        <f ca="1">"0x" &amp; TEXT(DEC2HEX(INDEX(設定値!$B$3:$UF$510,(($C105-1)*8)+(CELL("col",J105)-3),($B105*3)+1+$A105)),"00")&amp;","</f>
        <v>0xBD,</v>
      </c>
      <c r="K105" t="str">
        <f ca="1">"0x" &amp; TEXT(DEC2HEX(INDEX(設定値!$B$3:$UF$510,(($C105-1)*8)+(CELL("col",K105)-3),($B105*3)+1+$A105)),"00")&amp;","</f>
        <v>0xBA,</v>
      </c>
      <c r="L105" t="str">
        <f t="shared" si="17"/>
        <v>//3-3</v>
      </c>
    </row>
    <row r="106" spans="1:12">
      <c r="A106" s="1">
        <f t="shared" si="15"/>
        <v>0</v>
      </c>
      <c r="B106" s="1">
        <f t="shared" si="16"/>
        <v>3</v>
      </c>
      <c r="C106" s="1">
        <v>4</v>
      </c>
      <c r="D106" t="str">
        <f ca="1">"0x" &amp; TEXT(DEC2HEX(INDEX(設定値!$B$3:$UF$510,(($C106-1)*8)+(CELL("col",D106)-3),($B106*3)+1+$A106)),"00")&amp;","</f>
        <v>0xB7,</v>
      </c>
      <c r="E106" t="str">
        <f ca="1">"0x" &amp; TEXT(DEC2HEX(INDEX(設定値!$B$3:$UF$510,(($C106-1)*8)+(CELL("col",E106)-3),($B106*3)+1+$A106)),"00")&amp;","</f>
        <v>0xB4,</v>
      </c>
      <c r="F106" t="str">
        <f ca="1">"0x" &amp; TEXT(DEC2HEX(INDEX(設定値!$B$3:$UF$510,(($C106-1)*8)+(CELL("col",F106)-3),($B106*3)+1+$A106)),"00")&amp;","</f>
        <v>0xB1,</v>
      </c>
      <c r="G106" t="str">
        <f ca="1">"0x" &amp; TEXT(DEC2HEX(INDEX(設定値!$B$3:$UF$510,(($C106-1)*8)+(CELL("col",G106)-3),($B106*3)+1+$A106)),"00")&amp;","</f>
        <v>0xAE,</v>
      </c>
      <c r="H106" t="str">
        <f ca="1">"0x" &amp; TEXT(DEC2HEX(INDEX(設定値!$B$3:$UF$510,(($C106-1)*8)+(CELL("col",H106)-3),($B106*3)+1+$A106)),"00")&amp;","</f>
        <v>0xAB,</v>
      </c>
      <c r="I106" t="str">
        <f ca="1">"0x" &amp; TEXT(DEC2HEX(INDEX(設定値!$B$3:$UF$510,(($C106-1)*8)+(CELL("col",I106)-3),($B106*3)+1+$A106)),"00")&amp;","</f>
        <v>0xA8,</v>
      </c>
      <c r="J106" t="str">
        <f ca="1">"0x" &amp; TEXT(DEC2HEX(INDEX(設定値!$B$3:$UF$510,(($C106-1)*8)+(CELL("col",J106)-3),($B106*3)+1+$A106)),"00")&amp;","</f>
        <v>0xA5,</v>
      </c>
      <c r="K106" t="str">
        <f ca="1">"0x" &amp; TEXT(DEC2HEX(INDEX(設定値!$B$3:$UF$510,(($C106-1)*8)+(CELL("col",K106)-3),($B106*3)+1+$A106)),"00")&amp;","</f>
        <v>0xA2,</v>
      </c>
      <c r="L106" t="str">
        <f t="shared" si="17"/>
        <v>//3-4</v>
      </c>
    </row>
    <row r="107" spans="1:12">
      <c r="A107" s="1">
        <f t="shared" si="15"/>
        <v>0</v>
      </c>
      <c r="B107" s="1">
        <f t="shared" si="16"/>
        <v>3</v>
      </c>
      <c r="C107" s="1">
        <v>5</v>
      </c>
      <c r="D107" t="str">
        <f ca="1">"0x" &amp; TEXT(DEC2HEX(INDEX(設定値!$B$3:$UF$510,(($C107-1)*8)+(CELL("col",D107)-3),($B107*3)+1+$A107)),"00")&amp;","</f>
        <v>0x9F,</v>
      </c>
      <c r="E107" t="str">
        <f ca="1">"0x" &amp; TEXT(DEC2HEX(INDEX(設定値!$B$3:$UF$510,(($C107-1)*8)+(CELL("col",E107)-3),($B107*3)+1+$A107)),"00")&amp;","</f>
        <v>0x9C,</v>
      </c>
      <c r="F107" t="str">
        <f ca="1">"0x" &amp; TEXT(DEC2HEX(INDEX(設定値!$B$3:$UF$510,(($C107-1)*8)+(CELL("col",F107)-3),($B107*3)+1+$A107)),"00")&amp;","</f>
        <v>0x99,</v>
      </c>
      <c r="G107" t="str">
        <f ca="1">"0x" &amp; TEXT(DEC2HEX(INDEX(設定値!$B$3:$UF$510,(($C107-1)*8)+(CELL("col",G107)-3),($B107*3)+1+$A107)),"00")&amp;","</f>
        <v>0x96,</v>
      </c>
      <c r="H107" t="str">
        <f ca="1">"0x" &amp; TEXT(DEC2HEX(INDEX(設定値!$B$3:$UF$510,(($C107-1)*8)+(CELL("col",H107)-3),($B107*3)+1+$A107)),"00")&amp;","</f>
        <v>0x93,</v>
      </c>
      <c r="I107" t="str">
        <f ca="1">"0x" &amp; TEXT(DEC2HEX(INDEX(設定値!$B$3:$UF$510,(($C107-1)*8)+(CELL("col",I107)-3),($B107*3)+1+$A107)),"00")&amp;","</f>
        <v>0x90,</v>
      </c>
      <c r="J107" t="str">
        <f ca="1">"0x" &amp; TEXT(DEC2HEX(INDEX(設定値!$B$3:$UF$510,(($C107-1)*8)+(CELL("col",J107)-3),($B107*3)+1+$A107)),"00")&amp;","</f>
        <v>0x8D,</v>
      </c>
      <c r="K107" t="str">
        <f ca="1">"0x" &amp; TEXT(DEC2HEX(INDEX(設定値!$B$3:$UF$510,(($C107-1)*8)+(CELL("col",K107)-3),($B107*3)+1+$A107)),"00")&amp;","</f>
        <v>0x8A,</v>
      </c>
      <c r="L107" t="str">
        <f t="shared" si="17"/>
        <v>//3-5</v>
      </c>
    </row>
    <row r="108" spans="1:12">
      <c r="A108" s="1">
        <f t="shared" si="15"/>
        <v>0</v>
      </c>
      <c r="B108" s="1">
        <f t="shared" si="16"/>
        <v>3</v>
      </c>
      <c r="C108" s="1">
        <v>6</v>
      </c>
      <c r="D108" t="str">
        <f ca="1">"0x" &amp; TEXT(DEC2HEX(INDEX(設定値!$B$3:$UF$510,(($C108-1)*8)+(CELL("col",D108)-3),($B108*3)+1+$A108)),"00")&amp;","</f>
        <v>0x87,</v>
      </c>
      <c r="E108" t="str">
        <f ca="1">"0x" &amp; TEXT(DEC2HEX(INDEX(設定値!$B$3:$UF$510,(($C108-1)*8)+(CELL("col",E108)-3),($B108*3)+1+$A108)),"00")&amp;","</f>
        <v>0x84,</v>
      </c>
      <c r="F108" t="str">
        <f ca="1">"0x" &amp; TEXT(DEC2HEX(INDEX(設定値!$B$3:$UF$510,(($C108-1)*8)+(CELL("col",F108)-3),($B108*3)+1+$A108)),"00")&amp;","</f>
        <v>0x81,</v>
      </c>
      <c r="G108" t="str">
        <f ca="1">"0x" &amp; TEXT(DEC2HEX(INDEX(設定値!$B$3:$UF$510,(($C108-1)*8)+(CELL("col",G108)-3),($B108*3)+1+$A108)),"00")&amp;","</f>
        <v>0x7E,</v>
      </c>
      <c r="H108" t="str">
        <f ca="1">"0x" &amp; TEXT(DEC2HEX(INDEX(設定値!$B$3:$UF$510,(($C108-1)*8)+(CELL("col",H108)-3),($B108*3)+1+$A108)),"00")&amp;","</f>
        <v>0x7B,</v>
      </c>
      <c r="I108" t="str">
        <f ca="1">"0x" &amp; TEXT(DEC2HEX(INDEX(設定値!$B$3:$UF$510,(($C108-1)*8)+(CELL("col",I108)-3),($B108*3)+1+$A108)),"00")&amp;","</f>
        <v>0x78,</v>
      </c>
      <c r="J108" t="str">
        <f ca="1">"0x" &amp; TEXT(DEC2HEX(INDEX(設定値!$B$3:$UF$510,(($C108-1)*8)+(CELL("col",J108)-3),($B108*3)+1+$A108)),"00")&amp;","</f>
        <v>0x75,</v>
      </c>
      <c r="K108" t="str">
        <f ca="1">"0x" &amp; TEXT(DEC2HEX(INDEX(設定値!$B$3:$UF$510,(($C108-1)*8)+(CELL("col",K108)-3),($B108*3)+1+$A108)),"00")&amp;","</f>
        <v>0x72,</v>
      </c>
      <c r="L108" t="str">
        <f t="shared" si="17"/>
        <v>//3-6</v>
      </c>
    </row>
    <row r="109" spans="1:12">
      <c r="A109" s="1">
        <f t="shared" si="15"/>
        <v>0</v>
      </c>
      <c r="B109" s="1">
        <f t="shared" si="16"/>
        <v>3</v>
      </c>
      <c r="C109" s="1">
        <v>7</v>
      </c>
      <c r="D109" t="str">
        <f ca="1">"0x" &amp; TEXT(DEC2HEX(INDEX(設定値!$B$3:$UF$510,(($C109-1)*8)+(CELL("col",D109)-3),($B109*3)+1+$A109)),"00")&amp;","</f>
        <v>0x6F,</v>
      </c>
      <c r="E109" t="str">
        <f ca="1">"0x" &amp; TEXT(DEC2HEX(INDEX(設定値!$B$3:$UF$510,(($C109-1)*8)+(CELL("col",E109)-3),($B109*3)+1+$A109)),"00")&amp;","</f>
        <v>0x6C,</v>
      </c>
      <c r="F109" t="str">
        <f ca="1">"0x" &amp; TEXT(DEC2HEX(INDEX(設定値!$B$3:$UF$510,(($C109-1)*8)+(CELL("col",F109)-3),($B109*3)+1+$A109)),"00")&amp;","</f>
        <v>0x69,</v>
      </c>
      <c r="G109" t="str">
        <f ca="1">"0x" &amp; TEXT(DEC2HEX(INDEX(設定値!$B$3:$UF$510,(($C109-1)*8)+(CELL("col",G109)-3),($B109*3)+1+$A109)),"00")&amp;","</f>
        <v>0x66,</v>
      </c>
      <c r="H109" t="str">
        <f ca="1">"0x" &amp; TEXT(DEC2HEX(INDEX(設定値!$B$3:$UF$510,(($C109-1)*8)+(CELL("col",H109)-3),($B109*3)+1+$A109)),"00")&amp;","</f>
        <v>0x63,</v>
      </c>
      <c r="I109" t="str">
        <f ca="1">"0x" &amp; TEXT(DEC2HEX(INDEX(設定値!$B$3:$UF$510,(($C109-1)*8)+(CELL("col",I109)-3),($B109*3)+1+$A109)),"00")&amp;","</f>
        <v>0x60,</v>
      </c>
      <c r="J109" t="str">
        <f ca="1">"0x" &amp; TEXT(DEC2HEX(INDEX(設定値!$B$3:$UF$510,(($C109-1)*8)+(CELL("col",J109)-3),($B109*3)+1+$A109)),"00")&amp;","</f>
        <v>0x5D,</v>
      </c>
      <c r="K109" t="str">
        <f ca="1">"0x" &amp; TEXT(DEC2HEX(INDEX(設定値!$B$3:$UF$510,(($C109-1)*8)+(CELL("col",K109)-3),($B109*3)+1+$A109)),"00")&amp;","</f>
        <v>0x5A,</v>
      </c>
      <c r="L109" t="str">
        <f t="shared" si="17"/>
        <v>//3-7</v>
      </c>
    </row>
    <row r="110" spans="1:12">
      <c r="A110" s="1">
        <f t="shared" si="15"/>
        <v>0</v>
      </c>
      <c r="B110" s="1">
        <f t="shared" si="16"/>
        <v>3</v>
      </c>
      <c r="C110" s="1">
        <v>8</v>
      </c>
      <c r="D110" t="str">
        <f ca="1">"0x" &amp; TEXT(DEC2HEX(INDEX(設定値!$B$3:$UF$510,(($C110-1)*8)+(CELL("col",D110)-3),($B110*3)+1+$A110)),"00")&amp;","</f>
        <v>0x57,</v>
      </c>
      <c r="E110" t="str">
        <f ca="1">"0x" &amp; TEXT(DEC2HEX(INDEX(設定値!$B$3:$UF$510,(($C110-1)*8)+(CELL("col",E110)-3),($B110*3)+1+$A110)),"00")&amp;","</f>
        <v>0x54,</v>
      </c>
      <c r="F110" t="str">
        <f ca="1">"0x" &amp; TEXT(DEC2HEX(INDEX(設定値!$B$3:$UF$510,(($C110-1)*8)+(CELL("col",F110)-3),($B110*3)+1+$A110)),"00")&amp;","</f>
        <v>0x51,</v>
      </c>
      <c r="G110" t="str">
        <f ca="1">"0x" &amp; TEXT(DEC2HEX(INDEX(設定値!$B$3:$UF$510,(($C110-1)*8)+(CELL("col",G110)-3),($B110*3)+1+$A110)),"00")&amp;","</f>
        <v>0x4E,</v>
      </c>
      <c r="H110" t="str">
        <f ca="1">"0x" &amp; TEXT(DEC2HEX(INDEX(設定値!$B$3:$UF$510,(($C110-1)*8)+(CELL("col",H110)-3),($B110*3)+1+$A110)),"00")&amp;","</f>
        <v>0x4B,</v>
      </c>
      <c r="I110" t="str">
        <f ca="1">"0x" &amp; TEXT(DEC2HEX(INDEX(設定値!$B$3:$UF$510,(($C110-1)*8)+(CELL("col",I110)-3),($B110*3)+1+$A110)),"00")&amp;","</f>
        <v>0x48,</v>
      </c>
      <c r="J110" t="str">
        <f ca="1">"0x" &amp; TEXT(DEC2HEX(INDEX(設定値!$B$3:$UF$510,(($C110-1)*8)+(CELL("col",J110)-3),($B110*3)+1+$A110)),"00")&amp;","</f>
        <v>0x45,</v>
      </c>
      <c r="K110" t="str">
        <f ca="1">"0x" &amp; TEXT(DEC2HEX(INDEX(設定値!$B$3:$UF$510,(($C110-1)*8)+(CELL("col",K110)-3),($B110*3)+1+$A110)),"00")&amp;","</f>
        <v>0x42,</v>
      </c>
      <c r="L110" t="str">
        <f t="shared" si="17"/>
        <v>//3-8</v>
      </c>
    </row>
    <row r="111" spans="1:12">
      <c r="A111" s="1">
        <f t="shared" ref="A111:A134" si="18">A103</f>
        <v>0</v>
      </c>
      <c r="B111" s="1">
        <f t="shared" si="16"/>
        <v>3</v>
      </c>
      <c r="C111" s="1">
        <v>9</v>
      </c>
      <c r="D111" t="str">
        <f ca="1">"0x" &amp; TEXT(DEC2HEX(INDEX(設定値!$B$3:$UF$510,(($C111-1)*8)+(CELL("col",D111)-3),($B111*3)+1+$A111)),"00")&amp;","</f>
        <v>0x3F,</v>
      </c>
      <c r="E111" t="str">
        <f ca="1">"0x" &amp; TEXT(DEC2HEX(INDEX(設定値!$B$3:$UF$510,(($C111-1)*8)+(CELL("col",E111)-3),($B111*3)+1+$A111)),"00")&amp;","</f>
        <v>0x3C,</v>
      </c>
      <c r="F111" t="str">
        <f ca="1">"0x" &amp; TEXT(DEC2HEX(INDEX(設定値!$B$3:$UF$510,(($C111-1)*8)+(CELL("col",F111)-3),($B111*3)+1+$A111)),"00")&amp;","</f>
        <v>0x39,</v>
      </c>
      <c r="G111" t="str">
        <f ca="1">"0x" &amp; TEXT(DEC2HEX(INDEX(設定値!$B$3:$UF$510,(($C111-1)*8)+(CELL("col",G111)-3),($B111*3)+1+$A111)),"00")&amp;","</f>
        <v>0x36,</v>
      </c>
      <c r="H111" t="str">
        <f ca="1">"0x" &amp; TEXT(DEC2HEX(INDEX(設定値!$B$3:$UF$510,(($C111-1)*8)+(CELL("col",H111)-3),($B111*3)+1+$A111)),"00")&amp;","</f>
        <v>0x33,</v>
      </c>
      <c r="I111" t="str">
        <f ca="1">"0x" &amp; TEXT(DEC2HEX(INDEX(設定値!$B$3:$UF$510,(($C111-1)*8)+(CELL("col",I111)-3),($B111*3)+1+$A111)),"00")&amp;","</f>
        <v>0x30,</v>
      </c>
      <c r="J111" t="str">
        <f ca="1">"0x" &amp; TEXT(DEC2HEX(INDEX(設定値!$B$3:$UF$510,(($C111-1)*8)+(CELL("col",J111)-3),($B111*3)+1+$A111)),"00")&amp;","</f>
        <v>0x2D,</v>
      </c>
      <c r="K111" t="str">
        <f ca="1">"0x" &amp; TEXT(DEC2HEX(INDEX(設定値!$B$3:$UF$510,(($C111-1)*8)+(CELL("col",K111)-3),($B111*3)+1+$A111)),"00")&amp;","</f>
        <v>0x2A,</v>
      </c>
      <c r="L111" t="str">
        <f>"//" &amp; $B111 &amp;"-" &amp; C111</f>
        <v>//3-9</v>
      </c>
    </row>
    <row r="112" spans="1:12">
      <c r="A112" s="1">
        <f t="shared" si="18"/>
        <v>0</v>
      </c>
      <c r="B112" s="1">
        <f t="shared" si="16"/>
        <v>3</v>
      </c>
      <c r="C112" s="1">
        <v>10</v>
      </c>
      <c r="D112" t="str">
        <f ca="1">"0x" &amp; TEXT(DEC2HEX(INDEX(設定値!$B$3:$UF$510,(($C112-1)*8)+(CELL("col",D112)-3),($B112*3)+1+$A112)),"00")&amp;","</f>
        <v>0x27,</v>
      </c>
      <c r="E112" t="str">
        <f ca="1">"0x" &amp; TEXT(DEC2HEX(INDEX(設定値!$B$3:$UF$510,(($C112-1)*8)+(CELL("col",E112)-3),($B112*3)+1+$A112)),"00")&amp;","</f>
        <v>0x24,</v>
      </c>
      <c r="F112" t="str">
        <f ca="1">"0x" &amp; TEXT(DEC2HEX(INDEX(設定値!$B$3:$UF$510,(($C112-1)*8)+(CELL("col",F112)-3),($B112*3)+1+$A112)),"00")&amp;","</f>
        <v>0x21,</v>
      </c>
      <c r="G112" t="str">
        <f ca="1">"0x" &amp; TEXT(DEC2HEX(INDEX(設定値!$B$3:$UF$510,(($C112-1)*8)+(CELL("col",G112)-3),($B112*3)+1+$A112)),"00")&amp;","</f>
        <v>0x1E,</v>
      </c>
      <c r="H112" t="str">
        <f ca="1">"0x" &amp; TEXT(DEC2HEX(INDEX(設定値!$B$3:$UF$510,(($C112-1)*8)+(CELL("col",H112)-3),($B112*3)+1+$A112)),"00")&amp;","</f>
        <v>0x1B,</v>
      </c>
      <c r="I112" t="str">
        <f ca="1">"0x" &amp; TEXT(DEC2HEX(INDEX(設定値!$B$3:$UF$510,(($C112-1)*8)+(CELL("col",I112)-3),($B112*3)+1+$A112)),"00")&amp;","</f>
        <v>0x18,</v>
      </c>
      <c r="J112" t="str">
        <f ca="1">"0x" &amp; TEXT(DEC2HEX(INDEX(設定値!$B$3:$UF$510,(($C112-1)*8)+(CELL("col",J112)-3),($B112*3)+1+$A112)),"00")&amp;","</f>
        <v>0x15,</v>
      </c>
      <c r="K112" t="str">
        <f ca="1">"0x" &amp; TEXT(DEC2HEX(INDEX(設定値!$B$3:$UF$510,(($C112-1)*8)+(CELL("col",K112)-3),($B112*3)+1+$A112)),"00")&amp;","</f>
        <v>0x12,</v>
      </c>
      <c r="L112" t="str">
        <f t="shared" ref="L112:L134" si="19">"//" &amp; $B112 &amp;"-" &amp; C112</f>
        <v>//3-10</v>
      </c>
    </row>
    <row r="113" spans="1:12">
      <c r="A113" s="1">
        <f t="shared" si="18"/>
        <v>0</v>
      </c>
      <c r="B113" s="1">
        <f t="shared" si="16"/>
        <v>3</v>
      </c>
      <c r="C113" s="1">
        <v>11</v>
      </c>
      <c r="D113" t="str">
        <f ca="1">"0x" &amp; TEXT(DEC2HEX(INDEX(設定値!$B$3:$UF$510,(($C113-1)*8)+(CELL("col",D113)-3),($B113*3)+1+$A113)),"00")&amp;","</f>
        <v>0xF,</v>
      </c>
      <c r="E113" t="str">
        <f ca="1">"0x" &amp; TEXT(DEC2HEX(INDEX(設定値!$B$3:$UF$510,(($C113-1)*8)+(CELL("col",E113)-3),($B113*3)+1+$A113)),"00")&amp;","</f>
        <v>0xC,</v>
      </c>
      <c r="F113" t="str">
        <f ca="1">"0x" &amp; TEXT(DEC2HEX(INDEX(設定値!$B$3:$UF$510,(($C113-1)*8)+(CELL("col",F113)-3),($B113*3)+1+$A113)),"00")&amp;","</f>
        <v>0x09,</v>
      </c>
      <c r="G113" t="str">
        <f ca="1">"0x" &amp; TEXT(DEC2HEX(INDEX(設定値!$B$3:$UF$510,(($C113-1)*8)+(CELL("col",G113)-3),($B113*3)+1+$A113)),"00")&amp;","</f>
        <v>0x06,</v>
      </c>
      <c r="H113" t="str">
        <f ca="1">"0x" &amp; TEXT(DEC2HEX(INDEX(設定値!$B$3:$UF$510,(($C113-1)*8)+(CELL("col",H113)-3),($B113*3)+1+$A113)),"00")&amp;","</f>
        <v>0x03,</v>
      </c>
      <c r="I113" t="str">
        <f ca="1">"0x" &amp; TEXT(DEC2HEX(INDEX(設定値!$B$3:$UF$510,(($C113-1)*8)+(CELL("col",I113)-3),($B113*3)+1+$A113)),"00")&amp;","</f>
        <v>0x00,</v>
      </c>
      <c r="J113" t="str">
        <f ca="1">"0x" &amp; TEXT(DEC2HEX(INDEX(設定値!$B$3:$UF$510,(($C113-1)*8)+(CELL("col",J113)-3),($B113*3)+1+$A113)),"00")&amp;","</f>
        <v>0x00,</v>
      </c>
      <c r="K113" t="str">
        <f ca="1">"0x" &amp; TEXT(DEC2HEX(INDEX(設定値!$B$3:$UF$510,(($C113-1)*8)+(CELL("col",K113)-3),($B113*3)+1+$A113)),"00")&amp;","</f>
        <v>0x00,</v>
      </c>
      <c r="L113" t="str">
        <f t="shared" si="19"/>
        <v>//3-11</v>
      </c>
    </row>
    <row r="114" spans="1:12">
      <c r="A114" s="1">
        <f t="shared" si="18"/>
        <v>0</v>
      </c>
      <c r="B114" s="1">
        <f t="shared" si="16"/>
        <v>3</v>
      </c>
      <c r="C114" s="1">
        <v>12</v>
      </c>
      <c r="D114" t="str">
        <f ca="1">"0x" &amp; TEXT(DEC2HEX(INDEX(設定値!$B$3:$UF$510,(($C114-1)*8)+(CELL("col",D114)-3),($B114*3)+1+$A114)),"00")&amp;","</f>
        <v>0x00,</v>
      </c>
      <c r="E114" t="str">
        <f ca="1">"0x" &amp; TEXT(DEC2HEX(INDEX(設定値!$B$3:$UF$510,(($C114-1)*8)+(CELL("col",E114)-3),($B114*3)+1+$A114)),"00")&amp;","</f>
        <v>0x00,</v>
      </c>
      <c r="F114" t="str">
        <f ca="1">"0x" &amp; TEXT(DEC2HEX(INDEX(設定値!$B$3:$UF$510,(($C114-1)*8)+(CELL("col",F114)-3),($B114*3)+1+$A114)),"00")&amp;","</f>
        <v>0x00,</v>
      </c>
      <c r="G114" t="str">
        <f ca="1">"0x" &amp; TEXT(DEC2HEX(INDEX(設定値!$B$3:$UF$510,(($C114-1)*8)+(CELL("col",G114)-3),($B114*3)+1+$A114)),"00")&amp;","</f>
        <v>0x00,</v>
      </c>
      <c r="H114" t="str">
        <f ca="1">"0x" &amp; TEXT(DEC2HEX(INDEX(設定値!$B$3:$UF$510,(($C114-1)*8)+(CELL("col",H114)-3),($B114*3)+1+$A114)),"00")&amp;","</f>
        <v>0x00,</v>
      </c>
      <c r="I114" t="str">
        <f ca="1">"0x" &amp; TEXT(DEC2HEX(INDEX(設定値!$B$3:$UF$510,(($C114-1)*8)+(CELL("col",I114)-3),($B114*3)+1+$A114)),"00")&amp;","</f>
        <v>0x00,</v>
      </c>
      <c r="J114" t="str">
        <f ca="1">"0x" &amp; TEXT(DEC2HEX(INDEX(設定値!$B$3:$UF$510,(($C114-1)*8)+(CELL("col",J114)-3),($B114*3)+1+$A114)),"00")&amp;","</f>
        <v>0x00,</v>
      </c>
      <c r="K114" t="str">
        <f ca="1">"0x" &amp; TEXT(DEC2HEX(INDEX(設定値!$B$3:$UF$510,(($C114-1)*8)+(CELL("col",K114)-3),($B114*3)+1+$A114)),"00")&amp;","</f>
        <v>0x00,</v>
      </c>
      <c r="L114" t="str">
        <f t="shared" si="19"/>
        <v>//3-12</v>
      </c>
    </row>
    <row r="115" spans="1:12">
      <c r="A115" s="1">
        <f t="shared" si="18"/>
        <v>0</v>
      </c>
      <c r="B115" s="1">
        <f t="shared" si="16"/>
        <v>3</v>
      </c>
      <c r="C115" s="1">
        <v>13</v>
      </c>
      <c r="D115" t="str">
        <f ca="1">"0x" &amp; TEXT(DEC2HEX(INDEX(設定値!$B$3:$UF$510,(($C115-1)*8)+(CELL("col",D115)-3),($B115*3)+1+$A115)),"00")&amp;","</f>
        <v>0x00,</v>
      </c>
      <c r="E115" t="str">
        <f ca="1">"0x" &amp; TEXT(DEC2HEX(INDEX(設定値!$B$3:$UF$510,(($C115-1)*8)+(CELL("col",E115)-3),($B115*3)+1+$A115)),"00")&amp;","</f>
        <v>0x00,</v>
      </c>
      <c r="F115" t="str">
        <f ca="1">"0x" &amp; TEXT(DEC2HEX(INDEX(設定値!$B$3:$UF$510,(($C115-1)*8)+(CELL("col",F115)-3),($B115*3)+1+$A115)),"00")&amp;","</f>
        <v>0x00,</v>
      </c>
      <c r="G115" t="str">
        <f ca="1">"0x" &amp; TEXT(DEC2HEX(INDEX(設定値!$B$3:$UF$510,(($C115-1)*8)+(CELL("col",G115)-3),($B115*3)+1+$A115)),"00")&amp;","</f>
        <v>0x00,</v>
      </c>
      <c r="H115" t="str">
        <f ca="1">"0x" &amp; TEXT(DEC2HEX(INDEX(設定値!$B$3:$UF$510,(($C115-1)*8)+(CELL("col",H115)-3),($B115*3)+1+$A115)),"00")&amp;","</f>
        <v>0x00,</v>
      </c>
      <c r="I115" t="str">
        <f ca="1">"0x" &amp; TEXT(DEC2HEX(INDEX(設定値!$B$3:$UF$510,(($C115-1)*8)+(CELL("col",I115)-3),($B115*3)+1+$A115)),"00")&amp;","</f>
        <v>0x00,</v>
      </c>
      <c r="J115" t="str">
        <f ca="1">"0x" &amp; TEXT(DEC2HEX(INDEX(設定値!$B$3:$UF$510,(($C115-1)*8)+(CELL("col",J115)-3),($B115*3)+1+$A115)),"00")&amp;","</f>
        <v>0x00,</v>
      </c>
      <c r="K115" t="str">
        <f ca="1">"0x" &amp; TEXT(DEC2HEX(INDEX(設定値!$B$3:$UF$510,(($C115-1)*8)+(CELL("col",K115)-3),($B115*3)+1+$A115)),"00")&amp;","</f>
        <v>0x00,</v>
      </c>
      <c r="L115" t="str">
        <f t="shared" si="19"/>
        <v>//3-13</v>
      </c>
    </row>
    <row r="116" spans="1:12">
      <c r="A116" s="1">
        <f t="shared" si="18"/>
        <v>0</v>
      </c>
      <c r="B116" s="1">
        <f t="shared" si="16"/>
        <v>3</v>
      </c>
      <c r="C116" s="1">
        <v>14</v>
      </c>
      <c r="D116" t="str">
        <f ca="1">"0x" &amp; TEXT(DEC2HEX(INDEX(設定値!$B$3:$UF$510,(($C116-1)*8)+(CELL("col",D116)-3),($B116*3)+1+$A116)),"00")&amp;","</f>
        <v>0x00,</v>
      </c>
      <c r="E116" t="str">
        <f ca="1">"0x" &amp; TEXT(DEC2HEX(INDEX(設定値!$B$3:$UF$510,(($C116-1)*8)+(CELL("col",E116)-3),($B116*3)+1+$A116)),"00")&amp;","</f>
        <v>0x00,</v>
      </c>
      <c r="F116" t="str">
        <f ca="1">"0x" &amp; TEXT(DEC2HEX(INDEX(設定値!$B$3:$UF$510,(($C116-1)*8)+(CELL("col",F116)-3),($B116*3)+1+$A116)),"00")&amp;","</f>
        <v>0x00,</v>
      </c>
      <c r="G116" t="str">
        <f ca="1">"0x" &amp; TEXT(DEC2HEX(INDEX(設定値!$B$3:$UF$510,(($C116-1)*8)+(CELL("col",G116)-3),($B116*3)+1+$A116)),"00")&amp;","</f>
        <v>0x00,</v>
      </c>
      <c r="H116" t="str">
        <f ca="1">"0x" &amp; TEXT(DEC2HEX(INDEX(設定値!$B$3:$UF$510,(($C116-1)*8)+(CELL("col",H116)-3),($B116*3)+1+$A116)),"00")&amp;","</f>
        <v>0x00,</v>
      </c>
      <c r="I116" t="str">
        <f ca="1">"0x" &amp; TEXT(DEC2HEX(INDEX(設定値!$B$3:$UF$510,(($C116-1)*8)+(CELL("col",I116)-3),($B116*3)+1+$A116)),"00")&amp;","</f>
        <v>0x00,</v>
      </c>
      <c r="J116" t="str">
        <f ca="1">"0x" &amp; TEXT(DEC2HEX(INDEX(設定値!$B$3:$UF$510,(($C116-1)*8)+(CELL("col",J116)-3),($B116*3)+1+$A116)),"00")&amp;","</f>
        <v>0x00,</v>
      </c>
      <c r="K116" t="str">
        <f ca="1">"0x" &amp; TEXT(DEC2HEX(INDEX(設定値!$B$3:$UF$510,(($C116-1)*8)+(CELL("col",K116)-3),($B116*3)+1+$A116)),"00")&amp;","</f>
        <v>0x00,</v>
      </c>
      <c r="L116" t="str">
        <f t="shared" si="19"/>
        <v>//3-14</v>
      </c>
    </row>
    <row r="117" spans="1:12">
      <c r="A117" s="1">
        <f t="shared" si="18"/>
        <v>0</v>
      </c>
      <c r="B117" s="1">
        <f t="shared" si="16"/>
        <v>3</v>
      </c>
      <c r="C117" s="1">
        <v>15</v>
      </c>
      <c r="D117" t="str">
        <f ca="1">"0x" &amp; TEXT(DEC2HEX(INDEX(設定値!$B$3:$UF$510,(($C117-1)*8)+(CELL("col",D117)-3),($B117*3)+1+$A117)),"00")&amp;","</f>
        <v>0x00,</v>
      </c>
      <c r="E117" t="str">
        <f ca="1">"0x" &amp; TEXT(DEC2HEX(INDEX(設定値!$B$3:$UF$510,(($C117-1)*8)+(CELL("col",E117)-3),($B117*3)+1+$A117)),"00")&amp;","</f>
        <v>0x00,</v>
      </c>
      <c r="F117" t="str">
        <f ca="1">"0x" &amp; TEXT(DEC2HEX(INDEX(設定値!$B$3:$UF$510,(($C117-1)*8)+(CELL("col",F117)-3),($B117*3)+1+$A117)),"00")&amp;","</f>
        <v>0x00,</v>
      </c>
      <c r="G117" t="str">
        <f ca="1">"0x" &amp; TEXT(DEC2HEX(INDEX(設定値!$B$3:$UF$510,(($C117-1)*8)+(CELL("col",G117)-3),($B117*3)+1+$A117)),"00")&amp;","</f>
        <v>0x00,</v>
      </c>
      <c r="H117" t="str">
        <f ca="1">"0x" &amp; TEXT(DEC2HEX(INDEX(設定値!$B$3:$UF$510,(($C117-1)*8)+(CELL("col",H117)-3),($B117*3)+1+$A117)),"00")&amp;","</f>
        <v>0x00,</v>
      </c>
      <c r="I117" t="str">
        <f ca="1">"0x" &amp; TEXT(DEC2HEX(INDEX(設定値!$B$3:$UF$510,(($C117-1)*8)+(CELL("col",I117)-3),($B117*3)+1+$A117)),"00")&amp;","</f>
        <v>0x00,</v>
      </c>
      <c r="J117" t="str">
        <f ca="1">"0x" &amp; TEXT(DEC2HEX(INDEX(設定値!$B$3:$UF$510,(($C117-1)*8)+(CELL("col",J117)-3),($B117*3)+1+$A117)),"00")&amp;","</f>
        <v>0x00,</v>
      </c>
      <c r="K117" t="str">
        <f ca="1">"0x" &amp; TEXT(DEC2HEX(INDEX(設定値!$B$3:$UF$510,(($C117-1)*8)+(CELL("col",K117)-3),($B117*3)+1+$A117)),"00")&amp;","</f>
        <v>0x00,</v>
      </c>
      <c r="L117" t="str">
        <f t="shared" si="19"/>
        <v>//3-15</v>
      </c>
    </row>
    <row r="118" spans="1:12">
      <c r="A118" s="1">
        <f t="shared" si="18"/>
        <v>0</v>
      </c>
      <c r="B118" s="1">
        <f t="shared" si="16"/>
        <v>3</v>
      </c>
      <c r="C118" s="1">
        <v>16</v>
      </c>
      <c r="D118" t="str">
        <f ca="1">"0x" &amp; TEXT(DEC2HEX(INDEX(設定値!$B$3:$UF$510,(($C118-1)*8)+(CELL("col",D118)-3),($B118*3)+1+$A118)),"00")&amp;","</f>
        <v>0x00,</v>
      </c>
      <c r="E118" t="str">
        <f ca="1">"0x" &amp; TEXT(DEC2HEX(INDEX(設定値!$B$3:$UF$510,(($C118-1)*8)+(CELL("col",E118)-3),($B118*3)+1+$A118)),"00")&amp;","</f>
        <v>0x00,</v>
      </c>
      <c r="F118" t="str">
        <f ca="1">"0x" &amp; TEXT(DEC2HEX(INDEX(設定値!$B$3:$UF$510,(($C118-1)*8)+(CELL("col",F118)-3),($B118*3)+1+$A118)),"00")&amp;","</f>
        <v>0x00,</v>
      </c>
      <c r="G118" t="str">
        <f ca="1">"0x" &amp; TEXT(DEC2HEX(INDEX(設定値!$B$3:$UF$510,(($C118-1)*8)+(CELL("col",G118)-3),($B118*3)+1+$A118)),"00")&amp;","</f>
        <v>0x00,</v>
      </c>
      <c r="H118" t="str">
        <f ca="1">"0x" &amp; TEXT(DEC2HEX(INDEX(設定値!$B$3:$UF$510,(($C118-1)*8)+(CELL("col",H118)-3),($B118*3)+1+$A118)),"00")&amp;","</f>
        <v>0x00,</v>
      </c>
      <c r="I118" t="str">
        <f ca="1">"0x" &amp; TEXT(DEC2HEX(INDEX(設定値!$B$3:$UF$510,(($C118-1)*8)+(CELL("col",I118)-3),($B118*3)+1+$A118)),"00")&amp;","</f>
        <v>0x00,</v>
      </c>
      <c r="J118" t="str">
        <f ca="1">"0x" &amp; TEXT(DEC2HEX(INDEX(設定値!$B$3:$UF$510,(($C118-1)*8)+(CELL("col",J118)-3),($B118*3)+1+$A118)),"00")&amp;","</f>
        <v>0x00,</v>
      </c>
      <c r="K118" t="str">
        <f ca="1">"0x" &amp; TEXT(DEC2HEX(INDEX(設定値!$B$3:$UF$510,(($C118-1)*8)+(CELL("col",K118)-3),($B118*3)+1+$A118)),"00")&amp;","</f>
        <v>0x00,</v>
      </c>
      <c r="L118" t="str">
        <f t="shared" si="19"/>
        <v>//3-16</v>
      </c>
    </row>
    <row r="119" spans="1:12">
      <c r="A119" s="1">
        <f t="shared" si="18"/>
        <v>0</v>
      </c>
      <c r="B119" s="1">
        <f t="shared" si="16"/>
        <v>3</v>
      </c>
      <c r="C119" s="1">
        <v>17</v>
      </c>
      <c r="D119" t="str">
        <f ca="1">"0x" &amp; TEXT(DEC2HEX(INDEX(設定値!$B$3:$UF$510,(($C119-1)*8)+(CELL("col",D119)-3),($B119*3)+1+$A119)),"00")&amp;","</f>
        <v>0x00,</v>
      </c>
      <c r="E119" t="str">
        <f ca="1">"0x" &amp; TEXT(DEC2HEX(INDEX(設定値!$B$3:$UF$510,(($C119-1)*8)+(CELL("col",E119)-3),($B119*3)+1+$A119)),"00")&amp;","</f>
        <v>0x00,</v>
      </c>
      <c r="F119" t="str">
        <f ca="1">"0x" &amp; TEXT(DEC2HEX(INDEX(設定値!$B$3:$UF$510,(($C119-1)*8)+(CELL("col",F119)-3),($B119*3)+1+$A119)),"00")&amp;","</f>
        <v>0x00,</v>
      </c>
      <c r="G119" t="str">
        <f ca="1">"0x" &amp; TEXT(DEC2HEX(INDEX(設定値!$B$3:$UF$510,(($C119-1)*8)+(CELL("col",G119)-3),($B119*3)+1+$A119)),"00")&amp;","</f>
        <v>0x00,</v>
      </c>
      <c r="H119" t="str">
        <f ca="1">"0x" &amp; TEXT(DEC2HEX(INDEX(設定値!$B$3:$UF$510,(($C119-1)*8)+(CELL("col",H119)-3),($B119*3)+1+$A119)),"00")&amp;","</f>
        <v>0x00,</v>
      </c>
      <c r="I119" t="str">
        <f ca="1">"0x" &amp; TEXT(DEC2HEX(INDEX(設定値!$B$3:$UF$510,(($C119-1)*8)+(CELL("col",I119)-3),($B119*3)+1+$A119)),"00")&amp;","</f>
        <v>0x00,</v>
      </c>
      <c r="J119" t="str">
        <f ca="1">"0x" &amp; TEXT(DEC2HEX(INDEX(設定値!$B$3:$UF$510,(($C119-1)*8)+(CELL("col",J119)-3),($B119*3)+1+$A119)),"00")&amp;","</f>
        <v>0x00,</v>
      </c>
      <c r="K119" t="str">
        <f ca="1">"0x" &amp; TEXT(DEC2HEX(INDEX(設定値!$B$3:$UF$510,(($C119-1)*8)+(CELL("col",K119)-3),($B119*3)+1+$A119)),"00")&amp;","</f>
        <v>0x00,</v>
      </c>
      <c r="L119" t="str">
        <f t="shared" si="19"/>
        <v>//3-17</v>
      </c>
    </row>
    <row r="120" spans="1:12">
      <c r="A120" s="1">
        <f t="shared" si="18"/>
        <v>0</v>
      </c>
      <c r="B120" s="1">
        <f t="shared" si="16"/>
        <v>3</v>
      </c>
      <c r="C120" s="1">
        <v>18</v>
      </c>
      <c r="D120" t="str">
        <f ca="1">"0x" &amp; TEXT(DEC2HEX(INDEX(設定値!$B$3:$UF$510,(($C120-1)*8)+(CELL("col",D120)-3),($B120*3)+1+$A120)),"00")&amp;","</f>
        <v>0x00,</v>
      </c>
      <c r="E120" t="str">
        <f ca="1">"0x" &amp; TEXT(DEC2HEX(INDEX(設定値!$B$3:$UF$510,(($C120-1)*8)+(CELL("col",E120)-3),($B120*3)+1+$A120)),"00")&amp;","</f>
        <v>0x00,</v>
      </c>
      <c r="F120" t="str">
        <f ca="1">"0x" &amp; TEXT(DEC2HEX(INDEX(設定値!$B$3:$UF$510,(($C120-1)*8)+(CELL("col",F120)-3),($B120*3)+1+$A120)),"00")&amp;","</f>
        <v>0x00,</v>
      </c>
      <c r="G120" t="str">
        <f ca="1">"0x" &amp; TEXT(DEC2HEX(INDEX(設定値!$B$3:$UF$510,(($C120-1)*8)+(CELL("col",G120)-3),($B120*3)+1+$A120)),"00")&amp;","</f>
        <v>0x00,</v>
      </c>
      <c r="H120" t="str">
        <f ca="1">"0x" &amp; TEXT(DEC2HEX(INDEX(設定値!$B$3:$UF$510,(($C120-1)*8)+(CELL("col",H120)-3),($B120*3)+1+$A120)),"00")&amp;","</f>
        <v>0x00,</v>
      </c>
      <c r="I120" t="str">
        <f ca="1">"0x" &amp; TEXT(DEC2HEX(INDEX(設定値!$B$3:$UF$510,(($C120-1)*8)+(CELL("col",I120)-3),($B120*3)+1+$A120)),"00")&amp;","</f>
        <v>0x00,</v>
      </c>
      <c r="J120" t="str">
        <f ca="1">"0x" &amp; TEXT(DEC2HEX(INDEX(設定値!$B$3:$UF$510,(($C120-1)*8)+(CELL("col",J120)-3),($B120*3)+1+$A120)),"00")&amp;","</f>
        <v>0x00,</v>
      </c>
      <c r="K120" t="str">
        <f ca="1">"0x" &amp; TEXT(DEC2HEX(INDEX(設定値!$B$3:$UF$510,(($C120-1)*8)+(CELL("col",K120)-3),($B120*3)+1+$A120)),"00")&amp;","</f>
        <v>0x00,</v>
      </c>
      <c r="L120" t="str">
        <f t="shared" si="19"/>
        <v>//3-18</v>
      </c>
    </row>
    <row r="121" spans="1:12">
      <c r="A121" s="1">
        <f t="shared" si="18"/>
        <v>0</v>
      </c>
      <c r="B121" s="1">
        <f t="shared" si="16"/>
        <v>3</v>
      </c>
      <c r="C121" s="1">
        <v>19</v>
      </c>
      <c r="D121" t="str">
        <f ca="1">"0x" &amp; TEXT(DEC2HEX(INDEX(設定値!$B$3:$UF$510,(($C121-1)*8)+(CELL("col",D121)-3),($B121*3)+1+$A121)),"00")&amp;","</f>
        <v>0x00,</v>
      </c>
      <c r="E121" t="str">
        <f ca="1">"0x" &amp; TEXT(DEC2HEX(INDEX(設定値!$B$3:$UF$510,(($C121-1)*8)+(CELL("col",E121)-3),($B121*3)+1+$A121)),"00")&amp;","</f>
        <v>0x00,</v>
      </c>
      <c r="F121" t="str">
        <f ca="1">"0x" &amp; TEXT(DEC2HEX(INDEX(設定値!$B$3:$UF$510,(($C121-1)*8)+(CELL("col",F121)-3),($B121*3)+1+$A121)),"00")&amp;","</f>
        <v>0x00,</v>
      </c>
      <c r="G121" t="str">
        <f ca="1">"0x" &amp; TEXT(DEC2HEX(INDEX(設定値!$B$3:$UF$510,(($C121-1)*8)+(CELL("col",G121)-3),($B121*3)+1+$A121)),"00")&amp;","</f>
        <v>0x00,</v>
      </c>
      <c r="H121" t="str">
        <f ca="1">"0x" &amp; TEXT(DEC2HEX(INDEX(設定値!$B$3:$UF$510,(($C121-1)*8)+(CELL("col",H121)-3),($B121*3)+1+$A121)),"00")&amp;","</f>
        <v>0x00,</v>
      </c>
      <c r="I121" t="str">
        <f ca="1">"0x" &amp; TEXT(DEC2HEX(INDEX(設定値!$B$3:$UF$510,(($C121-1)*8)+(CELL("col",I121)-3),($B121*3)+1+$A121)),"00")&amp;","</f>
        <v>0x00,</v>
      </c>
      <c r="J121" t="str">
        <f ca="1">"0x" &amp; TEXT(DEC2HEX(INDEX(設定値!$B$3:$UF$510,(($C121-1)*8)+(CELL("col",J121)-3),($B121*3)+1+$A121)),"00")&amp;","</f>
        <v>0x00,</v>
      </c>
      <c r="K121" t="str">
        <f ca="1">"0x" &amp; TEXT(DEC2HEX(INDEX(設定値!$B$3:$UF$510,(($C121-1)*8)+(CELL("col",K121)-3),($B121*3)+1+$A121)),"00")&amp;","</f>
        <v>0x00,</v>
      </c>
      <c r="L121" t="str">
        <f t="shared" si="19"/>
        <v>//3-19</v>
      </c>
    </row>
    <row r="122" spans="1:12">
      <c r="A122" s="1">
        <f t="shared" si="18"/>
        <v>0</v>
      </c>
      <c r="B122" s="1">
        <f t="shared" si="16"/>
        <v>3</v>
      </c>
      <c r="C122" s="1">
        <v>20</v>
      </c>
      <c r="D122" t="str">
        <f ca="1">"0x" &amp; TEXT(DEC2HEX(INDEX(設定値!$B$3:$UF$510,(($C122-1)*8)+(CELL("col",D122)-3),($B122*3)+1+$A122)),"00")&amp;","</f>
        <v>0x00,</v>
      </c>
      <c r="E122" t="str">
        <f ca="1">"0x" &amp; TEXT(DEC2HEX(INDEX(設定値!$B$3:$UF$510,(($C122-1)*8)+(CELL("col",E122)-3),($B122*3)+1+$A122)),"00")&amp;","</f>
        <v>0x00,</v>
      </c>
      <c r="F122" t="str">
        <f ca="1">"0x" &amp; TEXT(DEC2HEX(INDEX(設定値!$B$3:$UF$510,(($C122-1)*8)+(CELL("col",F122)-3),($B122*3)+1+$A122)),"00")&amp;","</f>
        <v>0x00,</v>
      </c>
      <c r="G122" t="str">
        <f ca="1">"0x" &amp; TEXT(DEC2HEX(INDEX(設定値!$B$3:$UF$510,(($C122-1)*8)+(CELL("col",G122)-3),($B122*3)+1+$A122)),"00")&amp;","</f>
        <v>0x00,</v>
      </c>
      <c r="H122" t="str">
        <f ca="1">"0x" &amp; TEXT(DEC2HEX(INDEX(設定値!$B$3:$UF$510,(($C122-1)*8)+(CELL("col",H122)-3),($B122*3)+1+$A122)),"00")&amp;","</f>
        <v>0x00,</v>
      </c>
      <c r="I122" t="str">
        <f ca="1">"0x" &amp; TEXT(DEC2HEX(INDEX(設定値!$B$3:$UF$510,(($C122-1)*8)+(CELL("col",I122)-3),($B122*3)+1+$A122)),"00")&amp;","</f>
        <v>0x00,</v>
      </c>
      <c r="J122" t="str">
        <f ca="1">"0x" &amp; TEXT(DEC2HEX(INDEX(設定値!$B$3:$UF$510,(($C122-1)*8)+(CELL("col",J122)-3),($B122*3)+1+$A122)),"00")&amp;","</f>
        <v>0x00,</v>
      </c>
      <c r="K122" t="str">
        <f ca="1">"0x" &amp; TEXT(DEC2HEX(INDEX(設定値!$B$3:$UF$510,(($C122-1)*8)+(CELL("col",K122)-3),($B122*3)+1+$A122)),"00")&amp;","</f>
        <v>0x00,</v>
      </c>
      <c r="L122" t="str">
        <f t="shared" si="19"/>
        <v>//3-20</v>
      </c>
    </row>
    <row r="123" spans="1:12">
      <c r="A123" s="1">
        <f t="shared" si="18"/>
        <v>0</v>
      </c>
      <c r="B123" s="1">
        <f t="shared" si="16"/>
        <v>3</v>
      </c>
      <c r="C123" s="1">
        <v>21</v>
      </c>
      <c r="D123" t="str">
        <f ca="1">"0x" &amp; TEXT(DEC2HEX(INDEX(設定値!$B$3:$UF$510,(($C123-1)*8)+(CELL("col",D123)-3),($B123*3)+1+$A123)),"00")&amp;","</f>
        <v>0x00,</v>
      </c>
      <c r="E123" t="str">
        <f ca="1">"0x" &amp; TEXT(DEC2HEX(INDEX(設定値!$B$3:$UF$510,(($C123-1)*8)+(CELL("col",E123)-3),($B123*3)+1+$A123)),"00")&amp;","</f>
        <v>0x00,</v>
      </c>
      <c r="F123" t="str">
        <f ca="1">"0x" &amp; TEXT(DEC2HEX(INDEX(設定値!$B$3:$UF$510,(($C123-1)*8)+(CELL("col",F123)-3),($B123*3)+1+$A123)),"00")&amp;","</f>
        <v>0x00,</v>
      </c>
      <c r="G123" t="str">
        <f ca="1">"0x" &amp; TEXT(DEC2HEX(INDEX(設定値!$B$3:$UF$510,(($C123-1)*8)+(CELL("col",G123)-3),($B123*3)+1+$A123)),"00")&amp;","</f>
        <v>0x00,</v>
      </c>
      <c r="H123" t="str">
        <f ca="1">"0x" &amp; TEXT(DEC2HEX(INDEX(設定値!$B$3:$UF$510,(($C123-1)*8)+(CELL("col",H123)-3),($B123*3)+1+$A123)),"00")&amp;","</f>
        <v>0x00,</v>
      </c>
      <c r="I123" t="str">
        <f ca="1">"0x" &amp; TEXT(DEC2HEX(INDEX(設定値!$B$3:$UF$510,(($C123-1)*8)+(CELL("col",I123)-3),($B123*3)+1+$A123)),"00")&amp;","</f>
        <v>0x00,</v>
      </c>
      <c r="J123" t="str">
        <f ca="1">"0x" &amp; TEXT(DEC2HEX(INDEX(設定値!$B$3:$UF$510,(($C123-1)*8)+(CELL("col",J123)-3),($B123*3)+1+$A123)),"00")&amp;","</f>
        <v>0x00,</v>
      </c>
      <c r="K123" t="str">
        <f ca="1">"0x" &amp; TEXT(DEC2HEX(INDEX(設定値!$B$3:$UF$510,(($C123-1)*8)+(CELL("col",K123)-3),($B123*3)+1+$A123)),"00")&amp;","</f>
        <v>0x00,</v>
      </c>
      <c r="L123" t="str">
        <f t="shared" si="19"/>
        <v>//3-21</v>
      </c>
    </row>
    <row r="124" spans="1:12">
      <c r="A124" s="1">
        <f t="shared" si="18"/>
        <v>0</v>
      </c>
      <c r="B124" s="1">
        <f t="shared" si="16"/>
        <v>3</v>
      </c>
      <c r="C124" s="1">
        <v>22</v>
      </c>
      <c r="D124" t="str">
        <f ca="1">"0x" &amp; TEXT(DEC2HEX(INDEX(設定値!$B$3:$UF$510,(($C124-1)*8)+(CELL("col",D124)-3),($B124*3)+1+$A124)),"00")&amp;","</f>
        <v>0x00,</v>
      </c>
      <c r="E124" t="str">
        <f ca="1">"0x" &amp; TEXT(DEC2HEX(INDEX(設定値!$B$3:$UF$510,(($C124-1)*8)+(CELL("col",E124)-3),($B124*3)+1+$A124)),"00")&amp;","</f>
        <v>0x00,</v>
      </c>
      <c r="F124" t="str">
        <f ca="1">"0x" &amp; TEXT(DEC2HEX(INDEX(設定値!$B$3:$UF$510,(($C124-1)*8)+(CELL("col",F124)-3),($B124*3)+1+$A124)),"00")&amp;","</f>
        <v>0x00,</v>
      </c>
      <c r="G124" t="str">
        <f ca="1">"0x" &amp; TEXT(DEC2HEX(INDEX(設定値!$B$3:$UF$510,(($C124-1)*8)+(CELL("col",G124)-3),($B124*3)+1+$A124)),"00")&amp;","</f>
        <v>0x03,</v>
      </c>
      <c r="H124" t="str">
        <f ca="1">"0x" &amp; TEXT(DEC2HEX(INDEX(設定値!$B$3:$UF$510,(($C124-1)*8)+(CELL("col",H124)-3),($B124*3)+1+$A124)),"00")&amp;","</f>
        <v>0x06,</v>
      </c>
      <c r="I124" t="str">
        <f ca="1">"0x" &amp; TEXT(DEC2HEX(INDEX(設定値!$B$3:$UF$510,(($C124-1)*8)+(CELL("col",I124)-3),($B124*3)+1+$A124)),"00")&amp;","</f>
        <v>0x09,</v>
      </c>
      <c r="J124" t="str">
        <f ca="1">"0x" &amp; TEXT(DEC2HEX(INDEX(設定値!$B$3:$UF$510,(($C124-1)*8)+(CELL("col",J124)-3),($B124*3)+1+$A124)),"00")&amp;","</f>
        <v>0xC,</v>
      </c>
      <c r="K124" t="str">
        <f ca="1">"0x" &amp; TEXT(DEC2HEX(INDEX(設定値!$B$3:$UF$510,(($C124-1)*8)+(CELL("col",K124)-3),($B124*3)+1+$A124)),"00")&amp;","</f>
        <v>0xF,</v>
      </c>
      <c r="L124" t="str">
        <f t="shared" si="19"/>
        <v>//3-22</v>
      </c>
    </row>
    <row r="125" spans="1:12">
      <c r="A125" s="1">
        <f t="shared" si="18"/>
        <v>0</v>
      </c>
      <c r="B125" s="1">
        <f t="shared" si="16"/>
        <v>3</v>
      </c>
      <c r="C125" s="1">
        <v>23</v>
      </c>
      <c r="D125" t="str">
        <f ca="1">"0x" &amp; TEXT(DEC2HEX(INDEX(設定値!$B$3:$UF$510,(($C125-1)*8)+(CELL("col",D125)-3),($B125*3)+1+$A125)),"00")&amp;","</f>
        <v>0x12,</v>
      </c>
      <c r="E125" t="str">
        <f ca="1">"0x" &amp; TEXT(DEC2HEX(INDEX(設定値!$B$3:$UF$510,(($C125-1)*8)+(CELL("col",E125)-3),($B125*3)+1+$A125)),"00")&amp;","</f>
        <v>0x15,</v>
      </c>
      <c r="F125" t="str">
        <f ca="1">"0x" &amp; TEXT(DEC2HEX(INDEX(設定値!$B$3:$UF$510,(($C125-1)*8)+(CELL("col",F125)-3),($B125*3)+1+$A125)),"00")&amp;","</f>
        <v>0x18,</v>
      </c>
      <c r="G125" t="str">
        <f ca="1">"0x" &amp; TEXT(DEC2HEX(INDEX(設定値!$B$3:$UF$510,(($C125-1)*8)+(CELL("col",G125)-3),($B125*3)+1+$A125)),"00")&amp;","</f>
        <v>0x1B,</v>
      </c>
      <c r="H125" t="str">
        <f ca="1">"0x" &amp; TEXT(DEC2HEX(INDEX(設定値!$B$3:$UF$510,(($C125-1)*8)+(CELL("col",H125)-3),($B125*3)+1+$A125)),"00")&amp;","</f>
        <v>0x1E,</v>
      </c>
      <c r="I125" t="str">
        <f ca="1">"0x" &amp; TEXT(DEC2HEX(INDEX(設定値!$B$3:$UF$510,(($C125-1)*8)+(CELL("col",I125)-3),($B125*3)+1+$A125)),"00")&amp;","</f>
        <v>0x21,</v>
      </c>
      <c r="J125" t="str">
        <f ca="1">"0x" &amp; TEXT(DEC2HEX(INDEX(設定値!$B$3:$UF$510,(($C125-1)*8)+(CELL("col",J125)-3),($B125*3)+1+$A125)),"00")&amp;","</f>
        <v>0x24,</v>
      </c>
      <c r="K125" t="str">
        <f ca="1">"0x" &amp; TEXT(DEC2HEX(INDEX(設定値!$B$3:$UF$510,(($C125-1)*8)+(CELL("col",K125)-3),($B125*3)+1+$A125)),"00")&amp;","</f>
        <v>0x27,</v>
      </c>
      <c r="L125" t="str">
        <f t="shared" si="19"/>
        <v>//3-23</v>
      </c>
    </row>
    <row r="126" spans="1:12">
      <c r="A126" s="1">
        <f t="shared" si="18"/>
        <v>0</v>
      </c>
      <c r="B126" s="1">
        <f t="shared" si="16"/>
        <v>3</v>
      </c>
      <c r="C126" s="1">
        <v>24</v>
      </c>
      <c r="D126" t="str">
        <f ca="1">"0x" &amp; TEXT(DEC2HEX(INDEX(設定値!$B$3:$UF$510,(($C126-1)*8)+(CELL("col",D126)-3),($B126*3)+1+$A126)),"00")&amp;","</f>
        <v>0x2A,</v>
      </c>
      <c r="E126" t="str">
        <f ca="1">"0x" &amp; TEXT(DEC2HEX(INDEX(設定値!$B$3:$UF$510,(($C126-1)*8)+(CELL("col",E126)-3),($B126*3)+1+$A126)),"00")&amp;","</f>
        <v>0x2D,</v>
      </c>
      <c r="F126" t="str">
        <f ca="1">"0x" &amp; TEXT(DEC2HEX(INDEX(設定値!$B$3:$UF$510,(($C126-1)*8)+(CELL("col",F126)-3),($B126*3)+1+$A126)),"00")&amp;","</f>
        <v>0x30,</v>
      </c>
      <c r="G126" t="str">
        <f ca="1">"0x" &amp; TEXT(DEC2HEX(INDEX(設定値!$B$3:$UF$510,(($C126-1)*8)+(CELL("col",G126)-3),($B126*3)+1+$A126)),"00")&amp;","</f>
        <v>0x33,</v>
      </c>
      <c r="H126" t="str">
        <f ca="1">"0x" &amp; TEXT(DEC2HEX(INDEX(設定値!$B$3:$UF$510,(($C126-1)*8)+(CELL("col",H126)-3),($B126*3)+1+$A126)),"00")&amp;","</f>
        <v>0x36,</v>
      </c>
      <c r="I126" t="str">
        <f ca="1">"0x" &amp; TEXT(DEC2HEX(INDEX(設定値!$B$3:$UF$510,(($C126-1)*8)+(CELL("col",I126)-3),($B126*3)+1+$A126)),"00")&amp;","</f>
        <v>0x39,</v>
      </c>
      <c r="J126" t="str">
        <f ca="1">"0x" &amp; TEXT(DEC2HEX(INDEX(設定値!$B$3:$UF$510,(($C126-1)*8)+(CELL("col",J126)-3),($B126*3)+1+$A126)),"00")&amp;","</f>
        <v>0x3C,</v>
      </c>
      <c r="K126" t="str">
        <f ca="1">"0x" &amp; TEXT(DEC2HEX(INDEX(設定値!$B$3:$UF$510,(($C126-1)*8)+(CELL("col",K126)-3),($B126*3)+1+$A126)),"00")&amp;","</f>
        <v>0x3F,</v>
      </c>
      <c r="L126" t="str">
        <f t="shared" si="19"/>
        <v>//3-24</v>
      </c>
    </row>
    <row r="127" spans="1:12">
      <c r="A127" s="1">
        <f t="shared" si="18"/>
        <v>0</v>
      </c>
      <c r="B127" s="1">
        <f t="shared" si="16"/>
        <v>3</v>
      </c>
      <c r="C127" s="1">
        <v>25</v>
      </c>
      <c r="D127" t="str">
        <f ca="1">"0x" &amp; TEXT(DEC2HEX(INDEX(設定値!$B$3:$UF$510,(($C127-1)*8)+(CELL("col",D127)-3),($B127*3)+1+$A127)),"00")&amp;","</f>
        <v>0x42,</v>
      </c>
      <c r="E127" t="str">
        <f ca="1">"0x" &amp; TEXT(DEC2HEX(INDEX(設定値!$B$3:$UF$510,(($C127-1)*8)+(CELL("col",E127)-3),($B127*3)+1+$A127)),"00")&amp;","</f>
        <v>0x45,</v>
      </c>
      <c r="F127" t="str">
        <f ca="1">"0x" &amp; TEXT(DEC2HEX(INDEX(設定値!$B$3:$UF$510,(($C127-1)*8)+(CELL("col",F127)-3),($B127*3)+1+$A127)),"00")&amp;","</f>
        <v>0x48,</v>
      </c>
      <c r="G127" t="str">
        <f ca="1">"0x" &amp; TEXT(DEC2HEX(INDEX(設定値!$B$3:$UF$510,(($C127-1)*8)+(CELL("col",G127)-3),($B127*3)+1+$A127)),"00")&amp;","</f>
        <v>0x4B,</v>
      </c>
      <c r="H127" t="str">
        <f ca="1">"0x" &amp; TEXT(DEC2HEX(INDEX(設定値!$B$3:$UF$510,(($C127-1)*8)+(CELL("col",H127)-3),($B127*3)+1+$A127)),"00")&amp;","</f>
        <v>0x4E,</v>
      </c>
      <c r="I127" t="str">
        <f ca="1">"0x" &amp; TEXT(DEC2HEX(INDEX(設定値!$B$3:$UF$510,(($C127-1)*8)+(CELL("col",I127)-3),($B127*3)+1+$A127)),"00")&amp;","</f>
        <v>0x51,</v>
      </c>
      <c r="J127" t="str">
        <f ca="1">"0x" &amp; TEXT(DEC2HEX(INDEX(設定値!$B$3:$UF$510,(($C127-1)*8)+(CELL("col",J127)-3),($B127*3)+1+$A127)),"00")&amp;","</f>
        <v>0x54,</v>
      </c>
      <c r="K127" t="str">
        <f ca="1">"0x" &amp; TEXT(DEC2HEX(INDEX(設定値!$B$3:$UF$510,(($C127-1)*8)+(CELL("col",K127)-3),($B127*3)+1+$A127)),"00")&amp;","</f>
        <v>0x57,</v>
      </c>
      <c r="L127" t="str">
        <f t="shared" si="19"/>
        <v>//3-25</v>
      </c>
    </row>
    <row r="128" spans="1:12">
      <c r="A128" s="1">
        <f t="shared" si="18"/>
        <v>0</v>
      </c>
      <c r="B128" s="1">
        <f t="shared" si="16"/>
        <v>3</v>
      </c>
      <c r="C128" s="1">
        <v>26</v>
      </c>
      <c r="D128" t="str">
        <f ca="1">"0x" &amp; TEXT(DEC2HEX(INDEX(設定値!$B$3:$UF$510,(($C128-1)*8)+(CELL("col",D128)-3),($B128*3)+1+$A128)),"00")&amp;","</f>
        <v>0x5A,</v>
      </c>
      <c r="E128" t="str">
        <f ca="1">"0x" &amp; TEXT(DEC2HEX(INDEX(設定値!$B$3:$UF$510,(($C128-1)*8)+(CELL("col",E128)-3),($B128*3)+1+$A128)),"00")&amp;","</f>
        <v>0x5D,</v>
      </c>
      <c r="F128" t="str">
        <f ca="1">"0x" &amp; TEXT(DEC2HEX(INDEX(設定値!$B$3:$UF$510,(($C128-1)*8)+(CELL("col",F128)-3),($B128*3)+1+$A128)),"00")&amp;","</f>
        <v>0x60,</v>
      </c>
      <c r="G128" t="str">
        <f ca="1">"0x" &amp; TEXT(DEC2HEX(INDEX(設定値!$B$3:$UF$510,(($C128-1)*8)+(CELL("col",G128)-3),($B128*3)+1+$A128)),"00")&amp;","</f>
        <v>0x63,</v>
      </c>
      <c r="H128" t="str">
        <f ca="1">"0x" &amp; TEXT(DEC2HEX(INDEX(設定値!$B$3:$UF$510,(($C128-1)*8)+(CELL("col",H128)-3),($B128*3)+1+$A128)),"00")&amp;","</f>
        <v>0x66,</v>
      </c>
      <c r="I128" t="str">
        <f ca="1">"0x" &amp; TEXT(DEC2HEX(INDEX(設定値!$B$3:$UF$510,(($C128-1)*8)+(CELL("col",I128)-3),($B128*3)+1+$A128)),"00")&amp;","</f>
        <v>0x69,</v>
      </c>
      <c r="J128" t="str">
        <f ca="1">"0x" &amp; TEXT(DEC2HEX(INDEX(設定値!$B$3:$UF$510,(($C128-1)*8)+(CELL("col",J128)-3),($B128*3)+1+$A128)),"00")&amp;","</f>
        <v>0x6C,</v>
      </c>
      <c r="K128" t="str">
        <f ca="1">"0x" &amp; TEXT(DEC2HEX(INDEX(設定値!$B$3:$UF$510,(($C128-1)*8)+(CELL("col",K128)-3),($B128*3)+1+$A128)),"00")&amp;","</f>
        <v>0x6F,</v>
      </c>
      <c r="L128" t="str">
        <f t="shared" si="19"/>
        <v>//3-26</v>
      </c>
    </row>
    <row r="129" spans="1:12">
      <c r="A129" s="1">
        <f t="shared" si="18"/>
        <v>0</v>
      </c>
      <c r="B129" s="1">
        <f t="shared" si="16"/>
        <v>3</v>
      </c>
      <c r="C129" s="1">
        <v>27</v>
      </c>
      <c r="D129" t="str">
        <f ca="1">"0x" &amp; TEXT(DEC2HEX(INDEX(設定値!$B$3:$UF$510,(($C129-1)*8)+(CELL("col",D129)-3),($B129*3)+1+$A129)),"00")&amp;","</f>
        <v>0x72,</v>
      </c>
      <c r="E129" t="str">
        <f ca="1">"0x" &amp; TEXT(DEC2HEX(INDEX(設定値!$B$3:$UF$510,(($C129-1)*8)+(CELL("col",E129)-3),($B129*3)+1+$A129)),"00")&amp;","</f>
        <v>0x75,</v>
      </c>
      <c r="F129" t="str">
        <f ca="1">"0x" &amp; TEXT(DEC2HEX(INDEX(設定値!$B$3:$UF$510,(($C129-1)*8)+(CELL("col",F129)-3),($B129*3)+1+$A129)),"00")&amp;","</f>
        <v>0x78,</v>
      </c>
      <c r="G129" t="str">
        <f ca="1">"0x" &amp; TEXT(DEC2HEX(INDEX(設定値!$B$3:$UF$510,(($C129-1)*8)+(CELL("col",G129)-3),($B129*3)+1+$A129)),"00")&amp;","</f>
        <v>0x7B,</v>
      </c>
      <c r="H129" t="str">
        <f ca="1">"0x" &amp; TEXT(DEC2HEX(INDEX(設定値!$B$3:$UF$510,(($C129-1)*8)+(CELL("col",H129)-3),($B129*3)+1+$A129)),"00")&amp;","</f>
        <v>0x7E,</v>
      </c>
      <c r="I129" t="str">
        <f ca="1">"0x" &amp; TEXT(DEC2HEX(INDEX(設定値!$B$3:$UF$510,(($C129-1)*8)+(CELL("col",I129)-3),($B129*3)+1+$A129)),"00")&amp;","</f>
        <v>0x81,</v>
      </c>
      <c r="J129" t="str">
        <f ca="1">"0x" &amp; TEXT(DEC2HEX(INDEX(設定値!$B$3:$UF$510,(($C129-1)*8)+(CELL("col",J129)-3),($B129*3)+1+$A129)),"00")&amp;","</f>
        <v>0x84,</v>
      </c>
      <c r="K129" t="str">
        <f ca="1">"0x" &amp; TEXT(DEC2HEX(INDEX(設定値!$B$3:$UF$510,(($C129-1)*8)+(CELL("col",K129)-3),($B129*3)+1+$A129)),"00")&amp;","</f>
        <v>0x87,</v>
      </c>
      <c r="L129" t="str">
        <f t="shared" si="19"/>
        <v>//3-27</v>
      </c>
    </row>
    <row r="130" spans="1:12">
      <c r="A130" s="1">
        <f t="shared" si="18"/>
        <v>0</v>
      </c>
      <c r="B130" s="1">
        <f t="shared" si="16"/>
        <v>3</v>
      </c>
      <c r="C130" s="1">
        <v>28</v>
      </c>
      <c r="D130" t="str">
        <f ca="1">"0x" &amp; TEXT(DEC2HEX(INDEX(設定値!$B$3:$UF$510,(($C130-1)*8)+(CELL("col",D130)-3),($B130*3)+1+$A130)),"00")&amp;","</f>
        <v>0x8A,</v>
      </c>
      <c r="E130" t="str">
        <f ca="1">"0x" &amp; TEXT(DEC2HEX(INDEX(設定値!$B$3:$UF$510,(($C130-1)*8)+(CELL("col",E130)-3),($B130*3)+1+$A130)),"00")&amp;","</f>
        <v>0x8D,</v>
      </c>
      <c r="F130" t="str">
        <f ca="1">"0x" &amp; TEXT(DEC2HEX(INDEX(設定値!$B$3:$UF$510,(($C130-1)*8)+(CELL("col",F130)-3),($B130*3)+1+$A130)),"00")&amp;","</f>
        <v>0x90,</v>
      </c>
      <c r="G130" t="str">
        <f ca="1">"0x" &amp; TEXT(DEC2HEX(INDEX(設定値!$B$3:$UF$510,(($C130-1)*8)+(CELL("col",G130)-3),($B130*3)+1+$A130)),"00")&amp;","</f>
        <v>0x93,</v>
      </c>
      <c r="H130" t="str">
        <f ca="1">"0x" &amp; TEXT(DEC2HEX(INDEX(設定値!$B$3:$UF$510,(($C130-1)*8)+(CELL("col",H130)-3),($B130*3)+1+$A130)),"00")&amp;","</f>
        <v>0x96,</v>
      </c>
      <c r="I130" t="str">
        <f ca="1">"0x" &amp; TEXT(DEC2HEX(INDEX(設定値!$B$3:$UF$510,(($C130-1)*8)+(CELL("col",I130)-3),($B130*3)+1+$A130)),"00")&amp;","</f>
        <v>0x99,</v>
      </c>
      <c r="J130" t="str">
        <f ca="1">"0x" &amp; TEXT(DEC2HEX(INDEX(設定値!$B$3:$UF$510,(($C130-1)*8)+(CELL("col",J130)-3),($B130*3)+1+$A130)),"00")&amp;","</f>
        <v>0x9C,</v>
      </c>
      <c r="K130" t="str">
        <f ca="1">"0x" &amp; TEXT(DEC2HEX(INDEX(設定値!$B$3:$UF$510,(($C130-1)*8)+(CELL("col",K130)-3),($B130*3)+1+$A130)),"00")&amp;","</f>
        <v>0x9F,</v>
      </c>
      <c r="L130" t="str">
        <f t="shared" si="19"/>
        <v>//3-28</v>
      </c>
    </row>
    <row r="131" spans="1:12">
      <c r="A131" s="1">
        <f t="shared" si="18"/>
        <v>0</v>
      </c>
      <c r="B131" s="1">
        <f t="shared" si="16"/>
        <v>3</v>
      </c>
      <c r="C131" s="1">
        <v>29</v>
      </c>
      <c r="D131" t="str">
        <f ca="1">"0x" &amp; TEXT(DEC2HEX(INDEX(設定値!$B$3:$UF$510,(($C131-1)*8)+(CELL("col",D131)-3),($B131*3)+1+$A131)),"00")&amp;","</f>
        <v>0xA2,</v>
      </c>
      <c r="E131" t="str">
        <f ca="1">"0x" &amp; TEXT(DEC2HEX(INDEX(設定値!$B$3:$UF$510,(($C131-1)*8)+(CELL("col",E131)-3),($B131*3)+1+$A131)),"00")&amp;","</f>
        <v>0xA5,</v>
      </c>
      <c r="F131" t="str">
        <f ca="1">"0x" &amp; TEXT(DEC2HEX(INDEX(設定値!$B$3:$UF$510,(($C131-1)*8)+(CELL("col",F131)-3),($B131*3)+1+$A131)),"00")&amp;","</f>
        <v>0xA8,</v>
      </c>
      <c r="G131" t="str">
        <f ca="1">"0x" &amp; TEXT(DEC2HEX(INDEX(設定値!$B$3:$UF$510,(($C131-1)*8)+(CELL("col",G131)-3),($B131*3)+1+$A131)),"00")&amp;","</f>
        <v>0xAB,</v>
      </c>
      <c r="H131" t="str">
        <f ca="1">"0x" &amp; TEXT(DEC2HEX(INDEX(設定値!$B$3:$UF$510,(($C131-1)*8)+(CELL("col",H131)-3),($B131*3)+1+$A131)),"00")&amp;","</f>
        <v>0xAE,</v>
      </c>
      <c r="I131" t="str">
        <f ca="1">"0x" &amp; TEXT(DEC2HEX(INDEX(設定値!$B$3:$UF$510,(($C131-1)*8)+(CELL("col",I131)-3),($B131*3)+1+$A131)),"00")&amp;","</f>
        <v>0xB1,</v>
      </c>
      <c r="J131" t="str">
        <f ca="1">"0x" &amp; TEXT(DEC2HEX(INDEX(設定値!$B$3:$UF$510,(($C131-1)*8)+(CELL("col",J131)-3),($B131*3)+1+$A131)),"00")&amp;","</f>
        <v>0xB4,</v>
      </c>
      <c r="K131" t="str">
        <f ca="1">"0x" &amp; TEXT(DEC2HEX(INDEX(設定値!$B$3:$UF$510,(($C131-1)*8)+(CELL("col",K131)-3),($B131*3)+1+$A131)),"00")&amp;","</f>
        <v>0xB7,</v>
      </c>
      <c r="L131" t="str">
        <f t="shared" si="19"/>
        <v>//3-29</v>
      </c>
    </row>
    <row r="132" spans="1:12">
      <c r="A132" s="1">
        <f t="shared" si="18"/>
        <v>0</v>
      </c>
      <c r="B132" s="1">
        <f t="shared" si="16"/>
        <v>3</v>
      </c>
      <c r="C132" s="1">
        <v>30</v>
      </c>
      <c r="D132" t="str">
        <f ca="1">"0x" &amp; TEXT(DEC2HEX(INDEX(設定値!$B$3:$UF$510,(($C132-1)*8)+(CELL("col",D132)-3),($B132*3)+1+$A132)),"00")&amp;","</f>
        <v>0xBA,</v>
      </c>
      <c r="E132" t="str">
        <f ca="1">"0x" &amp; TEXT(DEC2HEX(INDEX(設定値!$B$3:$UF$510,(($C132-1)*8)+(CELL("col",E132)-3),($B132*3)+1+$A132)),"00")&amp;","</f>
        <v>0xBD,</v>
      </c>
      <c r="F132" t="str">
        <f ca="1">"0x" &amp; TEXT(DEC2HEX(INDEX(設定値!$B$3:$UF$510,(($C132-1)*8)+(CELL("col",F132)-3),($B132*3)+1+$A132)),"00")&amp;","</f>
        <v>0xC0,</v>
      </c>
      <c r="G132" t="str">
        <f ca="1">"0x" &amp; TEXT(DEC2HEX(INDEX(設定値!$B$3:$UF$510,(($C132-1)*8)+(CELL("col",G132)-3),($B132*3)+1+$A132)),"00")&amp;","</f>
        <v>0xC3,</v>
      </c>
      <c r="H132" t="str">
        <f ca="1">"0x" &amp; TEXT(DEC2HEX(INDEX(設定値!$B$3:$UF$510,(($C132-1)*8)+(CELL("col",H132)-3),($B132*3)+1+$A132)),"00")&amp;","</f>
        <v>0xC6,</v>
      </c>
      <c r="I132" t="str">
        <f ca="1">"0x" &amp; TEXT(DEC2HEX(INDEX(設定値!$B$3:$UF$510,(($C132-1)*8)+(CELL("col",I132)-3),($B132*3)+1+$A132)),"00")&amp;","</f>
        <v>0xC9,</v>
      </c>
      <c r="J132" t="str">
        <f ca="1">"0x" &amp; TEXT(DEC2HEX(INDEX(設定値!$B$3:$UF$510,(($C132-1)*8)+(CELL("col",J132)-3),($B132*3)+1+$A132)),"00")&amp;","</f>
        <v>0xCC,</v>
      </c>
      <c r="K132" t="str">
        <f ca="1">"0x" &amp; TEXT(DEC2HEX(INDEX(設定値!$B$3:$UF$510,(($C132-1)*8)+(CELL("col",K132)-3),($B132*3)+1+$A132)),"00")&amp;","</f>
        <v>0xCF,</v>
      </c>
      <c r="L132" t="str">
        <f t="shared" si="19"/>
        <v>//3-30</v>
      </c>
    </row>
    <row r="133" spans="1:12">
      <c r="A133" s="1">
        <f t="shared" si="18"/>
        <v>0</v>
      </c>
      <c r="B133" s="1">
        <f t="shared" si="16"/>
        <v>3</v>
      </c>
      <c r="C133" s="1">
        <v>31</v>
      </c>
      <c r="D133" t="str">
        <f ca="1">"0x" &amp; TEXT(DEC2HEX(INDEX(設定値!$B$3:$UF$510,(($C133-1)*8)+(CELL("col",D133)-3),($B133*3)+1+$A133)),"00")&amp;","</f>
        <v>0xD2,</v>
      </c>
      <c r="E133" t="str">
        <f ca="1">"0x" &amp; TEXT(DEC2HEX(INDEX(設定値!$B$3:$UF$510,(($C133-1)*8)+(CELL("col",E133)-3),($B133*3)+1+$A133)),"00")&amp;","</f>
        <v>0xD5,</v>
      </c>
      <c r="F133" t="str">
        <f ca="1">"0x" &amp; TEXT(DEC2HEX(INDEX(設定値!$B$3:$UF$510,(($C133-1)*8)+(CELL("col",F133)-3),($B133*3)+1+$A133)),"00")&amp;","</f>
        <v>0xD8,</v>
      </c>
      <c r="G133" t="str">
        <f ca="1">"0x" &amp; TEXT(DEC2HEX(INDEX(設定値!$B$3:$UF$510,(($C133-1)*8)+(CELL("col",G133)-3),($B133*3)+1+$A133)),"00")&amp;","</f>
        <v>0xDB,</v>
      </c>
      <c r="H133" t="str">
        <f ca="1">"0x" &amp; TEXT(DEC2HEX(INDEX(設定値!$B$3:$UF$510,(($C133-1)*8)+(CELL("col",H133)-3),($B133*3)+1+$A133)),"00")&amp;","</f>
        <v>0xDE,</v>
      </c>
      <c r="I133" t="str">
        <f ca="1">"0x" &amp; TEXT(DEC2HEX(INDEX(設定値!$B$3:$UF$510,(($C133-1)*8)+(CELL("col",I133)-3),($B133*3)+1+$A133)),"00")&amp;","</f>
        <v>0xE1,</v>
      </c>
      <c r="J133" t="str">
        <f ca="1">"0x" &amp; TEXT(DEC2HEX(INDEX(設定値!$B$3:$UF$510,(($C133-1)*8)+(CELL("col",J133)-3),($B133*3)+1+$A133)),"00")&amp;","</f>
        <v>0xE4,</v>
      </c>
      <c r="K133" t="str">
        <f ca="1">"0x" &amp; TEXT(DEC2HEX(INDEX(設定値!$B$3:$UF$510,(($C133-1)*8)+(CELL("col",K133)-3),($B133*3)+1+$A133)),"00")&amp;","</f>
        <v>0xE7,</v>
      </c>
      <c r="L133" t="str">
        <f t="shared" si="19"/>
        <v>//3-31</v>
      </c>
    </row>
    <row r="134" spans="1:12">
      <c r="A134" s="1">
        <f t="shared" si="18"/>
        <v>0</v>
      </c>
      <c r="B134" s="1">
        <f t="shared" si="16"/>
        <v>3</v>
      </c>
      <c r="C134" s="1">
        <v>32</v>
      </c>
      <c r="D134" t="str">
        <f ca="1">"0x" &amp; TEXT(DEC2HEX(INDEX(設定値!$B$3:$UF$510,(($C134-1)*8)+(CELL("col",D134)-3),($B134*3)+1+$A134)),"00")&amp;","</f>
        <v>0xEA,</v>
      </c>
      <c r="E134" t="str">
        <f ca="1">"0x" &amp; TEXT(DEC2HEX(INDEX(設定値!$B$3:$UF$510,(($C134-1)*8)+(CELL("col",E134)-3),($B134*3)+1+$A134)),"00")&amp;","</f>
        <v>0xED,</v>
      </c>
      <c r="F134" t="str">
        <f ca="1">"0x" &amp; TEXT(DEC2HEX(INDEX(設定値!$B$3:$UF$510,(($C134-1)*8)+(CELL("col",F134)-3),($B134*3)+1+$A134)),"00")&amp;","</f>
        <v>0xF0,</v>
      </c>
      <c r="G134" t="str">
        <f ca="1">"0x" &amp; TEXT(DEC2HEX(INDEX(設定値!$B$3:$UF$510,(($C134-1)*8)+(CELL("col",G134)-3),($B134*3)+1+$A134)),"00")&amp;","</f>
        <v>0xF3,</v>
      </c>
      <c r="H134" t="str">
        <f ca="1">"0x" &amp; TEXT(DEC2HEX(INDEX(設定値!$B$3:$UF$510,(($C134-1)*8)+(CELL("col",H134)-3),($B134*3)+1+$A134)),"00")&amp;","</f>
        <v>0xF6,</v>
      </c>
      <c r="I134" t="str">
        <f ca="1">"0x" &amp; TEXT(DEC2HEX(INDEX(設定値!$B$3:$UF$510,(($C134-1)*8)+(CELL("col",I134)-3),($B134*3)+1+$A134)),"00")&amp;","</f>
        <v>0xF9,</v>
      </c>
      <c r="J134" t="str">
        <f ca="1">"0x" &amp; TEXT(DEC2HEX(INDEX(設定値!$B$3:$UF$510,(($C134-1)*8)+(CELL("col",J134)-3),($B134*3)+1+$A134)),"00")&amp;","</f>
        <v>0xFC,</v>
      </c>
      <c r="K134" t="str">
        <f ca="1">"0x" &amp; TEXT(DEC2HEX(INDEX(設定値!$B$3:$UF$510,(($C134-1)*8)+(CELL("col",K134)-3),($B134*3)+1+$A134)),"00")&amp;","</f>
        <v>0xFC,</v>
      </c>
      <c r="L134" t="str">
        <f t="shared" si="19"/>
        <v>//3-32</v>
      </c>
    </row>
    <row r="135" spans="1:12">
      <c r="A135" s="1"/>
      <c r="B135" s="1"/>
      <c r="C135" s="1"/>
      <c r="D135" t="s">
        <v>3</v>
      </c>
    </row>
    <row r="136" spans="1:12">
      <c r="A136" s="1">
        <f>A127</f>
        <v>0</v>
      </c>
      <c r="B136" s="1">
        <f>B103+1</f>
        <v>4</v>
      </c>
      <c r="C136" s="1">
        <v>1</v>
      </c>
      <c r="D136" t="str">
        <f ca="1">"0x" &amp; TEXT(DEC2HEX(INDEX(設定値!$B$3:$UF$510,(($C136-1)*8)+(CELL("col",D136)-3),($B136*3)+1+$A136)),"00")&amp;","</f>
        <v>0xFF,</v>
      </c>
      <c r="E136" t="str">
        <f ca="1">"0x" &amp; TEXT(DEC2HEX(INDEX(設定値!$B$3:$UF$510,(($C136-1)*8)+(CELL("col",E136)-3),($B136*3)+1+$A136)),"00")&amp;","</f>
        <v>0xFF,</v>
      </c>
      <c r="F136" t="str">
        <f ca="1">"0x" &amp; TEXT(DEC2HEX(INDEX(設定値!$B$3:$UF$510,(($C136-1)*8)+(CELL("col",F136)-3),($B136*3)+1+$A136)),"00")&amp;","</f>
        <v>0xFF,</v>
      </c>
      <c r="G136" t="str">
        <f ca="1">"0x" &amp; TEXT(DEC2HEX(INDEX(設定値!$B$3:$UF$510,(($C136-1)*8)+(CELL("col",G136)-3),($B136*3)+1+$A136)),"00")&amp;","</f>
        <v>0xFF,</v>
      </c>
      <c r="H136" t="str">
        <f ca="1">"0x" &amp; TEXT(DEC2HEX(INDEX(設定値!$B$3:$UF$510,(($C136-1)*8)+(CELL("col",H136)-3),($B136*3)+1+$A136)),"00")&amp;","</f>
        <v>0xFF,</v>
      </c>
      <c r="I136" t="str">
        <f ca="1">"0x" &amp; TEXT(DEC2HEX(INDEX(設定値!$B$3:$UF$510,(($C136-1)*8)+(CELL("col",I136)-3),($B136*3)+1+$A136)),"00")&amp;","</f>
        <v>0xFF,</v>
      </c>
      <c r="J136" t="str">
        <f ca="1">"0x" &amp; TEXT(DEC2HEX(INDEX(設定値!$B$3:$UF$510,(($C136-1)*8)+(CELL("col",J136)-3),($B136*3)+1+$A136)),"00")&amp;","</f>
        <v>0xFF,</v>
      </c>
      <c r="K136" t="str">
        <f ca="1">"0x" &amp; TEXT(DEC2HEX(INDEX(設定値!$B$3:$UF$510,(($C136-1)*8)+(CELL("col",K136)-3),($B136*3)+1+$A136)),"00")&amp;","</f>
        <v>0xFF,</v>
      </c>
      <c r="L136" t="str">
        <f>"//" &amp; $B136 &amp;"-" &amp; C136</f>
        <v>//4-1</v>
      </c>
    </row>
    <row r="137" spans="1:12">
      <c r="A137" s="1">
        <f t="shared" ref="A137:A143" si="20">A128</f>
        <v>0</v>
      </c>
      <c r="B137" s="1">
        <f t="shared" ref="B137:B167" si="21">B104+1</f>
        <v>4</v>
      </c>
      <c r="C137" s="1">
        <v>2</v>
      </c>
      <c r="D137" t="str">
        <f ca="1">"0x" &amp; TEXT(DEC2HEX(INDEX(設定値!$B$3:$UF$510,(($C137-1)*8)+(CELL("col",D137)-3),($B137*3)+1+$A137)),"00")&amp;","</f>
        <v>0xFF,</v>
      </c>
      <c r="E137" t="str">
        <f ca="1">"0x" &amp; TEXT(DEC2HEX(INDEX(設定値!$B$3:$UF$510,(($C137-1)*8)+(CELL("col",E137)-3),($B137*3)+1+$A137)),"00")&amp;","</f>
        <v>0xFF,</v>
      </c>
      <c r="F137" t="str">
        <f ca="1">"0x" &amp; TEXT(DEC2HEX(INDEX(設定値!$B$3:$UF$510,(($C137-1)*8)+(CELL("col",F137)-3),($B137*3)+1+$A137)),"00")&amp;","</f>
        <v>0xFF,</v>
      </c>
      <c r="G137" t="str">
        <f ca="1">"0x" &amp; TEXT(DEC2HEX(INDEX(設定値!$B$3:$UF$510,(($C137-1)*8)+(CELL("col",G137)-3),($B137*3)+1+$A137)),"00")&amp;","</f>
        <v>0xFF,</v>
      </c>
      <c r="H137" t="str">
        <f ca="1">"0x" &amp; TEXT(DEC2HEX(INDEX(設定値!$B$3:$UF$510,(($C137-1)*8)+(CELL("col",H137)-3),($B137*3)+1+$A137)),"00")&amp;","</f>
        <v>0xFF,</v>
      </c>
      <c r="I137" t="str">
        <f ca="1">"0x" &amp; TEXT(DEC2HEX(INDEX(設定値!$B$3:$UF$510,(($C137-1)*8)+(CELL("col",I137)-3),($B137*3)+1+$A137)),"00")&amp;","</f>
        <v>0xFF,</v>
      </c>
      <c r="J137" t="str">
        <f ca="1">"0x" &amp; TEXT(DEC2HEX(INDEX(設定値!$B$3:$UF$510,(($C137-1)*8)+(CELL("col",J137)-3),($B137*3)+1+$A137)),"00")&amp;","</f>
        <v>0xFF,</v>
      </c>
      <c r="K137" t="str">
        <f ca="1">"0x" &amp; TEXT(DEC2HEX(INDEX(設定値!$B$3:$UF$510,(($C137-1)*8)+(CELL("col",K137)-3),($B137*3)+1+$A137)),"00")&amp;","</f>
        <v>0xFF,</v>
      </c>
      <c r="L137" t="str">
        <f t="shared" ref="L137:L143" si="22">"//" &amp; $B137 &amp;"-" &amp; C137</f>
        <v>//4-2</v>
      </c>
    </row>
    <row r="138" spans="1:12">
      <c r="A138" s="1">
        <f t="shared" si="20"/>
        <v>0</v>
      </c>
      <c r="B138" s="1">
        <f t="shared" si="21"/>
        <v>4</v>
      </c>
      <c r="C138" s="1">
        <v>3</v>
      </c>
      <c r="D138" t="str">
        <f ca="1">"0x" &amp; TEXT(DEC2HEX(INDEX(設定値!$B$3:$UF$510,(($C138-1)*8)+(CELL("col",D138)-3),($B138*3)+1+$A138)),"00")&amp;","</f>
        <v>0xFF,</v>
      </c>
      <c r="E138" t="str">
        <f ca="1">"0x" &amp; TEXT(DEC2HEX(INDEX(設定値!$B$3:$UF$510,(($C138-1)*8)+(CELL("col",E138)-3),($B138*3)+1+$A138)),"00")&amp;","</f>
        <v>0xFF,</v>
      </c>
      <c r="F138" t="str">
        <f ca="1">"0x" &amp; TEXT(DEC2HEX(INDEX(設定値!$B$3:$UF$510,(($C138-1)*8)+(CELL("col",F138)-3),($B138*3)+1+$A138)),"00")&amp;","</f>
        <v>0xFF,</v>
      </c>
      <c r="G138" t="str">
        <f ca="1">"0x" &amp; TEXT(DEC2HEX(INDEX(設定値!$B$3:$UF$510,(($C138-1)*8)+(CELL("col",G138)-3),($B138*3)+1+$A138)),"00")&amp;","</f>
        <v>0xFF,</v>
      </c>
      <c r="H138" t="str">
        <f ca="1">"0x" &amp; TEXT(DEC2HEX(INDEX(設定値!$B$3:$UF$510,(($C138-1)*8)+(CELL("col",H138)-3),($B138*3)+1+$A138)),"00")&amp;","</f>
        <v>0xFF,</v>
      </c>
      <c r="I138" t="str">
        <f ca="1">"0x" &amp; TEXT(DEC2HEX(INDEX(設定値!$B$3:$UF$510,(($C138-1)*8)+(CELL("col",I138)-3),($B138*3)+1+$A138)),"00")&amp;","</f>
        <v>0xFF,</v>
      </c>
      <c r="J138" t="str">
        <f ca="1">"0x" &amp; TEXT(DEC2HEX(INDEX(設定値!$B$3:$UF$510,(($C138-1)*8)+(CELL("col",J138)-3),($B138*3)+1+$A138)),"00")&amp;","</f>
        <v>0xFF,</v>
      </c>
      <c r="K138" t="str">
        <f ca="1">"0x" &amp; TEXT(DEC2HEX(INDEX(設定値!$B$3:$UF$510,(($C138-1)*8)+(CELL("col",K138)-3),($B138*3)+1+$A138)),"00")&amp;","</f>
        <v>0xFF,</v>
      </c>
      <c r="L138" t="str">
        <f t="shared" si="22"/>
        <v>//4-3</v>
      </c>
    </row>
    <row r="139" spans="1:12">
      <c r="A139" s="1">
        <f t="shared" si="20"/>
        <v>0</v>
      </c>
      <c r="B139" s="1">
        <f t="shared" si="21"/>
        <v>4</v>
      </c>
      <c r="C139" s="1">
        <v>4</v>
      </c>
      <c r="D139" t="str">
        <f ca="1">"0x" &amp; TEXT(DEC2HEX(INDEX(設定値!$B$3:$UF$510,(($C139-1)*8)+(CELL("col",D139)-3),($B139*3)+1+$A139)),"00")&amp;","</f>
        <v>0xFF,</v>
      </c>
      <c r="E139" t="str">
        <f ca="1">"0x" &amp; TEXT(DEC2HEX(INDEX(設定値!$B$3:$UF$510,(($C139-1)*8)+(CELL("col",E139)-3),($B139*3)+1+$A139)),"00")&amp;","</f>
        <v>0xFF,</v>
      </c>
      <c r="F139" t="str">
        <f ca="1">"0x" &amp; TEXT(DEC2HEX(INDEX(設定値!$B$3:$UF$510,(($C139-1)*8)+(CELL("col",F139)-3),($B139*3)+1+$A139)),"00")&amp;","</f>
        <v>0xFF,</v>
      </c>
      <c r="G139" t="str">
        <f ca="1">"0x" &amp; TEXT(DEC2HEX(INDEX(設定値!$B$3:$UF$510,(($C139-1)*8)+(CELL("col",G139)-3),($B139*3)+1+$A139)),"00")&amp;","</f>
        <v>0xFF,</v>
      </c>
      <c r="H139" t="str">
        <f ca="1">"0x" &amp; TEXT(DEC2HEX(INDEX(設定値!$B$3:$UF$510,(($C139-1)*8)+(CELL("col",H139)-3),($B139*3)+1+$A139)),"00")&amp;","</f>
        <v>0xFF,</v>
      </c>
      <c r="I139" t="str">
        <f ca="1">"0x" &amp; TEXT(DEC2HEX(INDEX(設定値!$B$3:$UF$510,(($C139-1)*8)+(CELL("col",I139)-3),($B139*3)+1+$A139)),"00")&amp;","</f>
        <v>0xFF,</v>
      </c>
      <c r="J139" t="str">
        <f ca="1">"0x" &amp; TEXT(DEC2HEX(INDEX(設定値!$B$3:$UF$510,(($C139-1)*8)+(CELL("col",J139)-3),($B139*3)+1+$A139)),"00")&amp;","</f>
        <v>0xFF,</v>
      </c>
      <c r="K139" t="str">
        <f ca="1">"0x" &amp; TEXT(DEC2HEX(INDEX(設定値!$B$3:$UF$510,(($C139-1)*8)+(CELL("col",K139)-3),($B139*3)+1+$A139)),"00")&amp;","</f>
        <v>0xFF,</v>
      </c>
      <c r="L139" t="str">
        <f t="shared" si="22"/>
        <v>//4-4</v>
      </c>
    </row>
    <row r="140" spans="1:12">
      <c r="A140" s="1">
        <f t="shared" si="20"/>
        <v>0</v>
      </c>
      <c r="B140" s="1">
        <f t="shared" si="21"/>
        <v>4</v>
      </c>
      <c r="C140" s="1">
        <v>5</v>
      </c>
      <c r="D140" t="str">
        <f ca="1">"0x" &amp; TEXT(DEC2HEX(INDEX(設定値!$B$3:$UF$510,(($C140-1)*8)+(CELL("col",D140)-3),($B140*3)+1+$A140)),"00")&amp;","</f>
        <v>0xFF,</v>
      </c>
      <c r="E140" t="str">
        <f ca="1">"0x" &amp; TEXT(DEC2HEX(INDEX(設定値!$B$3:$UF$510,(($C140-1)*8)+(CELL("col",E140)-3),($B140*3)+1+$A140)),"00")&amp;","</f>
        <v>0xFF,</v>
      </c>
      <c r="F140" t="str">
        <f ca="1">"0x" &amp; TEXT(DEC2HEX(INDEX(設定値!$B$3:$UF$510,(($C140-1)*8)+(CELL("col",F140)-3),($B140*3)+1+$A140)),"00")&amp;","</f>
        <v>0xFF,</v>
      </c>
      <c r="G140" t="str">
        <f ca="1">"0x" &amp; TEXT(DEC2HEX(INDEX(設定値!$B$3:$UF$510,(($C140-1)*8)+(CELL("col",G140)-3),($B140*3)+1+$A140)),"00")&amp;","</f>
        <v>0xFF,</v>
      </c>
      <c r="H140" t="str">
        <f ca="1">"0x" &amp; TEXT(DEC2HEX(INDEX(設定値!$B$3:$UF$510,(($C140-1)*8)+(CELL("col",H140)-3),($B140*3)+1+$A140)),"00")&amp;","</f>
        <v>0xFF,</v>
      </c>
      <c r="I140" t="str">
        <f ca="1">"0x" &amp; TEXT(DEC2HEX(INDEX(設定値!$B$3:$UF$510,(($C140-1)*8)+(CELL("col",I140)-3),($B140*3)+1+$A140)),"00")&amp;","</f>
        <v>0xFF,</v>
      </c>
      <c r="J140" t="str">
        <f ca="1">"0x" &amp; TEXT(DEC2HEX(INDEX(設定値!$B$3:$UF$510,(($C140-1)*8)+(CELL("col",J140)-3),($B140*3)+1+$A140)),"00")&amp;","</f>
        <v>0xFF,</v>
      </c>
      <c r="K140" t="str">
        <f ca="1">"0x" &amp; TEXT(DEC2HEX(INDEX(設定値!$B$3:$UF$510,(($C140-1)*8)+(CELL("col",K140)-3),($B140*3)+1+$A140)),"00")&amp;","</f>
        <v>0xFF,</v>
      </c>
      <c r="L140" t="str">
        <f t="shared" si="22"/>
        <v>//4-5</v>
      </c>
    </row>
    <row r="141" spans="1:12">
      <c r="A141" s="1">
        <f t="shared" si="20"/>
        <v>0</v>
      </c>
      <c r="B141" s="1">
        <f t="shared" si="21"/>
        <v>4</v>
      </c>
      <c r="C141" s="1">
        <v>6</v>
      </c>
      <c r="D141" t="str">
        <f ca="1">"0x" &amp; TEXT(DEC2HEX(INDEX(設定値!$B$3:$UF$510,(($C141-1)*8)+(CELL("col",D141)-3),($B141*3)+1+$A141)),"00")&amp;","</f>
        <v>0xFF,</v>
      </c>
      <c r="E141" t="str">
        <f ca="1">"0x" &amp; TEXT(DEC2HEX(INDEX(設定値!$B$3:$UF$510,(($C141-1)*8)+(CELL("col",E141)-3),($B141*3)+1+$A141)),"00")&amp;","</f>
        <v>0xFF,</v>
      </c>
      <c r="F141" t="str">
        <f ca="1">"0x" &amp; TEXT(DEC2HEX(INDEX(設定値!$B$3:$UF$510,(($C141-1)*8)+(CELL("col",F141)-3),($B141*3)+1+$A141)),"00")&amp;","</f>
        <v>0xFF,</v>
      </c>
      <c r="G141" t="str">
        <f ca="1">"0x" &amp; TEXT(DEC2HEX(INDEX(設定値!$B$3:$UF$510,(($C141-1)*8)+(CELL("col",G141)-3),($B141*3)+1+$A141)),"00")&amp;","</f>
        <v>0xFF,</v>
      </c>
      <c r="H141" t="str">
        <f ca="1">"0x" &amp; TEXT(DEC2HEX(INDEX(設定値!$B$3:$UF$510,(($C141-1)*8)+(CELL("col",H141)-3),($B141*3)+1+$A141)),"00")&amp;","</f>
        <v>0xFF,</v>
      </c>
      <c r="I141" t="str">
        <f ca="1">"0x" &amp; TEXT(DEC2HEX(INDEX(設定値!$B$3:$UF$510,(($C141-1)*8)+(CELL("col",I141)-3),($B141*3)+1+$A141)),"00")&amp;","</f>
        <v>0xFF,</v>
      </c>
      <c r="J141" t="str">
        <f ca="1">"0x" &amp; TEXT(DEC2HEX(INDEX(設定値!$B$3:$UF$510,(($C141-1)*8)+(CELL("col",J141)-3),($B141*3)+1+$A141)),"00")&amp;","</f>
        <v>0xFF,</v>
      </c>
      <c r="K141" t="str">
        <f ca="1">"0x" &amp; TEXT(DEC2HEX(INDEX(設定値!$B$3:$UF$510,(($C141-1)*8)+(CELL("col",K141)-3),($B141*3)+1+$A141)),"00")&amp;","</f>
        <v>0xFF,</v>
      </c>
      <c r="L141" t="str">
        <f t="shared" si="22"/>
        <v>//4-6</v>
      </c>
    </row>
    <row r="142" spans="1:12">
      <c r="A142" s="1">
        <f t="shared" si="20"/>
        <v>0</v>
      </c>
      <c r="B142" s="1">
        <f t="shared" si="21"/>
        <v>4</v>
      </c>
      <c r="C142" s="1">
        <v>7</v>
      </c>
      <c r="D142" t="str">
        <f ca="1">"0x" &amp; TEXT(DEC2HEX(INDEX(設定値!$B$3:$UF$510,(($C142-1)*8)+(CELL("col",D142)-3),($B142*3)+1+$A142)),"00")&amp;","</f>
        <v>0xFF,</v>
      </c>
      <c r="E142" t="str">
        <f ca="1">"0x" &amp; TEXT(DEC2HEX(INDEX(設定値!$B$3:$UF$510,(($C142-1)*8)+(CELL("col",E142)-3),($B142*3)+1+$A142)),"00")&amp;","</f>
        <v>0xFF,</v>
      </c>
      <c r="F142" t="str">
        <f ca="1">"0x" &amp; TEXT(DEC2HEX(INDEX(設定値!$B$3:$UF$510,(($C142-1)*8)+(CELL("col",F142)-3),($B142*3)+1+$A142)),"00")&amp;","</f>
        <v>0xFF,</v>
      </c>
      <c r="G142" t="str">
        <f ca="1">"0x" &amp; TEXT(DEC2HEX(INDEX(設定値!$B$3:$UF$510,(($C142-1)*8)+(CELL("col",G142)-3),($B142*3)+1+$A142)),"00")&amp;","</f>
        <v>0xFF,</v>
      </c>
      <c r="H142" t="str">
        <f ca="1">"0x" &amp; TEXT(DEC2HEX(INDEX(設定値!$B$3:$UF$510,(($C142-1)*8)+(CELL("col",H142)-3),($B142*3)+1+$A142)),"00")&amp;","</f>
        <v>0xFF,</v>
      </c>
      <c r="I142" t="str">
        <f ca="1">"0x" &amp; TEXT(DEC2HEX(INDEX(設定値!$B$3:$UF$510,(($C142-1)*8)+(CELL("col",I142)-3),($B142*3)+1+$A142)),"00")&amp;","</f>
        <v>0xFF,</v>
      </c>
      <c r="J142" t="str">
        <f ca="1">"0x" &amp; TEXT(DEC2HEX(INDEX(設定値!$B$3:$UF$510,(($C142-1)*8)+(CELL("col",J142)-3),($B142*3)+1+$A142)),"00")&amp;","</f>
        <v>0xFF,</v>
      </c>
      <c r="K142" t="str">
        <f ca="1">"0x" &amp; TEXT(DEC2HEX(INDEX(設定値!$B$3:$UF$510,(($C142-1)*8)+(CELL("col",K142)-3),($B142*3)+1+$A142)),"00")&amp;","</f>
        <v>0xFF,</v>
      </c>
      <c r="L142" t="str">
        <f t="shared" si="22"/>
        <v>//4-7</v>
      </c>
    </row>
    <row r="143" spans="1:12">
      <c r="A143" s="1">
        <f t="shared" si="20"/>
        <v>0</v>
      </c>
      <c r="B143" s="1">
        <f t="shared" si="21"/>
        <v>4</v>
      </c>
      <c r="C143" s="1">
        <v>8</v>
      </c>
      <c r="D143" t="str">
        <f ca="1">"0x" &amp; TEXT(DEC2HEX(INDEX(設定値!$B$3:$UF$510,(($C143-1)*8)+(CELL("col",D143)-3),($B143*3)+1+$A143)),"00")&amp;","</f>
        <v>0xFF,</v>
      </c>
      <c r="E143" t="str">
        <f ca="1">"0x" &amp; TEXT(DEC2HEX(INDEX(設定値!$B$3:$UF$510,(($C143-1)*8)+(CELL("col",E143)-3),($B143*3)+1+$A143)),"00")&amp;","</f>
        <v>0xFF,</v>
      </c>
      <c r="F143" t="str">
        <f ca="1">"0x" &amp; TEXT(DEC2HEX(INDEX(設定値!$B$3:$UF$510,(($C143-1)*8)+(CELL("col",F143)-3),($B143*3)+1+$A143)),"00")&amp;","</f>
        <v>0xFF,</v>
      </c>
      <c r="G143" t="str">
        <f ca="1">"0x" &amp; TEXT(DEC2HEX(INDEX(設定値!$B$3:$UF$510,(($C143-1)*8)+(CELL("col",G143)-3),($B143*3)+1+$A143)),"00")&amp;","</f>
        <v>0xFF,</v>
      </c>
      <c r="H143" t="str">
        <f ca="1">"0x" &amp; TEXT(DEC2HEX(INDEX(設定値!$B$3:$UF$510,(($C143-1)*8)+(CELL("col",H143)-3),($B143*3)+1+$A143)),"00")&amp;","</f>
        <v>0xFF,</v>
      </c>
      <c r="I143" t="str">
        <f ca="1">"0x" &amp; TEXT(DEC2HEX(INDEX(設定値!$B$3:$UF$510,(($C143-1)*8)+(CELL("col",I143)-3),($B143*3)+1+$A143)),"00")&amp;","</f>
        <v>0xFF,</v>
      </c>
      <c r="J143" t="str">
        <f ca="1">"0x" &amp; TEXT(DEC2HEX(INDEX(設定値!$B$3:$UF$510,(($C143-1)*8)+(CELL("col",J143)-3),($B143*3)+1+$A143)),"00")&amp;","</f>
        <v>0xFF,</v>
      </c>
      <c r="K143" t="str">
        <f ca="1">"0x" &amp; TEXT(DEC2HEX(INDEX(設定値!$B$3:$UF$510,(($C143-1)*8)+(CELL("col",K143)-3),($B143*3)+1+$A143)),"00")&amp;","</f>
        <v>0xFF,</v>
      </c>
      <c r="L143" t="str">
        <f t="shared" si="22"/>
        <v>//4-8</v>
      </c>
    </row>
    <row r="144" spans="1:12">
      <c r="A144" s="1">
        <f t="shared" ref="A144:A167" si="23">A136</f>
        <v>0</v>
      </c>
      <c r="B144" s="1">
        <f t="shared" si="21"/>
        <v>4</v>
      </c>
      <c r="C144" s="1">
        <v>9</v>
      </c>
      <c r="D144" t="str">
        <f ca="1">"0x" &amp; TEXT(DEC2HEX(INDEX(設定値!$B$3:$UF$510,(($C144-1)*8)+(CELL("col",D144)-3),($B144*3)+1+$A144)),"00")&amp;","</f>
        <v>0xFF,</v>
      </c>
      <c r="E144" t="str">
        <f ca="1">"0x" &amp; TEXT(DEC2HEX(INDEX(設定値!$B$3:$UF$510,(($C144-1)*8)+(CELL("col",E144)-3),($B144*3)+1+$A144)),"00")&amp;","</f>
        <v>0xFF,</v>
      </c>
      <c r="F144" t="str">
        <f ca="1">"0x" &amp; TEXT(DEC2HEX(INDEX(設定値!$B$3:$UF$510,(($C144-1)*8)+(CELL("col",F144)-3),($B144*3)+1+$A144)),"00")&amp;","</f>
        <v>0xFF,</v>
      </c>
      <c r="G144" t="str">
        <f ca="1">"0x" &amp; TEXT(DEC2HEX(INDEX(設定値!$B$3:$UF$510,(($C144-1)*8)+(CELL("col",G144)-3),($B144*3)+1+$A144)),"00")&amp;","</f>
        <v>0xFF,</v>
      </c>
      <c r="H144" t="str">
        <f ca="1">"0x" &amp; TEXT(DEC2HEX(INDEX(設定値!$B$3:$UF$510,(($C144-1)*8)+(CELL("col",H144)-3),($B144*3)+1+$A144)),"00")&amp;","</f>
        <v>0xFF,</v>
      </c>
      <c r="I144" t="str">
        <f ca="1">"0x" &amp; TEXT(DEC2HEX(INDEX(設定値!$B$3:$UF$510,(($C144-1)*8)+(CELL("col",I144)-3),($B144*3)+1+$A144)),"00")&amp;","</f>
        <v>0xFF,</v>
      </c>
      <c r="J144" t="str">
        <f ca="1">"0x" &amp; TEXT(DEC2HEX(INDEX(設定値!$B$3:$UF$510,(($C144-1)*8)+(CELL("col",J144)-3),($B144*3)+1+$A144)),"00")&amp;","</f>
        <v>0xFF,</v>
      </c>
      <c r="K144" t="str">
        <f ca="1">"0x" &amp; TEXT(DEC2HEX(INDEX(設定値!$B$3:$UF$510,(($C144-1)*8)+(CELL("col",K144)-3),($B144*3)+1+$A144)),"00")&amp;","</f>
        <v>0xFF,</v>
      </c>
      <c r="L144" t="str">
        <f>"//" &amp; $B144 &amp;"-" &amp; C144</f>
        <v>//4-9</v>
      </c>
    </row>
    <row r="145" spans="1:12">
      <c r="A145" s="1">
        <f t="shared" si="23"/>
        <v>0</v>
      </c>
      <c r="B145" s="1">
        <f t="shared" si="21"/>
        <v>4</v>
      </c>
      <c r="C145" s="1">
        <v>10</v>
      </c>
      <c r="D145" t="str">
        <f ca="1">"0x" &amp; TEXT(DEC2HEX(INDEX(設定値!$B$3:$UF$510,(($C145-1)*8)+(CELL("col",D145)-3),($B145*3)+1+$A145)),"00")&amp;","</f>
        <v>0xFF,</v>
      </c>
      <c r="E145" t="str">
        <f ca="1">"0x" &amp; TEXT(DEC2HEX(INDEX(設定値!$B$3:$UF$510,(($C145-1)*8)+(CELL("col",E145)-3),($B145*3)+1+$A145)),"00")&amp;","</f>
        <v>0xFF,</v>
      </c>
      <c r="F145" t="str">
        <f ca="1">"0x" &amp; TEXT(DEC2HEX(INDEX(設定値!$B$3:$UF$510,(($C145-1)*8)+(CELL("col",F145)-3),($B145*3)+1+$A145)),"00")&amp;","</f>
        <v>0xFF,</v>
      </c>
      <c r="G145" t="str">
        <f ca="1">"0x" &amp; TEXT(DEC2HEX(INDEX(設定値!$B$3:$UF$510,(($C145-1)*8)+(CELL("col",G145)-3),($B145*3)+1+$A145)),"00")&amp;","</f>
        <v>0xFF,</v>
      </c>
      <c r="H145" t="str">
        <f ca="1">"0x" &amp; TEXT(DEC2HEX(INDEX(設定値!$B$3:$UF$510,(($C145-1)*8)+(CELL("col",H145)-3),($B145*3)+1+$A145)),"00")&amp;","</f>
        <v>0xFF,</v>
      </c>
      <c r="I145" t="str">
        <f ca="1">"0x" &amp; TEXT(DEC2HEX(INDEX(設定値!$B$3:$UF$510,(($C145-1)*8)+(CELL("col",I145)-3),($B145*3)+1+$A145)),"00")&amp;","</f>
        <v>0xFF,</v>
      </c>
      <c r="J145" t="str">
        <f ca="1">"0x" &amp; TEXT(DEC2HEX(INDEX(設定値!$B$3:$UF$510,(($C145-1)*8)+(CELL("col",J145)-3),($B145*3)+1+$A145)),"00")&amp;","</f>
        <v>0xFF,</v>
      </c>
      <c r="K145" t="str">
        <f ca="1">"0x" &amp; TEXT(DEC2HEX(INDEX(設定値!$B$3:$UF$510,(($C145-1)*8)+(CELL("col",K145)-3),($B145*3)+1+$A145)),"00")&amp;","</f>
        <v>0xFF,</v>
      </c>
      <c r="L145" t="str">
        <f t="shared" ref="L145:L167" si="24">"//" &amp; $B145 &amp;"-" &amp; C145</f>
        <v>//4-10</v>
      </c>
    </row>
    <row r="146" spans="1:12">
      <c r="A146" s="1">
        <f t="shared" si="23"/>
        <v>0</v>
      </c>
      <c r="B146" s="1">
        <f t="shared" si="21"/>
        <v>4</v>
      </c>
      <c r="C146" s="1">
        <v>11</v>
      </c>
      <c r="D146" t="str">
        <f ca="1">"0x" &amp; TEXT(DEC2HEX(INDEX(設定値!$B$3:$UF$510,(($C146-1)*8)+(CELL("col",D146)-3),($B146*3)+1+$A146)),"00")&amp;","</f>
        <v>0xFF,</v>
      </c>
      <c r="E146" t="str">
        <f ca="1">"0x" &amp; TEXT(DEC2HEX(INDEX(設定値!$B$3:$UF$510,(($C146-1)*8)+(CELL("col",E146)-3),($B146*3)+1+$A146)),"00")&amp;","</f>
        <v>0xFF,</v>
      </c>
      <c r="F146" t="str">
        <f ca="1">"0x" &amp; TEXT(DEC2HEX(INDEX(設定値!$B$3:$UF$510,(($C146-1)*8)+(CELL("col",F146)-3),($B146*3)+1+$A146)),"00")&amp;","</f>
        <v>0xFF,</v>
      </c>
      <c r="G146" t="str">
        <f ca="1">"0x" &amp; TEXT(DEC2HEX(INDEX(設定値!$B$3:$UF$510,(($C146-1)*8)+(CELL("col",G146)-3),($B146*3)+1+$A146)),"00")&amp;","</f>
        <v>0xFF,</v>
      </c>
      <c r="H146" t="str">
        <f ca="1">"0x" &amp; TEXT(DEC2HEX(INDEX(設定値!$B$3:$UF$510,(($C146-1)*8)+(CELL("col",H146)-3),($B146*3)+1+$A146)),"00")&amp;","</f>
        <v>0xFF,</v>
      </c>
      <c r="I146" t="str">
        <f ca="1">"0x" &amp; TEXT(DEC2HEX(INDEX(設定値!$B$3:$UF$510,(($C146-1)*8)+(CELL("col",I146)-3),($B146*3)+1+$A146)),"00")&amp;","</f>
        <v>0xFF,</v>
      </c>
      <c r="J146" t="str">
        <f ca="1">"0x" &amp; TEXT(DEC2HEX(INDEX(設定値!$B$3:$UF$510,(($C146-1)*8)+(CELL("col",J146)-3),($B146*3)+1+$A146)),"00")&amp;","</f>
        <v>0xFF,</v>
      </c>
      <c r="K146" t="str">
        <f ca="1">"0x" &amp; TEXT(DEC2HEX(INDEX(設定値!$B$3:$UF$510,(($C146-1)*8)+(CELL("col",K146)-3),($B146*3)+1+$A146)),"00")&amp;","</f>
        <v>0xFF,</v>
      </c>
      <c r="L146" t="str">
        <f t="shared" si="24"/>
        <v>//4-11</v>
      </c>
    </row>
    <row r="147" spans="1:12">
      <c r="A147" s="1">
        <f t="shared" si="23"/>
        <v>0</v>
      </c>
      <c r="B147" s="1">
        <f t="shared" si="21"/>
        <v>4</v>
      </c>
      <c r="C147" s="1">
        <v>12</v>
      </c>
      <c r="D147" t="str">
        <f ca="1">"0x" &amp; TEXT(DEC2HEX(INDEX(設定値!$B$3:$UF$510,(($C147-1)*8)+(CELL("col",D147)-3),($B147*3)+1+$A147)),"00")&amp;","</f>
        <v>0xFF,</v>
      </c>
      <c r="E147" t="str">
        <f ca="1">"0x" &amp; TEXT(DEC2HEX(INDEX(設定値!$B$3:$UF$510,(($C147-1)*8)+(CELL("col",E147)-3),($B147*3)+1+$A147)),"00")&amp;","</f>
        <v>0xFF,</v>
      </c>
      <c r="F147" t="str">
        <f ca="1">"0x" &amp; TEXT(DEC2HEX(INDEX(設定値!$B$3:$UF$510,(($C147-1)*8)+(CELL("col",F147)-3),($B147*3)+1+$A147)),"00")&amp;","</f>
        <v>0xFF,</v>
      </c>
      <c r="G147" t="str">
        <f ca="1">"0x" &amp; TEXT(DEC2HEX(INDEX(設定値!$B$3:$UF$510,(($C147-1)*8)+(CELL("col",G147)-3),($B147*3)+1+$A147)),"00")&amp;","</f>
        <v>0xFF,</v>
      </c>
      <c r="H147" t="str">
        <f ca="1">"0x" &amp; TEXT(DEC2HEX(INDEX(設定値!$B$3:$UF$510,(($C147-1)*8)+(CELL("col",H147)-3),($B147*3)+1+$A147)),"00")&amp;","</f>
        <v>0xFF,</v>
      </c>
      <c r="I147" t="str">
        <f ca="1">"0x" &amp; TEXT(DEC2HEX(INDEX(設定値!$B$3:$UF$510,(($C147-1)*8)+(CELL("col",I147)-3),($B147*3)+1+$A147)),"00")&amp;","</f>
        <v>0xFF,</v>
      </c>
      <c r="J147" t="str">
        <f ca="1">"0x" &amp; TEXT(DEC2HEX(INDEX(設定値!$B$3:$UF$510,(($C147-1)*8)+(CELL("col",J147)-3),($B147*3)+1+$A147)),"00")&amp;","</f>
        <v>0xFF,</v>
      </c>
      <c r="K147" t="str">
        <f ca="1">"0x" &amp; TEXT(DEC2HEX(INDEX(設定値!$B$3:$UF$510,(($C147-1)*8)+(CELL("col",K147)-3),($B147*3)+1+$A147)),"00")&amp;","</f>
        <v>0xFF,</v>
      </c>
      <c r="L147" t="str">
        <f t="shared" si="24"/>
        <v>//4-12</v>
      </c>
    </row>
    <row r="148" spans="1:12">
      <c r="A148" s="1">
        <f t="shared" si="23"/>
        <v>0</v>
      </c>
      <c r="B148" s="1">
        <f t="shared" si="21"/>
        <v>4</v>
      </c>
      <c r="C148" s="1">
        <v>13</v>
      </c>
      <c r="D148" t="str">
        <f ca="1">"0x" &amp; TEXT(DEC2HEX(INDEX(設定値!$B$3:$UF$510,(($C148-1)*8)+(CELL("col",D148)-3),($B148*3)+1+$A148)),"00")&amp;","</f>
        <v>0xFF,</v>
      </c>
      <c r="E148" t="str">
        <f ca="1">"0x" &amp; TEXT(DEC2HEX(INDEX(設定値!$B$3:$UF$510,(($C148-1)*8)+(CELL("col",E148)-3),($B148*3)+1+$A148)),"00")&amp;","</f>
        <v>0xFF,</v>
      </c>
      <c r="F148" t="str">
        <f ca="1">"0x" &amp; TEXT(DEC2HEX(INDEX(設定値!$B$3:$UF$510,(($C148-1)*8)+(CELL("col",F148)-3),($B148*3)+1+$A148)),"00")&amp;","</f>
        <v>0xFF,</v>
      </c>
      <c r="G148" t="str">
        <f ca="1">"0x" &amp; TEXT(DEC2HEX(INDEX(設定値!$B$3:$UF$510,(($C148-1)*8)+(CELL("col",G148)-3),($B148*3)+1+$A148)),"00")&amp;","</f>
        <v>0xFF,</v>
      </c>
      <c r="H148" t="str">
        <f ca="1">"0x" &amp; TEXT(DEC2HEX(INDEX(設定値!$B$3:$UF$510,(($C148-1)*8)+(CELL("col",H148)-3),($B148*3)+1+$A148)),"00")&amp;","</f>
        <v>0xFF,</v>
      </c>
      <c r="I148" t="str">
        <f ca="1">"0x" &amp; TEXT(DEC2HEX(INDEX(設定値!$B$3:$UF$510,(($C148-1)*8)+(CELL("col",I148)-3),($B148*3)+1+$A148)),"00")&amp;","</f>
        <v>0xFF,</v>
      </c>
      <c r="J148" t="str">
        <f ca="1">"0x" &amp; TEXT(DEC2HEX(INDEX(設定値!$B$3:$UF$510,(($C148-1)*8)+(CELL("col",J148)-3),($B148*3)+1+$A148)),"00")&amp;","</f>
        <v>0xFF,</v>
      </c>
      <c r="K148" t="str">
        <f ca="1">"0x" &amp; TEXT(DEC2HEX(INDEX(設定値!$B$3:$UF$510,(($C148-1)*8)+(CELL("col",K148)-3),($B148*3)+1+$A148)),"00")&amp;","</f>
        <v>0xFF,</v>
      </c>
      <c r="L148" t="str">
        <f t="shared" si="24"/>
        <v>//4-13</v>
      </c>
    </row>
    <row r="149" spans="1:12">
      <c r="A149" s="1">
        <f t="shared" si="23"/>
        <v>0</v>
      </c>
      <c r="B149" s="1">
        <f t="shared" si="21"/>
        <v>4</v>
      </c>
      <c r="C149" s="1">
        <v>14</v>
      </c>
      <c r="D149" t="str">
        <f ca="1">"0x" &amp; TEXT(DEC2HEX(INDEX(設定値!$B$3:$UF$510,(($C149-1)*8)+(CELL("col",D149)-3),($B149*3)+1+$A149)),"00")&amp;","</f>
        <v>0xFF,</v>
      </c>
      <c r="E149" t="str">
        <f ca="1">"0x" &amp; TEXT(DEC2HEX(INDEX(設定値!$B$3:$UF$510,(($C149-1)*8)+(CELL("col",E149)-3),($B149*3)+1+$A149)),"00")&amp;","</f>
        <v>0xFF,</v>
      </c>
      <c r="F149" t="str">
        <f ca="1">"0x" &amp; TEXT(DEC2HEX(INDEX(設定値!$B$3:$UF$510,(($C149-1)*8)+(CELL("col",F149)-3),($B149*3)+1+$A149)),"00")&amp;","</f>
        <v>0xFF,</v>
      </c>
      <c r="G149" t="str">
        <f ca="1">"0x" &amp; TEXT(DEC2HEX(INDEX(設定値!$B$3:$UF$510,(($C149-1)*8)+(CELL("col",G149)-3),($B149*3)+1+$A149)),"00")&amp;","</f>
        <v>0xFF,</v>
      </c>
      <c r="H149" t="str">
        <f ca="1">"0x" &amp; TEXT(DEC2HEX(INDEX(設定値!$B$3:$UF$510,(($C149-1)*8)+(CELL("col",H149)-3),($B149*3)+1+$A149)),"00")&amp;","</f>
        <v>0xFF,</v>
      </c>
      <c r="I149" t="str">
        <f ca="1">"0x" &amp; TEXT(DEC2HEX(INDEX(設定値!$B$3:$UF$510,(($C149-1)*8)+(CELL("col",I149)-3),($B149*3)+1+$A149)),"00")&amp;","</f>
        <v>0xFF,</v>
      </c>
      <c r="J149" t="str">
        <f ca="1">"0x" &amp; TEXT(DEC2HEX(INDEX(設定値!$B$3:$UF$510,(($C149-1)*8)+(CELL("col",J149)-3),($B149*3)+1+$A149)),"00")&amp;","</f>
        <v>0xFF,</v>
      </c>
      <c r="K149" t="str">
        <f ca="1">"0x" &amp; TEXT(DEC2HEX(INDEX(設定値!$B$3:$UF$510,(($C149-1)*8)+(CELL("col",K149)-3),($B149*3)+1+$A149)),"00")&amp;","</f>
        <v>0xFF,</v>
      </c>
      <c r="L149" t="str">
        <f t="shared" si="24"/>
        <v>//4-14</v>
      </c>
    </row>
    <row r="150" spans="1:12">
      <c r="A150" s="1">
        <f t="shared" si="23"/>
        <v>0</v>
      </c>
      <c r="B150" s="1">
        <f t="shared" si="21"/>
        <v>4</v>
      </c>
      <c r="C150" s="1">
        <v>15</v>
      </c>
      <c r="D150" t="str">
        <f ca="1">"0x" &amp; TEXT(DEC2HEX(INDEX(設定値!$B$3:$UF$510,(($C150-1)*8)+(CELL("col",D150)-3),($B150*3)+1+$A150)),"00")&amp;","</f>
        <v>0xFF,</v>
      </c>
      <c r="E150" t="str">
        <f ca="1">"0x" &amp; TEXT(DEC2HEX(INDEX(設定値!$B$3:$UF$510,(($C150-1)*8)+(CELL("col",E150)-3),($B150*3)+1+$A150)),"00")&amp;","</f>
        <v>0xFF,</v>
      </c>
      <c r="F150" t="str">
        <f ca="1">"0x" &amp; TEXT(DEC2HEX(INDEX(設定値!$B$3:$UF$510,(($C150-1)*8)+(CELL("col",F150)-3),($B150*3)+1+$A150)),"00")&amp;","</f>
        <v>0xFF,</v>
      </c>
      <c r="G150" t="str">
        <f ca="1">"0x" &amp; TEXT(DEC2HEX(INDEX(設定値!$B$3:$UF$510,(($C150-1)*8)+(CELL("col",G150)-3),($B150*3)+1+$A150)),"00")&amp;","</f>
        <v>0xFF,</v>
      </c>
      <c r="H150" t="str">
        <f ca="1">"0x" &amp; TEXT(DEC2HEX(INDEX(設定値!$B$3:$UF$510,(($C150-1)*8)+(CELL("col",H150)-3),($B150*3)+1+$A150)),"00")&amp;","</f>
        <v>0xFF,</v>
      </c>
      <c r="I150" t="str">
        <f ca="1">"0x" &amp; TEXT(DEC2HEX(INDEX(設定値!$B$3:$UF$510,(($C150-1)*8)+(CELL("col",I150)-3),($B150*3)+1+$A150)),"00")&amp;","</f>
        <v>0xFF,</v>
      </c>
      <c r="J150" t="str">
        <f ca="1">"0x" &amp; TEXT(DEC2HEX(INDEX(設定値!$B$3:$UF$510,(($C150-1)*8)+(CELL("col",J150)-3),($B150*3)+1+$A150)),"00")&amp;","</f>
        <v>0xFF,</v>
      </c>
      <c r="K150" t="str">
        <f ca="1">"0x" &amp; TEXT(DEC2HEX(INDEX(設定値!$B$3:$UF$510,(($C150-1)*8)+(CELL("col",K150)-3),($B150*3)+1+$A150)),"00")&amp;","</f>
        <v>0xFF,</v>
      </c>
      <c r="L150" t="str">
        <f t="shared" si="24"/>
        <v>//4-15</v>
      </c>
    </row>
    <row r="151" spans="1:12">
      <c r="A151" s="1">
        <f t="shared" si="23"/>
        <v>0</v>
      </c>
      <c r="B151" s="1">
        <f t="shared" si="21"/>
        <v>4</v>
      </c>
      <c r="C151" s="1">
        <v>16</v>
      </c>
      <c r="D151" t="str">
        <f ca="1">"0x" &amp; TEXT(DEC2HEX(INDEX(設定値!$B$3:$UF$510,(($C151-1)*8)+(CELL("col",D151)-3),($B151*3)+1+$A151)),"00")&amp;","</f>
        <v>0xFF,</v>
      </c>
      <c r="E151" t="str">
        <f ca="1">"0x" &amp; TEXT(DEC2HEX(INDEX(設定値!$B$3:$UF$510,(($C151-1)*8)+(CELL("col",E151)-3),($B151*3)+1+$A151)),"00")&amp;","</f>
        <v>0xFF,</v>
      </c>
      <c r="F151" t="str">
        <f ca="1">"0x" &amp; TEXT(DEC2HEX(INDEX(設定値!$B$3:$UF$510,(($C151-1)*8)+(CELL("col",F151)-3),($B151*3)+1+$A151)),"00")&amp;","</f>
        <v>0xFF,</v>
      </c>
      <c r="G151" t="str">
        <f ca="1">"0x" &amp; TEXT(DEC2HEX(INDEX(設定値!$B$3:$UF$510,(($C151-1)*8)+(CELL("col",G151)-3),($B151*3)+1+$A151)),"00")&amp;","</f>
        <v>0xFF,</v>
      </c>
      <c r="H151" t="str">
        <f ca="1">"0x" &amp; TEXT(DEC2HEX(INDEX(設定値!$B$3:$UF$510,(($C151-1)*8)+(CELL("col",H151)-3),($B151*3)+1+$A151)),"00")&amp;","</f>
        <v>0xFF,</v>
      </c>
      <c r="I151" t="str">
        <f ca="1">"0x" &amp; TEXT(DEC2HEX(INDEX(設定値!$B$3:$UF$510,(($C151-1)*8)+(CELL("col",I151)-3),($B151*3)+1+$A151)),"00")&amp;","</f>
        <v>0xFF,</v>
      </c>
      <c r="J151" t="str">
        <f ca="1">"0x" &amp; TEXT(DEC2HEX(INDEX(設定値!$B$3:$UF$510,(($C151-1)*8)+(CELL("col",J151)-3),($B151*3)+1+$A151)),"00")&amp;","</f>
        <v>0xFF,</v>
      </c>
      <c r="K151" t="str">
        <f ca="1">"0x" &amp; TEXT(DEC2HEX(INDEX(設定値!$B$3:$UF$510,(($C151-1)*8)+(CELL("col",K151)-3),($B151*3)+1+$A151)),"00")&amp;","</f>
        <v>0xFF,</v>
      </c>
      <c r="L151" t="str">
        <f t="shared" si="24"/>
        <v>//4-16</v>
      </c>
    </row>
    <row r="152" spans="1:12">
      <c r="A152" s="1">
        <f t="shared" si="23"/>
        <v>0</v>
      </c>
      <c r="B152" s="1">
        <f t="shared" si="21"/>
        <v>4</v>
      </c>
      <c r="C152" s="1">
        <v>17</v>
      </c>
      <c r="D152" t="str">
        <f ca="1">"0x" &amp; TEXT(DEC2HEX(INDEX(設定値!$B$3:$UF$510,(($C152-1)*8)+(CELL("col",D152)-3),($B152*3)+1+$A152)),"00")&amp;","</f>
        <v>0xFF,</v>
      </c>
      <c r="E152" t="str">
        <f ca="1">"0x" &amp; TEXT(DEC2HEX(INDEX(設定値!$B$3:$UF$510,(($C152-1)*8)+(CELL("col",E152)-3),($B152*3)+1+$A152)),"00")&amp;","</f>
        <v>0xFF,</v>
      </c>
      <c r="F152" t="str">
        <f ca="1">"0x" &amp; TEXT(DEC2HEX(INDEX(設定値!$B$3:$UF$510,(($C152-1)*8)+(CELL("col",F152)-3),($B152*3)+1+$A152)),"00")&amp;","</f>
        <v>0xFF,</v>
      </c>
      <c r="G152" t="str">
        <f ca="1">"0x" &amp; TEXT(DEC2HEX(INDEX(設定値!$B$3:$UF$510,(($C152-1)*8)+(CELL("col",G152)-3),($B152*3)+1+$A152)),"00")&amp;","</f>
        <v>0xFF,</v>
      </c>
      <c r="H152" t="str">
        <f ca="1">"0x" &amp; TEXT(DEC2HEX(INDEX(設定値!$B$3:$UF$510,(($C152-1)*8)+(CELL("col",H152)-3),($B152*3)+1+$A152)),"00")&amp;","</f>
        <v>0xFF,</v>
      </c>
      <c r="I152" t="str">
        <f ca="1">"0x" &amp; TEXT(DEC2HEX(INDEX(設定値!$B$3:$UF$510,(($C152-1)*8)+(CELL("col",I152)-3),($B152*3)+1+$A152)),"00")&amp;","</f>
        <v>0xFF,</v>
      </c>
      <c r="J152" t="str">
        <f ca="1">"0x" &amp; TEXT(DEC2HEX(INDEX(設定値!$B$3:$UF$510,(($C152-1)*8)+(CELL("col",J152)-3),($B152*3)+1+$A152)),"00")&amp;","</f>
        <v>0xFF,</v>
      </c>
      <c r="K152" t="str">
        <f ca="1">"0x" &amp; TEXT(DEC2HEX(INDEX(設定値!$B$3:$UF$510,(($C152-1)*8)+(CELL("col",K152)-3),($B152*3)+1+$A152)),"00")&amp;","</f>
        <v>0xFF,</v>
      </c>
      <c r="L152" t="str">
        <f t="shared" si="24"/>
        <v>//4-17</v>
      </c>
    </row>
    <row r="153" spans="1:12">
      <c r="A153" s="1">
        <f t="shared" si="23"/>
        <v>0</v>
      </c>
      <c r="B153" s="1">
        <f t="shared" si="21"/>
        <v>4</v>
      </c>
      <c r="C153" s="1">
        <v>18</v>
      </c>
      <c r="D153" t="str">
        <f ca="1">"0x" &amp; TEXT(DEC2HEX(INDEX(設定値!$B$3:$UF$510,(($C153-1)*8)+(CELL("col",D153)-3),($B153*3)+1+$A153)),"00")&amp;","</f>
        <v>0xFF,</v>
      </c>
      <c r="E153" t="str">
        <f ca="1">"0x" &amp; TEXT(DEC2HEX(INDEX(設定値!$B$3:$UF$510,(($C153-1)*8)+(CELL("col",E153)-3),($B153*3)+1+$A153)),"00")&amp;","</f>
        <v>0xFF,</v>
      </c>
      <c r="F153" t="str">
        <f ca="1">"0x" &amp; TEXT(DEC2HEX(INDEX(設定値!$B$3:$UF$510,(($C153-1)*8)+(CELL("col",F153)-3),($B153*3)+1+$A153)),"00")&amp;","</f>
        <v>0xFF,</v>
      </c>
      <c r="G153" t="str">
        <f ca="1">"0x" &amp; TEXT(DEC2HEX(INDEX(設定値!$B$3:$UF$510,(($C153-1)*8)+(CELL("col",G153)-3),($B153*3)+1+$A153)),"00")&amp;","</f>
        <v>0xFF,</v>
      </c>
      <c r="H153" t="str">
        <f ca="1">"0x" &amp; TEXT(DEC2HEX(INDEX(設定値!$B$3:$UF$510,(($C153-1)*8)+(CELL("col",H153)-3),($B153*3)+1+$A153)),"00")&amp;","</f>
        <v>0xFF,</v>
      </c>
      <c r="I153" t="str">
        <f ca="1">"0x" &amp; TEXT(DEC2HEX(INDEX(設定値!$B$3:$UF$510,(($C153-1)*8)+(CELL("col",I153)-3),($B153*3)+1+$A153)),"00")&amp;","</f>
        <v>0xFF,</v>
      </c>
      <c r="J153" t="str">
        <f ca="1">"0x" &amp; TEXT(DEC2HEX(INDEX(設定値!$B$3:$UF$510,(($C153-1)*8)+(CELL("col",J153)-3),($B153*3)+1+$A153)),"00")&amp;","</f>
        <v>0xFF,</v>
      </c>
      <c r="K153" t="str">
        <f ca="1">"0x" &amp; TEXT(DEC2HEX(INDEX(設定値!$B$3:$UF$510,(($C153-1)*8)+(CELL("col",K153)-3),($B153*3)+1+$A153)),"00")&amp;","</f>
        <v>0xFF,</v>
      </c>
      <c r="L153" t="str">
        <f t="shared" si="24"/>
        <v>//4-18</v>
      </c>
    </row>
    <row r="154" spans="1:12">
      <c r="A154" s="1">
        <f t="shared" si="23"/>
        <v>0</v>
      </c>
      <c r="B154" s="1">
        <f t="shared" si="21"/>
        <v>4</v>
      </c>
      <c r="C154" s="1">
        <v>19</v>
      </c>
      <c r="D154" t="str">
        <f ca="1">"0x" &amp; TEXT(DEC2HEX(INDEX(設定値!$B$3:$UF$510,(($C154-1)*8)+(CELL("col",D154)-3),($B154*3)+1+$A154)),"00")&amp;","</f>
        <v>0xFF,</v>
      </c>
      <c r="E154" t="str">
        <f ca="1">"0x" &amp; TEXT(DEC2HEX(INDEX(設定値!$B$3:$UF$510,(($C154-1)*8)+(CELL("col",E154)-3),($B154*3)+1+$A154)),"00")&amp;","</f>
        <v>0xFF,</v>
      </c>
      <c r="F154" t="str">
        <f ca="1">"0x" &amp; TEXT(DEC2HEX(INDEX(設定値!$B$3:$UF$510,(($C154-1)*8)+(CELL("col",F154)-3),($B154*3)+1+$A154)),"00")&amp;","</f>
        <v>0xFF,</v>
      </c>
      <c r="G154" t="str">
        <f ca="1">"0x" &amp; TEXT(DEC2HEX(INDEX(設定値!$B$3:$UF$510,(($C154-1)*8)+(CELL("col",G154)-3),($B154*3)+1+$A154)),"00")&amp;","</f>
        <v>0xFF,</v>
      </c>
      <c r="H154" t="str">
        <f ca="1">"0x" &amp; TEXT(DEC2HEX(INDEX(設定値!$B$3:$UF$510,(($C154-1)*8)+(CELL("col",H154)-3),($B154*3)+1+$A154)),"00")&amp;","</f>
        <v>0xFF,</v>
      </c>
      <c r="I154" t="str">
        <f ca="1">"0x" &amp; TEXT(DEC2HEX(INDEX(設定値!$B$3:$UF$510,(($C154-1)*8)+(CELL("col",I154)-3),($B154*3)+1+$A154)),"00")&amp;","</f>
        <v>0xFF,</v>
      </c>
      <c r="J154" t="str">
        <f ca="1">"0x" &amp; TEXT(DEC2HEX(INDEX(設定値!$B$3:$UF$510,(($C154-1)*8)+(CELL("col",J154)-3),($B154*3)+1+$A154)),"00")&amp;","</f>
        <v>0xFF,</v>
      </c>
      <c r="K154" t="str">
        <f ca="1">"0x" &amp; TEXT(DEC2HEX(INDEX(設定値!$B$3:$UF$510,(($C154-1)*8)+(CELL("col",K154)-3),($B154*3)+1+$A154)),"00")&amp;","</f>
        <v>0xFF,</v>
      </c>
      <c r="L154" t="str">
        <f t="shared" si="24"/>
        <v>//4-19</v>
      </c>
    </row>
    <row r="155" spans="1:12">
      <c r="A155" s="1">
        <f t="shared" si="23"/>
        <v>0</v>
      </c>
      <c r="B155" s="1">
        <f t="shared" si="21"/>
        <v>4</v>
      </c>
      <c r="C155" s="1">
        <v>20</v>
      </c>
      <c r="D155" t="str">
        <f ca="1">"0x" &amp; TEXT(DEC2HEX(INDEX(設定値!$B$3:$UF$510,(($C155-1)*8)+(CELL("col",D155)-3),($B155*3)+1+$A155)),"00")&amp;","</f>
        <v>0xFF,</v>
      </c>
      <c r="E155" t="str">
        <f ca="1">"0x" &amp; TEXT(DEC2HEX(INDEX(設定値!$B$3:$UF$510,(($C155-1)*8)+(CELL("col",E155)-3),($B155*3)+1+$A155)),"00")&amp;","</f>
        <v>0xFF,</v>
      </c>
      <c r="F155" t="str">
        <f ca="1">"0x" &amp; TEXT(DEC2HEX(INDEX(設定値!$B$3:$UF$510,(($C155-1)*8)+(CELL("col",F155)-3),($B155*3)+1+$A155)),"00")&amp;","</f>
        <v>0xFF,</v>
      </c>
      <c r="G155" t="str">
        <f ca="1">"0x" &amp; TEXT(DEC2HEX(INDEX(設定値!$B$3:$UF$510,(($C155-1)*8)+(CELL("col",G155)-3),($B155*3)+1+$A155)),"00")&amp;","</f>
        <v>0xFF,</v>
      </c>
      <c r="H155" t="str">
        <f ca="1">"0x" &amp; TEXT(DEC2HEX(INDEX(設定値!$B$3:$UF$510,(($C155-1)*8)+(CELL("col",H155)-3),($B155*3)+1+$A155)),"00")&amp;","</f>
        <v>0xFF,</v>
      </c>
      <c r="I155" t="str">
        <f ca="1">"0x" &amp; TEXT(DEC2HEX(INDEX(設定値!$B$3:$UF$510,(($C155-1)*8)+(CELL("col",I155)-3),($B155*3)+1+$A155)),"00")&amp;","</f>
        <v>0xFF,</v>
      </c>
      <c r="J155" t="str">
        <f ca="1">"0x" &amp; TEXT(DEC2HEX(INDEX(設定値!$B$3:$UF$510,(($C155-1)*8)+(CELL("col",J155)-3),($B155*3)+1+$A155)),"00")&amp;","</f>
        <v>0xFF,</v>
      </c>
      <c r="K155" t="str">
        <f ca="1">"0x" &amp; TEXT(DEC2HEX(INDEX(設定値!$B$3:$UF$510,(($C155-1)*8)+(CELL("col",K155)-3),($B155*3)+1+$A155)),"00")&amp;","</f>
        <v>0xFF,</v>
      </c>
      <c r="L155" t="str">
        <f t="shared" si="24"/>
        <v>//4-20</v>
      </c>
    </row>
    <row r="156" spans="1:12">
      <c r="A156" s="1">
        <f t="shared" si="23"/>
        <v>0</v>
      </c>
      <c r="B156" s="1">
        <f t="shared" si="21"/>
        <v>4</v>
      </c>
      <c r="C156" s="1">
        <v>21</v>
      </c>
      <c r="D156" t="str">
        <f ca="1">"0x" &amp; TEXT(DEC2HEX(INDEX(設定値!$B$3:$UF$510,(($C156-1)*8)+(CELL("col",D156)-3),($B156*3)+1+$A156)),"00")&amp;","</f>
        <v>0xFF,</v>
      </c>
      <c r="E156" t="str">
        <f ca="1">"0x" &amp; TEXT(DEC2HEX(INDEX(設定値!$B$3:$UF$510,(($C156-1)*8)+(CELL("col",E156)-3),($B156*3)+1+$A156)),"00")&amp;","</f>
        <v>0xFF,</v>
      </c>
      <c r="F156" t="str">
        <f ca="1">"0x" &amp; TEXT(DEC2HEX(INDEX(設定値!$B$3:$UF$510,(($C156-1)*8)+(CELL("col",F156)-3),($B156*3)+1+$A156)),"00")&amp;","</f>
        <v>0xFF,</v>
      </c>
      <c r="G156" t="str">
        <f ca="1">"0x" &amp; TEXT(DEC2HEX(INDEX(設定値!$B$3:$UF$510,(($C156-1)*8)+(CELL("col",G156)-3),($B156*3)+1+$A156)),"00")&amp;","</f>
        <v>0xFF,</v>
      </c>
      <c r="H156" t="str">
        <f ca="1">"0x" &amp; TEXT(DEC2HEX(INDEX(設定値!$B$3:$UF$510,(($C156-1)*8)+(CELL("col",H156)-3),($B156*3)+1+$A156)),"00")&amp;","</f>
        <v>0xFF,</v>
      </c>
      <c r="I156" t="str">
        <f ca="1">"0x" &amp; TEXT(DEC2HEX(INDEX(設定値!$B$3:$UF$510,(($C156-1)*8)+(CELL("col",I156)-3),($B156*3)+1+$A156)),"00")&amp;","</f>
        <v>0xFF,</v>
      </c>
      <c r="J156" t="str">
        <f ca="1">"0x" &amp; TEXT(DEC2HEX(INDEX(設定値!$B$3:$UF$510,(($C156-1)*8)+(CELL("col",J156)-3),($B156*3)+1+$A156)),"00")&amp;","</f>
        <v>0xFF,</v>
      </c>
      <c r="K156" t="str">
        <f ca="1">"0x" &amp; TEXT(DEC2HEX(INDEX(設定値!$B$3:$UF$510,(($C156-1)*8)+(CELL("col",K156)-3),($B156*3)+1+$A156)),"00")&amp;","</f>
        <v>0xFF,</v>
      </c>
      <c r="L156" t="str">
        <f t="shared" si="24"/>
        <v>//4-21</v>
      </c>
    </row>
    <row r="157" spans="1:12">
      <c r="A157" s="1">
        <f t="shared" si="23"/>
        <v>0</v>
      </c>
      <c r="B157" s="1">
        <f t="shared" si="21"/>
        <v>4</v>
      </c>
      <c r="C157" s="1">
        <v>22</v>
      </c>
      <c r="D157" t="str">
        <f ca="1">"0x" &amp; TEXT(DEC2HEX(INDEX(設定値!$B$3:$UF$510,(($C157-1)*8)+(CELL("col",D157)-3),($B157*3)+1+$A157)),"00")&amp;","</f>
        <v>0xFF,</v>
      </c>
      <c r="E157" t="str">
        <f ca="1">"0x" &amp; TEXT(DEC2HEX(INDEX(設定値!$B$3:$UF$510,(($C157-1)*8)+(CELL("col",E157)-3),($B157*3)+1+$A157)),"00")&amp;","</f>
        <v>0xFF,</v>
      </c>
      <c r="F157" t="str">
        <f ca="1">"0x" &amp; TEXT(DEC2HEX(INDEX(設定値!$B$3:$UF$510,(($C157-1)*8)+(CELL("col",F157)-3),($B157*3)+1+$A157)),"00")&amp;","</f>
        <v>0xFF,</v>
      </c>
      <c r="G157" t="str">
        <f ca="1">"0x" &amp; TEXT(DEC2HEX(INDEX(設定値!$B$3:$UF$510,(($C157-1)*8)+(CELL("col",G157)-3),($B157*3)+1+$A157)),"00")&amp;","</f>
        <v>0xFF,</v>
      </c>
      <c r="H157" t="str">
        <f ca="1">"0x" &amp; TEXT(DEC2HEX(INDEX(設定値!$B$3:$UF$510,(($C157-1)*8)+(CELL("col",H157)-3),($B157*3)+1+$A157)),"00")&amp;","</f>
        <v>0xFF,</v>
      </c>
      <c r="I157" t="str">
        <f ca="1">"0x" &amp; TEXT(DEC2HEX(INDEX(設定値!$B$3:$UF$510,(($C157-1)*8)+(CELL("col",I157)-3),($B157*3)+1+$A157)),"00")&amp;","</f>
        <v>0xFF,</v>
      </c>
      <c r="J157" t="str">
        <f ca="1">"0x" &amp; TEXT(DEC2HEX(INDEX(設定値!$B$3:$UF$510,(($C157-1)*8)+(CELL("col",J157)-3),($B157*3)+1+$A157)),"00")&amp;","</f>
        <v>0xFF,</v>
      </c>
      <c r="K157" t="str">
        <f ca="1">"0x" &amp; TEXT(DEC2HEX(INDEX(設定値!$B$3:$UF$510,(($C157-1)*8)+(CELL("col",K157)-3),($B157*3)+1+$A157)),"00")&amp;","</f>
        <v>0xFF,</v>
      </c>
      <c r="L157" t="str">
        <f t="shared" si="24"/>
        <v>//4-22</v>
      </c>
    </row>
    <row r="158" spans="1:12">
      <c r="A158" s="1">
        <f t="shared" si="23"/>
        <v>0</v>
      </c>
      <c r="B158" s="1">
        <f t="shared" si="21"/>
        <v>4</v>
      </c>
      <c r="C158" s="1">
        <v>23</v>
      </c>
      <c r="D158" t="str">
        <f ca="1">"0x" &amp; TEXT(DEC2HEX(INDEX(設定値!$B$3:$UF$510,(($C158-1)*8)+(CELL("col",D158)-3),($B158*3)+1+$A158)),"00")&amp;","</f>
        <v>0xFF,</v>
      </c>
      <c r="E158" t="str">
        <f ca="1">"0x" &amp; TEXT(DEC2HEX(INDEX(設定値!$B$3:$UF$510,(($C158-1)*8)+(CELL("col",E158)-3),($B158*3)+1+$A158)),"00")&amp;","</f>
        <v>0xFF,</v>
      </c>
      <c r="F158" t="str">
        <f ca="1">"0x" &amp; TEXT(DEC2HEX(INDEX(設定値!$B$3:$UF$510,(($C158-1)*8)+(CELL("col",F158)-3),($B158*3)+1+$A158)),"00")&amp;","</f>
        <v>0xFF,</v>
      </c>
      <c r="G158" t="str">
        <f ca="1">"0x" &amp; TEXT(DEC2HEX(INDEX(設定値!$B$3:$UF$510,(($C158-1)*8)+(CELL("col",G158)-3),($B158*3)+1+$A158)),"00")&amp;","</f>
        <v>0xFF,</v>
      </c>
      <c r="H158" t="str">
        <f ca="1">"0x" &amp; TEXT(DEC2HEX(INDEX(設定値!$B$3:$UF$510,(($C158-1)*8)+(CELL("col",H158)-3),($B158*3)+1+$A158)),"00")&amp;","</f>
        <v>0xFF,</v>
      </c>
      <c r="I158" t="str">
        <f ca="1">"0x" &amp; TEXT(DEC2HEX(INDEX(設定値!$B$3:$UF$510,(($C158-1)*8)+(CELL("col",I158)-3),($B158*3)+1+$A158)),"00")&amp;","</f>
        <v>0xFF,</v>
      </c>
      <c r="J158" t="str">
        <f ca="1">"0x" &amp; TEXT(DEC2HEX(INDEX(設定値!$B$3:$UF$510,(($C158-1)*8)+(CELL("col",J158)-3),($B158*3)+1+$A158)),"00")&amp;","</f>
        <v>0xFF,</v>
      </c>
      <c r="K158" t="str">
        <f ca="1">"0x" &amp; TEXT(DEC2HEX(INDEX(設定値!$B$3:$UF$510,(($C158-1)*8)+(CELL("col",K158)-3),($B158*3)+1+$A158)),"00")&amp;","</f>
        <v>0xFF,</v>
      </c>
      <c r="L158" t="str">
        <f t="shared" si="24"/>
        <v>//4-23</v>
      </c>
    </row>
    <row r="159" spans="1:12">
      <c r="A159" s="1">
        <f t="shared" si="23"/>
        <v>0</v>
      </c>
      <c r="B159" s="1">
        <f t="shared" si="21"/>
        <v>4</v>
      </c>
      <c r="C159" s="1">
        <v>24</v>
      </c>
      <c r="D159" t="str">
        <f ca="1">"0x" &amp; TEXT(DEC2HEX(INDEX(設定値!$B$3:$UF$510,(($C159-1)*8)+(CELL("col",D159)-3),($B159*3)+1+$A159)),"00")&amp;","</f>
        <v>0xFF,</v>
      </c>
      <c r="E159" t="str">
        <f ca="1">"0x" &amp; TEXT(DEC2HEX(INDEX(設定値!$B$3:$UF$510,(($C159-1)*8)+(CELL("col",E159)-3),($B159*3)+1+$A159)),"00")&amp;","</f>
        <v>0xFF,</v>
      </c>
      <c r="F159" t="str">
        <f ca="1">"0x" &amp; TEXT(DEC2HEX(INDEX(設定値!$B$3:$UF$510,(($C159-1)*8)+(CELL("col",F159)-3),($B159*3)+1+$A159)),"00")&amp;","</f>
        <v>0xFF,</v>
      </c>
      <c r="G159" t="str">
        <f ca="1">"0x" &amp; TEXT(DEC2HEX(INDEX(設定値!$B$3:$UF$510,(($C159-1)*8)+(CELL("col",G159)-3),($B159*3)+1+$A159)),"00")&amp;","</f>
        <v>0xFF,</v>
      </c>
      <c r="H159" t="str">
        <f ca="1">"0x" &amp; TEXT(DEC2HEX(INDEX(設定値!$B$3:$UF$510,(($C159-1)*8)+(CELL("col",H159)-3),($B159*3)+1+$A159)),"00")&amp;","</f>
        <v>0xFF,</v>
      </c>
      <c r="I159" t="str">
        <f ca="1">"0x" &amp; TEXT(DEC2HEX(INDEX(設定値!$B$3:$UF$510,(($C159-1)*8)+(CELL("col",I159)-3),($B159*3)+1+$A159)),"00")&amp;","</f>
        <v>0xFF,</v>
      </c>
      <c r="J159" t="str">
        <f ca="1">"0x" &amp; TEXT(DEC2HEX(INDEX(設定値!$B$3:$UF$510,(($C159-1)*8)+(CELL("col",J159)-3),($B159*3)+1+$A159)),"00")&amp;","</f>
        <v>0xFF,</v>
      </c>
      <c r="K159" t="str">
        <f ca="1">"0x" &amp; TEXT(DEC2HEX(INDEX(設定値!$B$3:$UF$510,(($C159-1)*8)+(CELL("col",K159)-3),($B159*3)+1+$A159)),"00")&amp;","</f>
        <v>0xFF,</v>
      </c>
      <c r="L159" t="str">
        <f t="shared" si="24"/>
        <v>//4-24</v>
      </c>
    </row>
    <row r="160" spans="1:12">
      <c r="A160" s="1">
        <f t="shared" si="23"/>
        <v>0</v>
      </c>
      <c r="B160" s="1">
        <f t="shared" si="21"/>
        <v>4</v>
      </c>
      <c r="C160" s="1">
        <v>25</v>
      </c>
      <c r="D160" t="str">
        <f ca="1">"0x" &amp; TEXT(DEC2HEX(INDEX(設定値!$B$3:$UF$510,(($C160-1)*8)+(CELL("col",D160)-3),($B160*3)+1+$A160)),"00")&amp;","</f>
        <v>0xFF,</v>
      </c>
      <c r="E160" t="str">
        <f ca="1">"0x" &amp; TEXT(DEC2HEX(INDEX(設定値!$B$3:$UF$510,(($C160-1)*8)+(CELL("col",E160)-3),($B160*3)+1+$A160)),"00")&amp;","</f>
        <v>0xFF,</v>
      </c>
      <c r="F160" t="str">
        <f ca="1">"0x" &amp; TEXT(DEC2HEX(INDEX(設定値!$B$3:$UF$510,(($C160-1)*8)+(CELL("col",F160)-3),($B160*3)+1+$A160)),"00")&amp;","</f>
        <v>0xFF,</v>
      </c>
      <c r="G160" t="str">
        <f ca="1">"0x" &amp; TEXT(DEC2HEX(INDEX(設定値!$B$3:$UF$510,(($C160-1)*8)+(CELL("col",G160)-3),($B160*3)+1+$A160)),"00")&amp;","</f>
        <v>0xFF,</v>
      </c>
      <c r="H160" t="str">
        <f ca="1">"0x" &amp; TEXT(DEC2HEX(INDEX(設定値!$B$3:$UF$510,(($C160-1)*8)+(CELL("col",H160)-3),($B160*3)+1+$A160)),"00")&amp;","</f>
        <v>0xFF,</v>
      </c>
      <c r="I160" t="str">
        <f ca="1">"0x" &amp; TEXT(DEC2HEX(INDEX(設定値!$B$3:$UF$510,(($C160-1)*8)+(CELL("col",I160)-3),($B160*3)+1+$A160)),"00")&amp;","</f>
        <v>0xFF,</v>
      </c>
      <c r="J160" t="str">
        <f ca="1">"0x" &amp; TEXT(DEC2HEX(INDEX(設定値!$B$3:$UF$510,(($C160-1)*8)+(CELL("col",J160)-3),($B160*3)+1+$A160)),"00")&amp;","</f>
        <v>0xFF,</v>
      </c>
      <c r="K160" t="str">
        <f ca="1">"0x" &amp; TEXT(DEC2HEX(INDEX(設定値!$B$3:$UF$510,(($C160-1)*8)+(CELL("col",K160)-3),($B160*3)+1+$A160)),"00")&amp;","</f>
        <v>0xFF,</v>
      </c>
      <c r="L160" t="str">
        <f t="shared" si="24"/>
        <v>//4-25</v>
      </c>
    </row>
    <row r="161" spans="1:12">
      <c r="A161" s="1">
        <f t="shared" si="23"/>
        <v>0</v>
      </c>
      <c r="B161" s="1">
        <f t="shared" si="21"/>
        <v>4</v>
      </c>
      <c r="C161" s="1">
        <v>26</v>
      </c>
      <c r="D161" t="str">
        <f ca="1">"0x" &amp; TEXT(DEC2HEX(INDEX(設定値!$B$3:$UF$510,(($C161-1)*8)+(CELL("col",D161)-3),($B161*3)+1+$A161)),"00")&amp;","</f>
        <v>0xFF,</v>
      </c>
      <c r="E161" t="str">
        <f ca="1">"0x" &amp; TEXT(DEC2HEX(INDEX(設定値!$B$3:$UF$510,(($C161-1)*8)+(CELL("col",E161)-3),($B161*3)+1+$A161)),"00")&amp;","</f>
        <v>0xFF,</v>
      </c>
      <c r="F161" t="str">
        <f ca="1">"0x" &amp; TEXT(DEC2HEX(INDEX(設定値!$B$3:$UF$510,(($C161-1)*8)+(CELL("col",F161)-3),($B161*3)+1+$A161)),"00")&amp;","</f>
        <v>0xFF,</v>
      </c>
      <c r="G161" t="str">
        <f ca="1">"0x" &amp; TEXT(DEC2HEX(INDEX(設定値!$B$3:$UF$510,(($C161-1)*8)+(CELL("col",G161)-3),($B161*3)+1+$A161)),"00")&amp;","</f>
        <v>0xFF,</v>
      </c>
      <c r="H161" t="str">
        <f ca="1">"0x" &amp; TEXT(DEC2HEX(INDEX(設定値!$B$3:$UF$510,(($C161-1)*8)+(CELL("col",H161)-3),($B161*3)+1+$A161)),"00")&amp;","</f>
        <v>0xFF,</v>
      </c>
      <c r="I161" t="str">
        <f ca="1">"0x" &amp; TEXT(DEC2HEX(INDEX(設定値!$B$3:$UF$510,(($C161-1)*8)+(CELL("col",I161)-3),($B161*3)+1+$A161)),"00")&amp;","</f>
        <v>0xFF,</v>
      </c>
      <c r="J161" t="str">
        <f ca="1">"0x" &amp; TEXT(DEC2HEX(INDEX(設定値!$B$3:$UF$510,(($C161-1)*8)+(CELL("col",J161)-3),($B161*3)+1+$A161)),"00")&amp;","</f>
        <v>0xFF,</v>
      </c>
      <c r="K161" t="str">
        <f ca="1">"0x" &amp; TEXT(DEC2HEX(INDEX(設定値!$B$3:$UF$510,(($C161-1)*8)+(CELL("col",K161)-3),($B161*3)+1+$A161)),"00")&amp;","</f>
        <v>0xFF,</v>
      </c>
      <c r="L161" t="str">
        <f t="shared" si="24"/>
        <v>//4-26</v>
      </c>
    </row>
    <row r="162" spans="1:12">
      <c r="A162" s="1">
        <f t="shared" si="23"/>
        <v>0</v>
      </c>
      <c r="B162" s="1">
        <f t="shared" si="21"/>
        <v>4</v>
      </c>
      <c r="C162" s="1">
        <v>27</v>
      </c>
      <c r="D162" t="str">
        <f ca="1">"0x" &amp; TEXT(DEC2HEX(INDEX(設定値!$B$3:$UF$510,(($C162-1)*8)+(CELL("col",D162)-3),($B162*3)+1+$A162)),"00")&amp;","</f>
        <v>0xFF,</v>
      </c>
      <c r="E162" t="str">
        <f ca="1">"0x" &amp; TEXT(DEC2HEX(INDEX(設定値!$B$3:$UF$510,(($C162-1)*8)+(CELL("col",E162)-3),($B162*3)+1+$A162)),"00")&amp;","</f>
        <v>0xFF,</v>
      </c>
      <c r="F162" t="str">
        <f ca="1">"0x" &amp; TEXT(DEC2HEX(INDEX(設定値!$B$3:$UF$510,(($C162-1)*8)+(CELL("col",F162)-3),($B162*3)+1+$A162)),"00")&amp;","</f>
        <v>0xFF,</v>
      </c>
      <c r="G162" t="str">
        <f ca="1">"0x" &amp; TEXT(DEC2HEX(INDEX(設定値!$B$3:$UF$510,(($C162-1)*8)+(CELL("col",G162)-3),($B162*3)+1+$A162)),"00")&amp;","</f>
        <v>0xFF,</v>
      </c>
      <c r="H162" t="str">
        <f ca="1">"0x" &amp; TEXT(DEC2HEX(INDEX(設定値!$B$3:$UF$510,(($C162-1)*8)+(CELL("col",H162)-3),($B162*3)+1+$A162)),"00")&amp;","</f>
        <v>0xFF,</v>
      </c>
      <c r="I162" t="str">
        <f ca="1">"0x" &amp; TEXT(DEC2HEX(INDEX(設定値!$B$3:$UF$510,(($C162-1)*8)+(CELL("col",I162)-3),($B162*3)+1+$A162)),"00")&amp;","</f>
        <v>0xFF,</v>
      </c>
      <c r="J162" t="str">
        <f ca="1">"0x" &amp; TEXT(DEC2HEX(INDEX(設定値!$B$3:$UF$510,(($C162-1)*8)+(CELL("col",J162)-3),($B162*3)+1+$A162)),"00")&amp;","</f>
        <v>0xFF,</v>
      </c>
      <c r="K162" t="str">
        <f ca="1">"0x" &amp; TEXT(DEC2HEX(INDEX(設定値!$B$3:$UF$510,(($C162-1)*8)+(CELL("col",K162)-3),($B162*3)+1+$A162)),"00")&amp;","</f>
        <v>0xFF,</v>
      </c>
      <c r="L162" t="str">
        <f t="shared" si="24"/>
        <v>//4-27</v>
      </c>
    </row>
    <row r="163" spans="1:12">
      <c r="A163" s="1">
        <f t="shared" si="23"/>
        <v>0</v>
      </c>
      <c r="B163" s="1">
        <f t="shared" si="21"/>
        <v>4</v>
      </c>
      <c r="C163" s="1">
        <v>28</v>
      </c>
      <c r="D163" t="str">
        <f ca="1">"0x" &amp; TEXT(DEC2HEX(INDEX(設定値!$B$3:$UF$510,(($C163-1)*8)+(CELL("col",D163)-3),($B163*3)+1+$A163)),"00")&amp;","</f>
        <v>0xFF,</v>
      </c>
      <c r="E163" t="str">
        <f ca="1">"0x" &amp; TEXT(DEC2HEX(INDEX(設定値!$B$3:$UF$510,(($C163-1)*8)+(CELL("col",E163)-3),($B163*3)+1+$A163)),"00")&amp;","</f>
        <v>0xFF,</v>
      </c>
      <c r="F163" t="str">
        <f ca="1">"0x" &amp; TEXT(DEC2HEX(INDEX(設定値!$B$3:$UF$510,(($C163-1)*8)+(CELL("col",F163)-3),($B163*3)+1+$A163)),"00")&amp;","</f>
        <v>0xFF,</v>
      </c>
      <c r="G163" t="str">
        <f ca="1">"0x" &amp; TEXT(DEC2HEX(INDEX(設定値!$B$3:$UF$510,(($C163-1)*8)+(CELL("col",G163)-3),($B163*3)+1+$A163)),"00")&amp;","</f>
        <v>0xFF,</v>
      </c>
      <c r="H163" t="str">
        <f ca="1">"0x" &amp; TEXT(DEC2HEX(INDEX(設定値!$B$3:$UF$510,(($C163-1)*8)+(CELL("col",H163)-3),($B163*3)+1+$A163)),"00")&amp;","</f>
        <v>0xFF,</v>
      </c>
      <c r="I163" t="str">
        <f ca="1">"0x" &amp; TEXT(DEC2HEX(INDEX(設定値!$B$3:$UF$510,(($C163-1)*8)+(CELL("col",I163)-3),($B163*3)+1+$A163)),"00")&amp;","</f>
        <v>0xFF,</v>
      </c>
      <c r="J163" t="str">
        <f ca="1">"0x" &amp; TEXT(DEC2HEX(INDEX(設定値!$B$3:$UF$510,(($C163-1)*8)+(CELL("col",J163)-3),($B163*3)+1+$A163)),"00")&amp;","</f>
        <v>0xFF,</v>
      </c>
      <c r="K163" t="str">
        <f ca="1">"0x" &amp; TEXT(DEC2HEX(INDEX(設定値!$B$3:$UF$510,(($C163-1)*8)+(CELL("col",K163)-3),($B163*3)+1+$A163)),"00")&amp;","</f>
        <v>0xFF,</v>
      </c>
      <c r="L163" t="str">
        <f t="shared" si="24"/>
        <v>//4-28</v>
      </c>
    </row>
    <row r="164" spans="1:12">
      <c r="A164" s="1">
        <f t="shared" si="23"/>
        <v>0</v>
      </c>
      <c r="B164" s="1">
        <f t="shared" si="21"/>
        <v>4</v>
      </c>
      <c r="C164" s="1">
        <v>29</v>
      </c>
      <c r="D164" t="str">
        <f ca="1">"0x" &amp; TEXT(DEC2HEX(INDEX(設定値!$B$3:$UF$510,(($C164-1)*8)+(CELL("col",D164)-3),($B164*3)+1+$A164)),"00")&amp;","</f>
        <v>0xFF,</v>
      </c>
      <c r="E164" t="str">
        <f ca="1">"0x" &amp; TEXT(DEC2HEX(INDEX(設定値!$B$3:$UF$510,(($C164-1)*8)+(CELL("col",E164)-3),($B164*3)+1+$A164)),"00")&amp;","</f>
        <v>0xFF,</v>
      </c>
      <c r="F164" t="str">
        <f ca="1">"0x" &amp; TEXT(DEC2HEX(INDEX(設定値!$B$3:$UF$510,(($C164-1)*8)+(CELL("col",F164)-3),($B164*3)+1+$A164)),"00")&amp;","</f>
        <v>0xFF,</v>
      </c>
      <c r="G164" t="str">
        <f ca="1">"0x" &amp; TEXT(DEC2HEX(INDEX(設定値!$B$3:$UF$510,(($C164-1)*8)+(CELL("col",G164)-3),($B164*3)+1+$A164)),"00")&amp;","</f>
        <v>0xFF,</v>
      </c>
      <c r="H164" t="str">
        <f ca="1">"0x" &amp; TEXT(DEC2HEX(INDEX(設定値!$B$3:$UF$510,(($C164-1)*8)+(CELL("col",H164)-3),($B164*3)+1+$A164)),"00")&amp;","</f>
        <v>0xFF,</v>
      </c>
      <c r="I164" t="str">
        <f ca="1">"0x" &amp; TEXT(DEC2HEX(INDEX(設定値!$B$3:$UF$510,(($C164-1)*8)+(CELL("col",I164)-3),($B164*3)+1+$A164)),"00")&amp;","</f>
        <v>0xFF,</v>
      </c>
      <c r="J164" t="str">
        <f ca="1">"0x" &amp; TEXT(DEC2HEX(INDEX(設定値!$B$3:$UF$510,(($C164-1)*8)+(CELL("col",J164)-3),($B164*3)+1+$A164)),"00")&amp;","</f>
        <v>0xFF,</v>
      </c>
      <c r="K164" t="str">
        <f ca="1">"0x" &amp; TEXT(DEC2HEX(INDEX(設定値!$B$3:$UF$510,(($C164-1)*8)+(CELL("col",K164)-3),($B164*3)+1+$A164)),"00")&amp;","</f>
        <v>0xFF,</v>
      </c>
      <c r="L164" t="str">
        <f t="shared" si="24"/>
        <v>//4-29</v>
      </c>
    </row>
    <row r="165" spans="1:12">
      <c r="A165" s="1">
        <f t="shared" si="23"/>
        <v>0</v>
      </c>
      <c r="B165" s="1">
        <f t="shared" si="21"/>
        <v>4</v>
      </c>
      <c r="C165" s="1">
        <v>30</v>
      </c>
      <c r="D165" t="str">
        <f ca="1">"0x" &amp; TEXT(DEC2HEX(INDEX(設定値!$B$3:$UF$510,(($C165-1)*8)+(CELL("col",D165)-3),($B165*3)+1+$A165)),"00")&amp;","</f>
        <v>0xFF,</v>
      </c>
      <c r="E165" t="str">
        <f ca="1">"0x" &amp; TEXT(DEC2HEX(INDEX(設定値!$B$3:$UF$510,(($C165-1)*8)+(CELL("col",E165)-3),($B165*3)+1+$A165)),"00")&amp;","</f>
        <v>0xFF,</v>
      </c>
      <c r="F165" t="str">
        <f ca="1">"0x" &amp; TEXT(DEC2HEX(INDEX(設定値!$B$3:$UF$510,(($C165-1)*8)+(CELL("col",F165)-3),($B165*3)+1+$A165)),"00")&amp;","</f>
        <v>0xFF,</v>
      </c>
      <c r="G165" t="str">
        <f ca="1">"0x" &amp; TEXT(DEC2HEX(INDEX(設定値!$B$3:$UF$510,(($C165-1)*8)+(CELL("col",G165)-3),($B165*3)+1+$A165)),"00")&amp;","</f>
        <v>0xFF,</v>
      </c>
      <c r="H165" t="str">
        <f ca="1">"0x" &amp; TEXT(DEC2HEX(INDEX(設定値!$B$3:$UF$510,(($C165-1)*8)+(CELL("col",H165)-3),($B165*3)+1+$A165)),"00")&amp;","</f>
        <v>0xFF,</v>
      </c>
      <c r="I165" t="str">
        <f ca="1">"0x" &amp; TEXT(DEC2HEX(INDEX(設定値!$B$3:$UF$510,(($C165-1)*8)+(CELL("col",I165)-3),($B165*3)+1+$A165)),"00")&amp;","</f>
        <v>0xFF,</v>
      </c>
      <c r="J165" t="str">
        <f ca="1">"0x" &amp; TEXT(DEC2HEX(INDEX(設定値!$B$3:$UF$510,(($C165-1)*8)+(CELL("col",J165)-3),($B165*3)+1+$A165)),"00")&amp;","</f>
        <v>0xFF,</v>
      </c>
      <c r="K165" t="str">
        <f ca="1">"0x" &amp; TEXT(DEC2HEX(INDEX(設定値!$B$3:$UF$510,(($C165-1)*8)+(CELL("col",K165)-3),($B165*3)+1+$A165)),"00")&amp;","</f>
        <v>0xFF,</v>
      </c>
      <c r="L165" t="str">
        <f t="shared" si="24"/>
        <v>//4-30</v>
      </c>
    </row>
    <row r="166" spans="1:12">
      <c r="A166" s="1">
        <f t="shared" si="23"/>
        <v>0</v>
      </c>
      <c r="B166" s="1">
        <f t="shared" si="21"/>
        <v>4</v>
      </c>
      <c r="C166" s="1">
        <v>31</v>
      </c>
      <c r="D166" t="str">
        <f ca="1">"0x" &amp; TEXT(DEC2HEX(INDEX(設定値!$B$3:$UF$510,(($C166-1)*8)+(CELL("col",D166)-3),($B166*3)+1+$A166)),"00")&amp;","</f>
        <v>0xFF,</v>
      </c>
      <c r="E166" t="str">
        <f ca="1">"0x" &amp; TEXT(DEC2HEX(INDEX(設定値!$B$3:$UF$510,(($C166-1)*8)+(CELL("col",E166)-3),($B166*3)+1+$A166)),"00")&amp;","</f>
        <v>0xFF,</v>
      </c>
      <c r="F166" t="str">
        <f ca="1">"0x" &amp; TEXT(DEC2HEX(INDEX(設定値!$B$3:$UF$510,(($C166-1)*8)+(CELL("col",F166)-3),($B166*3)+1+$A166)),"00")&amp;","</f>
        <v>0xFF,</v>
      </c>
      <c r="G166" t="str">
        <f ca="1">"0x" &amp; TEXT(DEC2HEX(INDEX(設定値!$B$3:$UF$510,(($C166-1)*8)+(CELL("col",G166)-3),($B166*3)+1+$A166)),"00")&amp;","</f>
        <v>0xFF,</v>
      </c>
      <c r="H166" t="str">
        <f ca="1">"0x" &amp; TEXT(DEC2HEX(INDEX(設定値!$B$3:$UF$510,(($C166-1)*8)+(CELL("col",H166)-3),($B166*3)+1+$A166)),"00")&amp;","</f>
        <v>0xFF,</v>
      </c>
      <c r="I166" t="str">
        <f ca="1">"0x" &amp; TEXT(DEC2HEX(INDEX(設定値!$B$3:$UF$510,(($C166-1)*8)+(CELL("col",I166)-3),($B166*3)+1+$A166)),"00")&amp;","</f>
        <v>0xFF,</v>
      </c>
      <c r="J166" t="str">
        <f ca="1">"0x" &amp; TEXT(DEC2HEX(INDEX(設定値!$B$3:$UF$510,(($C166-1)*8)+(CELL("col",J166)-3),($B166*3)+1+$A166)),"00")&amp;","</f>
        <v>0xFF,</v>
      </c>
      <c r="K166" t="str">
        <f ca="1">"0x" &amp; TEXT(DEC2HEX(INDEX(設定値!$B$3:$UF$510,(($C166-1)*8)+(CELL("col",K166)-3),($B166*3)+1+$A166)),"00")&amp;","</f>
        <v>0xFF,</v>
      </c>
      <c r="L166" t="str">
        <f t="shared" si="24"/>
        <v>//4-31</v>
      </c>
    </row>
    <row r="167" spans="1:12">
      <c r="A167" s="1">
        <f t="shared" si="23"/>
        <v>0</v>
      </c>
      <c r="B167" s="1">
        <f t="shared" si="21"/>
        <v>4</v>
      </c>
      <c r="C167" s="1">
        <v>32</v>
      </c>
      <c r="D167" t="str">
        <f ca="1">"0x" &amp; TEXT(DEC2HEX(INDEX(設定値!$B$3:$UF$510,(($C167-1)*8)+(CELL("col",D167)-3),($B167*3)+1+$A167)),"00")&amp;","</f>
        <v>0xFF,</v>
      </c>
      <c r="E167" t="str">
        <f ca="1">"0x" &amp; TEXT(DEC2HEX(INDEX(設定値!$B$3:$UF$510,(($C167-1)*8)+(CELL("col",E167)-3),($B167*3)+1+$A167)),"00")&amp;","</f>
        <v>0xFF,</v>
      </c>
      <c r="F167" t="str">
        <f ca="1">"0x" &amp; TEXT(DEC2HEX(INDEX(設定値!$B$3:$UF$510,(($C167-1)*8)+(CELL("col",F167)-3),($B167*3)+1+$A167)),"00")&amp;","</f>
        <v>0xFF,</v>
      </c>
      <c r="G167" t="str">
        <f ca="1">"0x" &amp; TEXT(DEC2HEX(INDEX(設定値!$B$3:$UF$510,(($C167-1)*8)+(CELL("col",G167)-3),($B167*3)+1+$A167)),"00")&amp;","</f>
        <v>0xFF,</v>
      </c>
      <c r="H167" t="str">
        <f ca="1">"0x" &amp; TEXT(DEC2HEX(INDEX(設定値!$B$3:$UF$510,(($C167-1)*8)+(CELL("col",H167)-3),($B167*3)+1+$A167)),"00")&amp;","</f>
        <v>0xFF,</v>
      </c>
      <c r="I167" t="str">
        <f ca="1">"0x" &amp; TEXT(DEC2HEX(INDEX(設定値!$B$3:$UF$510,(($C167-1)*8)+(CELL("col",I167)-3),($B167*3)+1+$A167)),"00")&amp;","</f>
        <v>0xFF,</v>
      </c>
      <c r="J167" t="str">
        <f ca="1">"0x" &amp; TEXT(DEC2HEX(INDEX(設定値!$B$3:$UF$510,(($C167-1)*8)+(CELL("col",J167)-3),($B167*3)+1+$A167)),"00")&amp;","</f>
        <v>0xFF,</v>
      </c>
      <c r="K167" t="str">
        <f ca="1">"0x" &amp; TEXT(DEC2HEX(INDEX(設定値!$B$3:$UF$510,(($C167-1)*8)+(CELL("col",K167)-3),($B167*3)+1+$A167)),"00")&amp;","</f>
        <v>0xFF,</v>
      </c>
      <c r="L167" t="str">
        <f t="shared" si="24"/>
        <v>//4-32</v>
      </c>
    </row>
    <row r="168" spans="1:12">
      <c r="A168" s="1"/>
      <c r="B168" s="1"/>
      <c r="C168" s="1"/>
      <c r="D168" t="s">
        <v>3</v>
      </c>
    </row>
    <row r="169" spans="1:12">
      <c r="A169" s="1">
        <f>A160</f>
        <v>0</v>
      </c>
      <c r="B169" s="1">
        <f>B136+1</f>
        <v>5</v>
      </c>
      <c r="C169" s="1">
        <v>1</v>
      </c>
      <c r="D169" t="str">
        <f ca="1">"0x" &amp; TEXT(DEC2HEX(INDEX(設定値!$B$3:$UF$510,(($C169-1)*8)+(CELL("col",D169)-3),($B169*3)+1+$A169)),"00")&amp;","</f>
        <v>0x00,</v>
      </c>
      <c r="E169" t="str">
        <f ca="1">"0x" &amp; TEXT(DEC2HEX(INDEX(設定値!$B$3:$UF$510,(($C169-1)*8)+(CELL("col",E169)-3),($B169*3)+1+$A169)),"00")&amp;","</f>
        <v>0x00,</v>
      </c>
      <c r="F169" t="str">
        <f ca="1">"0x" &amp; TEXT(DEC2HEX(INDEX(設定値!$B$3:$UF$510,(($C169-1)*8)+(CELL("col",F169)-3),($B169*3)+1+$A169)),"00")&amp;","</f>
        <v>0x00,</v>
      </c>
      <c r="G169" t="str">
        <f ca="1">"0x" &amp; TEXT(DEC2HEX(INDEX(設定値!$B$3:$UF$510,(($C169-1)*8)+(CELL("col",G169)-3),($B169*3)+1+$A169)),"00")&amp;","</f>
        <v>0x00,</v>
      </c>
      <c r="H169" t="str">
        <f ca="1">"0x" &amp; TEXT(DEC2HEX(INDEX(設定値!$B$3:$UF$510,(($C169-1)*8)+(CELL("col",H169)-3),($B169*3)+1+$A169)),"00")&amp;","</f>
        <v>0x00,</v>
      </c>
      <c r="I169" t="str">
        <f ca="1">"0x" &amp; TEXT(DEC2HEX(INDEX(設定値!$B$3:$UF$510,(($C169-1)*8)+(CELL("col",I169)-3),($B169*3)+1+$A169)),"00")&amp;","</f>
        <v>0x00,</v>
      </c>
      <c r="J169" t="str">
        <f ca="1">"0x" &amp; TEXT(DEC2HEX(INDEX(設定値!$B$3:$UF$510,(($C169-1)*8)+(CELL("col",J169)-3),($B169*3)+1+$A169)),"00")&amp;","</f>
        <v>0x00,</v>
      </c>
      <c r="K169" t="str">
        <f ca="1">"0x" &amp; TEXT(DEC2HEX(INDEX(設定値!$B$3:$UF$510,(($C169-1)*8)+(CELL("col",K169)-3),($B169*3)+1+$A169)),"00")&amp;","</f>
        <v>0x00,</v>
      </c>
      <c r="L169" t="str">
        <f>"//" &amp; $B169 &amp;"-" &amp; C169</f>
        <v>//5-1</v>
      </c>
    </row>
    <row r="170" spans="1:12">
      <c r="A170" s="1">
        <f t="shared" ref="A170:A176" si="25">A161</f>
        <v>0</v>
      </c>
      <c r="B170" s="1">
        <f t="shared" ref="B170:B200" si="26">B137+1</f>
        <v>5</v>
      </c>
      <c r="C170" s="1">
        <v>2</v>
      </c>
      <c r="D170" t="str">
        <f ca="1">"0x" &amp; TEXT(DEC2HEX(INDEX(設定値!$B$3:$UF$510,(($C170-1)*8)+(CELL("col",D170)-3),($B170*3)+1+$A170)),"00")&amp;","</f>
        <v>0x00,</v>
      </c>
      <c r="E170" t="str">
        <f ca="1">"0x" &amp; TEXT(DEC2HEX(INDEX(設定値!$B$3:$UF$510,(($C170-1)*8)+(CELL("col",E170)-3),($B170*3)+1+$A170)),"00")&amp;","</f>
        <v>0x00,</v>
      </c>
      <c r="F170" t="str">
        <f ca="1">"0x" &amp; TEXT(DEC2HEX(INDEX(設定値!$B$3:$UF$510,(($C170-1)*8)+(CELL("col",F170)-3),($B170*3)+1+$A170)),"00")&amp;","</f>
        <v>0x00,</v>
      </c>
      <c r="G170" t="str">
        <f ca="1">"0x" &amp; TEXT(DEC2HEX(INDEX(設定値!$B$3:$UF$510,(($C170-1)*8)+(CELL("col",G170)-3),($B170*3)+1+$A170)),"00")&amp;","</f>
        <v>0x00,</v>
      </c>
      <c r="H170" t="str">
        <f ca="1">"0x" &amp; TEXT(DEC2HEX(INDEX(設定値!$B$3:$UF$510,(($C170-1)*8)+(CELL("col",H170)-3),($B170*3)+1+$A170)),"00")&amp;","</f>
        <v>0x00,</v>
      </c>
      <c r="I170" t="str">
        <f ca="1">"0x" &amp; TEXT(DEC2HEX(INDEX(設定値!$B$3:$UF$510,(($C170-1)*8)+(CELL("col",I170)-3),($B170*3)+1+$A170)),"00")&amp;","</f>
        <v>0x00,</v>
      </c>
      <c r="J170" t="str">
        <f ca="1">"0x" &amp; TEXT(DEC2HEX(INDEX(設定値!$B$3:$UF$510,(($C170-1)*8)+(CELL("col",J170)-3),($B170*3)+1+$A170)),"00")&amp;","</f>
        <v>0x00,</v>
      </c>
      <c r="K170" t="str">
        <f ca="1">"0x" &amp; TEXT(DEC2HEX(INDEX(設定値!$B$3:$UF$510,(($C170-1)*8)+(CELL("col",K170)-3),($B170*3)+1+$A170)),"00")&amp;","</f>
        <v>0x00,</v>
      </c>
      <c r="L170" t="str">
        <f t="shared" ref="L170:L176" si="27">"//" &amp; $B170 &amp;"-" &amp; C170</f>
        <v>//5-2</v>
      </c>
    </row>
    <row r="171" spans="1:12">
      <c r="A171" s="1">
        <f t="shared" si="25"/>
        <v>0</v>
      </c>
      <c r="B171" s="1">
        <f t="shared" si="26"/>
        <v>5</v>
      </c>
      <c r="C171" s="1">
        <v>3</v>
      </c>
      <c r="D171" t="str">
        <f ca="1">"0x" &amp; TEXT(DEC2HEX(INDEX(設定値!$B$3:$UF$510,(($C171-1)*8)+(CELL("col",D171)-3),($B171*3)+1+$A171)),"00")&amp;","</f>
        <v>0x00,</v>
      </c>
      <c r="E171" t="str">
        <f ca="1">"0x" &amp; TEXT(DEC2HEX(INDEX(設定値!$B$3:$UF$510,(($C171-1)*8)+(CELL("col",E171)-3),($B171*3)+1+$A171)),"00")&amp;","</f>
        <v>0x00,</v>
      </c>
      <c r="F171" t="str">
        <f ca="1">"0x" &amp; TEXT(DEC2HEX(INDEX(設定値!$B$3:$UF$510,(($C171-1)*8)+(CELL("col",F171)-3),($B171*3)+1+$A171)),"00")&amp;","</f>
        <v>0x00,</v>
      </c>
      <c r="G171" t="str">
        <f ca="1">"0x" &amp; TEXT(DEC2HEX(INDEX(設定値!$B$3:$UF$510,(($C171-1)*8)+(CELL("col",G171)-3),($B171*3)+1+$A171)),"00")&amp;","</f>
        <v>0x00,</v>
      </c>
      <c r="H171" t="str">
        <f ca="1">"0x" &amp; TEXT(DEC2HEX(INDEX(設定値!$B$3:$UF$510,(($C171-1)*8)+(CELL("col",H171)-3),($B171*3)+1+$A171)),"00")&amp;","</f>
        <v>0x00,</v>
      </c>
      <c r="I171" t="str">
        <f ca="1">"0x" &amp; TEXT(DEC2HEX(INDEX(設定値!$B$3:$UF$510,(($C171-1)*8)+(CELL("col",I171)-3),($B171*3)+1+$A171)),"00")&amp;","</f>
        <v>0x00,</v>
      </c>
      <c r="J171" t="str">
        <f ca="1">"0x" &amp; TEXT(DEC2HEX(INDEX(設定値!$B$3:$UF$510,(($C171-1)*8)+(CELL("col",J171)-3),($B171*3)+1+$A171)),"00")&amp;","</f>
        <v>0x00,</v>
      </c>
      <c r="K171" t="str">
        <f ca="1">"0x" &amp; TEXT(DEC2HEX(INDEX(設定値!$B$3:$UF$510,(($C171-1)*8)+(CELL("col",K171)-3),($B171*3)+1+$A171)),"00")&amp;","</f>
        <v>0x00,</v>
      </c>
      <c r="L171" t="str">
        <f t="shared" si="27"/>
        <v>//5-3</v>
      </c>
    </row>
    <row r="172" spans="1:12">
      <c r="A172" s="1">
        <f t="shared" si="25"/>
        <v>0</v>
      </c>
      <c r="B172" s="1">
        <f t="shared" si="26"/>
        <v>5</v>
      </c>
      <c r="C172" s="1">
        <v>4</v>
      </c>
      <c r="D172" t="str">
        <f ca="1">"0x" &amp; TEXT(DEC2HEX(INDEX(設定値!$B$3:$UF$510,(($C172-1)*8)+(CELL("col",D172)-3),($B172*3)+1+$A172)),"00")&amp;","</f>
        <v>0x00,</v>
      </c>
      <c r="E172" t="str">
        <f ca="1">"0x" &amp; TEXT(DEC2HEX(INDEX(設定値!$B$3:$UF$510,(($C172-1)*8)+(CELL("col",E172)-3),($B172*3)+1+$A172)),"00")&amp;","</f>
        <v>0x00,</v>
      </c>
      <c r="F172" t="str">
        <f ca="1">"0x" &amp; TEXT(DEC2HEX(INDEX(設定値!$B$3:$UF$510,(($C172-1)*8)+(CELL("col",F172)-3),($B172*3)+1+$A172)),"00")&amp;","</f>
        <v>0x00,</v>
      </c>
      <c r="G172" t="str">
        <f ca="1">"0x" &amp; TEXT(DEC2HEX(INDEX(設定値!$B$3:$UF$510,(($C172-1)*8)+(CELL("col",G172)-3),($B172*3)+1+$A172)),"00")&amp;","</f>
        <v>0x00,</v>
      </c>
      <c r="H172" t="str">
        <f ca="1">"0x" &amp; TEXT(DEC2HEX(INDEX(設定値!$B$3:$UF$510,(($C172-1)*8)+(CELL("col",H172)-3),($B172*3)+1+$A172)),"00")&amp;","</f>
        <v>0x00,</v>
      </c>
      <c r="I172" t="str">
        <f ca="1">"0x" &amp; TEXT(DEC2HEX(INDEX(設定値!$B$3:$UF$510,(($C172-1)*8)+(CELL("col",I172)-3),($B172*3)+1+$A172)),"00")&amp;","</f>
        <v>0x00,</v>
      </c>
      <c r="J172" t="str">
        <f ca="1">"0x" &amp; TEXT(DEC2HEX(INDEX(設定値!$B$3:$UF$510,(($C172-1)*8)+(CELL("col",J172)-3),($B172*3)+1+$A172)),"00")&amp;","</f>
        <v>0x00,</v>
      </c>
      <c r="K172" t="str">
        <f ca="1">"0x" &amp; TEXT(DEC2HEX(INDEX(設定値!$B$3:$UF$510,(($C172-1)*8)+(CELL("col",K172)-3),($B172*3)+1+$A172)),"00")&amp;","</f>
        <v>0x00,</v>
      </c>
      <c r="L172" t="str">
        <f t="shared" si="27"/>
        <v>//5-4</v>
      </c>
    </row>
    <row r="173" spans="1:12">
      <c r="A173" s="1">
        <f t="shared" si="25"/>
        <v>0</v>
      </c>
      <c r="B173" s="1">
        <f t="shared" si="26"/>
        <v>5</v>
      </c>
      <c r="C173" s="1">
        <v>5</v>
      </c>
      <c r="D173" t="str">
        <f ca="1">"0x" &amp; TEXT(DEC2HEX(INDEX(設定値!$B$3:$UF$510,(($C173-1)*8)+(CELL("col",D173)-3),($B173*3)+1+$A173)),"00")&amp;","</f>
        <v>0x00,</v>
      </c>
      <c r="E173" t="str">
        <f ca="1">"0x" &amp; TEXT(DEC2HEX(INDEX(設定値!$B$3:$UF$510,(($C173-1)*8)+(CELL("col",E173)-3),($B173*3)+1+$A173)),"00")&amp;","</f>
        <v>0x00,</v>
      </c>
      <c r="F173" t="str">
        <f ca="1">"0x" &amp; TEXT(DEC2HEX(INDEX(設定値!$B$3:$UF$510,(($C173-1)*8)+(CELL("col",F173)-3),($B173*3)+1+$A173)),"00")&amp;","</f>
        <v>0x00,</v>
      </c>
      <c r="G173" t="str">
        <f ca="1">"0x" &amp; TEXT(DEC2HEX(INDEX(設定値!$B$3:$UF$510,(($C173-1)*8)+(CELL("col",G173)-3),($B173*3)+1+$A173)),"00")&amp;","</f>
        <v>0x00,</v>
      </c>
      <c r="H173" t="str">
        <f ca="1">"0x" &amp; TEXT(DEC2HEX(INDEX(設定値!$B$3:$UF$510,(($C173-1)*8)+(CELL("col",H173)-3),($B173*3)+1+$A173)),"00")&amp;","</f>
        <v>0x00,</v>
      </c>
      <c r="I173" t="str">
        <f ca="1">"0x" &amp; TEXT(DEC2HEX(INDEX(設定値!$B$3:$UF$510,(($C173-1)*8)+(CELL("col",I173)-3),($B173*3)+1+$A173)),"00")&amp;","</f>
        <v>0x00,</v>
      </c>
      <c r="J173" t="str">
        <f ca="1">"0x" &amp; TEXT(DEC2HEX(INDEX(設定値!$B$3:$UF$510,(($C173-1)*8)+(CELL("col",J173)-3),($B173*3)+1+$A173)),"00")&amp;","</f>
        <v>0x00,</v>
      </c>
      <c r="K173" t="str">
        <f ca="1">"0x" &amp; TEXT(DEC2HEX(INDEX(設定値!$B$3:$UF$510,(($C173-1)*8)+(CELL("col",K173)-3),($B173*3)+1+$A173)),"00")&amp;","</f>
        <v>0x00,</v>
      </c>
      <c r="L173" t="str">
        <f t="shared" si="27"/>
        <v>//5-5</v>
      </c>
    </row>
    <row r="174" spans="1:12">
      <c r="A174" s="1">
        <f t="shared" si="25"/>
        <v>0</v>
      </c>
      <c r="B174" s="1">
        <f t="shared" si="26"/>
        <v>5</v>
      </c>
      <c r="C174" s="1">
        <v>6</v>
      </c>
      <c r="D174" t="str">
        <f ca="1">"0x" &amp; TEXT(DEC2HEX(INDEX(設定値!$B$3:$UF$510,(($C174-1)*8)+(CELL("col",D174)-3),($B174*3)+1+$A174)),"00")&amp;","</f>
        <v>0x00,</v>
      </c>
      <c r="E174" t="str">
        <f ca="1">"0x" &amp; TEXT(DEC2HEX(INDEX(設定値!$B$3:$UF$510,(($C174-1)*8)+(CELL("col",E174)-3),($B174*3)+1+$A174)),"00")&amp;","</f>
        <v>0x00,</v>
      </c>
      <c r="F174" t="str">
        <f ca="1">"0x" &amp; TEXT(DEC2HEX(INDEX(設定値!$B$3:$UF$510,(($C174-1)*8)+(CELL("col",F174)-3),($B174*3)+1+$A174)),"00")&amp;","</f>
        <v>0x00,</v>
      </c>
      <c r="G174" t="str">
        <f ca="1">"0x" &amp; TEXT(DEC2HEX(INDEX(設定値!$B$3:$UF$510,(($C174-1)*8)+(CELL("col",G174)-3),($B174*3)+1+$A174)),"00")&amp;","</f>
        <v>0x00,</v>
      </c>
      <c r="H174" t="str">
        <f ca="1">"0x" &amp; TEXT(DEC2HEX(INDEX(設定値!$B$3:$UF$510,(($C174-1)*8)+(CELL("col",H174)-3),($B174*3)+1+$A174)),"00")&amp;","</f>
        <v>0x00,</v>
      </c>
      <c r="I174" t="str">
        <f ca="1">"0x" &amp; TEXT(DEC2HEX(INDEX(設定値!$B$3:$UF$510,(($C174-1)*8)+(CELL("col",I174)-3),($B174*3)+1+$A174)),"00")&amp;","</f>
        <v>0x00,</v>
      </c>
      <c r="J174" t="str">
        <f ca="1">"0x" &amp; TEXT(DEC2HEX(INDEX(設定値!$B$3:$UF$510,(($C174-1)*8)+(CELL("col",J174)-3),($B174*3)+1+$A174)),"00")&amp;","</f>
        <v>0x00,</v>
      </c>
      <c r="K174" t="str">
        <f ca="1">"0x" &amp; TEXT(DEC2HEX(INDEX(設定値!$B$3:$UF$510,(($C174-1)*8)+(CELL("col",K174)-3),($B174*3)+1+$A174)),"00")&amp;","</f>
        <v>0x00,</v>
      </c>
      <c r="L174" t="str">
        <f t="shared" si="27"/>
        <v>//5-6</v>
      </c>
    </row>
    <row r="175" spans="1:12">
      <c r="A175" s="1">
        <f t="shared" si="25"/>
        <v>0</v>
      </c>
      <c r="B175" s="1">
        <f t="shared" si="26"/>
        <v>5</v>
      </c>
      <c r="C175" s="1">
        <v>7</v>
      </c>
      <c r="D175" t="str">
        <f ca="1">"0x" &amp; TEXT(DEC2HEX(INDEX(設定値!$B$3:$UF$510,(($C175-1)*8)+(CELL("col",D175)-3),($B175*3)+1+$A175)),"00")&amp;","</f>
        <v>0x00,</v>
      </c>
      <c r="E175" t="str">
        <f ca="1">"0x" &amp; TEXT(DEC2HEX(INDEX(設定値!$B$3:$UF$510,(($C175-1)*8)+(CELL("col",E175)-3),($B175*3)+1+$A175)),"00")&amp;","</f>
        <v>0x00,</v>
      </c>
      <c r="F175" t="str">
        <f ca="1">"0x" &amp; TEXT(DEC2HEX(INDEX(設定値!$B$3:$UF$510,(($C175-1)*8)+(CELL("col",F175)-3),($B175*3)+1+$A175)),"00")&amp;","</f>
        <v>0x00,</v>
      </c>
      <c r="G175" t="str">
        <f ca="1">"0x" &amp; TEXT(DEC2HEX(INDEX(設定値!$B$3:$UF$510,(($C175-1)*8)+(CELL("col",G175)-3),($B175*3)+1+$A175)),"00")&amp;","</f>
        <v>0x00,</v>
      </c>
      <c r="H175" t="str">
        <f ca="1">"0x" &amp; TEXT(DEC2HEX(INDEX(設定値!$B$3:$UF$510,(($C175-1)*8)+(CELL("col",H175)-3),($B175*3)+1+$A175)),"00")&amp;","</f>
        <v>0x00,</v>
      </c>
      <c r="I175" t="str">
        <f ca="1">"0x" &amp; TEXT(DEC2HEX(INDEX(設定値!$B$3:$UF$510,(($C175-1)*8)+(CELL("col",I175)-3),($B175*3)+1+$A175)),"00")&amp;","</f>
        <v>0x00,</v>
      </c>
      <c r="J175" t="str">
        <f ca="1">"0x" &amp; TEXT(DEC2HEX(INDEX(設定値!$B$3:$UF$510,(($C175-1)*8)+(CELL("col",J175)-3),($B175*3)+1+$A175)),"00")&amp;","</f>
        <v>0x00,</v>
      </c>
      <c r="K175" t="str">
        <f ca="1">"0x" &amp; TEXT(DEC2HEX(INDEX(設定値!$B$3:$UF$510,(($C175-1)*8)+(CELL("col",K175)-3),($B175*3)+1+$A175)),"00")&amp;","</f>
        <v>0x00,</v>
      </c>
      <c r="L175" t="str">
        <f t="shared" si="27"/>
        <v>//5-7</v>
      </c>
    </row>
    <row r="176" spans="1:12">
      <c r="A176" s="1">
        <f t="shared" si="25"/>
        <v>0</v>
      </c>
      <c r="B176" s="1">
        <f t="shared" si="26"/>
        <v>5</v>
      </c>
      <c r="C176" s="1">
        <v>8</v>
      </c>
      <c r="D176" t="str">
        <f ca="1">"0x" &amp; TEXT(DEC2HEX(INDEX(設定値!$B$3:$UF$510,(($C176-1)*8)+(CELL("col",D176)-3),($B176*3)+1+$A176)),"00")&amp;","</f>
        <v>0x00,</v>
      </c>
      <c r="E176" t="str">
        <f ca="1">"0x" &amp; TEXT(DEC2HEX(INDEX(設定値!$B$3:$UF$510,(($C176-1)*8)+(CELL("col",E176)-3),($B176*3)+1+$A176)),"00")&amp;","</f>
        <v>0x00,</v>
      </c>
      <c r="F176" t="str">
        <f ca="1">"0x" &amp; TEXT(DEC2HEX(INDEX(設定値!$B$3:$UF$510,(($C176-1)*8)+(CELL("col",F176)-3),($B176*3)+1+$A176)),"00")&amp;","</f>
        <v>0x00,</v>
      </c>
      <c r="G176" t="str">
        <f ca="1">"0x" &amp; TEXT(DEC2HEX(INDEX(設定値!$B$3:$UF$510,(($C176-1)*8)+(CELL("col",G176)-3),($B176*3)+1+$A176)),"00")&amp;","</f>
        <v>0x00,</v>
      </c>
      <c r="H176" t="str">
        <f ca="1">"0x" &amp; TEXT(DEC2HEX(INDEX(設定値!$B$3:$UF$510,(($C176-1)*8)+(CELL("col",H176)-3),($B176*3)+1+$A176)),"00")&amp;","</f>
        <v>0x00,</v>
      </c>
      <c r="I176" t="str">
        <f ca="1">"0x" &amp; TEXT(DEC2HEX(INDEX(設定値!$B$3:$UF$510,(($C176-1)*8)+(CELL("col",I176)-3),($B176*3)+1+$A176)),"00")&amp;","</f>
        <v>0x00,</v>
      </c>
      <c r="J176" t="str">
        <f ca="1">"0x" &amp; TEXT(DEC2HEX(INDEX(設定値!$B$3:$UF$510,(($C176-1)*8)+(CELL("col",J176)-3),($B176*3)+1+$A176)),"00")&amp;","</f>
        <v>0x00,</v>
      </c>
      <c r="K176" t="str">
        <f ca="1">"0x" &amp; TEXT(DEC2HEX(INDEX(設定値!$B$3:$UF$510,(($C176-1)*8)+(CELL("col",K176)-3),($B176*3)+1+$A176)),"00")&amp;","</f>
        <v>0x00,</v>
      </c>
      <c r="L176" t="str">
        <f t="shared" si="27"/>
        <v>//5-8</v>
      </c>
    </row>
    <row r="177" spans="1:12">
      <c r="A177" s="1">
        <f t="shared" ref="A177:A200" si="28">A169</f>
        <v>0</v>
      </c>
      <c r="B177" s="1">
        <f t="shared" si="26"/>
        <v>5</v>
      </c>
      <c r="C177" s="1">
        <v>9</v>
      </c>
      <c r="D177" t="str">
        <f ca="1">"0x" &amp; TEXT(DEC2HEX(INDEX(設定値!$B$3:$UF$510,(($C177-1)*8)+(CELL("col",D177)-3),($B177*3)+1+$A177)),"00")&amp;","</f>
        <v>0x00,</v>
      </c>
      <c r="E177" t="str">
        <f ca="1">"0x" &amp; TEXT(DEC2HEX(INDEX(設定値!$B$3:$UF$510,(($C177-1)*8)+(CELL("col",E177)-3),($B177*3)+1+$A177)),"00")&amp;","</f>
        <v>0x00,</v>
      </c>
      <c r="F177" t="str">
        <f ca="1">"0x" &amp; TEXT(DEC2HEX(INDEX(設定値!$B$3:$UF$510,(($C177-1)*8)+(CELL("col",F177)-3),($B177*3)+1+$A177)),"00")&amp;","</f>
        <v>0x00,</v>
      </c>
      <c r="G177" t="str">
        <f ca="1">"0x" &amp; TEXT(DEC2HEX(INDEX(設定値!$B$3:$UF$510,(($C177-1)*8)+(CELL("col",G177)-3),($B177*3)+1+$A177)),"00")&amp;","</f>
        <v>0x00,</v>
      </c>
      <c r="H177" t="str">
        <f ca="1">"0x" &amp; TEXT(DEC2HEX(INDEX(設定値!$B$3:$UF$510,(($C177-1)*8)+(CELL("col",H177)-3),($B177*3)+1+$A177)),"00")&amp;","</f>
        <v>0x00,</v>
      </c>
      <c r="I177" t="str">
        <f ca="1">"0x" &amp; TEXT(DEC2HEX(INDEX(設定値!$B$3:$UF$510,(($C177-1)*8)+(CELL("col",I177)-3),($B177*3)+1+$A177)),"00")&amp;","</f>
        <v>0x00,</v>
      </c>
      <c r="J177" t="str">
        <f ca="1">"0x" &amp; TEXT(DEC2HEX(INDEX(設定値!$B$3:$UF$510,(($C177-1)*8)+(CELL("col",J177)-3),($B177*3)+1+$A177)),"00")&amp;","</f>
        <v>0x00,</v>
      </c>
      <c r="K177" t="str">
        <f ca="1">"0x" &amp; TEXT(DEC2HEX(INDEX(設定値!$B$3:$UF$510,(($C177-1)*8)+(CELL("col",K177)-3),($B177*3)+1+$A177)),"00")&amp;","</f>
        <v>0x00,</v>
      </c>
      <c r="L177" t="str">
        <f>"//" &amp; $B177 &amp;"-" &amp; C177</f>
        <v>//5-9</v>
      </c>
    </row>
    <row r="178" spans="1:12">
      <c r="A178" s="1">
        <f t="shared" si="28"/>
        <v>0</v>
      </c>
      <c r="B178" s="1">
        <f t="shared" si="26"/>
        <v>5</v>
      </c>
      <c r="C178" s="1">
        <v>10</v>
      </c>
      <c r="D178" t="str">
        <f ca="1">"0x" &amp; TEXT(DEC2HEX(INDEX(設定値!$B$3:$UF$510,(($C178-1)*8)+(CELL("col",D178)-3),($B178*3)+1+$A178)),"00")&amp;","</f>
        <v>0x00,</v>
      </c>
      <c r="E178" t="str">
        <f ca="1">"0x" &amp; TEXT(DEC2HEX(INDEX(設定値!$B$3:$UF$510,(($C178-1)*8)+(CELL("col",E178)-3),($B178*3)+1+$A178)),"00")&amp;","</f>
        <v>0x00,</v>
      </c>
      <c r="F178" t="str">
        <f ca="1">"0x" &amp; TEXT(DEC2HEX(INDEX(設定値!$B$3:$UF$510,(($C178-1)*8)+(CELL("col",F178)-3),($B178*3)+1+$A178)),"00")&amp;","</f>
        <v>0x00,</v>
      </c>
      <c r="G178" t="str">
        <f ca="1">"0x" &amp; TEXT(DEC2HEX(INDEX(設定値!$B$3:$UF$510,(($C178-1)*8)+(CELL("col",G178)-3),($B178*3)+1+$A178)),"00")&amp;","</f>
        <v>0x00,</v>
      </c>
      <c r="H178" t="str">
        <f ca="1">"0x" &amp; TEXT(DEC2HEX(INDEX(設定値!$B$3:$UF$510,(($C178-1)*8)+(CELL("col",H178)-3),($B178*3)+1+$A178)),"00")&amp;","</f>
        <v>0x00,</v>
      </c>
      <c r="I178" t="str">
        <f ca="1">"0x" &amp; TEXT(DEC2HEX(INDEX(設定値!$B$3:$UF$510,(($C178-1)*8)+(CELL("col",I178)-3),($B178*3)+1+$A178)),"00")&amp;","</f>
        <v>0x00,</v>
      </c>
      <c r="J178" t="str">
        <f ca="1">"0x" &amp; TEXT(DEC2HEX(INDEX(設定値!$B$3:$UF$510,(($C178-1)*8)+(CELL("col",J178)-3),($B178*3)+1+$A178)),"00")&amp;","</f>
        <v>0x00,</v>
      </c>
      <c r="K178" t="str">
        <f ca="1">"0x" &amp; TEXT(DEC2HEX(INDEX(設定値!$B$3:$UF$510,(($C178-1)*8)+(CELL("col",K178)-3),($B178*3)+1+$A178)),"00")&amp;","</f>
        <v>0x00,</v>
      </c>
      <c r="L178" t="str">
        <f t="shared" ref="L178:L200" si="29">"//" &amp; $B178 &amp;"-" &amp; C178</f>
        <v>//5-10</v>
      </c>
    </row>
    <row r="179" spans="1:12">
      <c r="A179" s="1">
        <f t="shared" si="28"/>
        <v>0</v>
      </c>
      <c r="B179" s="1">
        <f t="shared" si="26"/>
        <v>5</v>
      </c>
      <c r="C179" s="1">
        <v>11</v>
      </c>
      <c r="D179" t="str">
        <f ca="1">"0x" &amp; TEXT(DEC2HEX(INDEX(設定値!$B$3:$UF$510,(($C179-1)*8)+(CELL("col",D179)-3),($B179*3)+1+$A179)),"00")&amp;","</f>
        <v>0x00,</v>
      </c>
      <c r="E179" t="str">
        <f ca="1">"0x" &amp; TEXT(DEC2HEX(INDEX(設定値!$B$3:$UF$510,(($C179-1)*8)+(CELL("col",E179)-3),($B179*3)+1+$A179)),"00")&amp;","</f>
        <v>0x00,</v>
      </c>
      <c r="F179" t="str">
        <f ca="1">"0x" &amp; TEXT(DEC2HEX(INDEX(設定値!$B$3:$UF$510,(($C179-1)*8)+(CELL("col",F179)-3),($B179*3)+1+$A179)),"00")&amp;","</f>
        <v>0x00,</v>
      </c>
      <c r="G179" t="str">
        <f ca="1">"0x" &amp; TEXT(DEC2HEX(INDEX(設定値!$B$3:$UF$510,(($C179-1)*8)+(CELL("col",G179)-3),($B179*3)+1+$A179)),"00")&amp;","</f>
        <v>0x00,</v>
      </c>
      <c r="H179" t="str">
        <f ca="1">"0x" &amp; TEXT(DEC2HEX(INDEX(設定値!$B$3:$UF$510,(($C179-1)*8)+(CELL("col",H179)-3),($B179*3)+1+$A179)),"00")&amp;","</f>
        <v>0x00,</v>
      </c>
      <c r="I179" t="str">
        <f ca="1">"0x" &amp; TEXT(DEC2HEX(INDEX(設定値!$B$3:$UF$510,(($C179-1)*8)+(CELL("col",I179)-3),($B179*3)+1+$A179)),"00")&amp;","</f>
        <v>0x00,</v>
      </c>
      <c r="J179" t="str">
        <f ca="1">"0x" &amp; TEXT(DEC2HEX(INDEX(設定値!$B$3:$UF$510,(($C179-1)*8)+(CELL("col",J179)-3),($B179*3)+1+$A179)),"00")&amp;","</f>
        <v>0x00,</v>
      </c>
      <c r="K179" t="str">
        <f ca="1">"0x" &amp; TEXT(DEC2HEX(INDEX(設定値!$B$3:$UF$510,(($C179-1)*8)+(CELL("col",K179)-3),($B179*3)+1+$A179)),"00")&amp;","</f>
        <v>0x00,</v>
      </c>
      <c r="L179" t="str">
        <f t="shared" si="29"/>
        <v>//5-11</v>
      </c>
    </row>
    <row r="180" spans="1:12">
      <c r="A180" s="1">
        <f t="shared" si="28"/>
        <v>0</v>
      </c>
      <c r="B180" s="1">
        <f t="shared" si="26"/>
        <v>5</v>
      </c>
      <c r="C180" s="1">
        <v>12</v>
      </c>
      <c r="D180" t="str">
        <f ca="1">"0x" &amp; TEXT(DEC2HEX(INDEX(設定値!$B$3:$UF$510,(($C180-1)*8)+(CELL("col",D180)-3),($B180*3)+1+$A180)),"00")&amp;","</f>
        <v>0x00,</v>
      </c>
      <c r="E180" t="str">
        <f ca="1">"0x" &amp; TEXT(DEC2HEX(INDEX(設定値!$B$3:$UF$510,(($C180-1)*8)+(CELL("col",E180)-3),($B180*3)+1+$A180)),"00")&amp;","</f>
        <v>0x00,</v>
      </c>
      <c r="F180" t="str">
        <f ca="1">"0x" &amp; TEXT(DEC2HEX(INDEX(設定値!$B$3:$UF$510,(($C180-1)*8)+(CELL("col",F180)-3),($B180*3)+1+$A180)),"00")&amp;","</f>
        <v>0x00,</v>
      </c>
      <c r="G180" t="str">
        <f ca="1">"0x" &amp; TEXT(DEC2HEX(INDEX(設定値!$B$3:$UF$510,(($C180-1)*8)+(CELL("col",G180)-3),($B180*3)+1+$A180)),"00")&amp;","</f>
        <v>0x00,</v>
      </c>
      <c r="H180" t="str">
        <f ca="1">"0x" &amp; TEXT(DEC2HEX(INDEX(設定値!$B$3:$UF$510,(($C180-1)*8)+(CELL("col",H180)-3),($B180*3)+1+$A180)),"00")&amp;","</f>
        <v>0x00,</v>
      </c>
      <c r="I180" t="str">
        <f ca="1">"0x" &amp; TEXT(DEC2HEX(INDEX(設定値!$B$3:$UF$510,(($C180-1)*8)+(CELL("col",I180)-3),($B180*3)+1+$A180)),"00")&amp;","</f>
        <v>0x00,</v>
      </c>
      <c r="J180" t="str">
        <f ca="1">"0x" &amp; TEXT(DEC2HEX(INDEX(設定値!$B$3:$UF$510,(($C180-1)*8)+(CELL("col",J180)-3),($B180*3)+1+$A180)),"00")&amp;","</f>
        <v>0x00,</v>
      </c>
      <c r="K180" t="str">
        <f ca="1">"0x" &amp; TEXT(DEC2HEX(INDEX(設定値!$B$3:$UF$510,(($C180-1)*8)+(CELL("col",K180)-3),($B180*3)+1+$A180)),"00")&amp;","</f>
        <v>0x00,</v>
      </c>
      <c r="L180" t="str">
        <f t="shared" si="29"/>
        <v>//5-12</v>
      </c>
    </row>
    <row r="181" spans="1:12">
      <c r="A181" s="1">
        <f t="shared" si="28"/>
        <v>0</v>
      </c>
      <c r="B181" s="1">
        <f t="shared" si="26"/>
        <v>5</v>
      </c>
      <c r="C181" s="1">
        <v>13</v>
      </c>
      <c r="D181" t="str">
        <f ca="1">"0x" &amp; TEXT(DEC2HEX(INDEX(設定値!$B$3:$UF$510,(($C181-1)*8)+(CELL("col",D181)-3),($B181*3)+1+$A181)),"00")&amp;","</f>
        <v>0x00,</v>
      </c>
      <c r="E181" t="str">
        <f ca="1">"0x" &amp; TEXT(DEC2HEX(INDEX(設定値!$B$3:$UF$510,(($C181-1)*8)+(CELL("col",E181)-3),($B181*3)+1+$A181)),"00")&amp;","</f>
        <v>0x00,</v>
      </c>
      <c r="F181" t="str">
        <f ca="1">"0x" &amp; TEXT(DEC2HEX(INDEX(設定値!$B$3:$UF$510,(($C181-1)*8)+(CELL("col",F181)-3),($B181*3)+1+$A181)),"00")&amp;","</f>
        <v>0x00,</v>
      </c>
      <c r="G181" t="str">
        <f ca="1">"0x" &amp; TEXT(DEC2HEX(INDEX(設定値!$B$3:$UF$510,(($C181-1)*8)+(CELL("col",G181)-3),($B181*3)+1+$A181)),"00")&amp;","</f>
        <v>0x00,</v>
      </c>
      <c r="H181" t="str">
        <f ca="1">"0x" &amp; TEXT(DEC2HEX(INDEX(設定値!$B$3:$UF$510,(($C181-1)*8)+(CELL("col",H181)-3),($B181*3)+1+$A181)),"00")&amp;","</f>
        <v>0x00,</v>
      </c>
      <c r="I181" t="str">
        <f ca="1">"0x" &amp; TEXT(DEC2HEX(INDEX(設定値!$B$3:$UF$510,(($C181-1)*8)+(CELL("col",I181)-3),($B181*3)+1+$A181)),"00")&amp;","</f>
        <v>0x00,</v>
      </c>
      <c r="J181" t="str">
        <f ca="1">"0x" &amp; TEXT(DEC2HEX(INDEX(設定値!$B$3:$UF$510,(($C181-1)*8)+(CELL("col",J181)-3),($B181*3)+1+$A181)),"00")&amp;","</f>
        <v>0x00,</v>
      </c>
      <c r="K181" t="str">
        <f ca="1">"0x" &amp; TEXT(DEC2HEX(INDEX(設定値!$B$3:$UF$510,(($C181-1)*8)+(CELL("col",K181)-3),($B181*3)+1+$A181)),"00")&amp;","</f>
        <v>0x00,</v>
      </c>
      <c r="L181" t="str">
        <f t="shared" si="29"/>
        <v>//5-13</v>
      </c>
    </row>
    <row r="182" spans="1:12">
      <c r="A182" s="1">
        <f t="shared" si="28"/>
        <v>0</v>
      </c>
      <c r="B182" s="1">
        <f t="shared" si="26"/>
        <v>5</v>
      </c>
      <c r="C182" s="1">
        <v>14</v>
      </c>
      <c r="D182" t="str">
        <f ca="1">"0x" &amp; TEXT(DEC2HEX(INDEX(設定値!$B$3:$UF$510,(($C182-1)*8)+(CELL("col",D182)-3),($B182*3)+1+$A182)),"00")&amp;","</f>
        <v>0x00,</v>
      </c>
      <c r="E182" t="str">
        <f ca="1">"0x" &amp; TEXT(DEC2HEX(INDEX(設定値!$B$3:$UF$510,(($C182-1)*8)+(CELL("col",E182)-3),($B182*3)+1+$A182)),"00")&amp;","</f>
        <v>0x00,</v>
      </c>
      <c r="F182" t="str">
        <f ca="1">"0x" &amp; TEXT(DEC2HEX(INDEX(設定値!$B$3:$UF$510,(($C182-1)*8)+(CELL("col",F182)-3),($B182*3)+1+$A182)),"00")&amp;","</f>
        <v>0x00,</v>
      </c>
      <c r="G182" t="str">
        <f ca="1">"0x" &amp; TEXT(DEC2HEX(INDEX(設定値!$B$3:$UF$510,(($C182-1)*8)+(CELL("col",G182)-3),($B182*3)+1+$A182)),"00")&amp;","</f>
        <v>0x00,</v>
      </c>
      <c r="H182" t="str">
        <f ca="1">"0x" &amp; TEXT(DEC2HEX(INDEX(設定値!$B$3:$UF$510,(($C182-1)*8)+(CELL("col",H182)-3),($B182*3)+1+$A182)),"00")&amp;","</f>
        <v>0x00,</v>
      </c>
      <c r="I182" t="str">
        <f ca="1">"0x" &amp; TEXT(DEC2HEX(INDEX(設定値!$B$3:$UF$510,(($C182-1)*8)+(CELL("col",I182)-3),($B182*3)+1+$A182)),"00")&amp;","</f>
        <v>0x00,</v>
      </c>
      <c r="J182" t="str">
        <f ca="1">"0x" &amp; TEXT(DEC2HEX(INDEX(設定値!$B$3:$UF$510,(($C182-1)*8)+(CELL("col",J182)-3),($B182*3)+1+$A182)),"00")&amp;","</f>
        <v>0x00,</v>
      </c>
      <c r="K182" t="str">
        <f ca="1">"0x" &amp; TEXT(DEC2HEX(INDEX(設定値!$B$3:$UF$510,(($C182-1)*8)+(CELL("col",K182)-3),($B182*3)+1+$A182)),"00")&amp;","</f>
        <v>0x00,</v>
      </c>
      <c r="L182" t="str">
        <f t="shared" si="29"/>
        <v>//5-14</v>
      </c>
    </row>
    <row r="183" spans="1:12">
      <c r="A183" s="1">
        <f t="shared" si="28"/>
        <v>0</v>
      </c>
      <c r="B183" s="1">
        <f t="shared" si="26"/>
        <v>5</v>
      </c>
      <c r="C183" s="1">
        <v>15</v>
      </c>
      <c r="D183" t="str">
        <f ca="1">"0x" &amp; TEXT(DEC2HEX(INDEX(設定値!$B$3:$UF$510,(($C183-1)*8)+(CELL("col",D183)-3),($B183*3)+1+$A183)),"00")&amp;","</f>
        <v>0x00,</v>
      </c>
      <c r="E183" t="str">
        <f ca="1">"0x" &amp; TEXT(DEC2HEX(INDEX(設定値!$B$3:$UF$510,(($C183-1)*8)+(CELL("col",E183)-3),($B183*3)+1+$A183)),"00")&amp;","</f>
        <v>0x00,</v>
      </c>
      <c r="F183" t="str">
        <f ca="1">"0x" &amp; TEXT(DEC2HEX(INDEX(設定値!$B$3:$UF$510,(($C183-1)*8)+(CELL("col",F183)-3),($B183*3)+1+$A183)),"00")&amp;","</f>
        <v>0x00,</v>
      </c>
      <c r="G183" t="str">
        <f ca="1">"0x" &amp; TEXT(DEC2HEX(INDEX(設定値!$B$3:$UF$510,(($C183-1)*8)+(CELL("col",G183)-3),($B183*3)+1+$A183)),"00")&amp;","</f>
        <v>0x00,</v>
      </c>
      <c r="H183" t="str">
        <f ca="1">"0x" &amp; TEXT(DEC2HEX(INDEX(設定値!$B$3:$UF$510,(($C183-1)*8)+(CELL("col",H183)-3),($B183*3)+1+$A183)),"00")&amp;","</f>
        <v>0x00,</v>
      </c>
      <c r="I183" t="str">
        <f ca="1">"0x" &amp; TEXT(DEC2HEX(INDEX(設定値!$B$3:$UF$510,(($C183-1)*8)+(CELL("col",I183)-3),($B183*3)+1+$A183)),"00")&amp;","</f>
        <v>0x00,</v>
      </c>
      <c r="J183" t="str">
        <f ca="1">"0x" &amp; TEXT(DEC2HEX(INDEX(設定値!$B$3:$UF$510,(($C183-1)*8)+(CELL("col",J183)-3),($B183*3)+1+$A183)),"00")&amp;","</f>
        <v>0x00,</v>
      </c>
      <c r="K183" t="str">
        <f ca="1">"0x" &amp; TEXT(DEC2HEX(INDEX(設定値!$B$3:$UF$510,(($C183-1)*8)+(CELL("col",K183)-3),($B183*3)+1+$A183)),"00")&amp;","</f>
        <v>0x00,</v>
      </c>
      <c r="L183" t="str">
        <f t="shared" si="29"/>
        <v>//5-15</v>
      </c>
    </row>
    <row r="184" spans="1:12">
      <c r="A184" s="1">
        <f t="shared" si="28"/>
        <v>0</v>
      </c>
      <c r="B184" s="1">
        <f t="shared" si="26"/>
        <v>5</v>
      </c>
      <c r="C184" s="1">
        <v>16</v>
      </c>
      <c r="D184" t="str">
        <f ca="1">"0x" &amp; TEXT(DEC2HEX(INDEX(設定値!$B$3:$UF$510,(($C184-1)*8)+(CELL("col",D184)-3),($B184*3)+1+$A184)),"00")&amp;","</f>
        <v>0x00,</v>
      </c>
      <c r="E184" t="str">
        <f ca="1">"0x" &amp; TEXT(DEC2HEX(INDEX(設定値!$B$3:$UF$510,(($C184-1)*8)+(CELL("col",E184)-3),($B184*3)+1+$A184)),"00")&amp;","</f>
        <v>0x00,</v>
      </c>
      <c r="F184" t="str">
        <f ca="1">"0x" &amp; TEXT(DEC2HEX(INDEX(設定値!$B$3:$UF$510,(($C184-1)*8)+(CELL("col",F184)-3),($B184*3)+1+$A184)),"00")&amp;","</f>
        <v>0x00,</v>
      </c>
      <c r="G184" t="str">
        <f ca="1">"0x" &amp; TEXT(DEC2HEX(INDEX(設定値!$B$3:$UF$510,(($C184-1)*8)+(CELL("col",G184)-3),($B184*3)+1+$A184)),"00")&amp;","</f>
        <v>0x00,</v>
      </c>
      <c r="H184" t="str">
        <f ca="1">"0x" &amp; TEXT(DEC2HEX(INDEX(設定値!$B$3:$UF$510,(($C184-1)*8)+(CELL("col",H184)-3),($B184*3)+1+$A184)),"00")&amp;","</f>
        <v>0x00,</v>
      </c>
      <c r="I184" t="str">
        <f ca="1">"0x" &amp; TEXT(DEC2HEX(INDEX(設定値!$B$3:$UF$510,(($C184-1)*8)+(CELL("col",I184)-3),($B184*3)+1+$A184)),"00")&amp;","</f>
        <v>0x00,</v>
      </c>
      <c r="J184" t="str">
        <f ca="1">"0x" &amp; TEXT(DEC2HEX(INDEX(設定値!$B$3:$UF$510,(($C184-1)*8)+(CELL("col",J184)-3),($B184*3)+1+$A184)),"00")&amp;","</f>
        <v>0x00,</v>
      </c>
      <c r="K184" t="str">
        <f ca="1">"0x" &amp; TEXT(DEC2HEX(INDEX(設定値!$B$3:$UF$510,(($C184-1)*8)+(CELL("col",K184)-3),($B184*3)+1+$A184)),"00")&amp;","</f>
        <v>0x00,</v>
      </c>
      <c r="L184" t="str">
        <f t="shared" si="29"/>
        <v>//5-16</v>
      </c>
    </row>
    <row r="185" spans="1:12">
      <c r="A185" s="1">
        <f t="shared" si="28"/>
        <v>0</v>
      </c>
      <c r="B185" s="1">
        <f t="shared" si="26"/>
        <v>5</v>
      </c>
      <c r="C185" s="1">
        <v>17</v>
      </c>
      <c r="D185" t="str">
        <f ca="1">"0x" &amp; TEXT(DEC2HEX(INDEX(設定値!$B$3:$UF$510,(($C185-1)*8)+(CELL("col",D185)-3),($B185*3)+1+$A185)),"00")&amp;","</f>
        <v>0x00,</v>
      </c>
      <c r="E185" t="str">
        <f ca="1">"0x" &amp; TEXT(DEC2HEX(INDEX(設定値!$B$3:$UF$510,(($C185-1)*8)+(CELL("col",E185)-3),($B185*3)+1+$A185)),"00")&amp;","</f>
        <v>0x00,</v>
      </c>
      <c r="F185" t="str">
        <f ca="1">"0x" &amp; TEXT(DEC2HEX(INDEX(設定値!$B$3:$UF$510,(($C185-1)*8)+(CELL("col",F185)-3),($B185*3)+1+$A185)),"00")&amp;","</f>
        <v>0x00,</v>
      </c>
      <c r="G185" t="str">
        <f ca="1">"0x" &amp; TEXT(DEC2HEX(INDEX(設定値!$B$3:$UF$510,(($C185-1)*8)+(CELL("col",G185)-3),($B185*3)+1+$A185)),"00")&amp;","</f>
        <v>0x00,</v>
      </c>
      <c r="H185" t="str">
        <f ca="1">"0x" &amp; TEXT(DEC2HEX(INDEX(設定値!$B$3:$UF$510,(($C185-1)*8)+(CELL("col",H185)-3),($B185*3)+1+$A185)),"00")&amp;","</f>
        <v>0x00,</v>
      </c>
      <c r="I185" t="str">
        <f ca="1">"0x" &amp; TEXT(DEC2HEX(INDEX(設定値!$B$3:$UF$510,(($C185-1)*8)+(CELL("col",I185)-3),($B185*3)+1+$A185)),"00")&amp;","</f>
        <v>0x00,</v>
      </c>
      <c r="J185" t="str">
        <f ca="1">"0x" &amp; TEXT(DEC2HEX(INDEX(設定値!$B$3:$UF$510,(($C185-1)*8)+(CELL("col",J185)-3),($B185*3)+1+$A185)),"00")&amp;","</f>
        <v>0x00,</v>
      </c>
      <c r="K185" t="str">
        <f ca="1">"0x" &amp; TEXT(DEC2HEX(INDEX(設定値!$B$3:$UF$510,(($C185-1)*8)+(CELL("col",K185)-3),($B185*3)+1+$A185)),"00")&amp;","</f>
        <v>0x00,</v>
      </c>
      <c r="L185" t="str">
        <f t="shared" si="29"/>
        <v>//5-17</v>
      </c>
    </row>
    <row r="186" spans="1:12">
      <c r="A186" s="1">
        <f t="shared" si="28"/>
        <v>0</v>
      </c>
      <c r="B186" s="1">
        <f t="shared" si="26"/>
        <v>5</v>
      </c>
      <c r="C186" s="1">
        <v>18</v>
      </c>
      <c r="D186" t="str">
        <f ca="1">"0x" &amp; TEXT(DEC2HEX(INDEX(設定値!$B$3:$UF$510,(($C186-1)*8)+(CELL("col",D186)-3),($B186*3)+1+$A186)),"00")&amp;","</f>
        <v>0x00,</v>
      </c>
      <c r="E186" t="str">
        <f ca="1">"0x" &amp; TEXT(DEC2HEX(INDEX(設定値!$B$3:$UF$510,(($C186-1)*8)+(CELL("col",E186)-3),($B186*3)+1+$A186)),"00")&amp;","</f>
        <v>0x00,</v>
      </c>
      <c r="F186" t="str">
        <f ca="1">"0x" &amp; TEXT(DEC2HEX(INDEX(設定値!$B$3:$UF$510,(($C186-1)*8)+(CELL("col",F186)-3),($B186*3)+1+$A186)),"00")&amp;","</f>
        <v>0x00,</v>
      </c>
      <c r="G186" t="str">
        <f ca="1">"0x" &amp; TEXT(DEC2HEX(INDEX(設定値!$B$3:$UF$510,(($C186-1)*8)+(CELL("col",G186)-3),($B186*3)+1+$A186)),"00")&amp;","</f>
        <v>0x00,</v>
      </c>
      <c r="H186" t="str">
        <f ca="1">"0x" &amp; TEXT(DEC2HEX(INDEX(設定値!$B$3:$UF$510,(($C186-1)*8)+(CELL("col",H186)-3),($B186*3)+1+$A186)),"00")&amp;","</f>
        <v>0x00,</v>
      </c>
      <c r="I186" t="str">
        <f ca="1">"0x" &amp; TEXT(DEC2HEX(INDEX(設定値!$B$3:$UF$510,(($C186-1)*8)+(CELL("col",I186)-3),($B186*3)+1+$A186)),"00")&amp;","</f>
        <v>0x00,</v>
      </c>
      <c r="J186" t="str">
        <f ca="1">"0x" &amp; TEXT(DEC2HEX(INDEX(設定値!$B$3:$UF$510,(($C186-1)*8)+(CELL("col",J186)-3),($B186*3)+1+$A186)),"00")&amp;","</f>
        <v>0x00,</v>
      </c>
      <c r="K186" t="str">
        <f ca="1">"0x" &amp; TEXT(DEC2HEX(INDEX(設定値!$B$3:$UF$510,(($C186-1)*8)+(CELL("col",K186)-3),($B186*3)+1+$A186)),"00")&amp;","</f>
        <v>0x00,</v>
      </c>
      <c r="L186" t="str">
        <f t="shared" si="29"/>
        <v>//5-18</v>
      </c>
    </row>
    <row r="187" spans="1:12">
      <c r="A187" s="1">
        <f t="shared" si="28"/>
        <v>0</v>
      </c>
      <c r="B187" s="1">
        <f t="shared" si="26"/>
        <v>5</v>
      </c>
      <c r="C187" s="1">
        <v>19</v>
      </c>
      <c r="D187" t="str">
        <f ca="1">"0x" &amp; TEXT(DEC2HEX(INDEX(設定値!$B$3:$UF$510,(($C187-1)*8)+(CELL("col",D187)-3),($B187*3)+1+$A187)),"00")&amp;","</f>
        <v>0x00,</v>
      </c>
      <c r="E187" t="str">
        <f ca="1">"0x" &amp; TEXT(DEC2HEX(INDEX(設定値!$B$3:$UF$510,(($C187-1)*8)+(CELL("col",E187)-3),($B187*3)+1+$A187)),"00")&amp;","</f>
        <v>0x00,</v>
      </c>
      <c r="F187" t="str">
        <f ca="1">"0x" &amp; TEXT(DEC2HEX(INDEX(設定値!$B$3:$UF$510,(($C187-1)*8)+(CELL("col",F187)-3),($B187*3)+1+$A187)),"00")&amp;","</f>
        <v>0x00,</v>
      </c>
      <c r="G187" t="str">
        <f ca="1">"0x" &amp; TEXT(DEC2HEX(INDEX(設定値!$B$3:$UF$510,(($C187-1)*8)+(CELL("col",G187)-3),($B187*3)+1+$A187)),"00")&amp;","</f>
        <v>0x00,</v>
      </c>
      <c r="H187" t="str">
        <f ca="1">"0x" &amp; TEXT(DEC2HEX(INDEX(設定値!$B$3:$UF$510,(($C187-1)*8)+(CELL("col",H187)-3),($B187*3)+1+$A187)),"00")&amp;","</f>
        <v>0x00,</v>
      </c>
      <c r="I187" t="str">
        <f ca="1">"0x" &amp; TEXT(DEC2HEX(INDEX(設定値!$B$3:$UF$510,(($C187-1)*8)+(CELL("col",I187)-3),($B187*3)+1+$A187)),"00")&amp;","</f>
        <v>0x00,</v>
      </c>
      <c r="J187" t="str">
        <f ca="1">"0x" &amp; TEXT(DEC2HEX(INDEX(設定値!$B$3:$UF$510,(($C187-1)*8)+(CELL("col",J187)-3),($B187*3)+1+$A187)),"00")&amp;","</f>
        <v>0x00,</v>
      </c>
      <c r="K187" t="str">
        <f ca="1">"0x" &amp; TEXT(DEC2HEX(INDEX(設定値!$B$3:$UF$510,(($C187-1)*8)+(CELL("col",K187)-3),($B187*3)+1+$A187)),"00")&amp;","</f>
        <v>0x00,</v>
      </c>
      <c r="L187" t="str">
        <f t="shared" si="29"/>
        <v>//5-19</v>
      </c>
    </row>
    <row r="188" spans="1:12">
      <c r="A188" s="1">
        <f t="shared" si="28"/>
        <v>0</v>
      </c>
      <c r="B188" s="1">
        <f t="shared" si="26"/>
        <v>5</v>
      </c>
      <c r="C188" s="1">
        <v>20</v>
      </c>
      <c r="D188" t="str">
        <f ca="1">"0x" &amp; TEXT(DEC2HEX(INDEX(設定値!$B$3:$UF$510,(($C188-1)*8)+(CELL("col",D188)-3),($B188*3)+1+$A188)),"00")&amp;","</f>
        <v>0x00,</v>
      </c>
      <c r="E188" t="str">
        <f ca="1">"0x" &amp; TEXT(DEC2HEX(INDEX(設定値!$B$3:$UF$510,(($C188-1)*8)+(CELL("col",E188)-3),($B188*3)+1+$A188)),"00")&amp;","</f>
        <v>0x00,</v>
      </c>
      <c r="F188" t="str">
        <f ca="1">"0x" &amp; TEXT(DEC2HEX(INDEX(設定値!$B$3:$UF$510,(($C188-1)*8)+(CELL("col",F188)-3),($B188*3)+1+$A188)),"00")&amp;","</f>
        <v>0x00,</v>
      </c>
      <c r="G188" t="str">
        <f ca="1">"0x" &amp; TEXT(DEC2HEX(INDEX(設定値!$B$3:$UF$510,(($C188-1)*8)+(CELL("col",G188)-3),($B188*3)+1+$A188)),"00")&amp;","</f>
        <v>0x00,</v>
      </c>
      <c r="H188" t="str">
        <f ca="1">"0x" &amp; TEXT(DEC2HEX(INDEX(設定値!$B$3:$UF$510,(($C188-1)*8)+(CELL("col",H188)-3),($B188*3)+1+$A188)),"00")&amp;","</f>
        <v>0x00,</v>
      </c>
      <c r="I188" t="str">
        <f ca="1">"0x" &amp; TEXT(DEC2HEX(INDEX(設定値!$B$3:$UF$510,(($C188-1)*8)+(CELL("col",I188)-3),($B188*3)+1+$A188)),"00")&amp;","</f>
        <v>0x00,</v>
      </c>
      <c r="J188" t="str">
        <f ca="1">"0x" &amp; TEXT(DEC2HEX(INDEX(設定値!$B$3:$UF$510,(($C188-1)*8)+(CELL("col",J188)-3),($B188*3)+1+$A188)),"00")&amp;","</f>
        <v>0x00,</v>
      </c>
      <c r="K188" t="str">
        <f ca="1">"0x" &amp; TEXT(DEC2HEX(INDEX(設定値!$B$3:$UF$510,(($C188-1)*8)+(CELL("col",K188)-3),($B188*3)+1+$A188)),"00")&amp;","</f>
        <v>0x00,</v>
      </c>
      <c r="L188" t="str">
        <f t="shared" si="29"/>
        <v>//5-20</v>
      </c>
    </row>
    <row r="189" spans="1:12">
      <c r="A189" s="1">
        <f t="shared" si="28"/>
        <v>0</v>
      </c>
      <c r="B189" s="1">
        <f t="shared" si="26"/>
        <v>5</v>
      </c>
      <c r="C189" s="1">
        <v>21</v>
      </c>
      <c r="D189" t="str">
        <f ca="1">"0x" &amp; TEXT(DEC2HEX(INDEX(設定値!$B$3:$UF$510,(($C189-1)*8)+(CELL("col",D189)-3),($B189*3)+1+$A189)),"00")&amp;","</f>
        <v>0x00,</v>
      </c>
      <c r="E189" t="str">
        <f ca="1">"0x" &amp; TEXT(DEC2HEX(INDEX(設定値!$B$3:$UF$510,(($C189-1)*8)+(CELL("col",E189)-3),($B189*3)+1+$A189)),"00")&amp;","</f>
        <v>0x00,</v>
      </c>
      <c r="F189" t="str">
        <f ca="1">"0x" &amp; TEXT(DEC2HEX(INDEX(設定値!$B$3:$UF$510,(($C189-1)*8)+(CELL("col",F189)-3),($B189*3)+1+$A189)),"00")&amp;","</f>
        <v>0x00,</v>
      </c>
      <c r="G189" t="str">
        <f ca="1">"0x" &amp; TEXT(DEC2HEX(INDEX(設定値!$B$3:$UF$510,(($C189-1)*8)+(CELL("col",G189)-3),($B189*3)+1+$A189)),"00")&amp;","</f>
        <v>0x00,</v>
      </c>
      <c r="H189" t="str">
        <f ca="1">"0x" &amp; TEXT(DEC2HEX(INDEX(設定値!$B$3:$UF$510,(($C189-1)*8)+(CELL("col",H189)-3),($B189*3)+1+$A189)),"00")&amp;","</f>
        <v>0x00,</v>
      </c>
      <c r="I189" t="str">
        <f ca="1">"0x" &amp; TEXT(DEC2HEX(INDEX(設定値!$B$3:$UF$510,(($C189-1)*8)+(CELL("col",I189)-3),($B189*3)+1+$A189)),"00")&amp;","</f>
        <v>0x00,</v>
      </c>
      <c r="J189" t="str">
        <f ca="1">"0x" &amp; TEXT(DEC2HEX(INDEX(設定値!$B$3:$UF$510,(($C189-1)*8)+(CELL("col",J189)-3),($B189*3)+1+$A189)),"00")&amp;","</f>
        <v>0x00,</v>
      </c>
      <c r="K189" t="str">
        <f ca="1">"0x" &amp; TEXT(DEC2HEX(INDEX(設定値!$B$3:$UF$510,(($C189-1)*8)+(CELL("col",K189)-3),($B189*3)+1+$A189)),"00")&amp;","</f>
        <v>0x00,</v>
      </c>
      <c r="L189" t="str">
        <f t="shared" si="29"/>
        <v>//5-21</v>
      </c>
    </row>
    <row r="190" spans="1:12">
      <c r="A190" s="1">
        <f t="shared" si="28"/>
        <v>0</v>
      </c>
      <c r="B190" s="1">
        <f t="shared" si="26"/>
        <v>5</v>
      </c>
      <c r="C190" s="1">
        <v>22</v>
      </c>
      <c r="D190" t="str">
        <f ca="1">"0x" &amp; TEXT(DEC2HEX(INDEX(設定値!$B$3:$UF$510,(($C190-1)*8)+(CELL("col",D190)-3),($B190*3)+1+$A190)),"00")&amp;","</f>
        <v>0x00,</v>
      </c>
      <c r="E190" t="str">
        <f ca="1">"0x" &amp; TEXT(DEC2HEX(INDEX(設定値!$B$3:$UF$510,(($C190-1)*8)+(CELL("col",E190)-3),($B190*3)+1+$A190)),"00")&amp;","</f>
        <v>0x00,</v>
      </c>
      <c r="F190" t="str">
        <f ca="1">"0x" &amp; TEXT(DEC2HEX(INDEX(設定値!$B$3:$UF$510,(($C190-1)*8)+(CELL("col",F190)-3),($B190*3)+1+$A190)),"00")&amp;","</f>
        <v>0x00,</v>
      </c>
      <c r="G190" t="str">
        <f ca="1">"0x" &amp; TEXT(DEC2HEX(INDEX(設定値!$B$3:$UF$510,(($C190-1)*8)+(CELL("col",G190)-3),($B190*3)+1+$A190)),"00")&amp;","</f>
        <v>0x00,</v>
      </c>
      <c r="H190" t="str">
        <f ca="1">"0x" &amp; TEXT(DEC2HEX(INDEX(設定値!$B$3:$UF$510,(($C190-1)*8)+(CELL("col",H190)-3),($B190*3)+1+$A190)),"00")&amp;","</f>
        <v>0x00,</v>
      </c>
      <c r="I190" t="str">
        <f ca="1">"0x" &amp; TEXT(DEC2HEX(INDEX(設定値!$B$3:$UF$510,(($C190-1)*8)+(CELL("col",I190)-3),($B190*3)+1+$A190)),"00")&amp;","</f>
        <v>0x00,</v>
      </c>
      <c r="J190" t="str">
        <f ca="1">"0x" &amp; TEXT(DEC2HEX(INDEX(設定値!$B$3:$UF$510,(($C190-1)*8)+(CELL("col",J190)-3),($B190*3)+1+$A190)),"00")&amp;","</f>
        <v>0x00,</v>
      </c>
      <c r="K190" t="str">
        <f ca="1">"0x" &amp; TEXT(DEC2HEX(INDEX(設定値!$B$3:$UF$510,(($C190-1)*8)+(CELL("col",K190)-3),($B190*3)+1+$A190)),"00")&amp;","</f>
        <v>0x00,</v>
      </c>
      <c r="L190" t="str">
        <f t="shared" si="29"/>
        <v>//5-22</v>
      </c>
    </row>
    <row r="191" spans="1:12">
      <c r="A191" s="1">
        <f t="shared" si="28"/>
        <v>0</v>
      </c>
      <c r="B191" s="1">
        <f t="shared" si="26"/>
        <v>5</v>
      </c>
      <c r="C191" s="1">
        <v>23</v>
      </c>
      <c r="D191" t="str">
        <f ca="1">"0x" &amp; TEXT(DEC2HEX(INDEX(設定値!$B$3:$UF$510,(($C191-1)*8)+(CELL("col",D191)-3),($B191*3)+1+$A191)),"00")&amp;","</f>
        <v>0x00,</v>
      </c>
      <c r="E191" t="str">
        <f ca="1">"0x" &amp; TEXT(DEC2HEX(INDEX(設定値!$B$3:$UF$510,(($C191-1)*8)+(CELL("col",E191)-3),($B191*3)+1+$A191)),"00")&amp;","</f>
        <v>0x00,</v>
      </c>
      <c r="F191" t="str">
        <f ca="1">"0x" &amp; TEXT(DEC2HEX(INDEX(設定値!$B$3:$UF$510,(($C191-1)*8)+(CELL("col",F191)-3),($B191*3)+1+$A191)),"00")&amp;","</f>
        <v>0x00,</v>
      </c>
      <c r="G191" t="str">
        <f ca="1">"0x" &amp; TEXT(DEC2HEX(INDEX(設定値!$B$3:$UF$510,(($C191-1)*8)+(CELL("col",G191)-3),($B191*3)+1+$A191)),"00")&amp;","</f>
        <v>0x00,</v>
      </c>
      <c r="H191" t="str">
        <f ca="1">"0x" &amp; TEXT(DEC2HEX(INDEX(設定値!$B$3:$UF$510,(($C191-1)*8)+(CELL("col",H191)-3),($B191*3)+1+$A191)),"00")&amp;","</f>
        <v>0x00,</v>
      </c>
      <c r="I191" t="str">
        <f ca="1">"0x" &amp; TEXT(DEC2HEX(INDEX(設定値!$B$3:$UF$510,(($C191-1)*8)+(CELL("col",I191)-3),($B191*3)+1+$A191)),"00")&amp;","</f>
        <v>0x00,</v>
      </c>
      <c r="J191" t="str">
        <f ca="1">"0x" &amp; TEXT(DEC2HEX(INDEX(設定値!$B$3:$UF$510,(($C191-1)*8)+(CELL("col",J191)-3),($B191*3)+1+$A191)),"00")&amp;","</f>
        <v>0x00,</v>
      </c>
      <c r="K191" t="str">
        <f ca="1">"0x" &amp; TEXT(DEC2HEX(INDEX(設定値!$B$3:$UF$510,(($C191-1)*8)+(CELL("col",K191)-3),($B191*3)+1+$A191)),"00")&amp;","</f>
        <v>0x00,</v>
      </c>
      <c r="L191" t="str">
        <f t="shared" si="29"/>
        <v>//5-23</v>
      </c>
    </row>
    <row r="192" spans="1:12">
      <c r="A192" s="1">
        <f t="shared" si="28"/>
        <v>0</v>
      </c>
      <c r="B192" s="1">
        <f t="shared" si="26"/>
        <v>5</v>
      </c>
      <c r="C192" s="1">
        <v>24</v>
      </c>
      <c r="D192" t="str">
        <f ca="1">"0x" &amp; TEXT(DEC2HEX(INDEX(設定値!$B$3:$UF$510,(($C192-1)*8)+(CELL("col",D192)-3),($B192*3)+1+$A192)),"00")&amp;","</f>
        <v>0x00,</v>
      </c>
      <c r="E192" t="str">
        <f ca="1">"0x" &amp; TEXT(DEC2HEX(INDEX(設定値!$B$3:$UF$510,(($C192-1)*8)+(CELL("col",E192)-3),($B192*3)+1+$A192)),"00")&amp;","</f>
        <v>0x00,</v>
      </c>
      <c r="F192" t="str">
        <f ca="1">"0x" &amp; TEXT(DEC2HEX(INDEX(設定値!$B$3:$UF$510,(($C192-1)*8)+(CELL("col",F192)-3),($B192*3)+1+$A192)),"00")&amp;","</f>
        <v>0x00,</v>
      </c>
      <c r="G192" t="str">
        <f ca="1">"0x" &amp; TEXT(DEC2HEX(INDEX(設定値!$B$3:$UF$510,(($C192-1)*8)+(CELL("col",G192)-3),($B192*3)+1+$A192)),"00")&amp;","</f>
        <v>0x00,</v>
      </c>
      <c r="H192" t="str">
        <f ca="1">"0x" &amp; TEXT(DEC2HEX(INDEX(設定値!$B$3:$UF$510,(($C192-1)*8)+(CELL("col",H192)-3),($B192*3)+1+$A192)),"00")&amp;","</f>
        <v>0x00,</v>
      </c>
      <c r="I192" t="str">
        <f ca="1">"0x" &amp; TEXT(DEC2HEX(INDEX(設定値!$B$3:$UF$510,(($C192-1)*8)+(CELL("col",I192)-3),($B192*3)+1+$A192)),"00")&amp;","</f>
        <v>0x00,</v>
      </c>
      <c r="J192" t="str">
        <f ca="1">"0x" &amp; TEXT(DEC2HEX(INDEX(設定値!$B$3:$UF$510,(($C192-1)*8)+(CELL("col",J192)-3),($B192*3)+1+$A192)),"00")&amp;","</f>
        <v>0x00,</v>
      </c>
      <c r="K192" t="str">
        <f ca="1">"0x" &amp; TEXT(DEC2HEX(INDEX(設定値!$B$3:$UF$510,(($C192-1)*8)+(CELL("col",K192)-3),($B192*3)+1+$A192)),"00")&amp;","</f>
        <v>0x00,</v>
      </c>
      <c r="L192" t="str">
        <f t="shared" si="29"/>
        <v>//5-24</v>
      </c>
    </row>
    <row r="193" spans="1:12">
      <c r="A193" s="1">
        <f t="shared" si="28"/>
        <v>0</v>
      </c>
      <c r="B193" s="1">
        <f t="shared" si="26"/>
        <v>5</v>
      </c>
      <c r="C193" s="1">
        <v>25</v>
      </c>
      <c r="D193" t="str">
        <f ca="1">"0x" &amp; TEXT(DEC2HEX(INDEX(設定値!$B$3:$UF$510,(($C193-1)*8)+(CELL("col",D193)-3),($B193*3)+1+$A193)),"00")&amp;","</f>
        <v>0x00,</v>
      </c>
      <c r="E193" t="str">
        <f ca="1">"0x" &amp; TEXT(DEC2HEX(INDEX(設定値!$B$3:$UF$510,(($C193-1)*8)+(CELL("col",E193)-3),($B193*3)+1+$A193)),"00")&amp;","</f>
        <v>0x00,</v>
      </c>
      <c r="F193" t="str">
        <f ca="1">"0x" &amp; TEXT(DEC2HEX(INDEX(設定値!$B$3:$UF$510,(($C193-1)*8)+(CELL("col",F193)-3),($B193*3)+1+$A193)),"00")&amp;","</f>
        <v>0x00,</v>
      </c>
      <c r="G193" t="str">
        <f ca="1">"0x" &amp; TEXT(DEC2HEX(INDEX(設定値!$B$3:$UF$510,(($C193-1)*8)+(CELL("col",G193)-3),($B193*3)+1+$A193)),"00")&amp;","</f>
        <v>0x00,</v>
      </c>
      <c r="H193" t="str">
        <f ca="1">"0x" &amp; TEXT(DEC2HEX(INDEX(設定値!$B$3:$UF$510,(($C193-1)*8)+(CELL("col",H193)-3),($B193*3)+1+$A193)),"00")&amp;","</f>
        <v>0x00,</v>
      </c>
      <c r="I193" t="str">
        <f ca="1">"0x" &amp; TEXT(DEC2HEX(INDEX(設定値!$B$3:$UF$510,(($C193-1)*8)+(CELL("col",I193)-3),($B193*3)+1+$A193)),"00")&amp;","</f>
        <v>0x00,</v>
      </c>
      <c r="J193" t="str">
        <f ca="1">"0x" &amp; TEXT(DEC2HEX(INDEX(設定値!$B$3:$UF$510,(($C193-1)*8)+(CELL("col",J193)-3),($B193*3)+1+$A193)),"00")&amp;","</f>
        <v>0x00,</v>
      </c>
      <c r="K193" t="str">
        <f ca="1">"0x" &amp; TEXT(DEC2HEX(INDEX(設定値!$B$3:$UF$510,(($C193-1)*8)+(CELL("col",K193)-3),($B193*3)+1+$A193)),"00")&amp;","</f>
        <v>0x00,</v>
      </c>
      <c r="L193" t="str">
        <f t="shared" si="29"/>
        <v>//5-25</v>
      </c>
    </row>
    <row r="194" spans="1:12">
      <c r="A194" s="1">
        <f t="shared" si="28"/>
        <v>0</v>
      </c>
      <c r="B194" s="1">
        <f t="shared" si="26"/>
        <v>5</v>
      </c>
      <c r="C194" s="1">
        <v>26</v>
      </c>
      <c r="D194" t="str">
        <f ca="1">"0x" &amp; TEXT(DEC2HEX(INDEX(設定値!$B$3:$UF$510,(($C194-1)*8)+(CELL("col",D194)-3),($B194*3)+1+$A194)),"00")&amp;","</f>
        <v>0x00,</v>
      </c>
      <c r="E194" t="str">
        <f ca="1">"0x" &amp; TEXT(DEC2HEX(INDEX(設定値!$B$3:$UF$510,(($C194-1)*8)+(CELL("col",E194)-3),($B194*3)+1+$A194)),"00")&amp;","</f>
        <v>0x00,</v>
      </c>
      <c r="F194" t="str">
        <f ca="1">"0x" &amp; TEXT(DEC2HEX(INDEX(設定値!$B$3:$UF$510,(($C194-1)*8)+(CELL("col",F194)-3),($B194*3)+1+$A194)),"00")&amp;","</f>
        <v>0x00,</v>
      </c>
      <c r="G194" t="str">
        <f ca="1">"0x" &amp; TEXT(DEC2HEX(INDEX(設定値!$B$3:$UF$510,(($C194-1)*8)+(CELL("col",G194)-3),($B194*3)+1+$A194)),"00")&amp;","</f>
        <v>0x00,</v>
      </c>
      <c r="H194" t="str">
        <f ca="1">"0x" &amp; TEXT(DEC2HEX(INDEX(設定値!$B$3:$UF$510,(($C194-1)*8)+(CELL("col",H194)-3),($B194*3)+1+$A194)),"00")&amp;","</f>
        <v>0x00,</v>
      </c>
      <c r="I194" t="str">
        <f ca="1">"0x" &amp; TEXT(DEC2HEX(INDEX(設定値!$B$3:$UF$510,(($C194-1)*8)+(CELL("col",I194)-3),($B194*3)+1+$A194)),"00")&amp;","</f>
        <v>0x00,</v>
      </c>
      <c r="J194" t="str">
        <f ca="1">"0x" &amp; TEXT(DEC2HEX(INDEX(設定値!$B$3:$UF$510,(($C194-1)*8)+(CELL("col",J194)-3),($B194*3)+1+$A194)),"00")&amp;","</f>
        <v>0x00,</v>
      </c>
      <c r="K194" t="str">
        <f ca="1">"0x" &amp; TEXT(DEC2HEX(INDEX(設定値!$B$3:$UF$510,(($C194-1)*8)+(CELL("col",K194)-3),($B194*3)+1+$A194)),"00")&amp;","</f>
        <v>0x00,</v>
      </c>
      <c r="L194" t="str">
        <f t="shared" si="29"/>
        <v>//5-26</v>
      </c>
    </row>
    <row r="195" spans="1:12">
      <c r="A195" s="1">
        <f t="shared" si="28"/>
        <v>0</v>
      </c>
      <c r="B195" s="1">
        <f t="shared" si="26"/>
        <v>5</v>
      </c>
      <c r="C195" s="1">
        <v>27</v>
      </c>
      <c r="D195" t="str">
        <f ca="1">"0x" &amp; TEXT(DEC2HEX(INDEX(設定値!$B$3:$UF$510,(($C195-1)*8)+(CELL("col",D195)-3),($B195*3)+1+$A195)),"00")&amp;","</f>
        <v>0x00,</v>
      </c>
      <c r="E195" t="str">
        <f ca="1">"0x" &amp; TEXT(DEC2HEX(INDEX(設定値!$B$3:$UF$510,(($C195-1)*8)+(CELL("col",E195)-3),($B195*3)+1+$A195)),"00")&amp;","</f>
        <v>0x00,</v>
      </c>
      <c r="F195" t="str">
        <f ca="1">"0x" &amp; TEXT(DEC2HEX(INDEX(設定値!$B$3:$UF$510,(($C195-1)*8)+(CELL("col",F195)-3),($B195*3)+1+$A195)),"00")&amp;","</f>
        <v>0x00,</v>
      </c>
      <c r="G195" t="str">
        <f ca="1">"0x" &amp; TEXT(DEC2HEX(INDEX(設定値!$B$3:$UF$510,(($C195-1)*8)+(CELL("col",G195)-3),($B195*3)+1+$A195)),"00")&amp;","</f>
        <v>0x00,</v>
      </c>
      <c r="H195" t="str">
        <f ca="1">"0x" &amp; TEXT(DEC2HEX(INDEX(設定値!$B$3:$UF$510,(($C195-1)*8)+(CELL("col",H195)-3),($B195*3)+1+$A195)),"00")&amp;","</f>
        <v>0x00,</v>
      </c>
      <c r="I195" t="str">
        <f ca="1">"0x" &amp; TEXT(DEC2HEX(INDEX(設定値!$B$3:$UF$510,(($C195-1)*8)+(CELL("col",I195)-3),($B195*3)+1+$A195)),"00")&amp;","</f>
        <v>0x00,</v>
      </c>
      <c r="J195" t="str">
        <f ca="1">"0x" &amp; TEXT(DEC2HEX(INDEX(設定値!$B$3:$UF$510,(($C195-1)*8)+(CELL("col",J195)-3),($B195*3)+1+$A195)),"00")&amp;","</f>
        <v>0x00,</v>
      </c>
      <c r="K195" t="str">
        <f ca="1">"0x" &amp; TEXT(DEC2HEX(INDEX(設定値!$B$3:$UF$510,(($C195-1)*8)+(CELL("col",K195)-3),($B195*3)+1+$A195)),"00")&amp;","</f>
        <v>0x00,</v>
      </c>
      <c r="L195" t="str">
        <f t="shared" si="29"/>
        <v>//5-27</v>
      </c>
    </row>
    <row r="196" spans="1:12">
      <c r="A196" s="1">
        <f t="shared" si="28"/>
        <v>0</v>
      </c>
      <c r="B196" s="1">
        <f t="shared" si="26"/>
        <v>5</v>
      </c>
      <c r="C196" s="1">
        <v>28</v>
      </c>
      <c r="D196" t="str">
        <f ca="1">"0x" &amp; TEXT(DEC2HEX(INDEX(設定値!$B$3:$UF$510,(($C196-1)*8)+(CELL("col",D196)-3),($B196*3)+1+$A196)),"00")&amp;","</f>
        <v>0x00,</v>
      </c>
      <c r="E196" t="str">
        <f ca="1">"0x" &amp; TEXT(DEC2HEX(INDEX(設定値!$B$3:$UF$510,(($C196-1)*8)+(CELL("col",E196)-3),($B196*3)+1+$A196)),"00")&amp;","</f>
        <v>0x00,</v>
      </c>
      <c r="F196" t="str">
        <f ca="1">"0x" &amp; TEXT(DEC2HEX(INDEX(設定値!$B$3:$UF$510,(($C196-1)*8)+(CELL("col",F196)-3),($B196*3)+1+$A196)),"00")&amp;","</f>
        <v>0x00,</v>
      </c>
      <c r="G196" t="str">
        <f ca="1">"0x" &amp; TEXT(DEC2HEX(INDEX(設定値!$B$3:$UF$510,(($C196-1)*8)+(CELL("col",G196)-3),($B196*3)+1+$A196)),"00")&amp;","</f>
        <v>0x00,</v>
      </c>
      <c r="H196" t="str">
        <f ca="1">"0x" &amp; TEXT(DEC2HEX(INDEX(設定値!$B$3:$UF$510,(($C196-1)*8)+(CELL("col",H196)-3),($B196*3)+1+$A196)),"00")&amp;","</f>
        <v>0x00,</v>
      </c>
      <c r="I196" t="str">
        <f ca="1">"0x" &amp; TEXT(DEC2HEX(INDEX(設定値!$B$3:$UF$510,(($C196-1)*8)+(CELL("col",I196)-3),($B196*3)+1+$A196)),"00")&amp;","</f>
        <v>0x00,</v>
      </c>
      <c r="J196" t="str">
        <f ca="1">"0x" &amp; TEXT(DEC2HEX(INDEX(設定値!$B$3:$UF$510,(($C196-1)*8)+(CELL("col",J196)-3),($B196*3)+1+$A196)),"00")&amp;","</f>
        <v>0x00,</v>
      </c>
      <c r="K196" t="str">
        <f ca="1">"0x" &amp; TEXT(DEC2HEX(INDEX(設定値!$B$3:$UF$510,(($C196-1)*8)+(CELL("col",K196)-3),($B196*3)+1+$A196)),"00")&amp;","</f>
        <v>0x00,</v>
      </c>
      <c r="L196" t="str">
        <f t="shared" si="29"/>
        <v>//5-28</v>
      </c>
    </row>
    <row r="197" spans="1:12">
      <c r="A197" s="1">
        <f t="shared" si="28"/>
        <v>0</v>
      </c>
      <c r="B197" s="1">
        <f t="shared" si="26"/>
        <v>5</v>
      </c>
      <c r="C197" s="1">
        <v>29</v>
      </c>
      <c r="D197" t="str">
        <f ca="1">"0x" &amp; TEXT(DEC2HEX(INDEX(設定値!$B$3:$UF$510,(($C197-1)*8)+(CELL("col",D197)-3),($B197*3)+1+$A197)),"00")&amp;","</f>
        <v>0x00,</v>
      </c>
      <c r="E197" t="str">
        <f ca="1">"0x" &amp; TEXT(DEC2HEX(INDEX(設定値!$B$3:$UF$510,(($C197-1)*8)+(CELL("col",E197)-3),($B197*3)+1+$A197)),"00")&amp;","</f>
        <v>0x00,</v>
      </c>
      <c r="F197" t="str">
        <f ca="1">"0x" &amp; TEXT(DEC2HEX(INDEX(設定値!$B$3:$UF$510,(($C197-1)*8)+(CELL("col",F197)-3),($B197*3)+1+$A197)),"00")&amp;","</f>
        <v>0x00,</v>
      </c>
      <c r="G197" t="str">
        <f ca="1">"0x" &amp; TEXT(DEC2HEX(INDEX(設定値!$B$3:$UF$510,(($C197-1)*8)+(CELL("col",G197)-3),($B197*3)+1+$A197)),"00")&amp;","</f>
        <v>0x00,</v>
      </c>
      <c r="H197" t="str">
        <f ca="1">"0x" &amp; TEXT(DEC2HEX(INDEX(設定値!$B$3:$UF$510,(($C197-1)*8)+(CELL("col",H197)-3),($B197*3)+1+$A197)),"00")&amp;","</f>
        <v>0x00,</v>
      </c>
      <c r="I197" t="str">
        <f ca="1">"0x" &amp; TEXT(DEC2HEX(INDEX(設定値!$B$3:$UF$510,(($C197-1)*8)+(CELL("col",I197)-3),($B197*3)+1+$A197)),"00")&amp;","</f>
        <v>0x00,</v>
      </c>
      <c r="J197" t="str">
        <f ca="1">"0x" &amp; TEXT(DEC2HEX(INDEX(設定値!$B$3:$UF$510,(($C197-1)*8)+(CELL("col",J197)-3),($B197*3)+1+$A197)),"00")&amp;","</f>
        <v>0x00,</v>
      </c>
      <c r="K197" t="str">
        <f ca="1">"0x" &amp; TEXT(DEC2HEX(INDEX(設定値!$B$3:$UF$510,(($C197-1)*8)+(CELL("col",K197)-3),($B197*3)+1+$A197)),"00")&amp;","</f>
        <v>0x00,</v>
      </c>
      <c r="L197" t="str">
        <f t="shared" si="29"/>
        <v>//5-29</v>
      </c>
    </row>
    <row r="198" spans="1:12">
      <c r="A198" s="1">
        <f t="shared" si="28"/>
        <v>0</v>
      </c>
      <c r="B198" s="1">
        <f t="shared" si="26"/>
        <v>5</v>
      </c>
      <c r="C198" s="1">
        <v>30</v>
      </c>
      <c r="D198" t="str">
        <f ca="1">"0x" &amp; TEXT(DEC2HEX(INDEX(設定値!$B$3:$UF$510,(($C198-1)*8)+(CELL("col",D198)-3),($B198*3)+1+$A198)),"00")&amp;","</f>
        <v>0x00,</v>
      </c>
      <c r="E198" t="str">
        <f ca="1">"0x" &amp; TEXT(DEC2HEX(INDEX(設定値!$B$3:$UF$510,(($C198-1)*8)+(CELL("col",E198)-3),($B198*3)+1+$A198)),"00")&amp;","</f>
        <v>0x00,</v>
      </c>
      <c r="F198" t="str">
        <f ca="1">"0x" &amp; TEXT(DEC2HEX(INDEX(設定値!$B$3:$UF$510,(($C198-1)*8)+(CELL("col",F198)-3),($B198*3)+1+$A198)),"00")&amp;","</f>
        <v>0x00,</v>
      </c>
      <c r="G198" t="str">
        <f ca="1">"0x" &amp; TEXT(DEC2HEX(INDEX(設定値!$B$3:$UF$510,(($C198-1)*8)+(CELL("col",G198)-3),($B198*3)+1+$A198)),"00")&amp;","</f>
        <v>0x00,</v>
      </c>
      <c r="H198" t="str">
        <f ca="1">"0x" &amp; TEXT(DEC2HEX(INDEX(設定値!$B$3:$UF$510,(($C198-1)*8)+(CELL("col",H198)-3),($B198*3)+1+$A198)),"00")&amp;","</f>
        <v>0x00,</v>
      </c>
      <c r="I198" t="str">
        <f ca="1">"0x" &amp; TEXT(DEC2HEX(INDEX(設定値!$B$3:$UF$510,(($C198-1)*8)+(CELL("col",I198)-3),($B198*3)+1+$A198)),"00")&amp;","</f>
        <v>0x00,</v>
      </c>
      <c r="J198" t="str">
        <f ca="1">"0x" &amp; TEXT(DEC2HEX(INDEX(設定値!$B$3:$UF$510,(($C198-1)*8)+(CELL("col",J198)-3),($B198*3)+1+$A198)),"00")&amp;","</f>
        <v>0x00,</v>
      </c>
      <c r="K198" t="str">
        <f ca="1">"0x" &amp; TEXT(DEC2HEX(INDEX(設定値!$B$3:$UF$510,(($C198-1)*8)+(CELL("col",K198)-3),($B198*3)+1+$A198)),"00")&amp;","</f>
        <v>0x00,</v>
      </c>
      <c r="L198" t="str">
        <f t="shared" si="29"/>
        <v>//5-30</v>
      </c>
    </row>
    <row r="199" spans="1:12">
      <c r="A199" s="1">
        <f t="shared" si="28"/>
        <v>0</v>
      </c>
      <c r="B199" s="1">
        <f t="shared" si="26"/>
        <v>5</v>
      </c>
      <c r="C199" s="1">
        <v>31</v>
      </c>
      <c r="D199" t="str">
        <f ca="1">"0x" &amp; TEXT(DEC2HEX(INDEX(設定値!$B$3:$UF$510,(($C199-1)*8)+(CELL("col",D199)-3),($B199*3)+1+$A199)),"00")&amp;","</f>
        <v>0x00,</v>
      </c>
      <c r="E199" t="str">
        <f ca="1">"0x" &amp; TEXT(DEC2HEX(INDEX(設定値!$B$3:$UF$510,(($C199-1)*8)+(CELL("col",E199)-3),($B199*3)+1+$A199)),"00")&amp;","</f>
        <v>0x00,</v>
      </c>
      <c r="F199" t="str">
        <f ca="1">"0x" &amp; TEXT(DEC2HEX(INDEX(設定値!$B$3:$UF$510,(($C199-1)*8)+(CELL("col",F199)-3),($B199*3)+1+$A199)),"00")&amp;","</f>
        <v>0x00,</v>
      </c>
      <c r="G199" t="str">
        <f ca="1">"0x" &amp; TEXT(DEC2HEX(INDEX(設定値!$B$3:$UF$510,(($C199-1)*8)+(CELL("col",G199)-3),($B199*3)+1+$A199)),"00")&amp;","</f>
        <v>0x00,</v>
      </c>
      <c r="H199" t="str">
        <f ca="1">"0x" &amp; TEXT(DEC2HEX(INDEX(設定値!$B$3:$UF$510,(($C199-1)*8)+(CELL("col",H199)-3),($B199*3)+1+$A199)),"00")&amp;","</f>
        <v>0x00,</v>
      </c>
      <c r="I199" t="str">
        <f ca="1">"0x" &amp; TEXT(DEC2HEX(INDEX(設定値!$B$3:$UF$510,(($C199-1)*8)+(CELL("col",I199)-3),($B199*3)+1+$A199)),"00")&amp;","</f>
        <v>0x00,</v>
      </c>
      <c r="J199" t="str">
        <f ca="1">"0x" &amp; TEXT(DEC2HEX(INDEX(設定値!$B$3:$UF$510,(($C199-1)*8)+(CELL("col",J199)-3),($B199*3)+1+$A199)),"00")&amp;","</f>
        <v>0x00,</v>
      </c>
      <c r="K199" t="str">
        <f ca="1">"0x" &amp; TEXT(DEC2HEX(INDEX(設定値!$B$3:$UF$510,(($C199-1)*8)+(CELL("col",K199)-3),($B199*3)+1+$A199)),"00")&amp;","</f>
        <v>0x00,</v>
      </c>
      <c r="L199" t="str">
        <f t="shared" si="29"/>
        <v>//5-31</v>
      </c>
    </row>
    <row r="200" spans="1:12">
      <c r="A200" s="1">
        <f t="shared" si="28"/>
        <v>0</v>
      </c>
      <c r="B200" s="1">
        <f t="shared" si="26"/>
        <v>5</v>
      </c>
      <c r="C200" s="1">
        <v>32</v>
      </c>
      <c r="D200" t="str">
        <f ca="1">"0x" &amp; TEXT(DEC2HEX(INDEX(設定値!$B$3:$UF$510,(($C200-1)*8)+(CELL("col",D200)-3),($B200*3)+1+$A200)),"00")&amp;","</f>
        <v>0x00,</v>
      </c>
      <c r="E200" t="str">
        <f ca="1">"0x" &amp; TEXT(DEC2HEX(INDEX(設定値!$B$3:$UF$510,(($C200-1)*8)+(CELL("col",E200)-3),($B200*3)+1+$A200)),"00")&amp;","</f>
        <v>0x00,</v>
      </c>
      <c r="F200" t="str">
        <f ca="1">"0x" &amp; TEXT(DEC2HEX(INDEX(設定値!$B$3:$UF$510,(($C200-1)*8)+(CELL("col",F200)-3),($B200*3)+1+$A200)),"00")&amp;","</f>
        <v>0x00,</v>
      </c>
      <c r="G200" t="str">
        <f ca="1">"0x" &amp; TEXT(DEC2HEX(INDEX(設定値!$B$3:$UF$510,(($C200-1)*8)+(CELL("col",G200)-3),($B200*3)+1+$A200)),"00")&amp;","</f>
        <v>0x00,</v>
      </c>
      <c r="H200" t="str">
        <f ca="1">"0x" &amp; TEXT(DEC2HEX(INDEX(設定値!$B$3:$UF$510,(($C200-1)*8)+(CELL("col",H200)-3),($B200*3)+1+$A200)),"00")&amp;","</f>
        <v>0x00,</v>
      </c>
      <c r="I200" t="str">
        <f ca="1">"0x" &amp; TEXT(DEC2HEX(INDEX(設定値!$B$3:$UF$510,(($C200-1)*8)+(CELL("col",I200)-3),($B200*3)+1+$A200)),"00")&amp;","</f>
        <v>0x00,</v>
      </c>
      <c r="J200" t="str">
        <f ca="1">"0x" &amp; TEXT(DEC2HEX(INDEX(設定値!$B$3:$UF$510,(($C200-1)*8)+(CELL("col",J200)-3),($B200*3)+1+$A200)),"00")&amp;","</f>
        <v>0x00,</v>
      </c>
      <c r="K200" t="str">
        <f ca="1">"0x" &amp; TEXT(DEC2HEX(INDEX(設定値!$B$3:$UF$510,(($C200-1)*8)+(CELL("col",K200)-3),($B200*3)+1+$A200)),"00")&amp;","</f>
        <v>0x00,</v>
      </c>
      <c r="L200" t="str">
        <f t="shared" si="29"/>
        <v>//5-32</v>
      </c>
    </row>
    <row r="201" spans="1:12">
      <c r="A201" s="1"/>
      <c r="B201" s="1"/>
      <c r="C201" s="1"/>
      <c r="D201" t="s">
        <v>3</v>
      </c>
    </row>
    <row r="202" spans="1:12">
      <c r="A202" s="1">
        <f>A193</f>
        <v>0</v>
      </c>
      <c r="B202" s="1">
        <f>B169+1</f>
        <v>6</v>
      </c>
      <c r="C202" s="1">
        <v>1</v>
      </c>
      <c r="D202" t="str">
        <f ca="1">"0x" &amp; TEXT(DEC2HEX(INDEX(設定値!$B$3:$UF$510,(($C202-1)*8)+(CELL("col",D202)-3),($B202*3)+1+$A202)),"00")&amp;","</f>
        <v>0x00,</v>
      </c>
      <c r="E202" t="str">
        <f ca="1">"0x" &amp; TEXT(DEC2HEX(INDEX(設定値!$B$3:$UF$510,(($C202-1)*8)+(CELL("col",E202)-3),($B202*3)+1+$A202)),"00")&amp;","</f>
        <v>0x00,</v>
      </c>
      <c r="F202" t="str">
        <f ca="1">"0x" &amp; TEXT(DEC2HEX(INDEX(設定値!$B$3:$UF$510,(($C202-1)*8)+(CELL("col",F202)-3),($B202*3)+1+$A202)),"00")&amp;","</f>
        <v>0x00,</v>
      </c>
      <c r="G202" t="str">
        <f ca="1">"0x" &amp; TEXT(DEC2HEX(INDEX(設定値!$B$3:$UF$510,(($C202-1)*8)+(CELL("col",G202)-3),($B202*3)+1+$A202)),"00")&amp;","</f>
        <v>0x00,</v>
      </c>
      <c r="H202" t="str">
        <f ca="1">"0x" &amp; TEXT(DEC2HEX(INDEX(設定値!$B$3:$UF$510,(($C202-1)*8)+(CELL("col",H202)-3),($B202*3)+1+$A202)),"00")&amp;","</f>
        <v>0x00,</v>
      </c>
      <c r="I202" t="str">
        <f ca="1">"0x" &amp; TEXT(DEC2HEX(INDEX(設定値!$B$3:$UF$510,(($C202-1)*8)+(CELL("col",I202)-3),($B202*3)+1+$A202)),"00")&amp;","</f>
        <v>0x00,</v>
      </c>
      <c r="J202" t="str">
        <f ca="1">"0x" &amp; TEXT(DEC2HEX(INDEX(設定値!$B$3:$UF$510,(($C202-1)*8)+(CELL("col",J202)-3),($B202*3)+1+$A202)),"00")&amp;","</f>
        <v>0x00,</v>
      </c>
      <c r="K202" t="str">
        <f ca="1">"0x" &amp; TEXT(DEC2HEX(INDEX(設定値!$B$3:$UF$510,(($C202-1)*8)+(CELL("col",K202)-3),($B202*3)+1+$A202)),"00")&amp;","</f>
        <v>0x00,</v>
      </c>
      <c r="L202" t="str">
        <f>"//" &amp; $B202 &amp;"-" &amp; C202</f>
        <v>//6-1</v>
      </c>
    </row>
    <row r="203" spans="1:12">
      <c r="A203" s="1">
        <f t="shared" ref="A203:A209" si="30">A194</f>
        <v>0</v>
      </c>
      <c r="B203" s="1">
        <f t="shared" ref="B203:B233" si="31">B170+1</f>
        <v>6</v>
      </c>
      <c r="C203" s="1">
        <v>2</v>
      </c>
      <c r="D203" t="str">
        <f ca="1">"0x" &amp; TEXT(DEC2HEX(INDEX(設定値!$B$3:$UF$510,(($C203-1)*8)+(CELL("col",D203)-3),($B203*3)+1+$A203)),"00")&amp;","</f>
        <v>0x00,</v>
      </c>
      <c r="E203" t="str">
        <f ca="1">"0x" &amp; TEXT(DEC2HEX(INDEX(設定値!$B$3:$UF$510,(($C203-1)*8)+(CELL("col",E203)-3),($B203*3)+1+$A203)),"00")&amp;","</f>
        <v>0x00,</v>
      </c>
      <c r="F203" t="str">
        <f ca="1">"0x" &amp; TEXT(DEC2HEX(INDEX(設定値!$B$3:$UF$510,(($C203-1)*8)+(CELL("col",F203)-3),($B203*3)+1+$A203)),"00")&amp;","</f>
        <v>0x00,</v>
      </c>
      <c r="G203" t="str">
        <f ca="1">"0x" &amp; TEXT(DEC2HEX(INDEX(設定値!$B$3:$UF$510,(($C203-1)*8)+(CELL("col",G203)-3),($B203*3)+1+$A203)),"00")&amp;","</f>
        <v>0x00,</v>
      </c>
      <c r="H203" t="str">
        <f ca="1">"0x" &amp; TEXT(DEC2HEX(INDEX(設定値!$B$3:$UF$510,(($C203-1)*8)+(CELL("col",H203)-3),($B203*3)+1+$A203)),"00")&amp;","</f>
        <v>0x00,</v>
      </c>
      <c r="I203" t="str">
        <f ca="1">"0x" &amp; TEXT(DEC2HEX(INDEX(設定値!$B$3:$UF$510,(($C203-1)*8)+(CELL("col",I203)-3),($B203*3)+1+$A203)),"00")&amp;","</f>
        <v>0x00,</v>
      </c>
      <c r="J203" t="str">
        <f ca="1">"0x" &amp; TEXT(DEC2HEX(INDEX(設定値!$B$3:$UF$510,(($C203-1)*8)+(CELL("col",J203)-3),($B203*3)+1+$A203)),"00")&amp;","</f>
        <v>0x00,</v>
      </c>
      <c r="K203" t="str">
        <f ca="1">"0x" &amp; TEXT(DEC2HEX(INDEX(設定値!$B$3:$UF$510,(($C203-1)*8)+(CELL("col",K203)-3),($B203*3)+1+$A203)),"00")&amp;","</f>
        <v>0x00,</v>
      </c>
      <c r="L203" t="str">
        <f t="shared" ref="L203:L209" si="32">"//" &amp; $B203 &amp;"-" &amp; C203</f>
        <v>//6-2</v>
      </c>
    </row>
    <row r="204" spans="1:12">
      <c r="A204" s="1">
        <f t="shared" si="30"/>
        <v>0</v>
      </c>
      <c r="B204" s="1">
        <f t="shared" si="31"/>
        <v>6</v>
      </c>
      <c r="C204" s="1">
        <v>3</v>
      </c>
      <c r="D204" t="str">
        <f ca="1">"0x" &amp; TEXT(DEC2HEX(INDEX(設定値!$B$3:$UF$510,(($C204-1)*8)+(CELL("col",D204)-3),($B204*3)+1+$A204)),"00")&amp;","</f>
        <v>0x00,</v>
      </c>
      <c r="E204" t="str">
        <f ca="1">"0x" &amp; TEXT(DEC2HEX(INDEX(設定値!$B$3:$UF$510,(($C204-1)*8)+(CELL("col",E204)-3),($B204*3)+1+$A204)),"00")&amp;","</f>
        <v>0x00,</v>
      </c>
      <c r="F204" t="str">
        <f ca="1">"0x" &amp; TEXT(DEC2HEX(INDEX(設定値!$B$3:$UF$510,(($C204-1)*8)+(CELL("col",F204)-3),($B204*3)+1+$A204)),"00")&amp;","</f>
        <v>0x00,</v>
      </c>
      <c r="G204" t="str">
        <f ca="1">"0x" &amp; TEXT(DEC2HEX(INDEX(設定値!$B$3:$UF$510,(($C204-1)*8)+(CELL("col",G204)-3),($B204*3)+1+$A204)),"00")&amp;","</f>
        <v>0x00,</v>
      </c>
      <c r="H204" t="str">
        <f ca="1">"0x" &amp; TEXT(DEC2HEX(INDEX(設定値!$B$3:$UF$510,(($C204-1)*8)+(CELL("col",H204)-3),($B204*3)+1+$A204)),"00")&amp;","</f>
        <v>0x00,</v>
      </c>
      <c r="I204" t="str">
        <f ca="1">"0x" &amp; TEXT(DEC2HEX(INDEX(設定値!$B$3:$UF$510,(($C204-1)*8)+(CELL("col",I204)-3),($B204*3)+1+$A204)),"00")&amp;","</f>
        <v>0x00,</v>
      </c>
      <c r="J204" t="str">
        <f ca="1">"0x" &amp; TEXT(DEC2HEX(INDEX(設定値!$B$3:$UF$510,(($C204-1)*8)+(CELL("col",J204)-3),($B204*3)+1+$A204)),"00")&amp;","</f>
        <v>0x00,</v>
      </c>
      <c r="K204" t="str">
        <f ca="1">"0x" &amp; TEXT(DEC2HEX(INDEX(設定値!$B$3:$UF$510,(($C204-1)*8)+(CELL("col",K204)-3),($B204*3)+1+$A204)),"00")&amp;","</f>
        <v>0x00,</v>
      </c>
      <c r="L204" t="str">
        <f t="shared" si="32"/>
        <v>//6-3</v>
      </c>
    </row>
    <row r="205" spans="1:12">
      <c r="A205" s="1">
        <f t="shared" si="30"/>
        <v>0</v>
      </c>
      <c r="B205" s="1">
        <f t="shared" si="31"/>
        <v>6</v>
      </c>
      <c r="C205" s="1">
        <v>4</v>
      </c>
      <c r="D205" t="str">
        <f ca="1">"0x" &amp; TEXT(DEC2HEX(INDEX(設定値!$B$3:$UF$510,(($C205-1)*8)+(CELL("col",D205)-3),($B205*3)+1+$A205)),"00")&amp;","</f>
        <v>0x00,</v>
      </c>
      <c r="E205" t="str">
        <f ca="1">"0x" &amp; TEXT(DEC2HEX(INDEX(設定値!$B$3:$UF$510,(($C205-1)*8)+(CELL("col",E205)-3),($B205*3)+1+$A205)),"00")&amp;","</f>
        <v>0x00,</v>
      </c>
      <c r="F205" t="str">
        <f ca="1">"0x" &amp; TEXT(DEC2HEX(INDEX(設定値!$B$3:$UF$510,(($C205-1)*8)+(CELL("col",F205)-3),($B205*3)+1+$A205)),"00")&amp;","</f>
        <v>0x00,</v>
      </c>
      <c r="G205" t="str">
        <f ca="1">"0x" &amp; TEXT(DEC2HEX(INDEX(設定値!$B$3:$UF$510,(($C205-1)*8)+(CELL("col",G205)-3),($B205*3)+1+$A205)),"00")&amp;","</f>
        <v>0x00,</v>
      </c>
      <c r="H205" t="str">
        <f ca="1">"0x" &amp; TEXT(DEC2HEX(INDEX(設定値!$B$3:$UF$510,(($C205-1)*8)+(CELL("col",H205)-3),($B205*3)+1+$A205)),"00")&amp;","</f>
        <v>0x00,</v>
      </c>
      <c r="I205" t="str">
        <f ca="1">"0x" &amp; TEXT(DEC2HEX(INDEX(設定値!$B$3:$UF$510,(($C205-1)*8)+(CELL("col",I205)-3),($B205*3)+1+$A205)),"00")&amp;","</f>
        <v>0x00,</v>
      </c>
      <c r="J205" t="str">
        <f ca="1">"0x" &amp; TEXT(DEC2HEX(INDEX(設定値!$B$3:$UF$510,(($C205-1)*8)+(CELL("col",J205)-3),($B205*3)+1+$A205)),"00")&amp;","</f>
        <v>0x00,</v>
      </c>
      <c r="K205" t="str">
        <f ca="1">"0x" &amp; TEXT(DEC2HEX(INDEX(設定値!$B$3:$UF$510,(($C205-1)*8)+(CELL("col",K205)-3),($B205*3)+1+$A205)),"00")&amp;","</f>
        <v>0x00,</v>
      </c>
      <c r="L205" t="str">
        <f t="shared" si="32"/>
        <v>//6-4</v>
      </c>
    </row>
    <row r="206" spans="1:12">
      <c r="A206" s="1">
        <f t="shared" si="30"/>
        <v>0</v>
      </c>
      <c r="B206" s="1">
        <f t="shared" si="31"/>
        <v>6</v>
      </c>
      <c r="C206" s="1">
        <v>5</v>
      </c>
      <c r="D206" t="str">
        <f ca="1">"0x" &amp; TEXT(DEC2HEX(INDEX(設定値!$B$3:$UF$510,(($C206-1)*8)+(CELL("col",D206)-3),($B206*3)+1+$A206)),"00")&amp;","</f>
        <v>0x00,</v>
      </c>
      <c r="E206" t="str">
        <f ca="1">"0x" &amp; TEXT(DEC2HEX(INDEX(設定値!$B$3:$UF$510,(($C206-1)*8)+(CELL("col",E206)-3),($B206*3)+1+$A206)),"00")&amp;","</f>
        <v>0x00,</v>
      </c>
      <c r="F206" t="str">
        <f ca="1">"0x" &amp; TEXT(DEC2HEX(INDEX(設定値!$B$3:$UF$510,(($C206-1)*8)+(CELL("col",F206)-3),($B206*3)+1+$A206)),"00")&amp;","</f>
        <v>0x00,</v>
      </c>
      <c r="G206" t="str">
        <f ca="1">"0x" &amp; TEXT(DEC2HEX(INDEX(設定値!$B$3:$UF$510,(($C206-1)*8)+(CELL("col",G206)-3),($B206*3)+1+$A206)),"00")&amp;","</f>
        <v>0x00,</v>
      </c>
      <c r="H206" t="str">
        <f ca="1">"0x" &amp; TEXT(DEC2HEX(INDEX(設定値!$B$3:$UF$510,(($C206-1)*8)+(CELL("col",H206)-3),($B206*3)+1+$A206)),"00")&amp;","</f>
        <v>0x00,</v>
      </c>
      <c r="I206" t="str">
        <f ca="1">"0x" &amp; TEXT(DEC2HEX(INDEX(設定値!$B$3:$UF$510,(($C206-1)*8)+(CELL("col",I206)-3),($B206*3)+1+$A206)),"00")&amp;","</f>
        <v>0x00,</v>
      </c>
      <c r="J206" t="str">
        <f ca="1">"0x" &amp; TEXT(DEC2HEX(INDEX(設定値!$B$3:$UF$510,(($C206-1)*8)+(CELL("col",J206)-3),($B206*3)+1+$A206)),"00")&amp;","</f>
        <v>0x00,</v>
      </c>
      <c r="K206" t="str">
        <f ca="1">"0x" &amp; TEXT(DEC2HEX(INDEX(設定値!$B$3:$UF$510,(($C206-1)*8)+(CELL("col",K206)-3),($B206*3)+1+$A206)),"00")&amp;","</f>
        <v>0x00,</v>
      </c>
      <c r="L206" t="str">
        <f t="shared" si="32"/>
        <v>//6-5</v>
      </c>
    </row>
    <row r="207" spans="1:12">
      <c r="A207" s="1">
        <f t="shared" si="30"/>
        <v>0</v>
      </c>
      <c r="B207" s="1">
        <f t="shared" si="31"/>
        <v>6</v>
      </c>
      <c r="C207" s="1">
        <v>6</v>
      </c>
      <c r="D207" t="str">
        <f ca="1">"0x" &amp; TEXT(DEC2HEX(INDEX(設定値!$B$3:$UF$510,(($C207-1)*8)+(CELL("col",D207)-3),($B207*3)+1+$A207)),"00")&amp;","</f>
        <v>0x00,</v>
      </c>
      <c r="E207" t="str">
        <f ca="1">"0x" &amp; TEXT(DEC2HEX(INDEX(設定値!$B$3:$UF$510,(($C207-1)*8)+(CELL("col",E207)-3),($B207*3)+1+$A207)),"00")&amp;","</f>
        <v>0x00,</v>
      </c>
      <c r="F207" t="str">
        <f ca="1">"0x" &amp; TEXT(DEC2HEX(INDEX(設定値!$B$3:$UF$510,(($C207-1)*8)+(CELL("col",F207)-3),($B207*3)+1+$A207)),"00")&amp;","</f>
        <v>0x00,</v>
      </c>
      <c r="G207" t="str">
        <f ca="1">"0x" &amp; TEXT(DEC2HEX(INDEX(設定値!$B$3:$UF$510,(($C207-1)*8)+(CELL("col",G207)-3),($B207*3)+1+$A207)),"00")&amp;","</f>
        <v>0x00,</v>
      </c>
      <c r="H207" t="str">
        <f ca="1">"0x" &amp; TEXT(DEC2HEX(INDEX(設定値!$B$3:$UF$510,(($C207-1)*8)+(CELL("col",H207)-3),($B207*3)+1+$A207)),"00")&amp;","</f>
        <v>0x00,</v>
      </c>
      <c r="I207" t="str">
        <f ca="1">"0x" &amp; TEXT(DEC2HEX(INDEX(設定値!$B$3:$UF$510,(($C207-1)*8)+(CELL("col",I207)-3),($B207*3)+1+$A207)),"00")&amp;","</f>
        <v>0x00,</v>
      </c>
      <c r="J207" t="str">
        <f ca="1">"0x" &amp; TEXT(DEC2HEX(INDEX(設定値!$B$3:$UF$510,(($C207-1)*8)+(CELL("col",J207)-3),($B207*3)+1+$A207)),"00")&amp;","</f>
        <v>0x00,</v>
      </c>
      <c r="K207" t="str">
        <f ca="1">"0x" &amp; TEXT(DEC2HEX(INDEX(設定値!$B$3:$UF$510,(($C207-1)*8)+(CELL("col",K207)-3),($B207*3)+1+$A207)),"00")&amp;","</f>
        <v>0x00,</v>
      </c>
      <c r="L207" t="str">
        <f t="shared" si="32"/>
        <v>//6-6</v>
      </c>
    </row>
    <row r="208" spans="1:12">
      <c r="A208" s="1">
        <f t="shared" si="30"/>
        <v>0</v>
      </c>
      <c r="B208" s="1">
        <f t="shared" si="31"/>
        <v>6</v>
      </c>
      <c r="C208" s="1">
        <v>7</v>
      </c>
      <c r="D208" t="str">
        <f ca="1">"0x" &amp; TEXT(DEC2HEX(INDEX(設定値!$B$3:$UF$510,(($C208-1)*8)+(CELL("col",D208)-3),($B208*3)+1+$A208)),"00")&amp;","</f>
        <v>0x00,</v>
      </c>
      <c r="E208" t="str">
        <f ca="1">"0x" &amp; TEXT(DEC2HEX(INDEX(設定値!$B$3:$UF$510,(($C208-1)*8)+(CELL("col",E208)-3),($B208*3)+1+$A208)),"00")&amp;","</f>
        <v>0x00,</v>
      </c>
      <c r="F208" t="str">
        <f ca="1">"0x" &amp; TEXT(DEC2HEX(INDEX(設定値!$B$3:$UF$510,(($C208-1)*8)+(CELL("col",F208)-3),($B208*3)+1+$A208)),"00")&amp;","</f>
        <v>0x00,</v>
      </c>
      <c r="G208" t="str">
        <f ca="1">"0x" &amp; TEXT(DEC2HEX(INDEX(設定値!$B$3:$UF$510,(($C208-1)*8)+(CELL("col",G208)-3),($B208*3)+1+$A208)),"00")&amp;","</f>
        <v>0x00,</v>
      </c>
      <c r="H208" t="str">
        <f ca="1">"0x" &amp; TEXT(DEC2HEX(INDEX(設定値!$B$3:$UF$510,(($C208-1)*8)+(CELL("col",H208)-3),($B208*3)+1+$A208)),"00")&amp;","</f>
        <v>0x00,</v>
      </c>
      <c r="I208" t="str">
        <f ca="1">"0x" &amp; TEXT(DEC2HEX(INDEX(設定値!$B$3:$UF$510,(($C208-1)*8)+(CELL("col",I208)-3),($B208*3)+1+$A208)),"00")&amp;","</f>
        <v>0x00,</v>
      </c>
      <c r="J208" t="str">
        <f ca="1">"0x" &amp; TEXT(DEC2HEX(INDEX(設定値!$B$3:$UF$510,(($C208-1)*8)+(CELL("col",J208)-3),($B208*3)+1+$A208)),"00")&amp;","</f>
        <v>0x00,</v>
      </c>
      <c r="K208" t="str">
        <f ca="1">"0x" &amp; TEXT(DEC2HEX(INDEX(設定値!$B$3:$UF$510,(($C208-1)*8)+(CELL("col",K208)-3),($B208*3)+1+$A208)),"00")&amp;","</f>
        <v>0x00,</v>
      </c>
      <c r="L208" t="str">
        <f t="shared" si="32"/>
        <v>//6-7</v>
      </c>
    </row>
    <row r="209" spans="1:12">
      <c r="A209" s="1">
        <f t="shared" si="30"/>
        <v>0</v>
      </c>
      <c r="B209" s="1">
        <f t="shared" si="31"/>
        <v>6</v>
      </c>
      <c r="C209" s="1">
        <v>8</v>
      </c>
      <c r="D209" t="str">
        <f ca="1">"0x" &amp; TEXT(DEC2HEX(INDEX(設定値!$B$3:$UF$510,(($C209-1)*8)+(CELL("col",D209)-3),($B209*3)+1+$A209)),"00")&amp;","</f>
        <v>0x00,</v>
      </c>
      <c r="E209" t="str">
        <f ca="1">"0x" &amp; TEXT(DEC2HEX(INDEX(設定値!$B$3:$UF$510,(($C209-1)*8)+(CELL("col",E209)-3),($B209*3)+1+$A209)),"00")&amp;","</f>
        <v>0x00,</v>
      </c>
      <c r="F209" t="str">
        <f ca="1">"0x" &amp; TEXT(DEC2HEX(INDEX(設定値!$B$3:$UF$510,(($C209-1)*8)+(CELL("col",F209)-3),($B209*3)+1+$A209)),"00")&amp;","</f>
        <v>0x00,</v>
      </c>
      <c r="G209" t="str">
        <f ca="1">"0x" &amp; TEXT(DEC2HEX(INDEX(設定値!$B$3:$UF$510,(($C209-1)*8)+(CELL("col",G209)-3),($B209*3)+1+$A209)),"00")&amp;","</f>
        <v>0x00,</v>
      </c>
      <c r="H209" t="str">
        <f ca="1">"0x" &amp; TEXT(DEC2HEX(INDEX(設定値!$B$3:$UF$510,(($C209-1)*8)+(CELL("col",H209)-3),($B209*3)+1+$A209)),"00")&amp;","</f>
        <v>0x00,</v>
      </c>
      <c r="I209" t="str">
        <f ca="1">"0x" &amp; TEXT(DEC2HEX(INDEX(設定値!$B$3:$UF$510,(($C209-1)*8)+(CELL("col",I209)-3),($B209*3)+1+$A209)),"00")&amp;","</f>
        <v>0x00,</v>
      </c>
      <c r="J209" t="str">
        <f ca="1">"0x" &amp; TEXT(DEC2HEX(INDEX(設定値!$B$3:$UF$510,(($C209-1)*8)+(CELL("col",J209)-3),($B209*3)+1+$A209)),"00")&amp;","</f>
        <v>0x00,</v>
      </c>
      <c r="K209" t="str">
        <f ca="1">"0x" &amp; TEXT(DEC2HEX(INDEX(設定値!$B$3:$UF$510,(($C209-1)*8)+(CELL("col",K209)-3),($B209*3)+1+$A209)),"00")&amp;","</f>
        <v>0x00,</v>
      </c>
      <c r="L209" t="str">
        <f t="shared" si="32"/>
        <v>//6-8</v>
      </c>
    </row>
    <row r="210" spans="1:12">
      <c r="A210" s="1">
        <f t="shared" ref="A210:A233" si="33">A202</f>
        <v>0</v>
      </c>
      <c r="B210" s="1">
        <f t="shared" si="31"/>
        <v>6</v>
      </c>
      <c r="C210" s="1">
        <v>9</v>
      </c>
      <c r="D210" t="str">
        <f ca="1">"0x" &amp; TEXT(DEC2HEX(INDEX(設定値!$B$3:$UF$510,(($C210-1)*8)+(CELL("col",D210)-3),($B210*3)+1+$A210)),"00")&amp;","</f>
        <v>0x00,</v>
      </c>
      <c r="E210" t="str">
        <f ca="1">"0x" &amp; TEXT(DEC2HEX(INDEX(設定値!$B$3:$UF$510,(($C210-1)*8)+(CELL("col",E210)-3),($B210*3)+1+$A210)),"00")&amp;","</f>
        <v>0x00,</v>
      </c>
      <c r="F210" t="str">
        <f ca="1">"0x" &amp; TEXT(DEC2HEX(INDEX(設定値!$B$3:$UF$510,(($C210-1)*8)+(CELL("col",F210)-3),($B210*3)+1+$A210)),"00")&amp;","</f>
        <v>0x00,</v>
      </c>
      <c r="G210" t="str">
        <f ca="1">"0x" &amp; TEXT(DEC2HEX(INDEX(設定値!$B$3:$UF$510,(($C210-1)*8)+(CELL("col",G210)-3),($B210*3)+1+$A210)),"00")&amp;","</f>
        <v>0x00,</v>
      </c>
      <c r="H210" t="str">
        <f ca="1">"0x" &amp; TEXT(DEC2HEX(INDEX(設定値!$B$3:$UF$510,(($C210-1)*8)+(CELL("col",H210)-3),($B210*3)+1+$A210)),"00")&amp;","</f>
        <v>0x00,</v>
      </c>
      <c r="I210" t="str">
        <f ca="1">"0x" &amp; TEXT(DEC2HEX(INDEX(設定値!$B$3:$UF$510,(($C210-1)*8)+(CELL("col",I210)-3),($B210*3)+1+$A210)),"00")&amp;","</f>
        <v>0x00,</v>
      </c>
      <c r="J210" t="str">
        <f ca="1">"0x" &amp; TEXT(DEC2HEX(INDEX(設定値!$B$3:$UF$510,(($C210-1)*8)+(CELL("col",J210)-3),($B210*3)+1+$A210)),"00")&amp;","</f>
        <v>0x00,</v>
      </c>
      <c r="K210" t="str">
        <f ca="1">"0x" &amp; TEXT(DEC2HEX(INDEX(設定値!$B$3:$UF$510,(($C210-1)*8)+(CELL("col",K210)-3),($B210*3)+1+$A210)),"00")&amp;","</f>
        <v>0x00,</v>
      </c>
      <c r="L210" t="str">
        <f>"//" &amp; $B210 &amp;"-" &amp; C210</f>
        <v>//6-9</v>
      </c>
    </row>
    <row r="211" spans="1:12">
      <c r="A211" s="1">
        <f t="shared" si="33"/>
        <v>0</v>
      </c>
      <c r="B211" s="1">
        <f t="shared" si="31"/>
        <v>6</v>
      </c>
      <c r="C211" s="1">
        <v>10</v>
      </c>
      <c r="D211" t="str">
        <f ca="1">"0x" &amp; TEXT(DEC2HEX(INDEX(設定値!$B$3:$UF$510,(($C211-1)*8)+(CELL("col",D211)-3),($B211*3)+1+$A211)),"00")&amp;","</f>
        <v>0x00,</v>
      </c>
      <c r="E211" t="str">
        <f ca="1">"0x" &amp; TEXT(DEC2HEX(INDEX(設定値!$B$3:$UF$510,(($C211-1)*8)+(CELL("col",E211)-3),($B211*3)+1+$A211)),"00")&amp;","</f>
        <v>0x00,</v>
      </c>
      <c r="F211" t="str">
        <f ca="1">"0x" &amp; TEXT(DEC2HEX(INDEX(設定値!$B$3:$UF$510,(($C211-1)*8)+(CELL("col",F211)-3),($B211*3)+1+$A211)),"00")&amp;","</f>
        <v>0x00,</v>
      </c>
      <c r="G211" t="str">
        <f ca="1">"0x" &amp; TEXT(DEC2HEX(INDEX(設定値!$B$3:$UF$510,(($C211-1)*8)+(CELL("col",G211)-3),($B211*3)+1+$A211)),"00")&amp;","</f>
        <v>0x00,</v>
      </c>
      <c r="H211" t="str">
        <f ca="1">"0x" &amp; TEXT(DEC2HEX(INDEX(設定値!$B$3:$UF$510,(($C211-1)*8)+(CELL("col",H211)-3),($B211*3)+1+$A211)),"00")&amp;","</f>
        <v>0x00,</v>
      </c>
      <c r="I211" t="str">
        <f ca="1">"0x" &amp; TEXT(DEC2HEX(INDEX(設定値!$B$3:$UF$510,(($C211-1)*8)+(CELL("col",I211)-3),($B211*3)+1+$A211)),"00")&amp;","</f>
        <v>0x00,</v>
      </c>
      <c r="J211" t="str">
        <f ca="1">"0x" &amp; TEXT(DEC2HEX(INDEX(設定値!$B$3:$UF$510,(($C211-1)*8)+(CELL("col",J211)-3),($B211*3)+1+$A211)),"00")&amp;","</f>
        <v>0x00,</v>
      </c>
      <c r="K211" t="str">
        <f ca="1">"0x" &amp; TEXT(DEC2HEX(INDEX(設定値!$B$3:$UF$510,(($C211-1)*8)+(CELL("col",K211)-3),($B211*3)+1+$A211)),"00")&amp;","</f>
        <v>0x00,</v>
      </c>
      <c r="L211" t="str">
        <f t="shared" ref="L211:L233" si="34">"//" &amp; $B211 &amp;"-" &amp; C211</f>
        <v>//6-10</v>
      </c>
    </row>
    <row r="212" spans="1:12">
      <c r="A212" s="1">
        <f t="shared" si="33"/>
        <v>0</v>
      </c>
      <c r="B212" s="1">
        <f t="shared" si="31"/>
        <v>6</v>
      </c>
      <c r="C212" s="1">
        <v>11</v>
      </c>
      <c r="D212" t="str">
        <f ca="1">"0x" &amp; TEXT(DEC2HEX(INDEX(設定値!$B$3:$UF$510,(($C212-1)*8)+(CELL("col",D212)-3),($B212*3)+1+$A212)),"00")&amp;","</f>
        <v>0x00,</v>
      </c>
      <c r="E212" t="str">
        <f ca="1">"0x" &amp; TEXT(DEC2HEX(INDEX(設定値!$B$3:$UF$510,(($C212-1)*8)+(CELL("col",E212)-3),($B212*3)+1+$A212)),"00")&amp;","</f>
        <v>0x00,</v>
      </c>
      <c r="F212" t="str">
        <f ca="1">"0x" &amp; TEXT(DEC2HEX(INDEX(設定値!$B$3:$UF$510,(($C212-1)*8)+(CELL("col",F212)-3),($B212*3)+1+$A212)),"00")&amp;","</f>
        <v>0x00,</v>
      </c>
      <c r="G212" t="str">
        <f ca="1">"0x" &amp; TEXT(DEC2HEX(INDEX(設定値!$B$3:$UF$510,(($C212-1)*8)+(CELL("col",G212)-3),($B212*3)+1+$A212)),"00")&amp;","</f>
        <v>0x00,</v>
      </c>
      <c r="H212" t="str">
        <f ca="1">"0x" &amp; TEXT(DEC2HEX(INDEX(設定値!$B$3:$UF$510,(($C212-1)*8)+(CELL("col",H212)-3),($B212*3)+1+$A212)),"00")&amp;","</f>
        <v>0x00,</v>
      </c>
      <c r="I212" t="str">
        <f ca="1">"0x" &amp; TEXT(DEC2HEX(INDEX(設定値!$B$3:$UF$510,(($C212-1)*8)+(CELL("col",I212)-3),($B212*3)+1+$A212)),"00")&amp;","</f>
        <v>0x00,</v>
      </c>
      <c r="J212" t="str">
        <f ca="1">"0x" &amp; TEXT(DEC2HEX(INDEX(設定値!$B$3:$UF$510,(($C212-1)*8)+(CELL("col",J212)-3),($B212*3)+1+$A212)),"00")&amp;","</f>
        <v>0x00,</v>
      </c>
      <c r="K212" t="str">
        <f ca="1">"0x" &amp; TEXT(DEC2HEX(INDEX(設定値!$B$3:$UF$510,(($C212-1)*8)+(CELL("col",K212)-3),($B212*3)+1+$A212)),"00")&amp;","</f>
        <v>0x00,</v>
      </c>
      <c r="L212" t="str">
        <f t="shared" si="34"/>
        <v>//6-11</v>
      </c>
    </row>
    <row r="213" spans="1:12">
      <c r="A213" s="1">
        <f t="shared" si="33"/>
        <v>0</v>
      </c>
      <c r="B213" s="1">
        <f t="shared" si="31"/>
        <v>6</v>
      </c>
      <c r="C213" s="1">
        <v>12</v>
      </c>
      <c r="D213" t="str">
        <f ca="1">"0x" &amp; TEXT(DEC2HEX(INDEX(設定値!$B$3:$UF$510,(($C213-1)*8)+(CELL("col",D213)-3),($B213*3)+1+$A213)),"00")&amp;","</f>
        <v>0x00,</v>
      </c>
      <c r="E213" t="str">
        <f ca="1">"0x" &amp; TEXT(DEC2HEX(INDEX(設定値!$B$3:$UF$510,(($C213-1)*8)+(CELL("col",E213)-3),($B213*3)+1+$A213)),"00")&amp;","</f>
        <v>0x00,</v>
      </c>
      <c r="F213" t="str">
        <f ca="1">"0x" &amp; TEXT(DEC2HEX(INDEX(設定値!$B$3:$UF$510,(($C213-1)*8)+(CELL("col",F213)-3),($B213*3)+1+$A213)),"00")&amp;","</f>
        <v>0x00,</v>
      </c>
      <c r="G213" t="str">
        <f ca="1">"0x" &amp; TEXT(DEC2HEX(INDEX(設定値!$B$3:$UF$510,(($C213-1)*8)+(CELL("col",G213)-3),($B213*3)+1+$A213)),"00")&amp;","</f>
        <v>0x00,</v>
      </c>
      <c r="H213" t="str">
        <f ca="1">"0x" &amp; TEXT(DEC2HEX(INDEX(設定値!$B$3:$UF$510,(($C213-1)*8)+(CELL("col",H213)-3),($B213*3)+1+$A213)),"00")&amp;","</f>
        <v>0x00,</v>
      </c>
      <c r="I213" t="str">
        <f ca="1">"0x" &amp; TEXT(DEC2HEX(INDEX(設定値!$B$3:$UF$510,(($C213-1)*8)+(CELL("col",I213)-3),($B213*3)+1+$A213)),"00")&amp;","</f>
        <v>0x00,</v>
      </c>
      <c r="J213" t="str">
        <f ca="1">"0x" &amp; TEXT(DEC2HEX(INDEX(設定値!$B$3:$UF$510,(($C213-1)*8)+(CELL("col",J213)-3),($B213*3)+1+$A213)),"00")&amp;","</f>
        <v>0x00,</v>
      </c>
      <c r="K213" t="str">
        <f ca="1">"0x" &amp; TEXT(DEC2HEX(INDEX(設定値!$B$3:$UF$510,(($C213-1)*8)+(CELL("col",K213)-3),($B213*3)+1+$A213)),"00")&amp;","</f>
        <v>0x00,</v>
      </c>
      <c r="L213" t="str">
        <f t="shared" si="34"/>
        <v>//6-12</v>
      </c>
    </row>
    <row r="214" spans="1:12">
      <c r="A214" s="1">
        <f t="shared" si="33"/>
        <v>0</v>
      </c>
      <c r="B214" s="1">
        <f t="shared" si="31"/>
        <v>6</v>
      </c>
      <c r="C214" s="1">
        <v>13</v>
      </c>
      <c r="D214" t="str">
        <f ca="1">"0x" &amp; TEXT(DEC2HEX(INDEX(設定値!$B$3:$UF$510,(($C214-1)*8)+(CELL("col",D214)-3),($B214*3)+1+$A214)),"00")&amp;","</f>
        <v>0x00,</v>
      </c>
      <c r="E214" t="str">
        <f ca="1">"0x" &amp; TEXT(DEC2HEX(INDEX(設定値!$B$3:$UF$510,(($C214-1)*8)+(CELL("col",E214)-3),($B214*3)+1+$A214)),"00")&amp;","</f>
        <v>0x00,</v>
      </c>
      <c r="F214" t="str">
        <f ca="1">"0x" &amp; TEXT(DEC2HEX(INDEX(設定値!$B$3:$UF$510,(($C214-1)*8)+(CELL("col",F214)-3),($B214*3)+1+$A214)),"00")&amp;","</f>
        <v>0x00,</v>
      </c>
      <c r="G214" t="str">
        <f ca="1">"0x" &amp; TEXT(DEC2HEX(INDEX(設定値!$B$3:$UF$510,(($C214-1)*8)+(CELL("col",G214)-3),($B214*3)+1+$A214)),"00")&amp;","</f>
        <v>0x00,</v>
      </c>
      <c r="H214" t="str">
        <f ca="1">"0x" &amp; TEXT(DEC2HEX(INDEX(設定値!$B$3:$UF$510,(($C214-1)*8)+(CELL("col",H214)-3),($B214*3)+1+$A214)),"00")&amp;","</f>
        <v>0x00,</v>
      </c>
      <c r="I214" t="str">
        <f ca="1">"0x" &amp; TEXT(DEC2HEX(INDEX(設定値!$B$3:$UF$510,(($C214-1)*8)+(CELL("col",I214)-3),($B214*3)+1+$A214)),"00")&amp;","</f>
        <v>0x00,</v>
      </c>
      <c r="J214" t="str">
        <f ca="1">"0x" &amp; TEXT(DEC2HEX(INDEX(設定値!$B$3:$UF$510,(($C214-1)*8)+(CELL("col",J214)-3),($B214*3)+1+$A214)),"00")&amp;","</f>
        <v>0x00,</v>
      </c>
      <c r="K214" t="str">
        <f ca="1">"0x" &amp; TEXT(DEC2HEX(INDEX(設定値!$B$3:$UF$510,(($C214-1)*8)+(CELL("col",K214)-3),($B214*3)+1+$A214)),"00")&amp;","</f>
        <v>0x00,</v>
      </c>
      <c r="L214" t="str">
        <f t="shared" si="34"/>
        <v>//6-13</v>
      </c>
    </row>
    <row r="215" spans="1:12">
      <c r="A215" s="1">
        <f t="shared" si="33"/>
        <v>0</v>
      </c>
      <c r="B215" s="1">
        <f t="shared" si="31"/>
        <v>6</v>
      </c>
      <c r="C215" s="1">
        <v>14</v>
      </c>
      <c r="D215" t="str">
        <f ca="1">"0x" &amp; TEXT(DEC2HEX(INDEX(設定値!$B$3:$UF$510,(($C215-1)*8)+(CELL("col",D215)-3),($B215*3)+1+$A215)),"00")&amp;","</f>
        <v>0x00,</v>
      </c>
      <c r="E215" t="str">
        <f ca="1">"0x" &amp; TEXT(DEC2HEX(INDEX(設定値!$B$3:$UF$510,(($C215-1)*8)+(CELL("col",E215)-3),($B215*3)+1+$A215)),"00")&amp;","</f>
        <v>0x00,</v>
      </c>
      <c r="F215" t="str">
        <f ca="1">"0x" &amp; TEXT(DEC2HEX(INDEX(設定値!$B$3:$UF$510,(($C215-1)*8)+(CELL("col",F215)-3),($B215*3)+1+$A215)),"00")&amp;","</f>
        <v>0x00,</v>
      </c>
      <c r="G215" t="str">
        <f ca="1">"0x" &amp; TEXT(DEC2HEX(INDEX(設定値!$B$3:$UF$510,(($C215-1)*8)+(CELL("col",G215)-3),($B215*3)+1+$A215)),"00")&amp;","</f>
        <v>0x00,</v>
      </c>
      <c r="H215" t="str">
        <f ca="1">"0x" &amp; TEXT(DEC2HEX(INDEX(設定値!$B$3:$UF$510,(($C215-1)*8)+(CELL("col",H215)-3),($B215*3)+1+$A215)),"00")&amp;","</f>
        <v>0x00,</v>
      </c>
      <c r="I215" t="str">
        <f ca="1">"0x" &amp; TEXT(DEC2HEX(INDEX(設定値!$B$3:$UF$510,(($C215-1)*8)+(CELL("col",I215)-3),($B215*3)+1+$A215)),"00")&amp;","</f>
        <v>0x00,</v>
      </c>
      <c r="J215" t="str">
        <f ca="1">"0x" &amp; TEXT(DEC2HEX(INDEX(設定値!$B$3:$UF$510,(($C215-1)*8)+(CELL("col",J215)-3),($B215*3)+1+$A215)),"00")&amp;","</f>
        <v>0x00,</v>
      </c>
      <c r="K215" t="str">
        <f ca="1">"0x" &amp; TEXT(DEC2HEX(INDEX(設定値!$B$3:$UF$510,(($C215-1)*8)+(CELL("col",K215)-3),($B215*3)+1+$A215)),"00")&amp;","</f>
        <v>0x00,</v>
      </c>
      <c r="L215" t="str">
        <f t="shared" si="34"/>
        <v>//6-14</v>
      </c>
    </row>
    <row r="216" spans="1:12">
      <c r="A216" s="1">
        <f t="shared" si="33"/>
        <v>0</v>
      </c>
      <c r="B216" s="1">
        <f t="shared" si="31"/>
        <v>6</v>
      </c>
      <c r="C216" s="1">
        <v>15</v>
      </c>
      <c r="D216" t="str">
        <f ca="1">"0x" &amp; TEXT(DEC2HEX(INDEX(設定値!$B$3:$UF$510,(($C216-1)*8)+(CELL("col",D216)-3),($B216*3)+1+$A216)),"00")&amp;","</f>
        <v>0x00,</v>
      </c>
      <c r="E216" t="str">
        <f ca="1">"0x" &amp; TEXT(DEC2HEX(INDEX(設定値!$B$3:$UF$510,(($C216-1)*8)+(CELL("col",E216)-3),($B216*3)+1+$A216)),"00")&amp;","</f>
        <v>0x00,</v>
      </c>
      <c r="F216" t="str">
        <f ca="1">"0x" &amp; TEXT(DEC2HEX(INDEX(設定値!$B$3:$UF$510,(($C216-1)*8)+(CELL("col",F216)-3),($B216*3)+1+$A216)),"00")&amp;","</f>
        <v>0x00,</v>
      </c>
      <c r="G216" t="str">
        <f ca="1">"0x" &amp; TEXT(DEC2HEX(INDEX(設定値!$B$3:$UF$510,(($C216-1)*8)+(CELL("col",G216)-3),($B216*3)+1+$A216)),"00")&amp;","</f>
        <v>0x00,</v>
      </c>
      <c r="H216" t="str">
        <f ca="1">"0x" &amp; TEXT(DEC2HEX(INDEX(設定値!$B$3:$UF$510,(($C216-1)*8)+(CELL("col",H216)-3),($B216*3)+1+$A216)),"00")&amp;","</f>
        <v>0x00,</v>
      </c>
      <c r="I216" t="str">
        <f ca="1">"0x" &amp; TEXT(DEC2HEX(INDEX(設定値!$B$3:$UF$510,(($C216-1)*8)+(CELL("col",I216)-3),($B216*3)+1+$A216)),"00")&amp;","</f>
        <v>0x00,</v>
      </c>
      <c r="J216" t="str">
        <f ca="1">"0x" &amp; TEXT(DEC2HEX(INDEX(設定値!$B$3:$UF$510,(($C216-1)*8)+(CELL("col",J216)-3),($B216*3)+1+$A216)),"00")&amp;","</f>
        <v>0x00,</v>
      </c>
      <c r="K216" t="str">
        <f ca="1">"0x" &amp; TEXT(DEC2HEX(INDEX(設定値!$B$3:$UF$510,(($C216-1)*8)+(CELL("col",K216)-3),($B216*3)+1+$A216)),"00")&amp;","</f>
        <v>0x00,</v>
      </c>
      <c r="L216" t="str">
        <f t="shared" si="34"/>
        <v>//6-15</v>
      </c>
    </row>
    <row r="217" spans="1:12">
      <c r="A217" s="1">
        <f t="shared" si="33"/>
        <v>0</v>
      </c>
      <c r="B217" s="1">
        <f t="shared" si="31"/>
        <v>6</v>
      </c>
      <c r="C217" s="1">
        <v>16</v>
      </c>
      <c r="D217" t="str">
        <f ca="1">"0x" &amp; TEXT(DEC2HEX(INDEX(設定値!$B$3:$UF$510,(($C217-1)*8)+(CELL("col",D217)-3),($B217*3)+1+$A217)),"00")&amp;","</f>
        <v>0x00,</v>
      </c>
      <c r="E217" t="str">
        <f ca="1">"0x" &amp; TEXT(DEC2HEX(INDEX(設定値!$B$3:$UF$510,(($C217-1)*8)+(CELL("col",E217)-3),($B217*3)+1+$A217)),"00")&amp;","</f>
        <v>0x00,</v>
      </c>
      <c r="F217" t="str">
        <f ca="1">"0x" &amp; TEXT(DEC2HEX(INDEX(設定値!$B$3:$UF$510,(($C217-1)*8)+(CELL("col",F217)-3),($B217*3)+1+$A217)),"00")&amp;","</f>
        <v>0x00,</v>
      </c>
      <c r="G217" t="str">
        <f ca="1">"0x" &amp; TEXT(DEC2HEX(INDEX(設定値!$B$3:$UF$510,(($C217-1)*8)+(CELL("col",G217)-3),($B217*3)+1+$A217)),"00")&amp;","</f>
        <v>0x00,</v>
      </c>
      <c r="H217" t="str">
        <f ca="1">"0x" &amp; TEXT(DEC2HEX(INDEX(設定値!$B$3:$UF$510,(($C217-1)*8)+(CELL("col",H217)-3),($B217*3)+1+$A217)),"00")&amp;","</f>
        <v>0x00,</v>
      </c>
      <c r="I217" t="str">
        <f ca="1">"0x" &amp; TEXT(DEC2HEX(INDEX(設定値!$B$3:$UF$510,(($C217-1)*8)+(CELL("col",I217)-3),($B217*3)+1+$A217)),"00")&amp;","</f>
        <v>0x00,</v>
      </c>
      <c r="J217" t="str">
        <f ca="1">"0x" &amp; TEXT(DEC2HEX(INDEX(設定値!$B$3:$UF$510,(($C217-1)*8)+(CELL("col",J217)-3),($B217*3)+1+$A217)),"00")&amp;","</f>
        <v>0x00,</v>
      </c>
      <c r="K217" t="str">
        <f ca="1">"0x" &amp; TEXT(DEC2HEX(INDEX(設定値!$B$3:$UF$510,(($C217-1)*8)+(CELL("col",K217)-3),($B217*3)+1+$A217)),"00")&amp;","</f>
        <v>0x00,</v>
      </c>
      <c r="L217" t="str">
        <f t="shared" si="34"/>
        <v>//6-16</v>
      </c>
    </row>
    <row r="218" spans="1:12">
      <c r="A218" s="1">
        <f t="shared" si="33"/>
        <v>0</v>
      </c>
      <c r="B218" s="1">
        <f t="shared" si="31"/>
        <v>6</v>
      </c>
      <c r="C218" s="1">
        <v>17</v>
      </c>
      <c r="D218" t="str">
        <f ca="1">"0x" &amp; TEXT(DEC2HEX(INDEX(設定値!$B$3:$UF$510,(($C218-1)*8)+(CELL("col",D218)-3),($B218*3)+1+$A218)),"00")&amp;","</f>
        <v>0x00,</v>
      </c>
      <c r="E218" t="str">
        <f ca="1">"0x" &amp; TEXT(DEC2HEX(INDEX(設定値!$B$3:$UF$510,(($C218-1)*8)+(CELL("col",E218)-3),($B218*3)+1+$A218)),"00")&amp;","</f>
        <v>0x00,</v>
      </c>
      <c r="F218" t="str">
        <f ca="1">"0x" &amp; TEXT(DEC2HEX(INDEX(設定値!$B$3:$UF$510,(($C218-1)*8)+(CELL("col",F218)-3),($B218*3)+1+$A218)),"00")&amp;","</f>
        <v>0x00,</v>
      </c>
      <c r="G218" t="str">
        <f ca="1">"0x" &amp; TEXT(DEC2HEX(INDEX(設定値!$B$3:$UF$510,(($C218-1)*8)+(CELL("col",G218)-3),($B218*3)+1+$A218)),"00")&amp;","</f>
        <v>0x00,</v>
      </c>
      <c r="H218" t="str">
        <f ca="1">"0x" &amp; TEXT(DEC2HEX(INDEX(設定値!$B$3:$UF$510,(($C218-1)*8)+(CELL("col",H218)-3),($B218*3)+1+$A218)),"00")&amp;","</f>
        <v>0x00,</v>
      </c>
      <c r="I218" t="str">
        <f ca="1">"0x" &amp; TEXT(DEC2HEX(INDEX(設定値!$B$3:$UF$510,(($C218-1)*8)+(CELL("col",I218)-3),($B218*3)+1+$A218)),"00")&amp;","</f>
        <v>0x00,</v>
      </c>
      <c r="J218" t="str">
        <f ca="1">"0x" &amp; TEXT(DEC2HEX(INDEX(設定値!$B$3:$UF$510,(($C218-1)*8)+(CELL("col",J218)-3),($B218*3)+1+$A218)),"00")&amp;","</f>
        <v>0x00,</v>
      </c>
      <c r="K218" t="str">
        <f ca="1">"0x" &amp; TEXT(DEC2HEX(INDEX(設定値!$B$3:$UF$510,(($C218-1)*8)+(CELL("col",K218)-3),($B218*3)+1+$A218)),"00")&amp;","</f>
        <v>0x00,</v>
      </c>
      <c r="L218" t="str">
        <f t="shared" si="34"/>
        <v>//6-17</v>
      </c>
    </row>
    <row r="219" spans="1:12">
      <c r="A219" s="1">
        <f t="shared" si="33"/>
        <v>0</v>
      </c>
      <c r="B219" s="1">
        <f t="shared" si="31"/>
        <v>6</v>
      </c>
      <c r="C219" s="1">
        <v>18</v>
      </c>
      <c r="D219" t="str">
        <f ca="1">"0x" &amp; TEXT(DEC2HEX(INDEX(設定値!$B$3:$UF$510,(($C219-1)*8)+(CELL("col",D219)-3),($B219*3)+1+$A219)),"00")&amp;","</f>
        <v>0x00,</v>
      </c>
      <c r="E219" t="str">
        <f ca="1">"0x" &amp; TEXT(DEC2HEX(INDEX(設定値!$B$3:$UF$510,(($C219-1)*8)+(CELL("col",E219)-3),($B219*3)+1+$A219)),"00")&amp;","</f>
        <v>0x00,</v>
      </c>
      <c r="F219" t="str">
        <f ca="1">"0x" &amp; TEXT(DEC2HEX(INDEX(設定値!$B$3:$UF$510,(($C219-1)*8)+(CELL("col",F219)-3),($B219*3)+1+$A219)),"00")&amp;","</f>
        <v>0x00,</v>
      </c>
      <c r="G219" t="str">
        <f ca="1">"0x" &amp; TEXT(DEC2HEX(INDEX(設定値!$B$3:$UF$510,(($C219-1)*8)+(CELL("col",G219)-3),($B219*3)+1+$A219)),"00")&amp;","</f>
        <v>0x00,</v>
      </c>
      <c r="H219" t="str">
        <f ca="1">"0x" &amp; TEXT(DEC2HEX(INDEX(設定値!$B$3:$UF$510,(($C219-1)*8)+(CELL("col",H219)-3),($B219*3)+1+$A219)),"00")&amp;","</f>
        <v>0x00,</v>
      </c>
      <c r="I219" t="str">
        <f ca="1">"0x" &amp; TEXT(DEC2HEX(INDEX(設定値!$B$3:$UF$510,(($C219-1)*8)+(CELL("col",I219)-3),($B219*3)+1+$A219)),"00")&amp;","</f>
        <v>0x00,</v>
      </c>
      <c r="J219" t="str">
        <f ca="1">"0x" &amp; TEXT(DEC2HEX(INDEX(設定値!$B$3:$UF$510,(($C219-1)*8)+(CELL("col",J219)-3),($B219*3)+1+$A219)),"00")&amp;","</f>
        <v>0x00,</v>
      </c>
      <c r="K219" t="str">
        <f ca="1">"0x" &amp; TEXT(DEC2HEX(INDEX(設定値!$B$3:$UF$510,(($C219-1)*8)+(CELL("col",K219)-3),($B219*3)+1+$A219)),"00")&amp;","</f>
        <v>0x00,</v>
      </c>
      <c r="L219" t="str">
        <f t="shared" si="34"/>
        <v>//6-18</v>
      </c>
    </row>
    <row r="220" spans="1:12">
      <c r="A220" s="1">
        <f t="shared" si="33"/>
        <v>0</v>
      </c>
      <c r="B220" s="1">
        <f t="shared" si="31"/>
        <v>6</v>
      </c>
      <c r="C220" s="1">
        <v>19</v>
      </c>
      <c r="D220" t="str">
        <f ca="1">"0x" &amp; TEXT(DEC2HEX(INDEX(設定値!$B$3:$UF$510,(($C220-1)*8)+(CELL("col",D220)-3),($B220*3)+1+$A220)),"00")&amp;","</f>
        <v>0x00,</v>
      </c>
      <c r="E220" t="str">
        <f ca="1">"0x" &amp; TEXT(DEC2HEX(INDEX(設定値!$B$3:$UF$510,(($C220-1)*8)+(CELL("col",E220)-3),($B220*3)+1+$A220)),"00")&amp;","</f>
        <v>0x00,</v>
      </c>
      <c r="F220" t="str">
        <f ca="1">"0x" &amp; TEXT(DEC2HEX(INDEX(設定値!$B$3:$UF$510,(($C220-1)*8)+(CELL("col",F220)-3),($B220*3)+1+$A220)),"00")&amp;","</f>
        <v>0x00,</v>
      </c>
      <c r="G220" t="str">
        <f ca="1">"0x" &amp; TEXT(DEC2HEX(INDEX(設定値!$B$3:$UF$510,(($C220-1)*8)+(CELL("col",G220)-3),($B220*3)+1+$A220)),"00")&amp;","</f>
        <v>0x00,</v>
      </c>
      <c r="H220" t="str">
        <f ca="1">"0x" &amp; TEXT(DEC2HEX(INDEX(設定値!$B$3:$UF$510,(($C220-1)*8)+(CELL("col",H220)-3),($B220*3)+1+$A220)),"00")&amp;","</f>
        <v>0x00,</v>
      </c>
      <c r="I220" t="str">
        <f ca="1">"0x" &amp; TEXT(DEC2HEX(INDEX(設定値!$B$3:$UF$510,(($C220-1)*8)+(CELL("col",I220)-3),($B220*3)+1+$A220)),"00")&amp;","</f>
        <v>0x00,</v>
      </c>
      <c r="J220" t="str">
        <f ca="1">"0x" &amp; TEXT(DEC2HEX(INDEX(設定値!$B$3:$UF$510,(($C220-1)*8)+(CELL("col",J220)-3),($B220*3)+1+$A220)),"00")&amp;","</f>
        <v>0x00,</v>
      </c>
      <c r="K220" t="str">
        <f ca="1">"0x" &amp; TEXT(DEC2HEX(INDEX(設定値!$B$3:$UF$510,(($C220-1)*8)+(CELL("col",K220)-3),($B220*3)+1+$A220)),"00")&amp;","</f>
        <v>0x00,</v>
      </c>
      <c r="L220" t="str">
        <f t="shared" si="34"/>
        <v>//6-19</v>
      </c>
    </row>
    <row r="221" spans="1:12">
      <c r="A221" s="1">
        <f t="shared" si="33"/>
        <v>0</v>
      </c>
      <c r="B221" s="1">
        <f t="shared" si="31"/>
        <v>6</v>
      </c>
      <c r="C221" s="1">
        <v>20</v>
      </c>
      <c r="D221" t="str">
        <f ca="1">"0x" &amp; TEXT(DEC2HEX(INDEX(設定値!$B$3:$UF$510,(($C221-1)*8)+(CELL("col",D221)-3),($B221*3)+1+$A221)),"00")&amp;","</f>
        <v>0x00,</v>
      </c>
      <c r="E221" t="str">
        <f ca="1">"0x" &amp; TEXT(DEC2HEX(INDEX(設定値!$B$3:$UF$510,(($C221-1)*8)+(CELL("col",E221)-3),($B221*3)+1+$A221)),"00")&amp;","</f>
        <v>0x00,</v>
      </c>
      <c r="F221" t="str">
        <f ca="1">"0x" &amp; TEXT(DEC2HEX(INDEX(設定値!$B$3:$UF$510,(($C221-1)*8)+(CELL("col",F221)-3),($B221*3)+1+$A221)),"00")&amp;","</f>
        <v>0x00,</v>
      </c>
      <c r="G221" t="str">
        <f ca="1">"0x" &amp; TEXT(DEC2HEX(INDEX(設定値!$B$3:$UF$510,(($C221-1)*8)+(CELL("col",G221)-3),($B221*3)+1+$A221)),"00")&amp;","</f>
        <v>0x00,</v>
      </c>
      <c r="H221" t="str">
        <f ca="1">"0x" &amp; TEXT(DEC2HEX(INDEX(設定値!$B$3:$UF$510,(($C221-1)*8)+(CELL("col",H221)-3),($B221*3)+1+$A221)),"00")&amp;","</f>
        <v>0x00,</v>
      </c>
      <c r="I221" t="str">
        <f ca="1">"0x" &amp; TEXT(DEC2HEX(INDEX(設定値!$B$3:$UF$510,(($C221-1)*8)+(CELL("col",I221)-3),($B221*3)+1+$A221)),"00")&amp;","</f>
        <v>0x00,</v>
      </c>
      <c r="J221" t="str">
        <f ca="1">"0x" &amp; TEXT(DEC2HEX(INDEX(設定値!$B$3:$UF$510,(($C221-1)*8)+(CELL("col",J221)-3),($B221*3)+1+$A221)),"00")&amp;","</f>
        <v>0x00,</v>
      </c>
      <c r="K221" t="str">
        <f ca="1">"0x" &amp; TEXT(DEC2HEX(INDEX(設定値!$B$3:$UF$510,(($C221-1)*8)+(CELL("col",K221)-3),($B221*3)+1+$A221)),"00")&amp;","</f>
        <v>0x00,</v>
      </c>
      <c r="L221" t="str">
        <f t="shared" si="34"/>
        <v>//6-20</v>
      </c>
    </row>
    <row r="222" spans="1:12">
      <c r="A222" s="1">
        <f t="shared" si="33"/>
        <v>0</v>
      </c>
      <c r="B222" s="1">
        <f t="shared" si="31"/>
        <v>6</v>
      </c>
      <c r="C222" s="1">
        <v>21</v>
      </c>
      <c r="D222" t="str">
        <f ca="1">"0x" &amp; TEXT(DEC2HEX(INDEX(設定値!$B$3:$UF$510,(($C222-1)*8)+(CELL("col",D222)-3),($B222*3)+1+$A222)),"00")&amp;","</f>
        <v>0x00,</v>
      </c>
      <c r="E222" t="str">
        <f ca="1">"0x" &amp; TEXT(DEC2HEX(INDEX(設定値!$B$3:$UF$510,(($C222-1)*8)+(CELL("col",E222)-3),($B222*3)+1+$A222)),"00")&amp;","</f>
        <v>0x00,</v>
      </c>
      <c r="F222" t="str">
        <f ca="1">"0x" &amp; TEXT(DEC2HEX(INDEX(設定値!$B$3:$UF$510,(($C222-1)*8)+(CELL("col",F222)-3),($B222*3)+1+$A222)),"00")&amp;","</f>
        <v>0x00,</v>
      </c>
      <c r="G222" t="str">
        <f ca="1">"0x" &amp; TEXT(DEC2HEX(INDEX(設定値!$B$3:$UF$510,(($C222-1)*8)+(CELL("col",G222)-3),($B222*3)+1+$A222)),"00")&amp;","</f>
        <v>0x00,</v>
      </c>
      <c r="H222" t="str">
        <f ca="1">"0x" &amp; TEXT(DEC2HEX(INDEX(設定値!$B$3:$UF$510,(($C222-1)*8)+(CELL("col",H222)-3),($B222*3)+1+$A222)),"00")&amp;","</f>
        <v>0x00,</v>
      </c>
      <c r="I222" t="str">
        <f ca="1">"0x" &amp; TEXT(DEC2HEX(INDEX(設定値!$B$3:$UF$510,(($C222-1)*8)+(CELL("col",I222)-3),($B222*3)+1+$A222)),"00")&amp;","</f>
        <v>0x00,</v>
      </c>
      <c r="J222" t="str">
        <f ca="1">"0x" &amp; TEXT(DEC2HEX(INDEX(設定値!$B$3:$UF$510,(($C222-1)*8)+(CELL("col",J222)-3),($B222*3)+1+$A222)),"00")&amp;","</f>
        <v>0x00,</v>
      </c>
      <c r="K222" t="str">
        <f ca="1">"0x" &amp; TEXT(DEC2HEX(INDEX(設定値!$B$3:$UF$510,(($C222-1)*8)+(CELL("col",K222)-3),($B222*3)+1+$A222)),"00")&amp;","</f>
        <v>0x00,</v>
      </c>
      <c r="L222" t="str">
        <f t="shared" si="34"/>
        <v>//6-21</v>
      </c>
    </row>
    <row r="223" spans="1:12">
      <c r="A223" s="1">
        <f t="shared" si="33"/>
        <v>0</v>
      </c>
      <c r="B223" s="1">
        <f t="shared" si="31"/>
        <v>6</v>
      </c>
      <c r="C223" s="1">
        <v>22</v>
      </c>
      <c r="D223" t="str">
        <f ca="1">"0x" &amp; TEXT(DEC2HEX(INDEX(設定値!$B$3:$UF$510,(($C223-1)*8)+(CELL("col",D223)-3),($B223*3)+1+$A223)),"00")&amp;","</f>
        <v>0x00,</v>
      </c>
      <c r="E223" t="str">
        <f ca="1">"0x" &amp; TEXT(DEC2HEX(INDEX(設定値!$B$3:$UF$510,(($C223-1)*8)+(CELL("col",E223)-3),($B223*3)+1+$A223)),"00")&amp;","</f>
        <v>0x00,</v>
      </c>
      <c r="F223" t="str">
        <f ca="1">"0x" &amp; TEXT(DEC2HEX(INDEX(設定値!$B$3:$UF$510,(($C223-1)*8)+(CELL("col",F223)-3),($B223*3)+1+$A223)),"00")&amp;","</f>
        <v>0x00,</v>
      </c>
      <c r="G223" t="str">
        <f ca="1">"0x" &amp; TEXT(DEC2HEX(INDEX(設定値!$B$3:$UF$510,(($C223-1)*8)+(CELL("col",G223)-3),($B223*3)+1+$A223)),"00")&amp;","</f>
        <v>0x00,</v>
      </c>
      <c r="H223" t="str">
        <f ca="1">"0x" &amp; TEXT(DEC2HEX(INDEX(設定値!$B$3:$UF$510,(($C223-1)*8)+(CELL("col",H223)-3),($B223*3)+1+$A223)),"00")&amp;","</f>
        <v>0x00,</v>
      </c>
      <c r="I223" t="str">
        <f ca="1">"0x" &amp; TEXT(DEC2HEX(INDEX(設定値!$B$3:$UF$510,(($C223-1)*8)+(CELL("col",I223)-3),($B223*3)+1+$A223)),"00")&amp;","</f>
        <v>0x00,</v>
      </c>
      <c r="J223" t="str">
        <f ca="1">"0x" &amp; TEXT(DEC2HEX(INDEX(設定値!$B$3:$UF$510,(($C223-1)*8)+(CELL("col",J223)-3),($B223*3)+1+$A223)),"00")&amp;","</f>
        <v>0x00,</v>
      </c>
      <c r="K223" t="str">
        <f ca="1">"0x" &amp; TEXT(DEC2HEX(INDEX(設定値!$B$3:$UF$510,(($C223-1)*8)+(CELL("col",K223)-3),($B223*3)+1+$A223)),"00")&amp;","</f>
        <v>0x00,</v>
      </c>
      <c r="L223" t="str">
        <f t="shared" si="34"/>
        <v>//6-22</v>
      </c>
    </row>
    <row r="224" spans="1:12">
      <c r="A224" s="1">
        <f t="shared" si="33"/>
        <v>0</v>
      </c>
      <c r="B224" s="1">
        <f t="shared" si="31"/>
        <v>6</v>
      </c>
      <c r="C224" s="1">
        <v>23</v>
      </c>
      <c r="D224" t="str">
        <f ca="1">"0x" &amp; TEXT(DEC2HEX(INDEX(設定値!$B$3:$UF$510,(($C224-1)*8)+(CELL("col",D224)-3),($B224*3)+1+$A224)),"00")&amp;","</f>
        <v>0x00,</v>
      </c>
      <c r="E224" t="str">
        <f ca="1">"0x" &amp; TEXT(DEC2HEX(INDEX(設定値!$B$3:$UF$510,(($C224-1)*8)+(CELL("col",E224)-3),($B224*3)+1+$A224)),"00")&amp;","</f>
        <v>0x00,</v>
      </c>
      <c r="F224" t="str">
        <f ca="1">"0x" &amp; TEXT(DEC2HEX(INDEX(設定値!$B$3:$UF$510,(($C224-1)*8)+(CELL("col",F224)-3),($B224*3)+1+$A224)),"00")&amp;","</f>
        <v>0x00,</v>
      </c>
      <c r="G224" t="str">
        <f ca="1">"0x" &amp; TEXT(DEC2HEX(INDEX(設定値!$B$3:$UF$510,(($C224-1)*8)+(CELL("col",G224)-3),($B224*3)+1+$A224)),"00")&amp;","</f>
        <v>0x00,</v>
      </c>
      <c r="H224" t="str">
        <f ca="1">"0x" &amp; TEXT(DEC2HEX(INDEX(設定値!$B$3:$UF$510,(($C224-1)*8)+(CELL("col",H224)-3),($B224*3)+1+$A224)),"00")&amp;","</f>
        <v>0x00,</v>
      </c>
      <c r="I224" t="str">
        <f ca="1">"0x" &amp; TEXT(DEC2HEX(INDEX(設定値!$B$3:$UF$510,(($C224-1)*8)+(CELL("col",I224)-3),($B224*3)+1+$A224)),"00")&amp;","</f>
        <v>0x00,</v>
      </c>
      <c r="J224" t="str">
        <f ca="1">"0x" &amp; TEXT(DEC2HEX(INDEX(設定値!$B$3:$UF$510,(($C224-1)*8)+(CELL("col",J224)-3),($B224*3)+1+$A224)),"00")&amp;","</f>
        <v>0x00,</v>
      </c>
      <c r="K224" t="str">
        <f ca="1">"0x" &amp; TEXT(DEC2HEX(INDEX(設定値!$B$3:$UF$510,(($C224-1)*8)+(CELL("col",K224)-3),($B224*3)+1+$A224)),"00")&amp;","</f>
        <v>0x00,</v>
      </c>
      <c r="L224" t="str">
        <f t="shared" si="34"/>
        <v>//6-23</v>
      </c>
    </row>
    <row r="225" spans="1:12">
      <c r="A225" s="1">
        <f t="shared" si="33"/>
        <v>0</v>
      </c>
      <c r="B225" s="1">
        <f t="shared" si="31"/>
        <v>6</v>
      </c>
      <c r="C225" s="1">
        <v>24</v>
      </c>
      <c r="D225" t="str">
        <f ca="1">"0x" &amp; TEXT(DEC2HEX(INDEX(設定値!$B$3:$UF$510,(($C225-1)*8)+(CELL("col",D225)-3),($B225*3)+1+$A225)),"00")&amp;","</f>
        <v>0x00,</v>
      </c>
      <c r="E225" t="str">
        <f ca="1">"0x" &amp; TEXT(DEC2HEX(INDEX(設定値!$B$3:$UF$510,(($C225-1)*8)+(CELL("col",E225)-3),($B225*3)+1+$A225)),"00")&amp;","</f>
        <v>0x00,</v>
      </c>
      <c r="F225" t="str">
        <f ca="1">"0x" &amp; TEXT(DEC2HEX(INDEX(設定値!$B$3:$UF$510,(($C225-1)*8)+(CELL("col",F225)-3),($B225*3)+1+$A225)),"00")&amp;","</f>
        <v>0x00,</v>
      </c>
      <c r="G225" t="str">
        <f ca="1">"0x" &amp; TEXT(DEC2HEX(INDEX(設定値!$B$3:$UF$510,(($C225-1)*8)+(CELL("col",G225)-3),($B225*3)+1+$A225)),"00")&amp;","</f>
        <v>0x00,</v>
      </c>
      <c r="H225" t="str">
        <f ca="1">"0x" &amp; TEXT(DEC2HEX(INDEX(設定値!$B$3:$UF$510,(($C225-1)*8)+(CELL("col",H225)-3),($B225*3)+1+$A225)),"00")&amp;","</f>
        <v>0x00,</v>
      </c>
      <c r="I225" t="str">
        <f ca="1">"0x" &amp; TEXT(DEC2HEX(INDEX(設定値!$B$3:$UF$510,(($C225-1)*8)+(CELL("col",I225)-3),($B225*3)+1+$A225)),"00")&amp;","</f>
        <v>0x00,</v>
      </c>
      <c r="J225" t="str">
        <f ca="1">"0x" &amp; TEXT(DEC2HEX(INDEX(設定値!$B$3:$UF$510,(($C225-1)*8)+(CELL("col",J225)-3),($B225*3)+1+$A225)),"00")&amp;","</f>
        <v>0x00,</v>
      </c>
      <c r="K225" t="str">
        <f ca="1">"0x" &amp; TEXT(DEC2HEX(INDEX(設定値!$B$3:$UF$510,(($C225-1)*8)+(CELL("col",K225)-3),($B225*3)+1+$A225)),"00")&amp;","</f>
        <v>0x00,</v>
      </c>
      <c r="L225" t="str">
        <f t="shared" si="34"/>
        <v>//6-24</v>
      </c>
    </row>
    <row r="226" spans="1:12">
      <c r="A226" s="1">
        <f t="shared" si="33"/>
        <v>0</v>
      </c>
      <c r="B226" s="1">
        <f t="shared" si="31"/>
        <v>6</v>
      </c>
      <c r="C226" s="1">
        <v>25</v>
      </c>
      <c r="D226" t="str">
        <f ca="1">"0x" &amp; TEXT(DEC2HEX(INDEX(設定値!$B$3:$UF$510,(($C226-1)*8)+(CELL("col",D226)-3),($B226*3)+1+$A226)),"00")&amp;","</f>
        <v>0x00,</v>
      </c>
      <c r="E226" t="str">
        <f ca="1">"0x" &amp; TEXT(DEC2HEX(INDEX(設定値!$B$3:$UF$510,(($C226-1)*8)+(CELL("col",E226)-3),($B226*3)+1+$A226)),"00")&amp;","</f>
        <v>0x00,</v>
      </c>
      <c r="F226" t="str">
        <f ca="1">"0x" &amp; TEXT(DEC2HEX(INDEX(設定値!$B$3:$UF$510,(($C226-1)*8)+(CELL("col",F226)-3),($B226*3)+1+$A226)),"00")&amp;","</f>
        <v>0x00,</v>
      </c>
      <c r="G226" t="str">
        <f ca="1">"0x" &amp; TEXT(DEC2HEX(INDEX(設定値!$B$3:$UF$510,(($C226-1)*8)+(CELL("col",G226)-3),($B226*3)+1+$A226)),"00")&amp;","</f>
        <v>0x00,</v>
      </c>
      <c r="H226" t="str">
        <f ca="1">"0x" &amp; TEXT(DEC2HEX(INDEX(設定値!$B$3:$UF$510,(($C226-1)*8)+(CELL("col",H226)-3),($B226*3)+1+$A226)),"00")&amp;","</f>
        <v>0x00,</v>
      </c>
      <c r="I226" t="str">
        <f ca="1">"0x" &amp; TEXT(DEC2HEX(INDEX(設定値!$B$3:$UF$510,(($C226-1)*8)+(CELL("col",I226)-3),($B226*3)+1+$A226)),"00")&amp;","</f>
        <v>0x00,</v>
      </c>
      <c r="J226" t="str">
        <f ca="1">"0x" &amp; TEXT(DEC2HEX(INDEX(設定値!$B$3:$UF$510,(($C226-1)*8)+(CELL("col",J226)-3),($B226*3)+1+$A226)),"00")&amp;","</f>
        <v>0x00,</v>
      </c>
      <c r="K226" t="str">
        <f ca="1">"0x" &amp; TEXT(DEC2HEX(INDEX(設定値!$B$3:$UF$510,(($C226-1)*8)+(CELL("col",K226)-3),($B226*3)+1+$A226)),"00")&amp;","</f>
        <v>0x00,</v>
      </c>
      <c r="L226" t="str">
        <f t="shared" si="34"/>
        <v>//6-25</v>
      </c>
    </row>
    <row r="227" spans="1:12">
      <c r="A227" s="1">
        <f t="shared" si="33"/>
        <v>0</v>
      </c>
      <c r="B227" s="1">
        <f t="shared" si="31"/>
        <v>6</v>
      </c>
      <c r="C227" s="1">
        <v>26</v>
      </c>
      <c r="D227" t="str">
        <f ca="1">"0x" &amp; TEXT(DEC2HEX(INDEX(設定値!$B$3:$UF$510,(($C227-1)*8)+(CELL("col",D227)-3),($B227*3)+1+$A227)),"00")&amp;","</f>
        <v>0x00,</v>
      </c>
      <c r="E227" t="str">
        <f ca="1">"0x" &amp; TEXT(DEC2HEX(INDEX(設定値!$B$3:$UF$510,(($C227-1)*8)+(CELL("col",E227)-3),($B227*3)+1+$A227)),"00")&amp;","</f>
        <v>0x00,</v>
      </c>
      <c r="F227" t="str">
        <f ca="1">"0x" &amp; TEXT(DEC2HEX(INDEX(設定値!$B$3:$UF$510,(($C227-1)*8)+(CELL("col",F227)-3),($B227*3)+1+$A227)),"00")&amp;","</f>
        <v>0x00,</v>
      </c>
      <c r="G227" t="str">
        <f ca="1">"0x" &amp; TEXT(DEC2HEX(INDEX(設定値!$B$3:$UF$510,(($C227-1)*8)+(CELL("col",G227)-3),($B227*3)+1+$A227)),"00")&amp;","</f>
        <v>0x00,</v>
      </c>
      <c r="H227" t="str">
        <f ca="1">"0x" &amp; TEXT(DEC2HEX(INDEX(設定値!$B$3:$UF$510,(($C227-1)*8)+(CELL("col",H227)-3),($B227*3)+1+$A227)),"00")&amp;","</f>
        <v>0x00,</v>
      </c>
      <c r="I227" t="str">
        <f ca="1">"0x" &amp; TEXT(DEC2HEX(INDEX(設定値!$B$3:$UF$510,(($C227-1)*8)+(CELL("col",I227)-3),($B227*3)+1+$A227)),"00")&amp;","</f>
        <v>0x00,</v>
      </c>
      <c r="J227" t="str">
        <f ca="1">"0x" &amp; TEXT(DEC2HEX(INDEX(設定値!$B$3:$UF$510,(($C227-1)*8)+(CELL("col",J227)-3),($B227*3)+1+$A227)),"00")&amp;","</f>
        <v>0x00,</v>
      </c>
      <c r="K227" t="str">
        <f ca="1">"0x" &amp; TEXT(DEC2HEX(INDEX(設定値!$B$3:$UF$510,(($C227-1)*8)+(CELL("col",K227)-3),($B227*3)+1+$A227)),"00")&amp;","</f>
        <v>0x00,</v>
      </c>
      <c r="L227" t="str">
        <f t="shared" si="34"/>
        <v>//6-26</v>
      </c>
    </row>
    <row r="228" spans="1:12">
      <c r="A228" s="1">
        <f t="shared" si="33"/>
        <v>0</v>
      </c>
      <c r="B228" s="1">
        <f t="shared" si="31"/>
        <v>6</v>
      </c>
      <c r="C228" s="1">
        <v>27</v>
      </c>
      <c r="D228" t="str">
        <f ca="1">"0x" &amp; TEXT(DEC2HEX(INDEX(設定値!$B$3:$UF$510,(($C228-1)*8)+(CELL("col",D228)-3),($B228*3)+1+$A228)),"00")&amp;","</f>
        <v>0x00,</v>
      </c>
      <c r="E228" t="str">
        <f ca="1">"0x" &amp; TEXT(DEC2HEX(INDEX(設定値!$B$3:$UF$510,(($C228-1)*8)+(CELL("col",E228)-3),($B228*3)+1+$A228)),"00")&amp;","</f>
        <v>0x00,</v>
      </c>
      <c r="F228" t="str">
        <f ca="1">"0x" &amp; TEXT(DEC2HEX(INDEX(設定値!$B$3:$UF$510,(($C228-1)*8)+(CELL("col",F228)-3),($B228*3)+1+$A228)),"00")&amp;","</f>
        <v>0x00,</v>
      </c>
      <c r="G228" t="str">
        <f ca="1">"0x" &amp; TEXT(DEC2HEX(INDEX(設定値!$B$3:$UF$510,(($C228-1)*8)+(CELL("col",G228)-3),($B228*3)+1+$A228)),"00")&amp;","</f>
        <v>0x00,</v>
      </c>
      <c r="H228" t="str">
        <f ca="1">"0x" &amp; TEXT(DEC2HEX(INDEX(設定値!$B$3:$UF$510,(($C228-1)*8)+(CELL("col",H228)-3),($B228*3)+1+$A228)),"00")&amp;","</f>
        <v>0x00,</v>
      </c>
      <c r="I228" t="str">
        <f ca="1">"0x" &amp; TEXT(DEC2HEX(INDEX(設定値!$B$3:$UF$510,(($C228-1)*8)+(CELL("col",I228)-3),($B228*3)+1+$A228)),"00")&amp;","</f>
        <v>0x00,</v>
      </c>
      <c r="J228" t="str">
        <f ca="1">"0x" &amp; TEXT(DEC2HEX(INDEX(設定値!$B$3:$UF$510,(($C228-1)*8)+(CELL("col",J228)-3),($B228*3)+1+$A228)),"00")&amp;","</f>
        <v>0x00,</v>
      </c>
      <c r="K228" t="str">
        <f ca="1">"0x" &amp; TEXT(DEC2HEX(INDEX(設定値!$B$3:$UF$510,(($C228-1)*8)+(CELL("col",K228)-3),($B228*3)+1+$A228)),"00")&amp;","</f>
        <v>0x00,</v>
      </c>
      <c r="L228" t="str">
        <f t="shared" si="34"/>
        <v>//6-27</v>
      </c>
    </row>
    <row r="229" spans="1:12">
      <c r="A229" s="1">
        <f t="shared" si="33"/>
        <v>0</v>
      </c>
      <c r="B229" s="1">
        <f t="shared" si="31"/>
        <v>6</v>
      </c>
      <c r="C229" s="1">
        <v>28</v>
      </c>
      <c r="D229" t="str">
        <f ca="1">"0x" &amp; TEXT(DEC2HEX(INDEX(設定値!$B$3:$UF$510,(($C229-1)*8)+(CELL("col",D229)-3),($B229*3)+1+$A229)),"00")&amp;","</f>
        <v>0x00,</v>
      </c>
      <c r="E229" t="str">
        <f ca="1">"0x" &amp; TEXT(DEC2HEX(INDEX(設定値!$B$3:$UF$510,(($C229-1)*8)+(CELL("col",E229)-3),($B229*3)+1+$A229)),"00")&amp;","</f>
        <v>0x00,</v>
      </c>
      <c r="F229" t="str">
        <f ca="1">"0x" &amp; TEXT(DEC2HEX(INDEX(設定値!$B$3:$UF$510,(($C229-1)*8)+(CELL("col",F229)-3),($B229*3)+1+$A229)),"00")&amp;","</f>
        <v>0x00,</v>
      </c>
      <c r="G229" t="str">
        <f ca="1">"0x" &amp; TEXT(DEC2HEX(INDEX(設定値!$B$3:$UF$510,(($C229-1)*8)+(CELL("col",G229)-3),($B229*3)+1+$A229)),"00")&amp;","</f>
        <v>0x00,</v>
      </c>
      <c r="H229" t="str">
        <f ca="1">"0x" &amp; TEXT(DEC2HEX(INDEX(設定値!$B$3:$UF$510,(($C229-1)*8)+(CELL("col",H229)-3),($B229*3)+1+$A229)),"00")&amp;","</f>
        <v>0x00,</v>
      </c>
      <c r="I229" t="str">
        <f ca="1">"0x" &amp; TEXT(DEC2HEX(INDEX(設定値!$B$3:$UF$510,(($C229-1)*8)+(CELL("col",I229)-3),($B229*3)+1+$A229)),"00")&amp;","</f>
        <v>0x00,</v>
      </c>
      <c r="J229" t="str">
        <f ca="1">"0x" &amp; TEXT(DEC2HEX(INDEX(設定値!$B$3:$UF$510,(($C229-1)*8)+(CELL("col",J229)-3),($B229*3)+1+$A229)),"00")&amp;","</f>
        <v>0x00,</v>
      </c>
      <c r="K229" t="str">
        <f ca="1">"0x" &amp; TEXT(DEC2HEX(INDEX(設定値!$B$3:$UF$510,(($C229-1)*8)+(CELL("col",K229)-3),($B229*3)+1+$A229)),"00")&amp;","</f>
        <v>0x00,</v>
      </c>
      <c r="L229" t="str">
        <f t="shared" si="34"/>
        <v>//6-28</v>
      </c>
    </row>
    <row r="230" spans="1:12">
      <c r="A230" s="1">
        <f t="shared" si="33"/>
        <v>0</v>
      </c>
      <c r="B230" s="1">
        <f t="shared" si="31"/>
        <v>6</v>
      </c>
      <c r="C230" s="1">
        <v>29</v>
      </c>
      <c r="D230" t="str">
        <f ca="1">"0x" &amp; TEXT(DEC2HEX(INDEX(設定値!$B$3:$UF$510,(($C230-1)*8)+(CELL("col",D230)-3),($B230*3)+1+$A230)),"00")&amp;","</f>
        <v>0x00,</v>
      </c>
      <c r="E230" t="str">
        <f ca="1">"0x" &amp; TEXT(DEC2HEX(INDEX(設定値!$B$3:$UF$510,(($C230-1)*8)+(CELL("col",E230)-3),($B230*3)+1+$A230)),"00")&amp;","</f>
        <v>0x00,</v>
      </c>
      <c r="F230" t="str">
        <f ca="1">"0x" &amp; TEXT(DEC2HEX(INDEX(設定値!$B$3:$UF$510,(($C230-1)*8)+(CELL("col",F230)-3),($B230*3)+1+$A230)),"00")&amp;","</f>
        <v>0x00,</v>
      </c>
      <c r="G230" t="str">
        <f ca="1">"0x" &amp; TEXT(DEC2HEX(INDEX(設定値!$B$3:$UF$510,(($C230-1)*8)+(CELL("col",G230)-3),($B230*3)+1+$A230)),"00")&amp;","</f>
        <v>0x00,</v>
      </c>
      <c r="H230" t="str">
        <f ca="1">"0x" &amp; TEXT(DEC2HEX(INDEX(設定値!$B$3:$UF$510,(($C230-1)*8)+(CELL("col",H230)-3),($B230*3)+1+$A230)),"00")&amp;","</f>
        <v>0x00,</v>
      </c>
      <c r="I230" t="str">
        <f ca="1">"0x" &amp; TEXT(DEC2HEX(INDEX(設定値!$B$3:$UF$510,(($C230-1)*8)+(CELL("col",I230)-3),($B230*3)+1+$A230)),"00")&amp;","</f>
        <v>0x00,</v>
      </c>
      <c r="J230" t="str">
        <f ca="1">"0x" &amp; TEXT(DEC2HEX(INDEX(設定値!$B$3:$UF$510,(($C230-1)*8)+(CELL("col",J230)-3),($B230*3)+1+$A230)),"00")&amp;","</f>
        <v>0x00,</v>
      </c>
      <c r="K230" t="str">
        <f ca="1">"0x" &amp; TEXT(DEC2HEX(INDEX(設定値!$B$3:$UF$510,(($C230-1)*8)+(CELL("col",K230)-3),($B230*3)+1+$A230)),"00")&amp;","</f>
        <v>0x00,</v>
      </c>
      <c r="L230" t="str">
        <f t="shared" si="34"/>
        <v>//6-29</v>
      </c>
    </row>
    <row r="231" spans="1:12">
      <c r="A231" s="1">
        <f t="shared" si="33"/>
        <v>0</v>
      </c>
      <c r="B231" s="1">
        <f t="shared" si="31"/>
        <v>6</v>
      </c>
      <c r="C231" s="1">
        <v>30</v>
      </c>
      <c r="D231" t="str">
        <f ca="1">"0x" &amp; TEXT(DEC2HEX(INDEX(設定値!$B$3:$UF$510,(($C231-1)*8)+(CELL("col",D231)-3),($B231*3)+1+$A231)),"00")&amp;","</f>
        <v>0x00,</v>
      </c>
      <c r="E231" t="str">
        <f ca="1">"0x" &amp; TEXT(DEC2HEX(INDEX(設定値!$B$3:$UF$510,(($C231-1)*8)+(CELL("col",E231)-3),($B231*3)+1+$A231)),"00")&amp;","</f>
        <v>0x00,</v>
      </c>
      <c r="F231" t="str">
        <f ca="1">"0x" &amp; TEXT(DEC2HEX(INDEX(設定値!$B$3:$UF$510,(($C231-1)*8)+(CELL("col",F231)-3),($B231*3)+1+$A231)),"00")&amp;","</f>
        <v>0x00,</v>
      </c>
      <c r="G231" t="str">
        <f ca="1">"0x" &amp; TEXT(DEC2HEX(INDEX(設定値!$B$3:$UF$510,(($C231-1)*8)+(CELL("col",G231)-3),($B231*3)+1+$A231)),"00")&amp;","</f>
        <v>0x00,</v>
      </c>
      <c r="H231" t="str">
        <f ca="1">"0x" &amp; TEXT(DEC2HEX(INDEX(設定値!$B$3:$UF$510,(($C231-1)*8)+(CELL("col",H231)-3),($B231*3)+1+$A231)),"00")&amp;","</f>
        <v>0x00,</v>
      </c>
      <c r="I231" t="str">
        <f ca="1">"0x" &amp; TEXT(DEC2HEX(INDEX(設定値!$B$3:$UF$510,(($C231-1)*8)+(CELL("col",I231)-3),($B231*3)+1+$A231)),"00")&amp;","</f>
        <v>0x00,</v>
      </c>
      <c r="J231" t="str">
        <f ca="1">"0x" &amp; TEXT(DEC2HEX(INDEX(設定値!$B$3:$UF$510,(($C231-1)*8)+(CELL("col",J231)-3),($B231*3)+1+$A231)),"00")&amp;","</f>
        <v>0x00,</v>
      </c>
      <c r="K231" t="str">
        <f ca="1">"0x" &amp; TEXT(DEC2HEX(INDEX(設定値!$B$3:$UF$510,(($C231-1)*8)+(CELL("col",K231)-3),($B231*3)+1+$A231)),"00")&amp;","</f>
        <v>0x00,</v>
      </c>
      <c r="L231" t="str">
        <f t="shared" si="34"/>
        <v>//6-30</v>
      </c>
    </row>
    <row r="232" spans="1:12">
      <c r="A232" s="1">
        <f t="shared" si="33"/>
        <v>0</v>
      </c>
      <c r="B232" s="1">
        <f t="shared" si="31"/>
        <v>6</v>
      </c>
      <c r="C232" s="1">
        <v>31</v>
      </c>
      <c r="D232" t="str">
        <f ca="1">"0x" &amp; TEXT(DEC2HEX(INDEX(設定値!$B$3:$UF$510,(($C232-1)*8)+(CELL("col",D232)-3),($B232*3)+1+$A232)),"00")&amp;","</f>
        <v>0x00,</v>
      </c>
      <c r="E232" t="str">
        <f ca="1">"0x" &amp; TEXT(DEC2HEX(INDEX(設定値!$B$3:$UF$510,(($C232-1)*8)+(CELL("col",E232)-3),($B232*3)+1+$A232)),"00")&amp;","</f>
        <v>0x00,</v>
      </c>
      <c r="F232" t="str">
        <f ca="1">"0x" &amp; TEXT(DEC2HEX(INDEX(設定値!$B$3:$UF$510,(($C232-1)*8)+(CELL("col",F232)-3),($B232*3)+1+$A232)),"00")&amp;","</f>
        <v>0x00,</v>
      </c>
      <c r="G232" t="str">
        <f ca="1">"0x" &amp; TEXT(DEC2HEX(INDEX(設定値!$B$3:$UF$510,(($C232-1)*8)+(CELL("col",G232)-3),($B232*3)+1+$A232)),"00")&amp;","</f>
        <v>0x00,</v>
      </c>
      <c r="H232" t="str">
        <f ca="1">"0x" &amp; TEXT(DEC2HEX(INDEX(設定値!$B$3:$UF$510,(($C232-1)*8)+(CELL("col",H232)-3),($B232*3)+1+$A232)),"00")&amp;","</f>
        <v>0x00,</v>
      </c>
      <c r="I232" t="str">
        <f ca="1">"0x" &amp; TEXT(DEC2HEX(INDEX(設定値!$B$3:$UF$510,(($C232-1)*8)+(CELL("col",I232)-3),($B232*3)+1+$A232)),"00")&amp;","</f>
        <v>0x00,</v>
      </c>
      <c r="J232" t="str">
        <f ca="1">"0x" &amp; TEXT(DEC2HEX(INDEX(設定値!$B$3:$UF$510,(($C232-1)*8)+(CELL("col",J232)-3),($B232*3)+1+$A232)),"00")&amp;","</f>
        <v>0x00,</v>
      </c>
      <c r="K232" t="str">
        <f ca="1">"0x" &amp; TEXT(DEC2HEX(INDEX(設定値!$B$3:$UF$510,(($C232-1)*8)+(CELL("col",K232)-3),($B232*3)+1+$A232)),"00")&amp;","</f>
        <v>0x00,</v>
      </c>
      <c r="L232" t="str">
        <f t="shared" si="34"/>
        <v>//6-31</v>
      </c>
    </row>
    <row r="233" spans="1:12">
      <c r="A233" s="1">
        <f t="shared" si="33"/>
        <v>0</v>
      </c>
      <c r="B233" s="1">
        <f t="shared" si="31"/>
        <v>6</v>
      </c>
      <c r="C233" s="1">
        <v>32</v>
      </c>
      <c r="D233" t="str">
        <f ca="1">"0x" &amp; TEXT(DEC2HEX(INDEX(設定値!$B$3:$UF$510,(($C233-1)*8)+(CELL("col",D233)-3),($B233*3)+1+$A233)),"00")&amp;","</f>
        <v>0x00,</v>
      </c>
      <c r="E233" t="str">
        <f ca="1">"0x" &amp; TEXT(DEC2HEX(INDEX(設定値!$B$3:$UF$510,(($C233-1)*8)+(CELL("col",E233)-3),($B233*3)+1+$A233)),"00")&amp;","</f>
        <v>0x00,</v>
      </c>
      <c r="F233" t="str">
        <f ca="1">"0x" &amp; TEXT(DEC2HEX(INDEX(設定値!$B$3:$UF$510,(($C233-1)*8)+(CELL("col",F233)-3),($B233*3)+1+$A233)),"00")&amp;","</f>
        <v>0x00,</v>
      </c>
      <c r="G233" t="str">
        <f ca="1">"0x" &amp; TEXT(DEC2HEX(INDEX(設定値!$B$3:$UF$510,(($C233-1)*8)+(CELL("col",G233)-3),($B233*3)+1+$A233)),"00")&amp;","</f>
        <v>0x00,</v>
      </c>
      <c r="H233" t="str">
        <f ca="1">"0x" &amp; TEXT(DEC2HEX(INDEX(設定値!$B$3:$UF$510,(($C233-1)*8)+(CELL("col",H233)-3),($B233*3)+1+$A233)),"00")&amp;","</f>
        <v>0x00,</v>
      </c>
      <c r="I233" t="str">
        <f ca="1">"0x" &amp; TEXT(DEC2HEX(INDEX(設定値!$B$3:$UF$510,(($C233-1)*8)+(CELL("col",I233)-3),($B233*3)+1+$A233)),"00")&amp;","</f>
        <v>0x00,</v>
      </c>
      <c r="J233" t="str">
        <f ca="1">"0x" &amp; TEXT(DEC2HEX(INDEX(設定値!$B$3:$UF$510,(($C233-1)*8)+(CELL("col",J233)-3),($B233*3)+1+$A233)),"00")&amp;","</f>
        <v>0x00,</v>
      </c>
      <c r="K233" t="str">
        <f ca="1">"0x" &amp; TEXT(DEC2HEX(INDEX(設定値!$B$3:$UF$510,(($C233-1)*8)+(CELL("col",K233)-3),($B233*3)+1+$A233)),"00")&amp;","</f>
        <v>0x00,</v>
      </c>
      <c r="L233" t="str">
        <f t="shared" si="34"/>
        <v>//6-32</v>
      </c>
    </row>
    <row r="234" spans="1:12">
      <c r="A234" s="1"/>
      <c r="B234" s="1"/>
      <c r="C234" s="1"/>
      <c r="D234" t="s">
        <v>3</v>
      </c>
    </row>
    <row r="235" spans="1:12">
      <c r="A235" s="1">
        <f>A226</f>
        <v>0</v>
      </c>
      <c r="B235" s="1">
        <f>B202+1</f>
        <v>7</v>
      </c>
      <c r="C235" s="1">
        <v>1</v>
      </c>
      <c r="D235" t="str">
        <f ca="1">"0x" &amp; TEXT(DEC2HEX(INDEX(設定値!$B$3:$UF$510,(($C235-1)*8)+(CELL("col",D235)-3),($B235*3)+1+$A235)),"00")&amp;","</f>
        <v>0xFF,</v>
      </c>
      <c r="E235" t="str">
        <f ca="1">"0x" &amp; TEXT(DEC2HEX(INDEX(設定値!$B$3:$UF$510,(($C235-1)*8)+(CELL("col",E235)-3),($B235*3)+1+$A235)),"00")&amp;","</f>
        <v>0xFF,</v>
      </c>
      <c r="F235" t="str">
        <f ca="1">"0x" &amp; TEXT(DEC2HEX(INDEX(設定値!$B$3:$UF$510,(($C235-1)*8)+(CELL("col",F235)-3),($B235*3)+1+$A235)),"00")&amp;","</f>
        <v>0xFF,</v>
      </c>
      <c r="G235" t="str">
        <f ca="1">"0x" &amp; TEXT(DEC2HEX(INDEX(設定値!$B$3:$UF$510,(($C235-1)*8)+(CELL("col",G235)-3),($B235*3)+1+$A235)),"00")&amp;","</f>
        <v>0xFF,</v>
      </c>
      <c r="H235" t="str">
        <f ca="1">"0x" &amp; TEXT(DEC2HEX(INDEX(設定値!$B$3:$UF$510,(($C235-1)*8)+(CELL("col",H235)-3),($B235*3)+1+$A235)),"00")&amp;","</f>
        <v>0xFF,</v>
      </c>
      <c r="I235" t="str">
        <f ca="1">"0x" &amp; TEXT(DEC2HEX(INDEX(設定値!$B$3:$UF$510,(($C235-1)*8)+(CELL("col",I235)-3),($B235*3)+1+$A235)),"00")&amp;","</f>
        <v>0xFF,</v>
      </c>
      <c r="J235" t="str">
        <f ca="1">"0x" &amp; TEXT(DEC2HEX(INDEX(設定値!$B$3:$UF$510,(($C235-1)*8)+(CELL("col",J235)-3),($B235*3)+1+$A235)),"00")&amp;","</f>
        <v>0xFF,</v>
      </c>
      <c r="K235" t="str">
        <f ca="1">"0x" &amp; TEXT(DEC2HEX(INDEX(設定値!$B$3:$UF$510,(($C235-1)*8)+(CELL("col",K235)-3),($B235*3)+1+$A235)),"00")&amp;","</f>
        <v>0xFF,</v>
      </c>
      <c r="L235" t="str">
        <f>"//" &amp; $B235 &amp;"-" &amp; C235</f>
        <v>//7-1</v>
      </c>
    </row>
    <row r="236" spans="1:12">
      <c r="A236" s="1">
        <f t="shared" ref="A236:A242" si="35">A227</f>
        <v>0</v>
      </c>
      <c r="B236" s="1">
        <f t="shared" ref="B236:B266" si="36">B203+1</f>
        <v>7</v>
      </c>
      <c r="C236" s="1">
        <v>2</v>
      </c>
      <c r="D236" t="str">
        <f ca="1">"0x" &amp; TEXT(DEC2HEX(INDEX(設定値!$B$3:$UF$510,(($C236-1)*8)+(CELL("col",D236)-3),($B236*3)+1+$A236)),"00")&amp;","</f>
        <v>0xFF,</v>
      </c>
      <c r="E236" t="str">
        <f ca="1">"0x" &amp; TEXT(DEC2HEX(INDEX(設定値!$B$3:$UF$510,(($C236-1)*8)+(CELL("col",E236)-3),($B236*3)+1+$A236)),"00")&amp;","</f>
        <v>0xFF,</v>
      </c>
      <c r="F236" t="str">
        <f ca="1">"0x" &amp; TEXT(DEC2HEX(INDEX(設定値!$B$3:$UF$510,(($C236-1)*8)+(CELL("col",F236)-3),($B236*3)+1+$A236)),"00")&amp;","</f>
        <v>0xFF,</v>
      </c>
      <c r="G236" t="str">
        <f ca="1">"0x" &amp; TEXT(DEC2HEX(INDEX(設定値!$B$3:$UF$510,(($C236-1)*8)+(CELL("col",G236)-3),($B236*3)+1+$A236)),"00")&amp;","</f>
        <v>0xFF,</v>
      </c>
      <c r="H236" t="str">
        <f ca="1">"0x" &amp; TEXT(DEC2HEX(INDEX(設定値!$B$3:$UF$510,(($C236-1)*8)+(CELL("col",H236)-3),($B236*3)+1+$A236)),"00")&amp;","</f>
        <v>0xFF,</v>
      </c>
      <c r="I236" t="str">
        <f ca="1">"0x" &amp; TEXT(DEC2HEX(INDEX(設定値!$B$3:$UF$510,(($C236-1)*8)+(CELL("col",I236)-3),($B236*3)+1+$A236)),"00")&amp;","</f>
        <v>0xFF,</v>
      </c>
      <c r="J236" t="str">
        <f ca="1">"0x" &amp; TEXT(DEC2HEX(INDEX(設定値!$B$3:$UF$510,(($C236-1)*8)+(CELL("col",J236)-3),($B236*3)+1+$A236)),"00")&amp;","</f>
        <v>0xFF,</v>
      </c>
      <c r="K236" t="str">
        <f ca="1">"0x" &amp; TEXT(DEC2HEX(INDEX(設定値!$B$3:$UF$510,(($C236-1)*8)+(CELL("col",K236)-3),($B236*3)+1+$A236)),"00")&amp;","</f>
        <v>0xFF,</v>
      </c>
      <c r="L236" t="str">
        <f t="shared" ref="L236:L242" si="37">"//" &amp; $B236 &amp;"-" &amp; C236</f>
        <v>//7-2</v>
      </c>
    </row>
    <row r="237" spans="1:12">
      <c r="A237" s="1">
        <f t="shared" si="35"/>
        <v>0</v>
      </c>
      <c r="B237" s="1">
        <f t="shared" si="36"/>
        <v>7</v>
      </c>
      <c r="C237" s="1">
        <v>3</v>
      </c>
      <c r="D237" t="str">
        <f ca="1">"0x" &amp; TEXT(DEC2HEX(INDEX(設定値!$B$3:$UF$510,(($C237-1)*8)+(CELL("col",D237)-3),($B237*3)+1+$A237)),"00")&amp;","</f>
        <v>0xFF,</v>
      </c>
      <c r="E237" t="str">
        <f ca="1">"0x" &amp; TEXT(DEC2HEX(INDEX(設定値!$B$3:$UF$510,(($C237-1)*8)+(CELL("col",E237)-3),($B237*3)+1+$A237)),"00")&amp;","</f>
        <v>0xFF,</v>
      </c>
      <c r="F237" t="str">
        <f ca="1">"0x" &amp; TEXT(DEC2HEX(INDEX(設定値!$B$3:$UF$510,(($C237-1)*8)+(CELL("col",F237)-3),($B237*3)+1+$A237)),"00")&amp;","</f>
        <v>0xFF,</v>
      </c>
      <c r="G237" t="str">
        <f ca="1">"0x" &amp; TEXT(DEC2HEX(INDEX(設定値!$B$3:$UF$510,(($C237-1)*8)+(CELL("col",G237)-3),($B237*3)+1+$A237)),"00")&amp;","</f>
        <v>0xFF,</v>
      </c>
      <c r="H237" t="str">
        <f ca="1">"0x" &amp; TEXT(DEC2HEX(INDEX(設定値!$B$3:$UF$510,(($C237-1)*8)+(CELL("col",H237)-3),($B237*3)+1+$A237)),"00")&amp;","</f>
        <v>0xFF,</v>
      </c>
      <c r="I237" t="str">
        <f ca="1">"0x" &amp; TEXT(DEC2HEX(INDEX(設定値!$B$3:$UF$510,(($C237-1)*8)+(CELL("col",I237)-3),($B237*3)+1+$A237)),"00")&amp;","</f>
        <v>0xFF,</v>
      </c>
      <c r="J237" t="str">
        <f ca="1">"0x" &amp; TEXT(DEC2HEX(INDEX(設定値!$B$3:$UF$510,(($C237-1)*8)+(CELL("col",J237)-3),($B237*3)+1+$A237)),"00")&amp;","</f>
        <v>0xFF,</v>
      </c>
      <c r="K237" t="str">
        <f ca="1">"0x" &amp; TEXT(DEC2HEX(INDEX(設定値!$B$3:$UF$510,(($C237-1)*8)+(CELL("col",K237)-3),($B237*3)+1+$A237)),"00")&amp;","</f>
        <v>0xFF,</v>
      </c>
      <c r="L237" t="str">
        <f t="shared" si="37"/>
        <v>//7-3</v>
      </c>
    </row>
    <row r="238" spans="1:12">
      <c r="A238" s="1">
        <f t="shared" si="35"/>
        <v>0</v>
      </c>
      <c r="B238" s="1">
        <f t="shared" si="36"/>
        <v>7</v>
      </c>
      <c r="C238" s="1">
        <v>4</v>
      </c>
      <c r="D238" t="str">
        <f ca="1">"0x" &amp; TEXT(DEC2HEX(INDEX(設定値!$B$3:$UF$510,(($C238-1)*8)+(CELL("col",D238)-3),($B238*3)+1+$A238)),"00")&amp;","</f>
        <v>0xFF,</v>
      </c>
      <c r="E238" t="str">
        <f ca="1">"0x" &amp; TEXT(DEC2HEX(INDEX(設定値!$B$3:$UF$510,(($C238-1)*8)+(CELL("col",E238)-3),($B238*3)+1+$A238)),"00")&amp;","</f>
        <v>0xFF,</v>
      </c>
      <c r="F238" t="str">
        <f ca="1">"0x" &amp; TEXT(DEC2HEX(INDEX(設定値!$B$3:$UF$510,(($C238-1)*8)+(CELL("col",F238)-3),($B238*3)+1+$A238)),"00")&amp;","</f>
        <v>0xFF,</v>
      </c>
      <c r="G238" t="str">
        <f ca="1">"0x" &amp; TEXT(DEC2HEX(INDEX(設定値!$B$3:$UF$510,(($C238-1)*8)+(CELL("col",G238)-3),($B238*3)+1+$A238)),"00")&amp;","</f>
        <v>0xFF,</v>
      </c>
      <c r="H238" t="str">
        <f ca="1">"0x" &amp; TEXT(DEC2HEX(INDEX(設定値!$B$3:$UF$510,(($C238-1)*8)+(CELL("col",H238)-3),($B238*3)+1+$A238)),"00")&amp;","</f>
        <v>0xFF,</v>
      </c>
      <c r="I238" t="str">
        <f ca="1">"0x" &amp; TEXT(DEC2HEX(INDEX(設定値!$B$3:$UF$510,(($C238-1)*8)+(CELL("col",I238)-3),($B238*3)+1+$A238)),"00")&amp;","</f>
        <v>0xFF,</v>
      </c>
      <c r="J238" t="str">
        <f ca="1">"0x" &amp; TEXT(DEC2HEX(INDEX(設定値!$B$3:$UF$510,(($C238-1)*8)+(CELL("col",J238)-3),($B238*3)+1+$A238)),"00")&amp;","</f>
        <v>0xFF,</v>
      </c>
      <c r="K238" t="str">
        <f ca="1">"0x" &amp; TEXT(DEC2HEX(INDEX(設定値!$B$3:$UF$510,(($C238-1)*8)+(CELL("col",K238)-3),($B238*3)+1+$A238)),"00")&amp;","</f>
        <v>0xFF,</v>
      </c>
      <c r="L238" t="str">
        <f t="shared" si="37"/>
        <v>//7-4</v>
      </c>
    </row>
    <row r="239" spans="1:12">
      <c r="A239" s="1">
        <f t="shared" si="35"/>
        <v>0</v>
      </c>
      <c r="B239" s="1">
        <f t="shared" si="36"/>
        <v>7</v>
      </c>
      <c r="C239" s="1">
        <v>5</v>
      </c>
      <c r="D239" t="str">
        <f ca="1">"0x" &amp; TEXT(DEC2HEX(INDEX(設定値!$B$3:$UF$510,(($C239-1)*8)+(CELL("col",D239)-3),($B239*3)+1+$A239)),"00")&amp;","</f>
        <v>0xFF,</v>
      </c>
      <c r="E239" t="str">
        <f ca="1">"0x" &amp; TEXT(DEC2HEX(INDEX(設定値!$B$3:$UF$510,(($C239-1)*8)+(CELL("col",E239)-3),($B239*3)+1+$A239)),"00")&amp;","</f>
        <v>0xFF,</v>
      </c>
      <c r="F239" t="str">
        <f ca="1">"0x" &amp; TEXT(DEC2HEX(INDEX(設定値!$B$3:$UF$510,(($C239-1)*8)+(CELL("col",F239)-3),($B239*3)+1+$A239)),"00")&amp;","</f>
        <v>0xFF,</v>
      </c>
      <c r="G239" t="str">
        <f ca="1">"0x" &amp; TEXT(DEC2HEX(INDEX(設定値!$B$3:$UF$510,(($C239-1)*8)+(CELL("col",G239)-3),($B239*3)+1+$A239)),"00")&amp;","</f>
        <v>0xFF,</v>
      </c>
      <c r="H239" t="str">
        <f ca="1">"0x" &amp; TEXT(DEC2HEX(INDEX(設定値!$B$3:$UF$510,(($C239-1)*8)+(CELL("col",H239)-3),($B239*3)+1+$A239)),"00")&amp;","</f>
        <v>0xFF,</v>
      </c>
      <c r="I239" t="str">
        <f ca="1">"0x" &amp; TEXT(DEC2HEX(INDEX(設定値!$B$3:$UF$510,(($C239-1)*8)+(CELL("col",I239)-3),($B239*3)+1+$A239)),"00")&amp;","</f>
        <v>0xFF,</v>
      </c>
      <c r="J239" t="str">
        <f ca="1">"0x" &amp; TEXT(DEC2HEX(INDEX(設定値!$B$3:$UF$510,(($C239-1)*8)+(CELL("col",J239)-3),($B239*3)+1+$A239)),"00")&amp;","</f>
        <v>0xFF,</v>
      </c>
      <c r="K239" t="str">
        <f ca="1">"0x" &amp; TEXT(DEC2HEX(INDEX(設定値!$B$3:$UF$510,(($C239-1)*8)+(CELL("col",K239)-3),($B239*3)+1+$A239)),"00")&amp;","</f>
        <v>0xFF,</v>
      </c>
      <c r="L239" t="str">
        <f t="shared" si="37"/>
        <v>//7-5</v>
      </c>
    </row>
    <row r="240" spans="1:12">
      <c r="A240" s="1">
        <f t="shared" si="35"/>
        <v>0</v>
      </c>
      <c r="B240" s="1">
        <f t="shared" si="36"/>
        <v>7</v>
      </c>
      <c r="C240" s="1">
        <v>6</v>
      </c>
      <c r="D240" t="str">
        <f ca="1">"0x" &amp; TEXT(DEC2HEX(INDEX(設定値!$B$3:$UF$510,(($C240-1)*8)+(CELL("col",D240)-3),($B240*3)+1+$A240)),"00")&amp;","</f>
        <v>0xFF,</v>
      </c>
      <c r="E240" t="str">
        <f ca="1">"0x" &amp; TEXT(DEC2HEX(INDEX(設定値!$B$3:$UF$510,(($C240-1)*8)+(CELL("col",E240)-3),($B240*3)+1+$A240)),"00")&amp;","</f>
        <v>0xFF,</v>
      </c>
      <c r="F240" t="str">
        <f ca="1">"0x" &amp; TEXT(DEC2HEX(INDEX(設定値!$B$3:$UF$510,(($C240-1)*8)+(CELL("col",F240)-3),($B240*3)+1+$A240)),"00")&amp;","</f>
        <v>0xFF,</v>
      </c>
      <c r="G240" t="str">
        <f ca="1">"0x" &amp; TEXT(DEC2HEX(INDEX(設定値!$B$3:$UF$510,(($C240-1)*8)+(CELL("col",G240)-3),($B240*3)+1+$A240)),"00")&amp;","</f>
        <v>0xFF,</v>
      </c>
      <c r="H240" t="str">
        <f ca="1">"0x" &amp; TEXT(DEC2HEX(INDEX(設定値!$B$3:$UF$510,(($C240-1)*8)+(CELL("col",H240)-3),($B240*3)+1+$A240)),"00")&amp;","</f>
        <v>0xFF,</v>
      </c>
      <c r="I240" t="str">
        <f ca="1">"0x" &amp; TEXT(DEC2HEX(INDEX(設定値!$B$3:$UF$510,(($C240-1)*8)+(CELL("col",I240)-3),($B240*3)+1+$A240)),"00")&amp;","</f>
        <v>0xFF,</v>
      </c>
      <c r="J240" t="str">
        <f ca="1">"0x" &amp; TEXT(DEC2HEX(INDEX(設定値!$B$3:$UF$510,(($C240-1)*8)+(CELL("col",J240)-3),($B240*3)+1+$A240)),"00")&amp;","</f>
        <v>0xFF,</v>
      </c>
      <c r="K240" t="str">
        <f ca="1">"0x" &amp; TEXT(DEC2HEX(INDEX(設定値!$B$3:$UF$510,(($C240-1)*8)+(CELL("col",K240)-3),($B240*3)+1+$A240)),"00")&amp;","</f>
        <v>0xFF,</v>
      </c>
      <c r="L240" t="str">
        <f t="shared" si="37"/>
        <v>//7-6</v>
      </c>
    </row>
    <row r="241" spans="1:12">
      <c r="A241" s="1">
        <f t="shared" si="35"/>
        <v>0</v>
      </c>
      <c r="B241" s="1">
        <f t="shared" si="36"/>
        <v>7</v>
      </c>
      <c r="C241" s="1">
        <v>7</v>
      </c>
      <c r="D241" t="str">
        <f ca="1">"0x" &amp; TEXT(DEC2HEX(INDEX(設定値!$B$3:$UF$510,(($C241-1)*8)+(CELL("col",D241)-3),($B241*3)+1+$A241)),"00")&amp;","</f>
        <v>0xFF,</v>
      </c>
      <c r="E241" t="str">
        <f ca="1">"0x" &amp; TEXT(DEC2HEX(INDEX(設定値!$B$3:$UF$510,(($C241-1)*8)+(CELL("col",E241)-3),($B241*3)+1+$A241)),"00")&amp;","</f>
        <v>0xFF,</v>
      </c>
      <c r="F241" t="str">
        <f ca="1">"0x" &amp; TEXT(DEC2HEX(INDEX(設定値!$B$3:$UF$510,(($C241-1)*8)+(CELL("col",F241)-3),($B241*3)+1+$A241)),"00")&amp;","</f>
        <v>0xFF,</v>
      </c>
      <c r="G241" t="str">
        <f ca="1">"0x" &amp; TEXT(DEC2HEX(INDEX(設定値!$B$3:$UF$510,(($C241-1)*8)+(CELL("col",G241)-3),($B241*3)+1+$A241)),"00")&amp;","</f>
        <v>0xFF,</v>
      </c>
      <c r="H241" t="str">
        <f ca="1">"0x" &amp; TEXT(DEC2HEX(INDEX(設定値!$B$3:$UF$510,(($C241-1)*8)+(CELL("col",H241)-3),($B241*3)+1+$A241)),"00")&amp;","</f>
        <v>0xFF,</v>
      </c>
      <c r="I241" t="str">
        <f ca="1">"0x" &amp; TEXT(DEC2HEX(INDEX(設定値!$B$3:$UF$510,(($C241-1)*8)+(CELL("col",I241)-3),($B241*3)+1+$A241)),"00")&amp;","</f>
        <v>0xFF,</v>
      </c>
      <c r="J241" t="str">
        <f ca="1">"0x" &amp; TEXT(DEC2HEX(INDEX(設定値!$B$3:$UF$510,(($C241-1)*8)+(CELL("col",J241)-3),($B241*3)+1+$A241)),"00")&amp;","</f>
        <v>0xFF,</v>
      </c>
      <c r="K241" t="str">
        <f ca="1">"0x" &amp; TEXT(DEC2HEX(INDEX(設定値!$B$3:$UF$510,(($C241-1)*8)+(CELL("col",K241)-3),($B241*3)+1+$A241)),"00")&amp;","</f>
        <v>0xFF,</v>
      </c>
      <c r="L241" t="str">
        <f t="shared" si="37"/>
        <v>//7-7</v>
      </c>
    </row>
    <row r="242" spans="1:12">
      <c r="A242" s="1">
        <f t="shared" si="35"/>
        <v>0</v>
      </c>
      <c r="B242" s="1">
        <f t="shared" si="36"/>
        <v>7</v>
      </c>
      <c r="C242" s="1">
        <v>8</v>
      </c>
      <c r="D242" t="str">
        <f ca="1">"0x" &amp; TEXT(DEC2HEX(INDEX(設定値!$B$3:$UF$510,(($C242-1)*8)+(CELL("col",D242)-3),($B242*3)+1+$A242)),"00")&amp;","</f>
        <v>0xFF,</v>
      </c>
      <c r="E242" t="str">
        <f ca="1">"0x" &amp; TEXT(DEC2HEX(INDEX(設定値!$B$3:$UF$510,(($C242-1)*8)+(CELL("col",E242)-3),($B242*3)+1+$A242)),"00")&amp;","</f>
        <v>0xFF,</v>
      </c>
      <c r="F242" t="str">
        <f ca="1">"0x" &amp; TEXT(DEC2HEX(INDEX(設定値!$B$3:$UF$510,(($C242-1)*8)+(CELL("col",F242)-3),($B242*3)+1+$A242)),"00")&amp;","</f>
        <v>0xFF,</v>
      </c>
      <c r="G242" t="str">
        <f ca="1">"0x" &amp; TEXT(DEC2HEX(INDEX(設定値!$B$3:$UF$510,(($C242-1)*8)+(CELL("col",G242)-3),($B242*3)+1+$A242)),"00")&amp;","</f>
        <v>0xFF,</v>
      </c>
      <c r="H242" t="str">
        <f ca="1">"0x" &amp; TEXT(DEC2HEX(INDEX(設定値!$B$3:$UF$510,(($C242-1)*8)+(CELL("col",H242)-3),($B242*3)+1+$A242)),"00")&amp;","</f>
        <v>0xFF,</v>
      </c>
      <c r="I242" t="str">
        <f ca="1">"0x" &amp; TEXT(DEC2HEX(INDEX(設定値!$B$3:$UF$510,(($C242-1)*8)+(CELL("col",I242)-3),($B242*3)+1+$A242)),"00")&amp;","</f>
        <v>0xFF,</v>
      </c>
      <c r="J242" t="str">
        <f ca="1">"0x" &amp; TEXT(DEC2HEX(INDEX(設定値!$B$3:$UF$510,(($C242-1)*8)+(CELL("col",J242)-3),($B242*3)+1+$A242)),"00")&amp;","</f>
        <v>0xFF,</v>
      </c>
      <c r="K242" t="str">
        <f ca="1">"0x" &amp; TEXT(DEC2HEX(INDEX(設定値!$B$3:$UF$510,(($C242-1)*8)+(CELL("col",K242)-3),($B242*3)+1+$A242)),"00")&amp;","</f>
        <v>0xFF,</v>
      </c>
      <c r="L242" t="str">
        <f t="shared" si="37"/>
        <v>//7-8</v>
      </c>
    </row>
    <row r="243" spans="1:12">
      <c r="A243" s="1">
        <f t="shared" ref="A243:A266" si="38">A235</f>
        <v>0</v>
      </c>
      <c r="B243" s="1">
        <f t="shared" si="36"/>
        <v>7</v>
      </c>
      <c r="C243" s="1">
        <v>9</v>
      </c>
      <c r="D243" t="str">
        <f ca="1">"0x" &amp; TEXT(DEC2HEX(INDEX(設定値!$B$3:$UF$510,(($C243-1)*8)+(CELL("col",D243)-3),($B243*3)+1+$A243)),"00")&amp;","</f>
        <v>0xFF,</v>
      </c>
      <c r="E243" t="str">
        <f ca="1">"0x" &amp; TEXT(DEC2HEX(INDEX(設定値!$B$3:$UF$510,(($C243-1)*8)+(CELL("col",E243)-3),($B243*3)+1+$A243)),"00")&amp;","</f>
        <v>0xFF,</v>
      </c>
      <c r="F243" t="str">
        <f ca="1">"0x" &amp; TEXT(DEC2HEX(INDEX(設定値!$B$3:$UF$510,(($C243-1)*8)+(CELL("col",F243)-3),($B243*3)+1+$A243)),"00")&amp;","</f>
        <v>0xFF,</v>
      </c>
      <c r="G243" t="str">
        <f ca="1">"0x" &amp; TEXT(DEC2HEX(INDEX(設定値!$B$3:$UF$510,(($C243-1)*8)+(CELL("col",G243)-3),($B243*3)+1+$A243)),"00")&amp;","</f>
        <v>0xFF,</v>
      </c>
      <c r="H243" t="str">
        <f ca="1">"0x" &amp; TEXT(DEC2HEX(INDEX(設定値!$B$3:$UF$510,(($C243-1)*8)+(CELL("col",H243)-3),($B243*3)+1+$A243)),"00")&amp;","</f>
        <v>0xFF,</v>
      </c>
      <c r="I243" t="str">
        <f ca="1">"0x" &amp; TEXT(DEC2HEX(INDEX(設定値!$B$3:$UF$510,(($C243-1)*8)+(CELL("col",I243)-3),($B243*3)+1+$A243)),"00")&amp;","</f>
        <v>0xFF,</v>
      </c>
      <c r="J243" t="str">
        <f ca="1">"0x" &amp; TEXT(DEC2HEX(INDEX(設定値!$B$3:$UF$510,(($C243-1)*8)+(CELL("col",J243)-3),($B243*3)+1+$A243)),"00")&amp;","</f>
        <v>0xFF,</v>
      </c>
      <c r="K243" t="str">
        <f ca="1">"0x" &amp; TEXT(DEC2HEX(INDEX(設定値!$B$3:$UF$510,(($C243-1)*8)+(CELL("col",K243)-3),($B243*3)+1+$A243)),"00")&amp;","</f>
        <v>0xFF,</v>
      </c>
      <c r="L243" t="str">
        <f>"//" &amp; $B243 &amp;"-" &amp; C243</f>
        <v>//7-9</v>
      </c>
    </row>
    <row r="244" spans="1:12">
      <c r="A244" s="1">
        <f t="shared" si="38"/>
        <v>0</v>
      </c>
      <c r="B244" s="1">
        <f t="shared" si="36"/>
        <v>7</v>
      </c>
      <c r="C244" s="1">
        <v>10</v>
      </c>
      <c r="D244" t="str">
        <f ca="1">"0x" &amp; TEXT(DEC2HEX(INDEX(設定値!$B$3:$UF$510,(($C244-1)*8)+(CELL("col",D244)-3),($B244*3)+1+$A244)),"00")&amp;","</f>
        <v>0xFF,</v>
      </c>
      <c r="E244" t="str">
        <f ca="1">"0x" &amp; TEXT(DEC2HEX(INDEX(設定値!$B$3:$UF$510,(($C244-1)*8)+(CELL("col",E244)-3),($B244*3)+1+$A244)),"00")&amp;","</f>
        <v>0xFF,</v>
      </c>
      <c r="F244" t="str">
        <f ca="1">"0x" &amp; TEXT(DEC2HEX(INDEX(設定値!$B$3:$UF$510,(($C244-1)*8)+(CELL("col",F244)-3),($B244*3)+1+$A244)),"00")&amp;","</f>
        <v>0xFF,</v>
      </c>
      <c r="G244" t="str">
        <f ca="1">"0x" &amp; TEXT(DEC2HEX(INDEX(設定値!$B$3:$UF$510,(($C244-1)*8)+(CELL("col",G244)-3),($B244*3)+1+$A244)),"00")&amp;","</f>
        <v>0xFF,</v>
      </c>
      <c r="H244" t="str">
        <f ca="1">"0x" &amp; TEXT(DEC2HEX(INDEX(設定値!$B$3:$UF$510,(($C244-1)*8)+(CELL("col",H244)-3),($B244*3)+1+$A244)),"00")&amp;","</f>
        <v>0xFF,</v>
      </c>
      <c r="I244" t="str">
        <f ca="1">"0x" &amp; TEXT(DEC2HEX(INDEX(設定値!$B$3:$UF$510,(($C244-1)*8)+(CELL("col",I244)-3),($B244*3)+1+$A244)),"00")&amp;","</f>
        <v>0xFF,</v>
      </c>
      <c r="J244" t="str">
        <f ca="1">"0x" &amp; TEXT(DEC2HEX(INDEX(設定値!$B$3:$UF$510,(($C244-1)*8)+(CELL("col",J244)-3),($B244*3)+1+$A244)),"00")&amp;","</f>
        <v>0xFF,</v>
      </c>
      <c r="K244" t="str">
        <f ca="1">"0x" &amp; TEXT(DEC2HEX(INDEX(設定値!$B$3:$UF$510,(($C244-1)*8)+(CELL("col",K244)-3),($B244*3)+1+$A244)),"00")&amp;","</f>
        <v>0xFF,</v>
      </c>
      <c r="L244" t="str">
        <f t="shared" ref="L244:L266" si="39">"//" &amp; $B244 &amp;"-" &amp; C244</f>
        <v>//7-10</v>
      </c>
    </row>
    <row r="245" spans="1:12">
      <c r="A245" s="1">
        <f t="shared" si="38"/>
        <v>0</v>
      </c>
      <c r="B245" s="1">
        <f t="shared" si="36"/>
        <v>7</v>
      </c>
      <c r="C245" s="1">
        <v>11</v>
      </c>
      <c r="D245" t="str">
        <f ca="1">"0x" &amp; TEXT(DEC2HEX(INDEX(設定値!$B$3:$UF$510,(($C245-1)*8)+(CELL("col",D245)-3),($B245*3)+1+$A245)),"00")&amp;","</f>
        <v>0xFF,</v>
      </c>
      <c r="E245" t="str">
        <f ca="1">"0x" &amp; TEXT(DEC2HEX(INDEX(設定値!$B$3:$UF$510,(($C245-1)*8)+(CELL("col",E245)-3),($B245*3)+1+$A245)),"00")&amp;","</f>
        <v>0xFF,</v>
      </c>
      <c r="F245" t="str">
        <f ca="1">"0x" &amp; TEXT(DEC2HEX(INDEX(設定値!$B$3:$UF$510,(($C245-1)*8)+(CELL("col",F245)-3),($B245*3)+1+$A245)),"00")&amp;","</f>
        <v>0xFF,</v>
      </c>
      <c r="G245" t="str">
        <f ca="1">"0x" &amp; TEXT(DEC2HEX(INDEX(設定値!$B$3:$UF$510,(($C245-1)*8)+(CELL("col",G245)-3),($B245*3)+1+$A245)),"00")&amp;","</f>
        <v>0xFF,</v>
      </c>
      <c r="H245" t="str">
        <f ca="1">"0x" &amp; TEXT(DEC2HEX(INDEX(設定値!$B$3:$UF$510,(($C245-1)*8)+(CELL("col",H245)-3),($B245*3)+1+$A245)),"00")&amp;","</f>
        <v>0xFF,</v>
      </c>
      <c r="I245" t="str">
        <f ca="1">"0x" &amp; TEXT(DEC2HEX(INDEX(設定値!$B$3:$UF$510,(($C245-1)*8)+(CELL("col",I245)-3),($B245*3)+1+$A245)),"00")&amp;","</f>
        <v>0xFF,</v>
      </c>
      <c r="J245" t="str">
        <f ca="1">"0x" &amp; TEXT(DEC2HEX(INDEX(設定値!$B$3:$UF$510,(($C245-1)*8)+(CELL("col",J245)-3),($B245*3)+1+$A245)),"00")&amp;","</f>
        <v>0xFF,</v>
      </c>
      <c r="K245" t="str">
        <f ca="1">"0x" &amp; TEXT(DEC2HEX(INDEX(設定値!$B$3:$UF$510,(($C245-1)*8)+(CELL("col",K245)-3),($B245*3)+1+$A245)),"00")&amp;","</f>
        <v>0xFF,</v>
      </c>
      <c r="L245" t="str">
        <f t="shared" si="39"/>
        <v>//7-11</v>
      </c>
    </row>
    <row r="246" spans="1:12">
      <c r="A246" s="1">
        <f t="shared" si="38"/>
        <v>0</v>
      </c>
      <c r="B246" s="1">
        <f t="shared" si="36"/>
        <v>7</v>
      </c>
      <c r="C246" s="1">
        <v>12</v>
      </c>
      <c r="D246" t="str">
        <f ca="1">"0x" &amp; TEXT(DEC2HEX(INDEX(設定値!$B$3:$UF$510,(($C246-1)*8)+(CELL("col",D246)-3),($B246*3)+1+$A246)),"00")&amp;","</f>
        <v>0xFF,</v>
      </c>
      <c r="E246" t="str">
        <f ca="1">"0x" &amp; TEXT(DEC2HEX(INDEX(設定値!$B$3:$UF$510,(($C246-1)*8)+(CELL("col",E246)-3),($B246*3)+1+$A246)),"00")&amp;","</f>
        <v>0xFF,</v>
      </c>
      <c r="F246" t="str">
        <f ca="1">"0x" &amp; TEXT(DEC2HEX(INDEX(設定値!$B$3:$UF$510,(($C246-1)*8)+(CELL("col",F246)-3),($B246*3)+1+$A246)),"00")&amp;","</f>
        <v>0xFF,</v>
      </c>
      <c r="G246" t="str">
        <f ca="1">"0x" &amp; TEXT(DEC2HEX(INDEX(設定値!$B$3:$UF$510,(($C246-1)*8)+(CELL("col",G246)-3),($B246*3)+1+$A246)),"00")&amp;","</f>
        <v>0xFF,</v>
      </c>
      <c r="H246" t="str">
        <f ca="1">"0x" &amp; TEXT(DEC2HEX(INDEX(設定値!$B$3:$UF$510,(($C246-1)*8)+(CELL("col",H246)-3),($B246*3)+1+$A246)),"00")&amp;","</f>
        <v>0xFF,</v>
      </c>
      <c r="I246" t="str">
        <f ca="1">"0x" &amp; TEXT(DEC2HEX(INDEX(設定値!$B$3:$UF$510,(($C246-1)*8)+(CELL("col",I246)-3),($B246*3)+1+$A246)),"00")&amp;","</f>
        <v>0xFF,</v>
      </c>
      <c r="J246" t="str">
        <f ca="1">"0x" &amp; TEXT(DEC2HEX(INDEX(設定値!$B$3:$UF$510,(($C246-1)*8)+(CELL("col",J246)-3),($B246*3)+1+$A246)),"00")&amp;","</f>
        <v>0xFF,</v>
      </c>
      <c r="K246" t="str">
        <f ca="1">"0x" &amp; TEXT(DEC2HEX(INDEX(設定値!$B$3:$UF$510,(($C246-1)*8)+(CELL("col",K246)-3),($B246*3)+1+$A246)),"00")&amp;","</f>
        <v>0xFF,</v>
      </c>
      <c r="L246" t="str">
        <f t="shared" si="39"/>
        <v>//7-12</v>
      </c>
    </row>
    <row r="247" spans="1:12">
      <c r="A247" s="1">
        <f t="shared" si="38"/>
        <v>0</v>
      </c>
      <c r="B247" s="1">
        <f t="shared" si="36"/>
        <v>7</v>
      </c>
      <c r="C247" s="1">
        <v>13</v>
      </c>
      <c r="D247" t="str">
        <f ca="1">"0x" &amp; TEXT(DEC2HEX(INDEX(設定値!$B$3:$UF$510,(($C247-1)*8)+(CELL("col",D247)-3),($B247*3)+1+$A247)),"00")&amp;","</f>
        <v>0xFF,</v>
      </c>
      <c r="E247" t="str">
        <f ca="1">"0x" &amp; TEXT(DEC2HEX(INDEX(設定値!$B$3:$UF$510,(($C247-1)*8)+(CELL("col",E247)-3),($B247*3)+1+$A247)),"00")&amp;","</f>
        <v>0xFF,</v>
      </c>
      <c r="F247" t="str">
        <f ca="1">"0x" &amp; TEXT(DEC2HEX(INDEX(設定値!$B$3:$UF$510,(($C247-1)*8)+(CELL("col",F247)-3),($B247*3)+1+$A247)),"00")&amp;","</f>
        <v>0xFF,</v>
      </c>
      <c r="G247" t="str">
        <f ca="1">"0x" &amp; TEXT(DEC2HEX(INDEX(設定値!$B$3:$UF$510,(($C247-1)*8)+(CELL("col",G247)-3),($B247*3)+1+$A247)),"00")&amp;","</f>
        <v>0xFF,</v>
      </c>
      <c r="H247" t="str">
        <f ca="1">"0x" &amp; TEXT(DEC2HEX(INDEX(設定値!$B$3:$UF$510,(($C247-1)*8)+(CELL("col",H247)-3),($B247*3)+1+$A247)),"00")&amp;","</f>
        <v>0xFF,</v>
      </c>
      <c r="I247" t="str">
        <f ca="1">"0x" &amp; TEXT(DEC2HEX(INDEX(設定値!$B$3:$UF$510,(($C247-1)*8)+(CELL("col",I247)-3),($B247*3)+1+$A247)),"00")&amp;","</f>
        <v>0xFF,</v>
      </c>
      <c r="J247" t="str">
        <f ca="1">"0x" &amp; TEXT(DEC2HEX(INDEX(設定値!$B$3:$UF$510,(($C247-1)*8)+(CELL("col",J247)-3),($B247*3)+1+$A247)),"00")&amp;","</f>
        <v>0xFF,</v>
      </c>
      <c r="K247" t="str">
        <f ca="1">"0x" &amp; TEXT(DEC2HEX(INDEX(設定値!$B$3:$UF$510,(($C247-1)*8)+(CELL("col",K247)-3),($B247*3)+1+$A247)),"00")&amp;","</f>
        <v>0xFF,</v>
      </c>
      <c r="L247" t="str">
        <f t="shared" si="39"/>
        <v>//7-13</v>
      </c>
    </row>
    <row r="248" spans="1:12">
      <c r="A248" s="1">
        <f t="shared" si="38"/>
        <v>0</v>
      </c>
      <c r="B248" s="1">
        <f t="shared" si="36"/>
        <v>7</v>
      </c>
      <c r="C248" s="1">
        <v>14</v>
      </c>
      <c r="D248" t="str">
        <f ca="1">"0x" &amp; TEXT(DEC2HEX(INDEX(設定値!$B$3:$UF$510,(($C248-1)*8)+(CELL("col",D248)-3),($B248*3)+1+$A248)),"00")&amp;","</f>
        <v>0xFF,</v>
      </c>
      <c r="E248" t="str">
        <f ca="1">"0x" &amp; TEXT(DEC2HEX(INDEX(設定値!$B$3:$UF$510,(($C248-1)*8)+(CELL("col",E248)-3),($B248*3)+1+$A248)),"00")&amp;","</f>
        <v>0xFF,</v>
      </c>
      <c r="F248" t="str">
        <f ca="1">"0x" &amp; TEXT(DEC2HEX(INDEX(設定値!$B$3:$UF$510,(($C248-1)*8)+(CELL("col",F248)-3),($B248*3)+1+$A248)),"00")&amp;","</f>
        <v>0xFF,</v>
      </c>
      <c r="G248" t="str">
        <f ca="1">"0x" &amp; TEXT(DEC2HEX(INDEX(設定値!$B$3:$UF$510,(($C248-1)*8)+(CELL("col",G248)-3),($B248*3)+1+$A248)),"00")&amp;","</f>
        <v>0xFF,</v>
      </c>
      <c r="H248" t="str">
        <f ca="1">"0x" &amp; TEXT(DEC2HEX(INDEX(設定値!$B$3:$UF$510,(($C248-1)*8)+(CELL("col",H248)-3),($B248*3)+1+$A248)),"00")&amp;","</f>
        <v>0xFF,</v>
      </c>
      <c r="I248" t="str">
        <f ca="1">"0x" &amp; TEXT(DEC2HEX(INDEX(設定値!$B$3:$UF$510,(($C248-1)*8)+(CELL("col",I248)-3),($B248*3)+1+$A248)),"00")&amp;","</f>
        <v>0xFF,</v>
      </c>
      <c r="J248" t="str">
        <f ca="1">"0x" &amp; TEXT(DEC2HEX(INDEX(設定値!$B$3:$UF$510,(($C248-1)*8)+(CELL("col",J248)-3),($B248*3)+1+$A248)),"00")&amp;","</f>
        <v>0xFF,</v>
      </c>
      <c r="K248" t="str">
        <f ca="1">"0x" &amp; TEXT(DEC2HEX(INDEX(設定値!$B$3:$UF$510,(($C248-1)*8)+(CELL("col",K248)-3),($B248*3)+1+$A248)),"00")&amp;","</f>
        <v>0xFF,</v>
      </c>
      <c r="L248" t="str">
        <f t="shared" si="39"/>
        <v>//7-14</v>
      </c>
    </row>
    <row r="249" spans="1:12">
      <c r="A249" s="1">
        <f t="shared" si="38"/>
        <v>0</v>
      </c>
      <c r="B249" s="1">
        <f t="shared" si="36"/>
        <v>7</v>
      </c>
      <c r="C249" s="1">
        <v>15</v>
      </c>
      <c r="D249" t="str">
        <f ca="1">"0x" &amp; TEXT(DEC2HEX(INDEX(設定値!$B$3:$UF$510,(($C249-1)*8)+(CELL("col",D249)-3),($B249*3)+1+$A249)),"00")&amp;","</f>
        <v>0xFF,</v>
      </c>
      <c r="E249" t="str">
        <f ca="1">"0x" &amp; TEXT(DEC2HEX(INDEX(設定値!$B$3:$UF$510,(($C249-1)*8)+(CELL("col",E249)-3),($B249*3)+1+$A249)),"00")&amp;","</f>
        <v>0xFF,</v>
      </c>
      <c r="F249" t="str">
        <f ca="1">"0x" &amp; TEXT(DEC2HEX(INDEX(設定値!$B$3:$UF$510,(($C249-1)*8)+(CELL("col",F249)-3),($B249*3)+1+$A249)),"00")&amp;","</f>
        <v>0xFF,</v>
      </c>
      <c r="G249" t="str">
        <f ca="1">"0x" &amp; TEXT(DEC2HEX(INDEX(設定値!$B$3:$UF$510,(($C249-1)*8)+(CELL("col",G249)-3),($B249*3)+1+$A249)),"00")&amp;","</f>
        <v>0xFF,</v>
      </c>
      <c r="H249" t="str">
        <f ca="1">"0x" &amp; TEXT(DEC2HEX(INDEX(設定値!$B$3:$UF$510,(($C249-1)*8)+(CELL("col",H249)-3),($B249*3)+1+$A249)),"00")&amp;","</f>
        <v>0xFF,</v>
      </c>
      <c r="I249" t="str">
        <f ca="1">"0x" &amp; TEXT(DEC2HEX(INDEX(設定値!$B$3:$UF$510,(($C249-1)*8)+(CELL("col",I249)-3),($B249*3)+1+$A249)),"00")&amp;","</f>
        <v>0xFF,</v>
      </c>
      <c r="J249" t="str">
        <f ca="1">"0x" &amp; TEXT(DEC2HEX(INDEX(設定値!$B$3:$UF$510,(($C249-1)*8)+(CELL("col",J249)-3),($B249*3)+1+$A249)),"00")&amp;","</f>
        <v>0xFF,</v>
      </c>
      <c r="K249" t="str">
        <f ca="1">"0x" &amp; TEXT(DEC2HEX(INDEX(設定値!$B$3:$UF$510,(($C249-1)*8)+(CELL("col",K249)-3),($B249*3)+1+$A249)),"00")&amp;","</f>
        <v>0xFF,</v>
      </c>
      <c r="L249" t="str">
        <f t="shared" si="39"/>
        <v>//7-15</v>
      </c>
    </row>
    <row r="250" spans="1:12">
      <c r="A250" s="1">
        <f t="shared" si="38"/>
        <v>0</v>
      </c>
      <c r="B250" s="1">
        <f t="shared" si="36"/>
        <v>7</v>
      </c>
      <c r="C250" s="1">
        <v>16</v>
      </c>
      <c r="D250" t="str">
        <f ca="1">"0x" &amp; TEXT(DEC2HEX(INDEX(設定値!$B$3:$UF$510,(($C250-1)*8)+(CELL("col",D250)-3),($B250*3)+1+$A250)),"00")&amp;","</f>
        <v>0xFF,</v>
      </c>
      <c r="E250" t="str">
        <f ca="1">"0x" &amp; TEXT(DEC2HEX(INDEX(設定値!$B$3:$UF$510,(($C250-1)*8)+(CELL("col",E250)-3),($B250*3)+1+$A250)),"00")&amp;","</f>
        <v>0xFF,</v>
      </c>
      <c r="F250" t="str">
        <f ca="1">"0x" &amp; TEXT(DEC2HEX(INDEX(設定値!$B$3:$UF$510,(($C250-1)*8)+(CELL("col",F250)-3),($B250*3)+1+$A250)),"00")&amp;","</f>
        <v>0xFF,</v>
      </c>
      <c r="G250" t="str">
        <f ca="1">"0x" &amp; TEXT(DEC2HEX(INDEX(設定値!$B$3:$UF$510,(($C250-1)*8)+(CELL("col",G250)-3),($B250*3)+1+$A250)),"00")&amp;","</f>
        <v>0xFF,</v>
      </c>
      <c r="H250" t="str">
        <f ca="1">"0x" &amp; TEXT(DEC2HEX(INDEX(設定値!$B$3:$UF$510,(($C250-1)*8)+(CELL("col",H250)-3),($B250*3)+1+$A250)),"00")&amp;","</f>
        <v>0xFF,</v>
      </c>
      <c r="I250" t="str">
        <f ca="1">"0x" &amp; TEXT(DEC2HEX(INDEX(設定値!$B$3:$UF$510,(($C250-1)*8)+(CELL("col",I250)-3),($B250*3)+1+$A250)),"00")&amp;","</f>
        <v>0xFF,</v>
      </c>
      <c r="J250" t="str">
        <f ca="1">"0x" &amp; TEXT(DEC2HEX(INDEX(設定値!$B$3:$UF$510,(($C250-1)*8)+(CELL("col",J250)-3),($B250*3)+1+$A250)),"00")&amp;","</f>
        <v>0xFF,</v>
      </c>
      <c r="K250" t="str">
        <f ca="1">"0x" &amp; TEXT(DEC2HEX(INDEX(設定値!$B$3:$UF$510,(($C250-1)*8)+(CELL("col",K250)-3),($B250*3)+1+$A250)),"00")&amp;","</f>
        <v>0xFF,</v>
      </c>
      <c r="L250" t="str">
        <f t="shared" si="39"/>
        <v>//7-16</v>
      </c>
    </row>
    <row r="251" spans="1:12">
      <c r="A251" s="1">
        <f t="shared" si="38"/>
        <v>0</v>
      </c>
      <c r="B251" s="1">
        <f t="shared" si="36"/>
        <v>7</v>
      </c>
      <c r="C251" s="1">
        <v>17</v>
      </c>
      <c r="D251" t="str">
        <f ca="1">"0x" &amp; TEXT(DEC2HEX(INDEX(設定値!$B$3:$UF$510,(($C251-1)*8)+(CELL("col",D251)-3),($B251*3)+1+$A251)),"00")&amp;","</f>
        <v>0xFF,</v>
      </c>
      <c r="E251" t="str">
        <f ca="1">"0x" &amp; TEXT(DEC2HEX(INDEX(設定値!$B$3:$UF$510,(($C251-1)*8)+(CELL("col",E251)-3),($B251*3)+1+$A251)),"00")&amp;","</f>
        <v>0xFF,</v>
      </c>
      <c r="F251" t="str">
        <f ca="1">"0x" &amp; TEXT(DEC2HEX(INDEX(設定値!$B$3:$UF$510,(($C251-1)*8)+(CELL("col",F251)-3),($B251*3)+1+$A251)),"00")&amp;","</f>
        <v>0xFF,</v>
      </c>
      <c r="G251" t="str">
        <f ca="1">"0x" &amp; TEXT(DEC2HEX(INDEX(設定値!$B$3:$UF$510,(($C251-1)*8)+(CELL("col",G251)-3),($B251*3)+1+$A251)),"00")&amp;","</f>
        <v>0xFF,</v>
      </c>
      <c r="H251" t="str">
        <f ca="1">"0x" &amp; TEXT(DEC2HEX(INDEX(設定値!$B$3:$UF$510,(($C251-1)*8)+(CELL("col",H251)-3),($B251*3)+1+$A251)),"00")&amp;","</f>
        <v>0xFF,</v>
      </c>
      <c r="I251" t="str">
        <f ca="1">"0x" &amp; TEXT(DEC2HEX(INDEX(設定値!$B$3:$UF$510,(($C251-1)*8)+(CELL("col",I251)-3),($B251*3)+1+$A251)),"00")&amp;","</f>
        <v>0xFF,</v>
      </c>
      <c r="J251" t="str">
        <f ca="1">"0x" &amp; TEXT(DEC2HEX(INDEX(設定値!$B$3:$UF$510,(($C251-1)*8)+(CELL("col",J251)-3),($B251*3)+1+$A251)),"00")&amp;","</f>
        <v>0xFF,</v>
      </c>
      <c r="K251" t="str">
        <f ca="1">"0x" &amp; TEXT(DEC2HEX(INDEX(設定値!$B$3:$UF$510,(($C251-1)*8)+(CELL("col",K251)-3),($B251*3)+1+$A251)),"00")&amp;","</f>
        <v>0xFF,</v>
      </c>
      <c r="L251" t="str">
        <f t="shared" si="39"/>
        <v>//7-17</v>
      </c>
    </row>
    <row r="252" spans="1:12">
      <c r="A252" s="1">
        <f t="shared" si="38"/>
        <v>0</v>
      </c>
      <c r="B252" s="1">
        <f t="shared" si="36"/>
        <v>7</v>
      </c>
      <c r="C252" s="1">
        <v>18</v>
      </c>
      <c r="D252" t="str">
        <f ca="1">"0x" &amp; TEXT(DEC2HEX(INDEX(設定値!$B$3:$UF$510,(($C252-1)*8)+(CELL("col",D252)-3),($B252*3)+1+$A252)),"00")&amp;","</f>
        <v>0xFF,</v>
      </c>
      <c r="E252" t="str">
        <f ca="1">"0x" &amp; TEXT(DEC2HEX(INDEX(設定値!$B$3:$UF$510,(($C252-1)*8)+(CELL("col",E252)-3),($B252*3)+1+$A252)),"00")&amp;","</f>
        <v>0xFF,</v>
      </c>
      <c r="F252" t="str">
        <f ca="1">"0x" &amp; TEXT(DEC2HEX(INDEX(設定値!$B$3:$UF$510,(($C252-1)*8)+(CELL("col",F252)-3),($B252*3)+1+$A252)),"00")&amp;","</f>
        <v>0xFF,</v>
      </c>
      <c r="G252" t="str">
        <f ca="1">"0x" &amp; TEXT(DEC2HEX(INDEX(設定値!$B$3:$UF$510,(($C252-1)*8)+(CELL("col",G252)-3),($B252*3)+1+$A252)),"00")&amp;","</f>
        <v>0xFF,</v>
      </c>
      <c r="H252" t="str">
        <f ca="1">"0x" &amp; TEXT(DEC2HEX(INDEX(設定値!$B$3:$UF$510,(($C252-1)*8)+(CELL("col",H252)-3),($B252*3)+1+$A252)),"00")&amp;","</f>
        <v>0xFF,</v>
      </c>
      <c r="I252" t="str">
        <f ca="1">"0x" &amp; TEXT(DEC2HEX(INDEX(設定値!$B$3:$UF$510,(($C252-1)*8)+(CELL("col",I252)-3),($B252*3)+1+$A252)),"00")&amp;","</f>
        <v>0xFF,</v>
      </c>
      <c r="J252" t="str">
        <f ca="1">"0x" &amp; TEXT(DEC2HEX(INDEX(設定値!$B$3:$UF$510,(($C252-1)*8)+(CELL("col",J252)-3),($B252*3)+1+$A252)),"00")&amp;","</f>
        <v>0xFF,</v>
      </c>
      <c r="K252" t="str">
        <f ca="1">"0x" &amp; TEXT(DEC2HEX(INDEX(設定値!$B$3:$UF$510,(($C252-1)*8)+(CELL("col",K252)-3),($B252*3)+1+$A252)),"00")&amp;","</f>
        <v>0xFF,</v>
      </c>
      <c r="L252" t="str">
        <f t="shared" si="39"/>
        <v>//7-18</v>
      </c>
    </row>
    <row r="253" spans="1:12">
      <c r="A253" s="1">
        <f t="shared" si="38"/>
        <v>0</v>
      </c>
      <c r="B253" s="1">
        <f t="shared" si="36"/>
        <v>7</v>
      </c>
      <c r="C253" s="1">
        <v>19</v>
      </c>
      <c r="D253" t="str">
        <f ca="1">"0x" &amp; TEXT(DEC2HEX(INDEX(設定値!$B$3:$UF$510,(($C253-1)*8)+(CELL("col",D253)-3),($B253*3)+1+$A253)),"00")&amp;","</f>
        <v>0xFF,</v>
      </c>
      <c r="E253" t="str">
        <f ca="1">"0x" &amp; TEXT(DEC2HEX(INDEX(設定値!$B$3:$UF$510,(($C253-1)*8)+(CELL("col",E253)-3),($B253*3)+1+$A253)),"00")&amp;","</f>
        <v>0xFF,</v>
      </c>
      <c r="F253" t="str">
        <f ca="1">"0x" &amp; TEXT(DEC2HEX(INDEX(設定値!$B$3:$UF$510,(($C253-1)*8)+(CELL("col",F253)-3),($B253*3)+1+$A253)),"00")&amp;","</f>
        <v>0xFF,</v>
      </c>
      <c r="G253" t="str">
        <f ca="1">"0x" &amp; TEXT(DEC2HEX(INDEX(設定値!$B$3:$UF$510,(($C253-1)*8)+(CELL("col",G253)-3),($B253*3)+1+$A253)),"00")&amp;","</f>
        <v>0xFF,</v>
      </c>
      <c r="H253" t="str">
        <f ca="1">"0x" &amp; TEXT(DEC2HEX(INDEX(設定値!$B$3:$UF$510,(($C253-1)*8)+(CELL("col",H253)-3),($B253*3)+1+$A253)),"00")&amp;","</f>
        <v>0xFF,</v>
      </c>
      <c r="I253" t="str">
        <f ca="1">"0x" &amp; TEXT(DEC2HEX(INDEX(設定値!$B$3:$UF$510,(($C253-1)*8)+(CELL("col",I253)-3),($B253*3)+1+$A253)),"00")&amp;","</f>
        <v>0xFF,</v>
      </c>
      <c r="J253" t="str">
        <f ca="1">"0x" &amp; TEXT(DEC2HEX(INDEX(設定値!$B$3:$UF$510,(($C253-1)*8)+(CELL("col",J253)-3),($B253*3)+1+$A253)),"00")&amp;","</f>
        <v>0xFF,</v>
      </c>
      <c r="K253" t="str">
        <f ca="1">"0x" &amp; TEXT(DEC2HEX(INDEX(設定値!$B$3:$UF$510,(($C253-1)*8)+(CELL("col",K253)-3),($B253*3)+1+$A253)),"00")&amp;","</f>
        <v>0xFF,</v>
      </c>
      <c r="L253" t="str">
        <f t="shared" si="39"/>
        <v>//7-19</v>
      </c>
    </row>
    <row r="254" spans="1:12">
      <c r="A254" s="1">
        <f t="shared" si="38"/>
        <v>0</v>
      </c>
      <c r="B254" s="1">
        <f t="shared" si="36"/>
        <v>7</v>
      </c>
      <c r="C254" s="1">
        <v>20</v>
      </c>
      <c r="D254" t="str">
        <f ca="1">"0x" &amp; TEXT(DEC2HEX(INDEX(設定値!$B$3:$UF$510,(($C254-1)*8)+(CELL("col",D254)-3),($B254*3)+1+$A254)),"00")&amp;","</f>
        <v>0xFF,</v>
      </c>
      <c r="E254" t="str">
        <f ca="1">"0x" &amp; TEXT(DEC2HEX(INDEX(設定値!$B$3:$UF$510,(($C254-1)*8)+(CELL("col",E254)-3),($B254*3)+1+$A254)),"00")&amp;","</f>
        <v>0xFF,</v>
      </c>
      <c r="F254" t="str">
        <f ca="1">"0x" &amp; TEXT(DEC2HEX(INDEX(設定値!$B$3:$UF$510,(($C254-1)*8)+(CELL("col",F254)-3),($B254*3)+1+$A254)),"00")&amp;","</f>
        <v>0xFF,</v>
      </c>
      <c r="G254" t="str">
        <f ca="1">"0x" &amp; TEXT(DEC2HEX(INDEX(設定値!$B$3:$UF$510,(($C254-1)*8)+(CELL("col",G254)-3),($B254*3)+1+$A254)),"00")&amp;","</f>
        <v>0xFF,</v>
      </c>
      <c r="H254" t="str">
        <f ca="1">"0x" &amp; TEXT(DEC2HEX(INDEX(設定値!$B$3:$UF$510,(($C254-1)*8)+(CELL("col",H254)-3),($B254*3)+1+$A254)),"00")&amp;","</f>
        <v>0xFF,</v>
      </c>
      <c r="I254" t="str">
        <f ca="1">"0x" &amp; TEXT(DEC2HEX(INDEX(設定値!$B$3:$UF$510,(($C254-1)*8)+(CELL("col",I254)-3),($B254*3)+1+$A254)),"00")&amp;","</f>
        <v>0xFF,</v>
      </c>
      <c r="J254" t="str">
        <f ca="1">"0x" &amp; TEXT(DEC2HEX(INDEX(設定値!$B$3:$UF$510,(($C254-1)*8)+(CELL("col",J254)-3),($B254*3)+1+$A254)),"00")&amp;","</f>
        <v>0xFF,</v>
      </c>
      <c r="K254" t="str">
        <f ca="1">"0x" &amp; TEXT(DEC2HEX(INDEX(設定値!$B$3:$UF$510,(($C254-1)*8)+(CELL("col",K254)-3),($B254*3)+1+$A254)),"00")&amp;","</f>
        <v>0xFF,</v>
      </c>
      <c r="L254" t="str">
        <f t="shared" si="39"/>
        <v>//7-20</v>
      </c>
    </row>
    <row r="255" spans="1:12">
      <c r="A255" s="1">
        <f t="shared" si="38"/>
        <v>0</v>
      </c>
      <c r="B255" s="1">
        <f t="shared" si="36"/>
        <v>7</v>
      </c>
      <c r="C255" s="1">
        <v>21</v>
      </c>
      <c r="D255" t="str">
        <f ca="1">"0x" &amp; TEXT(DEC2HEX(INDEX(設定値!$B$3:$UF$510,(($C255-1)*8)+(CELL("col",D255)-3),($B255*3)+1+$A255)),"00")&amp;","</f>
        <v>0xFF,</v>
      </c>
      <c r="E255" t="str">
        <f ca="1">"0x" &amp; TEXT(DEC2HEX(INDEX(設定値!$B$3:$UF$510,(($C255-1)*8)+(CELL("col",E255)-3),($B255*3)+1+$A255)),"00")&amp;","</f>
        <v>0xFF,</v>
      </c>
      <c r="F255" t="str">
        <f ca="1">"0x" &amp; TEXT(DEC2HEX(INDEX(設定値!$B$3:$UF$510,(($C255-1)*8)+(CELL("col",F255)-3),($B255*3)+1+$A255)),"00")&amp;","</f>
        <v>0xFF,</v>
      </c>
      <c r="G255" t="str">
        <f ca="1">"0x" &amp; TEXT(DEC2HEX(INDEX(設定値!$B$3:$UF$510,(($C255-1)*8)+(CELL("col",G255)-3),($B255*3)+1+$A255)),"00")&amp;","</f>
        <v>0xFF,</v>
      </c>
      <c r="H255" t="str">
        <f ca="1">"0x" &amp; TEXT(DEC2HEX(INDEX(設定値!$B$3:$UF$510,(($C255-1)*8)+(CELL("col",H255)-3),($B255*3)+1+$A255)),"00")&amp;","</f>
        <v>0xFF,</v>
      </c>
      <c r="I255" t="str">
        <f ca="1">"0x" &amp; TEXT(DEC2HEX(INDEX(設定値!$B$3:$UF$510,(($C255-1)*8)+(CELL("col",I255)-3),($B255*3)+1+$A255)),"00")&amp;","</f>
        <v>0xFF,</v>
      </c>
      <c r="J255" t="str">
        <f ca="1">"0x" &amp; TEXT(DEC2HEX(INDEX(設定値!$B$3:$UF$510,(($C255-1)*8)+(CELL("col",J255)-3),($B255*3)+1+$A255)),"00")&amp;","</f>
        <v>0xFF,</v>
      </c>
      <c r="K255" t="str">
        <f ca="1">"0x" &amp; TEXT(DEC2HEX(INDEX(設定値!$B$3:$UF$510,(($C255-1)*8)+(CELL("col",K255)-3),($B255*3)+1+$A255)),"00")&amp;","</f>
        <v>0xFF,</v>
      </c>
      <c r="L255" t="str">
        <f t="shared" si="39"/>
        <v>//7-21</v>
      </c>
    </row>
    <row r="256" spans="1:12">
      <c r="A256" s="1">
        <f t="shared" si="38"/>
        <v>0</v>
      </c>
      <c r="B256" s="1">
        <f t="shared" si="36"/>
        <v>7</v>
      </c>
      <c r="C256" s="1">
        <v>22</v>
      </c>
      <c r="D256" t="str">
        <f ca="1">"0x" &amp; TEXT(DEC2HEX(INDEX(設定値!$B$3:$UF$510,(($C256-1)*8)+(CELL("col",D256)-3),($B256*3)+1+$A256)),"00")&amp;","</f>
        <v>0xFF,</v>
      </c>
      <c r="E256" t="str">
        <f ca="1">"0x" &amp; TEXT(DEC2HEX(INDEX(設定値!$B$3:$UF$510,(($C256-1)*8)+(CELL("col",E256)-3),($B256*3)+1+$A256)),"00")&amp;","</f>
        <v>0xFF,</v>
      </c>
      <c r="F256" t="str">
        <f ca="1">"0x" &amp; TEXT(DEC2HEX(INDEX(設定値!$B$3:$UF$510,(($C256-1)*8)+(CELL("col",F256)-3),($B256*3)+1+$A256)),"00")&amp;","</f>
        <v>0xFF,</v>
      </c>
      <c r="G256" t="str">
        <f ca="1">"0x" &amp; TEXT(DEC2HEX(INDEX(設定値!$B$3:$UF$510,(($C256-1)*8)+(CELL("col",G256)-3),($B256*3)+1+$A256)),"00")&amp;","</f>
        <v>0xFF,</v>
      </c>
      <c r="H256" t="str">
        <f ca="1">"0x" &amp; TEXT(DEC2HEX(INDEX(設定値!$B$3:$UF$510,(($C256-1)*8)+(CELL("col",H256)-3),($B256*3)+1+$A256)),"00")&amp;","</f>
        <v>0xFF,</v>
      </c>
      <c r="I256" t="str">
        <f ca="1">"0x" &amp; TEXT(DEC2HEX(INDEX(設定値!$B$3:$UF$510,(($C256-1)*8)+(CELL("col",I256)-3),($B256*3)+1+$A256)),"00")&amp;","</f>
        <v>0xFF,</v>
      </c>
      <c r="J256" t="str">
        <f ca="1">"0x" &amp; TEXT(DEC2HEX(INDEX(設定値!$B$3:$UF$510,(($C256-1)*8)+(CELL("col",J256)-3),($B256*3)+1+$A256)),"00")&amp;","</f>
        <v>0xFF,</v>
      </c>
      <c r="K256" t="str">
        <f ca="1">"0x" &amp; TEXT(DEC2HEX(INDEX(設定値!$B$3:$UF$510,(($C256-1)*8)+(CELL("col",K256)-3),($B256*3)+1+$A256)),"00")&amp;","</f>
        <v>0xFF,</v>
      </c>
      <c r="L256" t="str">
        <f t="shared" si="39"/>
        <v>//7-22</v>
      </c>
    </row>
    <row r="257" spans="1:12">
      <c r="A257" s="1">
        <f t="shared" si="38"/>
        <v>0</v>
      </c>
      <c r="B257" s="1">
        <f t="shared" si="36"/>
        <v>7</v>
      </c>
      <c r="C257" s="1">
        <v>23</v>
      </c>
      <c r="D257" t="str">
        <f ca="1">"0x" &amp; TEXT(DEC2HEX(INDEX(設定値!$B$3:$UF$510,(($C257-1)*8)+(CELL("col",D257)-3),($B257*3)+1+$A257)),"00")&amp;","</f>
        <v>0xFF,</v>
      </c>
      <c r="E257" t="str">
        <f ca="1">"0x" &amp; TEXT(DEC2HEX(INDEX(設定値!$B$3:$UF$510,(($C257-1)*8)+(CELL("col",E257)-3),($B257*3)+1+$A257)),"00")&amp;","</f>
        <v>0xFF,</v>
      </c>
      <c r="F257" t="str">
        <f ca="1">"0x" &amp; TEXT(DEC2HEX(INDEX(設定値!$B$3:$UF$510,(($C257-1)*8)+(CELL("col",F257)-3),($B257*3)+1+$A257)),"00")&amp;","</f>
        <v>0xFF,</v>
      </c>
      <c r="G257" t="str">
        <f ca="1">"0x" &amp; TEXT(DEC2HEX(INDEX(設定値!$B$3:$UF$510,(($C257-1)*8)+(CELL("col",G257)-3),($B257*3)+1+$A257)),"00")&amp;","</f>
        <v>0xFF,</v>
      </c>
      <c r="H257" t="str">
        <f ca="1">"0x" &amp; TEXT(DEC2HEX(INDEX(設定値!$B$3:$UF$510,(($C257-1)*8)+(CELL("col",H257)-3),($B257*3)+1+$A257)),"00")&amp;","</f>
        <v>0xFF,</v>
      </c>
      <c r="I257" t="str">
        <f ca="1">"0x" &amp; TEXT(DEC2HEX(INDEX(設定値!$B$3:$UF$510,(($C257-1)*8)+(CELL("col",I257)-3),($B257*3)+1+$A257)),"00")&amp;","</f>
        <v>0xFF,</v>
      </c>
      <c r="J257" t="str">
        <f ca="1">"0x" &amp; TEXT(DEC2HEX(INDEX(設定値!$B$3:$UF$510,(($C257-1)*8)+(CELL("col",J257)-3),($B257*3)+1+$A257)),"00")&amp;","</f>
        <v>0xFF,</v>
      </c>
      <c r="K257" t="str">
        <f ca="1">"0x" &amp; TEXT(DEC2HEX(INDEX(設定値!$B$3:$UF$510,(($C257-1)*8)+(CELL("col",K257)-3),($B257*3)+1+$A257)),"00")&amp;","</f>
        <v>0xFF,</v>
      </c>
      <c r="L257" t="str">
        <f t="shared" si="39"/>
        <v>//7-23</v>
      </c>
    </row>
    <row r="258" spans="1:12">
      <c r="A258" s="1">
        <f t="shared" si="38"/>
        <v>0</v>
      </c>
      <c r="B258" s="1">
        <f t="shared" si="36"/>
        <v>7</v>
      </c>
      <c r="C258" s="1">
        <v>24</v>
      </c>
      <c r="D258" t="str">
        <f ca="1">"0x" &amp; TEXT(DEC2HEX(INDEX(設定値!$B$3:$UF$510,(($C258-1)*8)+(CELL("col",D258)-3),($B258*3)+1+$A258)),"00")&amp;","</f>
        <v>0xFF,</v>
      </c>
      <c r="E258" t="str">
        <f ca="1">"0x" &amp; TEXT(DEC2HEX(INDEX(設定値!$B$3:$UF$510,(($C258-1)*8)+(CELL("col",E258)-3),($B258*3)+1+$A258)),"00")&amp;","</f>
        <v>0xFF,</v>
      </c>
      <c r="F258" t="str">
        <f ca="1">"0x" &amp; TEXT(DEC2HEX(INDEX(設定値!$B$3:$UF$510,(($C258-1)*8)+(CELL("col",F258)-3),($B258*3)+1+$A258)),"00")&amp;","</f>
        <v>0xFF,</v>
      </c>
      <c r="G258" t="str">
        <f ca="1">"0x" &amp; TEXT(DEC2HEX(INDEX(設定値!$B$3:$UF$510,(($C258-1)*8)+(CELL("col",G258)-3),($B258*3)+1+$A258)),"00")&amp;","</f>
        <v>0xFF,</v>
      </c>
      <c r="H258" t="str">
        <f ca="1">"0x" &amp; TEXT(DEC2HEX(INDEX(設定値!$B$3:$UF$510,(($C258-1)*8)+(CELL("col",H258)-3),($B258*3)+1+$A258)),"00")&amp;","</f>
        <v>0xFF,</v>
      </c>
      <c r="I258" t="str">
        <f ca="1">"0x" &amp; TEXT(DEC2HEX(INDEX(設定値!$B$3:$UF$510,(($C258-1)*8)+(CELL("col",I258)-3),($B258*3)+1+$A258)),"00")&amp;","</f>
        <v>0xFF,</v>
      </c>
      <c r="J258" t="str">
        <f ca="1">"0x" &amp; TEXT(DEC2HEX(INDEX(設定値!$B$3:$UF$510,(($C258-1)*8)+(CELL("col",J258)-3),($B258*3)+1+$A258)),"00")&amp;","</f>
        <v>0xFF,</v>
      </c>
      <c r="K258" t="str">
        <f ca="1">"0x" &amp; TEXT(DEC2HEX(INDEX(設定値!$B$3:$UF$510,(($C258-1)*8)+(CELL("col",K258)-3),($B258*3)+1+$A258)),"00")&amp;","</f>
        <v>0xFF,</v>
      </c>
      <c r="L258" t="str">
        <f t="shared" si="39"/>
        <v>//7-24</v>
      </c>
    </row>
    <row r="259" spans="1:12">
      <c r="A259" s="1">
        <f t="shared" si="38"/>
        <v>0</v>
      </c>
      <c r="B259" s="1">
        <f t="shared" si="36"/>
        <v>7</v>
      </c>
      <c r="C259" s="1">
        <v>25</v>
      </c>
      <c r="D259" t="str">
        <f ca="1">"0x" &amp; TEXT(DEC2HEX(INDEX(設定値!$B$3:$UF$510,(($C259-1)*8)+(CELL("col",D259)-3),($B259*3)+1+$A259)),"00")&amp;","</f>
        <v>0xFF,</v>
      </c>
      <c r="E259" t="str">
        <f ca="1">"0x" &amp; TEXT(DEC2HEX(INDEX(設定値!$B$3:$UF$510,(($C259-1)*8)+(CELL("col",E259)-3),($B259*3)+1+$A259)),"00")&amp;","</f>
        <v>0xFF,</v>
      </c>
      <c r="F259" t="str">
        <f ca="1">"0x" &amp; TEXT(DEC2HEX(INDEX(設定値!$B$3:$UF$510,(($C259-1)*8)+(CELL("col",F259)-3),($B259*3)+1+$A259)),"00")&amp;","</f>
        <v>0xFF,</v>
      </c>
      <c r="G259" t="str">
        <f ca="1">"0x" &amp; TEXT(DEC2HEX(INDEX(設定値!$B$3:$UF$510,(($C259-1)*8)+(CELL("col",G259)-3),($B259*3)+1+$A259)),"00")&amp;","</f>
        <v>0xFF,</v>
      </c>
      <c r="H259" t="str">
        <f ca="1">"0x" &amp; TEXT(DEC2HEX(INDEX(設定値!$B$3:$UF$510,(($C259-1)*8)+(CELL("col",H259)-3),($B259*3)+1+$A259)),"00")&amp;","</f>
        <v>0xFF,</v>
      </c>
      <c r="I259" t="str">
        <f ca="1">"0x" &amp; TEXT(DEC2HEX(INDEX(設定値!$B$3:$UF$510,(($C259-1)*8)+(CELL("col",I259)-3),($B259*3)+1+$A259)),"00")&amp;","</f>
        <v>0xFF,</v>
      </c>
      <c r="J259" t="str">
        <f ca="1">"0x" &amp; TEXT(DEC2HEX(INDEX(設定値!$B$3:$UF$510,(($C259-1)*8)+(CELL("col",J259)-3),($B259*3)+1+$A259)),"00")&amp;","</f>
        <v>0xFF,</v>
      </c>
      <c r="K259" t="str">
        <f ca="1">"0x" &amp; TEXT(DEC2HEX(INDEX(設定値!$B$3:$UF$510,(($C259-1)*8)+(CELL("col",K259)-3),($B259*3)+1+$A259)),"00")&amp;","</f>
        <v>0xFF,</v>
      </c>
      <c r="L259" t="str">
        <f t="shared" si="39"/>
        <v>//7-25</v>
      </c>
    </row>
    <row r="260" spans="1:12">
      <c r="A260" s="1">
        <f t="shared" si="38"/>
        <v>0</v>
      </c>
      <c r="B260" s="1">
        <f t="shared" si="36"/>
        <v>7</v>
      </c>
      <c r="C260" s="1">
        <v>26</v>
      </c>
      <c r="D260" t="str">
        <f ca="1">"0x" &amp; TEXT(DEC2HEX(INDEX(設定値!$B$3:$UF$510,(($C260-1)*8)+(CELL("col",D260)-3),($B260*3)+1+$A260)),"00")&amp;","</f>
        <v>0xFF,</v>
      </c>
      <c r="E260" t="str">
        <f ca="1">"0x" &amp; TEXT(DEC2HEX(INDEX(設定値!$B$3:$UF$510,(($C260-1)*8)+(CELL("col",E260)-3),($B260*3)+1+$A260)),"00")&amp;","</f>
        <v>0xFF,</v>
      </c>
      <c r="F260" t="str">
        <f ca="1">"0x" &amp; TEXT(DEC2HEX(INDEX(設定値!$B$3:$UF$510,(($C260-1)*8)+(CELL("col",F260)-3),($B260*3)+1+$A260)),"00")&amp;","</f>
        <v>0xFF,</v>
      </c>
      <c r="G260" t="str">
        <f ca="1">"0x" &amp; TEXT(DEC2HEX(INDEX(設定値!$B$3:$UF$510,(($C260-1)*8)+(CELL("col",G260)-3),($B260*3)+1+$A260)),"00")&amp;","</f>
        <v>0xFF,</v>
      </c>
      <c r="H260" t="str">
        <f ca="1">"0x" &amp; TEXT(DEC2HEX(INDEX(設定値!$B$3:$UF$510,(($C260-1)*8)+(CELL("col",H260)-3),($B260*3)+1+$A260)),"00")&amp;","</f>
        <v>0xFF,</v>
      </c>
      <c r="I260" t="str">
        <f ca="1">"0x" &amp; TEXT(DEC2HEX(INDEX(設定値!$B$3:$UF$510,(($C260-1)*8)+(CELL("col",I260)-3),($B260*3)+1+$A260)),"00")&amp;","</f>
        <v>0xFF,</v>
      </c>
      <c r="J260" t="str">
        <f ca="1">"0x" &amp; TEXT(DEC2HEX(INDEX(設定値!$B$3:$UF$510,(($C260-1)*8)+(CELL("col",J260)-3),($B260*3)+1+$A260)),"00")&amp;","</f>
        <v>0xFF,</v>
      </c>
      <c r="K260" t="str">
        <f ca="1">"0x" &amp; TEXT(DEC2HEX(INDEX(設定値!$B$3:$UF$510,(($C260-1)*8)+(CELL("col",K260)-3),($B260*3)+1+$A260)),"00")&amp;","</f>
        <v>0xFF,</v>
      </c>
      <c r="L260" t="str">
        <f t="shared" si="39"/>
        <v>//7-26</v>
      </c>
    </row>
    <row r="261" spans="1:12">
      <c r="A261" s="1">
        <f t="shared" si="38"/>
        <v>0</v>
      </c>
      <c r="B261" s="1">
        <f t="shared" si="36"/>
        <v>7</v>
      </c>
      <c r="C261" s="1">
        <v>27</v>
      </c>
      <c r="D261" t="str">
        <f ca="1">"0x" &amp; TEXT(DEC2HEX(INDEX(設定値!$B$3:$UF$510,(($C261-1)*8)+(CELL("col",D261)-3),($B261*3)+1+$A261)),"00")&amp;","</f>
        <v>0xFF,</v>
      </c>
      <c r="E261" t="str">
        <f ca="1">"0x" &amp; TEXT(DEC2HEX(INDEX(設定値!$B$3:$UF$510,(($C261-1)*8)+(CELL("col",E261)-3),($B261*3)+1+$A261)),"00")&amp;","</f>
        <v>0xFF,</v>
      </c>
      <c r="F261" t="str">
        <f ca="1">"0x" &amp; TEXT(DEC2HEX(INDEX(設定値!$B$3:$UF$510,(($C261-1)*8)+(CELL("col",F261)-3),($B261*3)+1+$A261)),"00")&amp;","</f>
        <v>0xFF,</v>
      </c>
      <c r="G261" t="str">
        <f ca="1">"0x" &amp; TEXT(DEC2HEX(INDEX(設定値!$B$3:$UF$510,(($C261-1)*8)+(CELL("col",G261)-3),($B261*3)+1+$A261)),"00")&amp;","</f>
        <v>0xFF,</v>
      </c>
      <c r="H261" t="str">
        <f ca="1">"0x" &amp; TEXT(DEC2HEX(INDEX(設定値!$B$3:$UF$510,(($C261-1)*8)+(CELL("col",H261)-3),($B261*3)+1+$A261)),"00")&amp;","</f>
        <v>0xFF,</v>
      </c>
      <c r="I261" t="str">
        <f ca="1">"0x" &amp; TEXT(DEC2HEX(INDEX(設定値!$B$3:$UF$510,(($C261-1)*8)+(CELL("col",I261)-3),($B261*3)+1+$A261)),"00")&amp;","</f>
        <v>0xFF,</v>
      </c>
      <c r="J261" t="str">
        <f ca="1">"0x" &amp; TEXT(DEC2HEX(INDEX(設定値!$B$3:$UF$510,(($C261-1)*8)+(CELL("col",J261)-3),($B261*3)+1+$A261)),"00")&amp;","</f>
        <v>0xFF,</v>
      </c>
      <c r="K261" t="str">
        <f ca="1">"0x" &amp; TEXT(DEC2HEX(INDEX(設定値!$B$3:$UF$510,(($C261-1)*8)+(CELL("col",K261)-3),($B261*3)+1+$A261)),"00")&amp;","</f>
        <v>0xFF,</v>
      </c>
      <c r="L261" t="str">
        <f t="shared" si="39"/>
        <v>//7-27</v>
      </c>
    </row>
    <row r="262" spans="1:12">
      <c r="A262" s="1">
        <f t="shared" si="38"/>
        <v>0</v>
      </c>
      <c r="B262" s="1">
        <f t="shared" si="36"/>
        <v>7</v>
      </c>
      <c r="C262" s="1">
        <v>28</v>
      </c>
      <c r="D262" t="str">
        <f ca="1">"0x" &amp; TEXT(DEC2HEX(INDEX(設定値!$B$3:$UF$510,(($C262-1)*8)+(CELL("col",D262)-3),($B262*3)+1+$A262)),"00")&amp;","</f>
        <v>0xFF,</v>
      </c>
      <c r="E262" t="str">
        <f ca="1">"0x" &amp; TEXT(DEC2HEX(INDEX(設定値!$B$3:$UF$510,(($C262-1)*8)+(CELL("col",E262)-3),($B262*3)+1+$A262)),"00")&amp;","</f>
        <v>0xFF,</v>
      </c>
      <c r="F262" t="str">
        <f ca="1">"0x" &amp; TEXT(DEC2HEX(INDEX(設定値!$B$3:$UF$510,(($C262-1)*8)+(CELL("col",F262)-3),($B262*3)+1+$A262)),"00")&amp;","</f>
        <v>0xFF,</v>
      </c>
      <c r="G262" t="str">
        <f ca="1">"0x" &amp; TEXT(DEC2HEX(INDEX(設定値!$B$3:$UF$510,(($C262-1)*8)+(CELL("col",G262)-3),($B262*3)+1+$A262)),"00")&amp;","</f>
        <v>0xFF,</v>
      </c>
      <c r="H262" t="str">
        <f ca="1">"0x" &amp; TEXT(DEC2HEX(INDEX(設定値!$B$3:$UF$510,(($C262-1)*8)+(CELL("col",H262)-3),($B262*3)+1+$A262)),"00")&amp;","</f>
        <v>0xFF,</v>
      </c>
      <c r="I262" t="str">
        <f ca="1">"0x" &amp; TEXT(DEC2HEX(INDEX(設定値!$B$3:$UF$510,(($C262-1)*8)+(CELL("col",I262)-3),($B262*3)+1+$A262)),"00")&amp;","</f>
        <v>0xFF,</v>
      </c>
      <c r="J262" t="str">
        <f ca="1">"0x" &amp; TEXT(DEC2HEX(INDEX(設定値!$B$3:$UF$510,(($C262-1)*8)+(CELL("col",J262)-3),($B262*3)+1+$A262)),"00")&amp;","</f>
        <v>0xFF,</v>
      </c>
      <c r="K262" t="str">
        <f ca="1">"0x" &amp; TEXT(DEC2HEX(INDEX(設定値!$B$3:$UF$510,(($C262-1)*8)+(CELL("col",K262)-3),($B262*3)+1+$A262)),"00")&amp;","</f>
        <v>0xFF,</v>
      </c>
      <c r="L262" t="str">
        <f t="shared" si="39"/>
        <v>//7-28</v>
      </c>
    </row>
    <row r="263" spans="1:12">
      <c r="A263" s="1">
        <f t="shared" si="38"/>
        <v>0</v>
      </c>
      <c r="B263" s="1">
        <f t="shared" si="36"/>
        <v>7</v>
      </c>
      <c r="C263" s="1">
        <v>29</v>
      </c>
      <c r="D263" t="str">
        <f ca="1">"0x" &amp; TEXT(DEC2HEX(INDEX(設定値!$B$3:$UF$510,(($C263-1)*8)+(CELL("col",D263)-3),($B263*3)+1+$A263)),"00")&amp;","</f>
        <v>0xFF,</v>
      </c>
      <c r="E263" t="str">
        <f ca="1">"0x" &amp; TEXT(DEC2HEX(INDEX(設定値!$B$3:$UF$510,(($C263-1)*8)+(CELL("col",E263)-3),($B263*3)+1+$A263)),"00")&amp;","</f>
        <v>0xFF,</v>
      </c>
      <c r="F263" t="str">
        <f ca="1">"0x" &amp; TEXT(DEC2HEX(INDEX(設定値!$B$3:$UF$510,(($C263-1)*8)+(CELL("col",F263)-3),($B263*3)+1+$A263)),"00")&amp;","</f>
        <v>0xFF,</v>
      </c>
      <c r="G263" t="str">
        <f ca="1">"0x" &amp; TEXT(DEC2HEX(INDEX(設定値!$B$3:$UF$510,(($C263-1)*8)+(CELL("col",G263)-3),($B263*3)+1+$A263)),"00")&amp;","</f>
        <v>0xFF,</v>
      </c>
      <c r="H263" t="str">
        <f ca="1">"0x" &amp; TEXT(DEC2HEX(INDEX(設定値!$B$3:$UF$510,(($C263-1)*8)+(CELL("col",H263)-3),($B263*3)+1+$A263)),"00")&amp;","</f>
        <v>0xFF,</v>
      </c>
      <c r="I263" t="str">
        <f ca="1">"0x" &amp; TEXT(DEC2HEX(INDEX(設定値!$B$3:$UF$510,(($C263-1)*8)+(CELL("col",I263)-3),($B263*3)+1+$A263)),"00")&amp;","</f>
        <v>0xFF,</v>
      </c>
      <c r="J263" t="str">
        <f ca="1">"0x" &amp; TEXT(DEC2HEX(INDEX(設定値!$B$3:$UF$510,(($C263-1)*8)+(CELL("col",J263)-3),($B263*3)+1+$A263)),"00")&amp;","</f>
        <v>0xFF,</v>
      </c>
      <c r="K263" t="str">
        <f ca="1">"0x" &amp; TEXT(DEC2HEX(INDEX(設定値!$B$3:$UF$510,(($C263-1)*8)+(CELL("col",K263)-3),($B263*3)+1+$A263)),"00")&amp;","</f>
        <v>0xFF,</v>
      </c>
      <c r="L263" t="str">
        <f t="shared" si="39"/>
        <v>//7-29</v>
      </c>
    </row>
    <row r="264" spans="1:12">
      <c r="A264" s="1">
        <f t="shared" si="38"/>
        <v>0</v>
      </c>
      <c r="B264" s="1">
        <f t="shared" si="36"/>
        <v>7</v>
      </c>
      <c r="C264" s="1">
        <v>30</v>
      </c>
      <c r="D264" t="str">
        <f ca="1">"0x" &amp; TEXT(DEC2HEX(INDEX(設定値!$B$3:$UF$510,(($C264-1)*8)+(CELL("col",D264)-3),($B264*3)+1+$A264)),"00")&amp;","</f>
        <v>0xFF,</v>
      </c>
      <c r="E264" t="str">
        <f ca="1">"0x" &amp; TEXT(DEC2HEX(INDEX(設定値!$B$3:$UF$510,(($C264-1)*8)+(CELL("col",E264)-3),($B264*3)+1+$A264)),"00")&amp;","</f>
        <v>0xFF,</v>
      </c>
      <c r="F264" t="str">
        <f ca="1">"0x" &amp; TEXT(DEC2HEX(INDEX(設定値!$B$3:$UF$510,(($C264-1)*8)+(CELL("col",F264)-3),($B264*3)+1+$A264)),"00")&amp;","</f>
        <v>0xFF,</v>
      </c>
      <c r="G264" t="str">
        <f ca="1">"0x" &amp; TEXT(DEC2HEX(INDEX(設定値!$B$3:$UF$510,(($C264-1)*8)+(CELL("col",G264)-3),($B264*3)+1+$A264)),"00")&amp;","</f>
        <v>0xFF,</v>
      </c>
      <c r="H264" t="str">
        <f ca="1">"0x" &amp; TEXT(DEC2HEX(INDEX(設定値!$B$3:$UF$510,(($C264-1)*8)+(CELL("col",H264)-3),($B264*3)+1+$A264)),"00")&amp;","</f>
        <v>0xFF,</v>
      </c>
      <c r="I264" t="str">
        <f ca="1">"0x" &amp; TEXT(DEC2HEX(INDEX(設定値!$B$3:$UF$510,(($C264-1)*8)+(CELL("col",I264)-3),($B264*3)+1+$A264)),"00")&amp;","</f>
        <v>0xFF,</v>
      </c>
      <c r="J264" t="str">
        <f ca="1">"0x" &amp; TEXT(DEC2HEX(INDEX(設定値!$B$3:$UF$510,(($C264-1)*8)+(CELL("col",J264)-3),($B264*3)+1+$A264)),"00")&amp;","</f>
        <v>0xFF,</v>
      </c>
      <c r="K264" t="str">
        <f ca="1">"0x" &amp; TEXT(DEC2HEX(INDEX(設定値!$B$3:$UF$510,(($C264-1)*8)+(CELL("col",K264)-3),($B264*3)+1+$A264)),"00")&amp;","</f>
        <v>0xFF,</v>
      </c>
      <c r="L264" t="str">
        <f t="shared" si="39"/>
        <v>//7-30</v>
      </c>
    </row>
    <row r="265" spans="1:12">
      <c r="A265" s="1">
        <f t="shared" si="38"/>
        <v>0</v>
      </c>
      <c r="B265" s="1">
        <f t="shared" si="36"/>
        <v>7</v>
      </c>
      <c r="C265" s="1">
        <v>31</v>
      </c>
      <c r="D265" t="str">
        <f ca="1">"0x" &amp; TEXT(DEC2HEX(INDEX(設定値!$B$3:$UF$510,(($C265-1)*8)+(CELL("col",D265)-3),($B265*3)+1+$A265)),"00")&amp;","</f>
        <v>0xFF,</v>
      </c>
      <c r="E265" t="str">
        <f ca="1">"0x" &amp; TEXT(DEC2HEX(INDEX(設定値!$B$3:$UF$510,(($C265-1)*8)+(CELL("col",E265)-3),($B265*3)+1+$A265)),"00")&amp;","</f>
        <v>0xFF,</v>
      </c>
      <c r="F265" t="str">
        <f ca="1">"0x" &amp; TEXT(DEC2HEX(INDEX(設定値!$B$3:$UF$510,(($C265-1)*8)+(CELL("col",F265)-3),($B265*3)+1+$A265)),"00")&amp;","</f>
        <v>0xFF,</v>
      </c>
      <c r="G265" t="str">
        <f ca="1">"0x" &amp; TEXT(DEC2HEX(INDEX(設定値!$B$3:$UF$510,(($C265-1)*8)+(CELL("col",G265)-3),($B265*3)+1+$A265)),"00")&amp;","</f>
        <v>0xFF,</v>
      </c>
      <c r="H265" t="str">
        <f ca="1">"0x" &amp; TEXT(DEC2HEX(INDEX(設定値!$B$3:$UF$510,(($C265-1)*8)+(CELL("col",H265)-3),($B265*3)+1+$A265)),"00")&amp;","</f>
        <v>0xFF,</v>
      </c>
      <c r="I265" t="str">
        <f ca="1">"0x" &amp; TEXT(DEC2HEX(INDEX(設定値!$B$3:$UF$510,(($C265-1)*8)+(CELL("col",I265)-3),($B265*3)+1+$A265)),"00")&amp;","</f>
        <v>0xFF,</v>
      </c>
      <c r="J265" t="str">
        <f ca="1">"0x" &amp; TEXT(DEC2HEX(INDEX(設定値!$B$3:$UF$510,(($C265-1)*8)+(CELL("col",J265)-3),($B265*3)+1+$A265)),"00")&amp;","</f>
        <v>0xFF,</v>
      </c>
      <c r="K265" t="str">
        <f ca="1">"0x" &amp; TEXT(DEC2HEX(INDEX(設定値!$B$3:$UF$510,(($C265-1)*8)+(CELL("col",K265)-3),($B265*3)+1+$A265)),"00")&amp;","</f>
        <v>0xFF,</v>
      </c>
      <c r="L265" t="str">
        <f t="shared" si="39"/>
        <v>//7-31</v>
      </c>
    </row>
    <row r="266" spans="1:12">
      <c r="A266" s="1">
        <f t="shared" si="38"/>
        <v>0</v>
      </c>
      <c r="B266" s="1">
        <f t="shared" si="36"/>
        <v>7</v>
      </c>
      <c r="C266" s="1">
        <v>32</v>
      </c>
      <c r="D266" t="str">
        <f ca="1">"0x" &amp; TEXT(DEC2HEX(INDEX(設定値!$B$3:$UF$510,(($C266-1)*8)+(CELL("col",D266)-3),($B266*3)+1+$A266)),"00")&amp;","</f>
        <v>0xFF,</v>
      </c>
      <c r="E266" t="str">
        <f ca="1">"0x" &amp; TEXT(DEC2HEX(INDEX(設定値!$B$3:$UF$510,(($C266-1)*8)+(CELL("col",E266)-3),($B266*3)+1+$A266)),"00")&amp;","</f>
        <v>0xFF,</v>
      </c>
      <c r="F266" t="str">
        <f ca="1">"0x" &amp; TEXT(DEC2HEX(INDEX(設定値!$B$3:$UF$510,(($C266-1)*8)+(CELL("col",F266)-3),($B266*3)+1+$A266)),"00")&amp;","</f>
        <v>0xFF,</v>
      </c>
      <c r="G266" t="str">
        <f ca="1">"0x" &amp; TEXT(DEC2HEX(INDEX(設定値!$B$3:$UF$510,(($C266-1)*8)+(CELL("col",G266)-3),($B266*3)+1+$A266)),"00")&amp;","</f>
        <v>0xFF,</v>
      </c>
      <c r="H266" t="str">
        <f ca="1">"0x" &amp; TEXT(DEC2HEX(INDEX(設定値!$B$3:$UF$510,(($C266-1)*8)+(CELL("col",H266)-3),($B266*3)+1+$A266)),"00")&amp;","</f>
        <v>0xFF,</v>
      </c>
      <c r="I266" t="str">
        <f ca="1">"0x" &amp; TEXT(DEC2HEX(INDEX(設定値!$B$3:$UF$510,(($C266-1)*8)+(CELL("col",I266)-3),($B266*3)+1+$A266)),"00")&amp;","</f>
        <v>0xFF,</v>
      </c>
      <c r="J266" t="str">
        <f ca="1">"0x" &amp; TEXT(DEC2HEX(INDEX(設定値!$B$3:$UF$510,(($C266-1)*8)+(CELL("col",J266)-3),($B266*3)+1+$A266)),"00")&amp;","</f>
        <v>0xFF,</v>
      </c>
      <c r="K266" t="str">
        <f ca="1">"0x" &amp; TEXT(DEC2HEX(INDEX(設定値!$B$3:$UF$510,(($C266-1)*8)+(CELL("col",K266)-3),($B266*3)+1+$A266)),"00")&amp;","</f>
        <v>0xFF,</v>
      </c>
      <c r="L266" t="str">
        <f t="shared" si="39"/>
        <v>//7-32</v>
      </c>
    </row>
    <row r="267" spans="1:12">
      <c r="A267" s="1"/>
      <c r="B267" s="1"/>
      <c r="C267" s="1"/>
      <c r="D267" t="s">
        <v>3</v>
      </c>
    </row>
    <row r="268" spans="1:12">
      <c r="A268" s="1">
        <f>A259</f>
        <v>0</v>
      </c>
      <c r="B268" s="1">
        <f>B235+1</f>
        <v>8</v>
      </c>
      <c r="C268" s="1">
        <v>1</v>
      </c>
      <c r="D268" t="str">
        <f ca="1">"0x" &amp; TEXT(DEC2HEX(INDEX(設定値!$B$3:$UF$510,(($C268-1)*8)+(CELL("col",D268)-3),($B268*3)+1+$A268)),"00")&amp;","</f>
        <v>0x00,</v>
      </c>
      <c r="E268" t="str">
        <f ca="1">"0x" &amp; TEXT(DEC2HEX(INDEX(設定値!$B$3:$UF$510,(($C268-1)*8)+(CELL("col",E268)-3),($B268*3)+1+$A268)),"00")&amp;","</f>
        <v>0x08,</v>
      </c>
      <c r="F268" t="str">
        <f ca="1">"0x" &amp; TEXT(DEC2HEX(INDEX(設定値!$B$3:$UF$510,(($C268-1)*8)+(CELL("col",F268)-3),($B268*3)+1+$A268)),"00")&amp;","</f>
        <v>0x10,</v>
      </c>
      <c r="G268" t="str">
        <f ca="1">"0x" &amp; TEXT(DEC2HEX(INDEX(設定値!$B$3:$UF$510,(($C268-1)*8)+(CELL("col",G268)-3),($B268*3)+1+$A268)),"00")&amp;","</f>
        <v>0x18,</v>
      </c>
      <c r="H268" t="str">
        <f ca="1">"0x" &amp; TEXT(DEC2HEX(INDEX(設定値!$B$3:$UF$510,(($C268-1)*8)+(CELL("col",H268)-3),($B268*3)+1+$A268)),"00")&amp;","</f>
        <v>0x20,</v>
      </c>
      <c r="I268" t="str">
        <f ca="1">"0x" &amp; TEXT(DEC2HEX(INDEX(設定値!$B$3:$UF$510,(($C268-1)*8)+(CELL("col",I268)-3),($B268*3)+1+$A268)),"00")&amp;","</f>
        <v>0x28,</v>
      </c>
      <c r="J268" t="str">
        <f ca="1">"0x" &amp; TEXT(DEC2HEX(INDEX(設定値!$B$3:$UF$510,(($C268-1)*8)+(CELL("col",J268)-3),($B268*3)+1+$A268)),"00")&amp;","</f>
        <v>0x30,</v>
      </c>
      <c r="K268" t="str">
        <f ca="1">"0x" &amp; TEXT(DEC2HEX(INDEX(設定値!$B$3:$UF$510,(($C268-1)*8)+(CELL("col",K268)-3),($B268*3)+1+$A268)),"00")&amp;","</f>
        <v>0x38,</v>
      </c>
      <c r="L268" t="str">
        <f>"//" &amp; $B268 &amp;"-" &amp; C268</f>
        <v>//8-1</v>
      </c>
    </row>
    <row r="269" spans="1:12">
      <c r="A269" s="1">
        <f t="shared" ref="A269:A275" si="40">A260</f>
        <v>0</v>
      </c>
      <c r="B269" s="1">
        <f t="shared" ref="B269:B299" si="41">B236+1</f>
        <v>8</v>
      </c>
      <c r="C269" s="1">
        <v>2</v>
      </c>
      <c r="D269" t="str">
        <f ca="1">"0x" &amp; TEXT(DEC2HEX(INDEX(設定値!$B$3:$UF$510,(($C269-1)*8)+(CELL("col",D269)-3),($B269*3)+1+$A269)),"00")&amp;","</f>
        <v>0x40,</v>
      </c>
      <c r="E269" t="str">
        <f ca="1">"0x" &amp; TEXT(DEC2HEX(INDEX(設定値!$B$3:$UF$510,(($C269-1)*8)+(CELL("col",E269)-3),($B269*3)+1+$A269)),"00")&amp;","</f>
        <v>0x48,</v>
      </c>
      <c r="F269" t="str">
        <f ca="1">"0x" &amp; TEXT(DEC2HEX(INDEX(設定値!$B$3:$UF$510,(($C269-1)*8)+(CELL("col",F269)-3),($B269*3)+1+$A269)),"00")&amp;","</f>
        <v>0x50,</v>
      </c>
      <c r="G269" t="str">
        <f ca="1">"0x" &amp; TEXT(DEC2HEX(INDEX(設定値!$B$3:$UF$510,(($C269-1)*8)+(CELL("col",G269)-3),($B269*3)+1+$A269)),"00")&amp;","</f>
        <v>0x58,</v>
      </c>
      <c r="H269" t="str">
        <f ca="1">"0x" &amp; TEXT(DEC2HEX(INDEX(設定値!$B$3:$UF$510,(($C269-1)*8)+(CELL("col",H269)-3),($B269*3)+1+$A269)),"00")&amp;","</f>
        <v>0x60,</v>
      </c>
      <c r="I269" t="str">
        <f ca="1">"0x" &amp; TEXT(DEC2HEX(INDEX(設定値!$B$3:$UF$510,(($C269-1)*8)+(CELL("col",I269)-3),($B269*3)+1+$A269)),"00")&amp;","</f>
        <v>0x68,</v>
      </c>
      <c r="J269" t="str">
        <f ca="1">"0x" &amp; TEXT(DEC2HEX(INDEX(設定値!$B$3:$UF$510,(($C269-1)*8)+(CELL("col",J269)-3),($B269*3)+1+$A269)),"00")&amp;","</f>
        <v>0x70,</v>
      </c>
      <c r="K269" t="str">
        <f ca="1">"0x" &amp; TEXT(DEC2HEX(INDEX(設定値!$B$3:$UF$510,(($C269-1)*8)+(CELL("col",K269)-3),($B269*3)+1+$A269)),"00")&amp;","</f>
        <v>0x78,</v>
      </c>
      <c r="L269" t="str">
        <f t="shared" ref="L269:L275" si="42">"//" &amp; $B269 &amp;"-" &amp; C269</f>
        <v>//8-2</v>
      </c>
    </row>
    <row r="270" spans="1:12">
      <c r="A270" s="1">
        <f t="shared" si="40"/>
        <v>0</v>
      </c>
      <c r="B270" s="1">
        <f t="shared" si="41"/>
        <v>8</v>
      </c>
      <c r="C270" s="1">
        <v>3</v>
      </c>
      <c r="D270" t="str">
        <f ca="1">"0x" &amp; TEXT(DEC2HEX(INDEX(設定値!$B$3:$UF$510,(($C270-1)*8)+(CELL("col",D270)-3),($B270*3)+1+$A270)),"00")&amp;","</f>
        <v>0x80,</v>
      </c>
      <c r="E270" t="str">
        <f ca="1">"0x" &amp; TEXT(DEC2HEX(INDEX(設定値!$B$3:$UF$510,(($C270-1)*8)+(CELL("col",E270)-3),($B270*3)+1+$A270)),"00")&amp;","</f>
        <v>0x88,</v>
      </c>
      <c r="F270" t="str">
        <f ca="1">"0x" &amp; TEXT(DEC2HEX(INDEX(設定値!$B$3:$UF$510,(($C270-1)*8)+(CELL("col",F270)-3),($B270*3)+1+$A270)),"00")&amp;","</f>
        <v>0x90,</v>
      </c>
      <c r="G270" t="str">
        <f ca="1">"0x" &amp; TEXT(DEC2HEX(INDEX(設定値!$B$3:$UF$510,(($C270-1)*8)+(CELL("col",G270)-3),($B270*3)+1+$A270)),"00")&amp;","</f>
        <v>0x98,</v>
      </c>
      <c r="H270" t="str">
        <f ca="1">"0x" &amp; TEXT(DEC2HEX(INDEX(設定値!$B$3:$UF$510,(($C270-1)*8)+(CELL("col",H270)-3),($B270*3)+1+$A270)),"00")&amp;","</f>
        <v>0xA0,</v>
      </c>
      <c r="I270" t="str">
        <f ca="1">"0x" &amp; TEXT(DEC2HEX(INDEX(設定値!$B$3:$UF$510,(($C270-1)*8)+(CELL("col",I270)-3),($B270*3)+1+$A270)),"00")&amp;","</f>
        <v>0xA8,</v>
      </c>
      <c r="J270" t="str">
        <f ca="1">"0x" &amp; TEXT(DEC2HEX(INDEX(設定値!$B$3:$UF$510,(($C270-1)*8)+(CELL("col",J270)-3),($B270*3)+1+$A270)),"00")&amp;","</f>
        <v>0xB0,</v>
      </c>
      <c r="K270" t="str">
        <f ca="1">"0x" &amp; TEXT(DEC2HEX(INDEX(設定値!$B$3:$UF$510,(($C270-1)*8)+(CELL("col",K270)-3),($B270*3)+1+$A270)),"00")&amp;","</f>
        <v>0xB8,</v>
      </c>
      <c r="L270" t="str">
        <f t="shared" si="42"/>
        <v>//8-3</v>
      </c>
    </row>
    <row r="271" spans="1:12">
      <c r="A271" s="1">
        <f t="shared" si="40"/>
        <v>0</v>
      </c>
      <c r="B271" s="1">
        <f t="shared" si="41"/>
        <v>8</v>
      </c>
      <c r="C271" s="1">
        <v>4</v>
      </c>
      <c r="D271" t="str">
        <f ca="1">"0x" &amp; TEXT(DEC2HEX(INDEX(設定値!$B$3:$UF$510,(($C271-1)*8)+(CELL("col",D271)-3),($B271*3)+1+$A271)),"00")&amp;","</f>
        <v>0xC0,</v>
      </c>
      <c r="E271" t="str">
        <f ca="1">"0x" &amp; TEXT(DEC2HEX(INDEX(設定値!$B$3:$UF$510,(($C271-1)*8)+(CELL("col",E271)-3),($B271*3)+1+$A271)),"00")&amp;","</f>
        <v>0xC8,</v>
      </c>
      <c r="F271" t="str">
        <f ca="1">"0x" &amp; TEXT(DEC2HEX(INDEX(設定値!$B$3:$UF$510,(($C271-1)*8)+(CELL("col",F271)-3),($B271*3)+1+$A271)),"00")&amp;","</f>
        <v>0xD0,</v>
      </c>
      <c r="G271" t="str">
        <f ca="1">"0x" &amp; TEXT(DEC2HEX(INDEX(設定値!$B$3:$UF$510,(($C271-1)*8)+(CELL("col",G271)-3),($B271*3)+1+$A271)),"00")&amp;","</f>
        <v>0xD8,</v>
      </c>
      <c r="H271" t="str">
        <f ca="1">"0x" &amp; TEXT(DEC2HEX(INDEX(設定値!$B$3:$UF$510,(($C271-1)*8)+(CELL("col",H271)-3),($B271*3)+1+$A271)),"00")&amp;","</f>
        <v>0xE0,</v>
      </c>
      <c r="I271" t="str">
        <f ca="1">"0x" &amp; TEXT(DEC2HEX(INDEX(設定値!$B$3:$UF$510,(($C271-1)*8)+(CELL("col",I271)-3),($B271*3)+1+$A271)),"00")&amp;","</f>
        <v>0xE8,</v>
      </c>
      <c r="J271" t="str">
        <f ca="1">"0x" &amp; TEXT(DEC2HEX(INDEX(設定値!$B$3:$UF$510,(($C271-1)*8)+(CELL("col",J271)-3),($B271*3)+1+$A271)),"00")&amp;","</f>
        <v>0xF0,</v>
      </c>
      <c r="K271" t="str">
        <f ca="1">"0x" &amp; TEXT(DEC2HEX(INDEX(設定値!$B$3:$UF$510,(($C271-1)*8)+(CELL("col",K271)-3),($B271*3)+1+$A271)),"00")&amp;","</f>
        <v>0xE8,</v>
      </c>
      <c r="L271" t="str">
        <f t="shared" si="42"/>
        <v>//8-4</v>
      </c>
    </row>
    <row r="272" spans="1:12">
      <c r="A272" s="1">
        <f t="shared" si="40"/>
        <v>0</v>
      </c>
      <c r="B272" s="1">
        <f t="shared" si="41"/>
        <v>8</v>
      </c>
      <c r="C272" s="1">
        <v>5</v>
      </c>
      <c r="D272" t="str">
        <f ca="1">"0x" &amp; TEXT(DEC2HEX(INDEX(設定値!$B$3:$UF$510,(($C272-1)*8)+(CELL("col",D272)-3),($B272*3)+1+$A272)),"00")&amp;","</f>
        <v>0xE0,</v>
      </c>
      <c r="E272" t="str">
        <f ca="1">"0x" &amp; TEXT(DEC2HEX(INDEX(設定値!$B$3:$UF$510,(($C272-1)*8)+(CELL("col",E272)-3),($B272*3)+1+$A272)),"00")&amp;","</f>
        <v>0xD8,</v>
      </c>
      <c r="F272" t="str">
        <f ca="1">"0x" &amp; TEXT(DEC2HEX(INDEX(設定値!$B$3:$UF$510,(($C272-1)*8)+(CELL("col",F272)-3),($B272*3)+1+$A272)),"00")&amp;","</f>
        <v>0xD0,</v>
      </c>
      <c r="G272" t="str">
        <f ca="1">"0x" &amp; TEXT(DEC2HEX(INDEX(設定値!$B$3:$UF$510,(($C272-1)*8)+(CELL("col",G272)-3),($B272*3)+1+$A272)),"00")&amp;","</f>
        <v>0xC8,</v>
      </c>
      <c r="H272" t="str">
        <f ca="1">"0x" &amp; TEXT(DEC2HEX(INDEX(設定値!$B$3:$UF$510,(($C272-1)*8)+(CELL("col",H272)-3),($B272*3)+1+$A272)),"00")&amp;","</f>
        <v>0xC0,</v>
      </c>
      <c r="I272" t="str">
        <f ca="1">"0x" &amp; TEXT(DEC2HEX(INDEX(設定値!$B$3:$UF$510,(($C272-1)*8)+(CELL("col",I272)-3),($B272*3)+1+$A272)),"00")&amp;","</f>
        <v>0xB8,</v>
      </c>
      <c r="J272" t="str">
        <f ca="1">"0x" &amp; TEXT(DEC2HEX(INDEX(設定値!$B$3:$UF$510,(($C272-1)*8)+(CELL("col",J272)-3),($B272*3)+1+$A272)),"00")&amp;","</f>
        <v>0xB0,</v>
      </c>
      <c r="K272" t="str">
        <f ca="1">"0x" &amp; TEXT(DEC2HEX(INDEX(設定値!$B$3:$UF$510,(($C272-1)*8)+(CELL("col",K272)-3),($B272*3)+1+$A272)),"00")&amp;","</f>
        <v>0xA8,</v>
      </c>
      <c r="L272" t="str">
        <f t="shared" si="42"/>
        <v>//8-5</v>
      </c>
    </row>
    <row r="273" spans="1:12">
      <c r="A273" s="1">
        <f t="shared" si="40"/>
        <v>0</v>
      </c>
      <c r="B273" s="1">
        <f t="shared" si="41"/>
        <v>8</v>
      </c>
      <c r="C273" s="1">
        <v>6</v>
      </c>
      <c r="D273" t="str">
        <f ca="1">"0x" &amp; TEXT(DEC2HEX(INDEX(設定値!$B$3:$UF$510,(($C273-1)*8)+(CELL("col",D273)-3),($B273*3)+1+$A273)),"00")&amp;","</f>
        <v>0xA0,</v>
      </c>
      <c r="E273" t="str">
        <f ca="1">"0x" &amp; TEXT(DEC2HEX(INDEX(設定値!$B$3:$UF$510,(($C273-1)*8)+(CELL("col",E273)-3),($B273*3)+1+$A273)),"00")&amp;","</f>
        <v>0x98,</v>
      </c>
      <c r="F273" t="str">
        <f ca="1">"0x" &amp; TEXT(DEC2HEX(INDEX(設定値!$B$3:$UF$510,(($C273-1)*8)+(CELL("col",F273)-3),($B273*3)+1+$A273)),"00")&amp;","</f>
        <v>0x90,</v>
      </c>
      <c r="G273" t="str">
        <f ca="1">"0x" &amp; TEXT(DEC2HEX(INDEX(設定値!$B$3:$UF$510,(($C273-1)*8)+(CELL("col",G273)-3),($B273*3)+1+$A273)),"00")&amp;","</f>
        <v>0x88,</v>
      </c>
      <c r="H273" t="str">
        <f ca="1">"0x" &amp; TEXT(DEC2HEX(INDEX(設定値!$B$3:$UF$510,(($C273-1)*8)+(CELL("col",H273)-3),($B273*3)+1+$A273)),"00")&amp;","</f>
        <v>0x80,</v>
      </c>
      <c r="I273" t="str">
        <f ca="1">"0x" &amp; TEXT(DEC2HEX(INDEX(設定値!$B$3:$UF$510,(($C273-1)*8)+(CELL("col",I273)-3),($B273*3)+1+$A273)),"00")&amp;","</f>
        <v>0x78,</v>
      </c>
      <c r="J273" t="str">
        <f ca="1">"0x" &amp; TEXT(DEC2HEX(INDEX(設定値!$B$3:$UF$510,(($C273-1)*8)+(CELL("col",J273)-3),($B273*3)+1+$A273)),"00")&amp;","</f>
        <v>0x70,</v>
      </c>
      <c r="K273" t="str">
        <f ca="1">"0x" &amp; TEXT(DEC2HEX(INDEX(設定値!$B$3:$UF$510,(($C273-1)*8)+(CELL("col",K273)-3),($B273*3)+1+$A273)),"00")&amp;","</f>
        <v>0x68,</v>
      </c>
      <c r="L273" t="str">
        <f t="shared" si="42"/>
        <v>//8-6</v>
      </c>
    </row>
    <row r="274" spans="1:12">
      <c r="A274" s="1">
        <f t="shared" si="40"/>
        <v>0</v>
      </c>
      <c r="B274" s="1">
        <f t="shared" si="41"/>
        <v>8</v>
      </c>
      <c r="C274" s="1">
        <v>7</v>
      </c>
      <c r="D274" t="str">
        <f ca="1">"0x" &amp; TEXT(DEC2HEX(INDEX(設定値!$B$3:$UF$510,(($C274-1)*8)+(CELL("col",D274)-3),($B274*3)+1+$A274)),"00")&amp;","</f>
        <v>0x60,</v>
      </c>
      <c r="E274" t="str">
        <f ca="1">"0x" &amp; TEXT(DEC2HEX(INDEX(設定値!$B$3:$UF$510,(($C274-1)*8)+(CELL("col",E274)-3),($B274*3)+1+$A274)),"00")&amp;","</f>
        <v>0x58,</v>
      </c>
      <c r="F274" t="str">
        <f ca="1">"0x" &amp; TEXT(DEC2HEX(INDEX(設定値!$B$3:$UF$510,(($C274-1)*8)+(CELL("col",F274)-3),($B274*3)+1+$A274)),"00")&amp;","</f>
        <v>0x50,</v>
      </c>
      <c r="G274" t="str">
        <f ca="1">"0x" &amp; TEXT(DEC2HEX(INDEX(設定値!$B$3:$UF$510,(($C274-1)*8)+(CELL("col",G274)-3),($B274*3)+1+$A274)),"00")&amp;","</f>
        <v>0x48,</v>
      </c>
      <c r="H274" t="str">
        <f ca="1">"0x" &amp; TEXT(DEC2HEX(INDEX(設定値!$B$3:$UF$510,(($C274-1)*8)+(CELL("col",H274)-3),($B274*3)+1+$A274)),"00")&amp;","</f>
        <v>0x40,</v>
      </c>
      <c r="I274" t="str">
        <f ca="1">"0x" &amp; TEXT(DEC2HEX(INDEX(設定値!$B$3:$UF$510,(($C274-1)*8)+(CELL("col",I274)-3),($B274*3)+1+$A274)),"00")&amp;","</f>
        <v>0x38,</v>
      </c>
      <c r="J274" t="str">
        <f ca="1">"0x" &amp; TEXT(DEC2HEX(INDEX(設定値!$B$3:$UF$510,(($C274-1)*8)+(CELL("col",J274)-3),($B274*3)+1+$A274)),"00")&amp;","</f>
        <v>0x30,</v>
      </c>
      <c r="K274" t="str">
        <f ca="1">"0x" &amp; TEXT(DEC2HEX(INDEX(設定値!$B$3:$UF$510,(($C274-1)*8)+(CELL("col",K274)-3),($B274*3)+1+$A274)),"00")&amp;","</f>
        <v>0x28,</v>
      </c>
      <c r="L274" t="str">
        <f t="shared" si="42"/>
        <v>//8-7</v>
      </c>
    </row>
    <row r="275" spans="1:12">
      <c r="A275" s="1">
        <f t="shared" si="40"/>
        <v>0</v>
      </c>
      <c r="B275" s="1">
        <f t="shared" si="41"/>
        <v>8</v>
      </c>
      <c r="C275" s="1">
        <v>8</v>
      </c>
      <c r="D275" t="str">
        <f ca="1">"0x" &amp; TEXT(DEC2HEX(INDEX(設定値!$B$3:$UF$510,(($C275-1)*8)+(CELL("col",D275)-3),($B275*3)+1+$A275)),"00")&amp;","</f>
        <v>0x20,</v>
      </c>
      <c r="E275" t="str">
        <f ca="1">"0x" &amp; TEXT(DEC2HEX(INDEX(設定値!$B$3:$UF$510,(($C275-1)*8)+(CELL("col",E275)-3),($B275*3)+1+$A275)),"00")&amp;","</f>
        <v>0x18,</v>
      </c>
      <c r="F275" t="str">
        <f ca="1">"0x" &amp; TEXT(DEC2HEX(INDEX(設定値!$B$3:$UF$510,(($C275-1)*8)+(CELL("col",F275)-3),($B275*3)+1+$A275)),"00")&amp;","</f>
        <v>0x10,</v>
      </c>
      <c r="G275" t="str">
        <f ca="1">"0x" &amp; TEXT(DEC2HEX(INDEX(設定値!$B$3:$UF$510,(($C275-1)*8)+(CELL("col",G275)-3),($B275*3)+1+$A275)),"00")&amp;","</f>
        <v>0x08,</v>
      </c>
      <c r="H275" t="str">
        <f ca="1">"0x" &amp; TEXT(DEC2HEX(INDEX(設定値!$B$3:$UF$510,(($C275-1)*8)+(CELL("col",H275)-3),($B275*3)+1+$A275)),"00")&amp;","</f>
        <v>0x00,</v>
      </c>
      <c r="I275" t="str">
        <f ca="1">"0x" &amp; TEXT(DEC2HEX(INDEX(設定値!$B$3:$UF$510,(($C275-1)*8)+(CELL("col",I275)-3),($B275*3)+1+$A275)),"00")&amp;","</f>
        <v>0x08,</v>
      </c>
      <c r="J275" t="str">
        <f ca="1">"0x" &amp; TEXT(DEC2HEX(INDEX(設定値!$B$3:$UF$510,(($C275-1)*8)+(CELL("col",J275)-3),($B275*3)+1+$A275)),"00")&amp;","</f>
        <v>0x10,</v>
      </c>
      <c r="K275" t="str">
        <f ca="1">"0x" &amp; TEXT(DEC2HEX(INDEX(設定値!$B$3:$UF$510,(($C275-1)*8)+(CELL("col",K275)-3),($B275*3)+1+$A275)),"00")&amp;","</f>
        <v>0x18,</v>
      </c>
      <c r="L275" t="str">
        <f t="shared" si="42"/>
        <v>//8-8</v>
      </c>
    </row>
    <row r="276" spans="1:12">
      <c r="A276" s="1">
        <f t="shared" ref="A276:A299" si="43">A268</f>
        <v>0</v>
      </c>
      <c r="B276" s="1">
        <f t="shared" si="41"/>
        <v>8</v>
      </c>
      <c r="C276" s="1">
        <v>9</v>
      </c>
      <c r="D276" t="str">
        <f ca="1">"0x" &amp; TEXT(DEC2HEX(INDEX(設定値!$B$3:$UF$510,(($C276-1)*8)+(CELL("col",D276)-3),($B276*3)+1+$A276)),"00")&amp;","</f>
        <v>0x20,</v>
      </c>
      <c r="E276" t="str">
        <f ca="1">"0x" &amp; TEXT(DEC2HEX(INDEX(設定値!$B$3:$UF$510,(($C276-1)*8)+(CELL("col",E276)-3),($B276*3)+1+$A276)),"00")&amp;","</f>
        <v>0x28,</v>
      </c>
      <c r="F276" t="str">
        <f ca="1">"0x" &amp; TEXT(DEC2HEX(INDEX(設定値!$B$3:$UF$510,(($C276-1)*8)+(CELL("col",F276)-3),($B276*3)+1+$A276)),"00")&amp;","</f>
        <v>0x30,</v>
      </c>
      <c r="G276" t="str">
        <f ca="1">"0x" &amp; TEXT(DEC2HEX(INDEX(設定値!$B$3:$UF$510,(($C276-1)*8)+(CELL("col",G276)-3),($B276*3)+1+$A276)),"00")&amp;","</f>
        <v>0x38,</v>
      </c>
      <c r="H276" t="str">
        <f ca="1">"0x" &amp; TEXT(DEC2HEX(INDEX(設定値!$B$3:$UF$510,(($C276-1)*8)+(CELL("col",H276)-3),($B276*3)+1+$A276)),"00")&amp;","</f>
        <v>0x40,</v>
      </c>
      <c r="I276" t="str">
        <f ca="1">"0x" &amp; TEXT(DEC2HEX(INDEX(設定値!$B$3:$UF$510,(($C276-1)*8)+(CELL("col",I276)-3),($B276*3)+1+$A276)),"00")&amp;","</f>
        <v>0x48,</v>
      </c>
      <c r="J276" t="str">
        <f ca="1">"0x" &amp; TEXT(DEC2HEX(INDEX(設定値!$B$3:$UF$510,(($C276-1)*8)+(CELL("col",J276)-3),($B276*3)+1+$A276)),"00")&amp;","</f>
        <v>0x50,</v>
      </c>
      <c r="K276" t="str">
        <f ca="1">"0x" &amp; TEXT(DEC2HEX(INDEX(設定値!$B$3:$UF$510,(($C276-1)*8)+(CELL("col",K276)-3),($B276*3)+1+$A276)),"00")&amp;","</f>
        <v>0x58,</v>
      </c>
      <c r="L276" t="str">
        <f>"//" &amp; $B276 &amp;"-" &amp; C276</f>
        <v>//8-9</v>
      </c>
    </row>
    <row r="277" spans="1:12">
      <c r="A277" s="1">
        <f t="shared" si="43"/>
        <v>0</v>
      </c>
      <c r="B277" s="1">
        <f t="shared" si="41"/>
        <v>8</v>
      </c>
      <c r="C277" s="1">
        <v>10</v>
      </c>
      <c r="D277" t="str">
        <f ca="1">"0x" &amp; TEXT(DEC2HEX(INDEX(設定値!$B$3:$UF$510,(($C277-1)*8)+(CELL("col",D277)-3),($B277*3)+1+$A277)),"00")&amp;","</f>
        <v>0x60,</v>
      </c>
      <c r="E277" t="str">
        <f ca="1">"0x" &amp; TEXT(DEC2HEX(INDEX(設定値!$B$3:$UF$510,(($C277-1)*8)+(CELL("col",E277)-3),($B277*3)+1+$A277)),"00")&amp;","</f>
        <v>0x68,</v>
      </c>
      <c r="F277" t="str">
        <f ca="1">"0x" &amp; TEXT(DEC2HEX(INDEX(設定値!$B$3:$UF$510,(($C277-1)*8)+(CELL("col",F277)-3),($B277*3)+1+$A277)),"00")&amp;","</f>
        <v>0x70,</v>
      </c>
      <c r="G277" t="str">
        <f ca="1">"0x" &amp; TEXT(DEC2HEX(INDEX(設定値!$B$3:$UF$510,(($C277-1)*8)+(CELL("col",G277)-3),($B277*3)+1+$A277)),"00")&amp;","</f>
        <v>0x78,</v>
      </c>
      <c r="H277" t="str">
        <f ca="1">"0x" &amp; TEXT(DEC2HEX(INDEX(設定値!$B$3:$UF$510,(($C277-1)*8)+(CELL("col",H277)-3),($B277*3)+1+$A277)),"00")&amp;","</f>
        <v>0x80,</v>
      </c>
      <c r="I277" t="str">
        <f ca="1">"0x" &amp; TEXT(DEC2HEX(INDEX(設定値!$B$3:$UF$510,(($C277-1)*8)+(CELL("col",I277)-3),($B277*3)+1+$A277)),"00")&amp;","</f>
        <v>0x88,</v>
      </c>
      <c r="J277" t="str">
        <f ca="1">"0x" &amp; TEXT(DEC2HEX(INDEX(設定値!$B$3:$UF$510,(($C277-1)*8)+(CELL("col",J277)-3),($B277*3)+1+$A277)),"00")&amp;","</f>
        <v>0x90,</v>
      </c>
      <c r="K277" t="str">
        <f ca="1">"0x" &amp; TEXT(DEC2HEX(INDEX(設定値!$B$3:$UF$510,(($C277-1)*8)+(CELL("col",K277)-3),($B277*3)+1+$A277)),"00")&amp;","</f>
        <v>0x98,</v>
      </c>
      <c r="L277" t="str">
        <f t="shared" ref="L277:L299" si="44">"//" &amp; $B277 &amp;"-" &amp; C277</f>
        <v>//8-10</v>
      </c>
    </row>
    <row r="278" spans="1:12">
      <c r="A278" s="1">
        <f t="shared" si="43"/>
        <v>0</v>
      </c>
      <c r="B278" s="1">
        <f t="shared" si="41"/>
        <v>8</v>
      </c>
      <c r="C278" s="1">
        <v>11</v>
      </c>
      <c r="D278" t="str">
        <f ca="1">"0x" &amp; TEXT(DEC2HEX(INDEX(設定値!$B$3:$UF$510,(($C278-1)*8)+(CELL("col",D278)-3),($B278*3)+1+$A278)),"00")&amp;","</f>
        <v>0xA0,</v>
      </c>
      <c r="E278" t="str">
        <f ca="1">"0x" &amp; TEXT(DEC2HEX(INDEX(設定値!$B$3:$UF$510,(($C278-1)*8)+(CELL("col",E278)-3),($B278*3)+1+$A278)),"00")&amp;","</f>
        <v>0xA8,</v>
      </c>
      <c r="F278" t="str">
        <f ca="1">"0x" &amp; TEXT(DEC2HEX(INDEX(設定値!$B$3:$UF$510,(($C278-1)*8)+(CELL("col",F278)-3),($B278*3)+1+$A278)),"00")&amp;","</f>
        <v>0xB0,</v>
      </c>
      <c r="G278" t="str">
        <f ca="1">"0x" &amp; TEXT(DEC2HEX(INDEX(設定値!$B$3:$UF$510,(($C278-1)*8)+(CELL("col",G278)-3),($B278*3)+1+$A278)),"00")&amp;","</f>
        <v>0xB8,</v>
      </c>
      <c r="H278" t="str">
        <f ca="1">"0x" &amp; TEXT(DEC2HEX(INDEX(設定値!$B$3:$UF$510,(($C278-1)*8)+(CELL("col",H278)-3),($B278*3)+1+$A278)),"00")&amp;","</f>
        <v>0xC0,</v>
      </c>
      <c r="I278" t="str">
        <f ca="1">"0x" &amp; TEXT(DEC2HEX(INDEX(設定値!$B$3:$UF$510,(($C278-1)*8)+(CELL("col",I278)-3),($B278*3)+1+$A278)),"00")&amp;","</f>
        <v>0xC8,</v>
      </c>
      <c r="J278" t="str">
        <f ca="1">"0x" &amp; TEXT(DEC2HEX(INDEX(設定値!$B$3:$UF$510,(($C278-1)*8)+(CELL("col",J278)-3),($B278*3)+1+$A278)),"00")&amp;","</f>
        <v>0xD0,</v>
      </c>
      <c r="K278" t="str">
        <f ca="1">"0x" &amp; TEXT(DEC2HEX(INDEX(設定値!$B$3:$UF$510,(($C278-1)*8)+(CELL("col",K278)-3),($B278*3)+1+$A278)),"00")&amp;","</f>
        <v>0xD8,</v>
      </c>
      <c r="L278" t="str">
        <f t="shared" si="44"/>
        <v>//8-11</v>
      </c>
    </row>
    <row r="279" spans="1:12">
      <c r="A279" s="1">
        <f t="shared" si="43"/>
        <v>0</v>
      </c>
      <c r="B279" s="1">
        <f t="shared" si="41"/>
        <v>8</v>
      </c>
      <c r="C279" s="1">
        <v>12</v>
      </c>
      <c r="D279" t="str">
        <f ca="1">"0x" &amp; TEXT(DEC2HEX(INDEX(設定値!$B$3:$UF$510,(($C279-1)*8)+(CELL("col",D279)-3),($B279*3)+1+$A279)),"00")&amp;","</f>
        <v>0xE0,</v>
      </c>
      <c r="E279" t="str">
        <f ca="1">"0x" &amp; TEXT(DEC2HEX(INDEX(設定値!$B$3:$UF$510,(($C279-1)*8)+(CELL("col",E279)-3),($B279*3)+1+$A279)),"00")&amp;","</f>
        <v>0xE8,</v>
      </c>
      <c r="F279" t="str">
        <f ca="1">"0x" &amp; TEXT(DEC2HEX(INDEX(設定値!$B$3:$UF$510,(($C279-1)*8)+(CELL("col",F279)-3),($B279*3)+1+$A279)),"00")&amp;","</f>
        <v>0xF0,</v>
      </c>
      <c r="G279" t="str">
        <f ca="1">"0x" &amp; TEXT(DEC2HEX(INDEX(設定値!$B$3:$UF$510,(($C279-1)*8)+(CELL("col",G279)-3),($B279*3)+1+$A279)),"00")&amp;","</f>
        <v>0xE8,</v>
      </c>
      <c r="H279" t="str">
        <f ca="1">"0x" &amp; TEXT(DEC2HEX(INDEX(設定値!$B$3:$UF$510,(($C279-1)*8)+(CELL("col",H279)-3),($B279*3)+1+$A279)),"00")&amp;","</f>
        <v>0xE0,</v>
      </c>
      <c r="I279" t="str">
        <f ca="1">"0x" &amp; TEXT(DEC2HEX(INDEX(設定値!$B$3:$UF$510,(($C279-1)*8)+(CELL("col",I279)-3),($B279*3)+1+$A279)),"00")&amp;","</f>
        <v>0xD8,</v>
      </c>
      <c r="J279" t="str">
        <f ca="1">"0x" &amp; TEXT(DEC2HEX(INDEX(設定値!$B$3:$UF$510,(($C279-1)*8)+(CELL("col",J279)-3),($B279*3)+1+$A279)),"00")&amp;","</f>
        <v>0xD0,</v>
      </c>
      <c r="K279" t="str">
        <f ca="1">"0x" &amp; TEXT(DEC2HEX(INDEX(設定値!$B$3:$UF$510,(($C279-1)*8)+(CELL("col",K279)-3),($B279*3)+1+$A279)),"00")&amp;","</f>
        <v>0xC8,</v>
      </c>
      <c r="L279" t="str">
        <f t="shared" si="44"/>
        <v>//8-12</v>
      </c>
    </row>
    <row r="280" spans="1:12">
      <c r="A280" s="1">
        <f t="shared" si="43"/>
        <v>0</v>
      </c>
      <c r="B280" s="1">
        <f t="shared" si="41"/>
        <v>8</v>
      </c>
      <c r="C280" s="1">
        <v>13</v>
      </c>
      <c r="D280" t="str">
        <f ca="1">"0x" &amp; TEXT(DEC2HEX(INDEX(設定値!$B$3:$UF$510,(($C280-1)*8)+(CELL("col",D280)-3),($B280*3)+1+$A280)),"00")&amp;","</f>
        <v>0xC0,</v>
      </c>
      <c r="E280" t="str">
        <f ca="1">"0x" &amp; TEXT(DEC2HEX(INDEX(設定値!$B$3:$UF$510,(($C280-1)*8)+(CELL("col",E280)-3),($B280*3)+1+$A280)),"00")&amp;","</f>
        <v>0xB8,</v>
      </c>
      <c r="F280" t="str">
        <f ca="1">"0x" &amp; TEXT(DEC2HEX(INDEX(設定値!$B$3:$UF$510,(($C280-1)*8)+(CELL("col",F280)-3),($B280*3)+1+$A280)),"00")&amp;","</f>
        <v>0xB0,</v>
      </c>
      <c r="G280" t="str">
        <f ca="1">"0x" &amp; TEXT(DEC2HEX(INDEX(設定値!$B$3:$UF$510,(($C280-1)*8)+(CELL("col",G280)-3),($B280*3)+1+$A280)),"00")&amp;","</f>
        <v>0xA8,</v>
      </c>
      <c r="H280" t="str">
        <f ca="1">"0x" &amp; TEXT(DEC2HEX(INDEX(設定値!$B$3:$UF$510,(($C280-1)*8)+(CELL("col",H280)-3),($B280*3)+1+$A280)),"00")&amp;","</f>
        <v>0xA0,</v>
      </c>
      <c r="I280" t="str">
        <f ca="1">"0x" &amp; TEXT(DEC2HEX(INDEX(設定値!$B$3:$UF$510,(($C280-1)*8)+(CELL("col",I280)-3),($B280*3)+1+$A280)),"00")&amp;","</f>
        <v>0x98,</v>
      </c>
      <c r="J280" t="str">
        <f ca="1">"0x" &amp; TEXT(DEC2HEX(INDEX(設定値!$B$3:$UF$510,(($C280-1)*8)+(CELL("col",J280)-3),($B280*3)+1+$A280)),"00")&amp;","</f>
        <v>0x90,</v>
      </c>
      <c r="K280" t="str">
        <f ca="1">"0x" &amp; TEXT(DEC2HEX(INDEX(設定値!$B$3:$UF$510,(($C280-1)*8)+(CELL("col",K280)-3),($B280*3)+1+$A280)),"00")&amp;","</f>
        <v>0x88,</v>
      </c>
      <c r="L280" t="str">
        <f t="shared" si="44"/>
        <v>//8-13</v>
      </c>
    </row>
    <row r="281" spans="1:12">
      <c r="A281" s="1">
        <f t="shared" si="43"/>
        <v>0</v>
      </c>
      <c r="B281" s="1">
        <f t="shared" si="41"/>
        <v>8</v>
      </c>
      <c r="C281" s="1">
        <v>14</v>
      </c>
      <c r="D281" t="str">
        <f ca="1">"0x" &amp; TEXT(DEC2HEX(INDEX(設定値!$B$3:$UF$510,(($C281-1)*8)+(CELL("col",D281)-3),($B281*3)+1+$A281)),"00")&amp;","</f>
        <v>0x80,</v>
      </c>
      <c r="E281" t="str">
        <f ca="1">"0x" &amp; TEXT(DEC2HEX(INDEX(設定値!$B$3:$UF$510,(($C281-1)*8)+(CELL("col",E281)-3),($B281*3)+1+$A281)),"00")&amp;","</f>
        <v>0x78,</v>
      </c>
      <c r="F281" t="str">
        <f ca="1">"0x" &amp; TEXT(DEC2HEX(INDEX(設定値!$B$3:$UF$510,(($C281-1)*8)+(CELL("col",F281)-3),($B281*3)+1+$A281)),"00")&amp;","</f>
        <v>0x70,</v>
      </c>
      <c r="G281" t="str">
        <f ca="1">"0x" &amp; TEXT(DEC2HEX(INDEX(設定値!$B$3:$UF$510,(($C281-1)*8)+(CELL("col",G281)-3),($B281*3)+1+$A281)),"00")&amp;","</f>
        <v>0x68,</v>
      </c>
      <c r="H281" t="str">
        <f ca="1">"0x" &amp; TEXT(DEC2HEX(INDEX(設定値!$B$3:$UF$510,(($C281-1)*8)+(CELL("col",H281)-3),($B281*3)+1+$A281)),"00")&amp;","</f>
        <v>0x60,</v>
      </c>
      <c r="I281" t="str">
        <f ca="1">"0x" &amp; TEXT(DEC2HEX(INDEX(設定値!$B$3:$UF$510,(($C281-1)*8)+(CELL("col",I281)-3),($B281*3)+1+$A281)),"00")&amp;","</f>
        <v>0x58,</v>
      </c>
      <c r="J281" t="str">
        <f ca="1">"0x" &amp; TEXT(DEC2HEX(INDEX(設定値!$B$3:$UF$510,(($C281-1)*8)+(CELL("col",J281)-3),($B281*3)+1+$A281)),"00")&amp;","</f>
        <v>0x50,</v>
      </c>
      <c r="K281" t="str">
        <f ca="1">"0x" &amp; TEXT(DEC2HEX(INDEX(設定値!$B$3:$UF$510,(($C281-1)*8)+(CELL("col",K281)-3),($B281*3)+1+$A281)),"00")&amp;","</f>
        <v>0x48,</v>
      </c>
      <c r="L281" t="str">
        <f t="shared" si="44"/>
        <v>//8-14</v>
      </c>
    </row>
    <row r="282" spans="1:12">
      <c r="A282" s="1">
        <f t="shared" si="43"/>
        <v>0</v>
      </c>
      <c r="B282" s="1">
        <f t="shared" si="41"/>
        <v>8</v>
      </c>
      <c r="C282" s="1">
        <v>15</v>
      </c>
      <c r="D282" t="str">
        <f ca="1">"0x" &amp; TEXT(DEC2HEX(INDEX(設定値!$B$3:$UF$510,(($C282-1)*8)+(CELL("col",D282)-3),($B282*3)+1+$A282)),"00")&amp;","</f>
        <v>0x40,</v>
      </c>
      <c r="E282" t="str">
        <f ca="1">"0x" &amp; TEXT(DEC2HEX(INDEX(設定値!$B$3:$UF$510,(($C282-1)*8)+(CELL("col",E282)-3),($B282*3)+1+$A282)),"00")&amp;","</f>
        <v>0x38,</v>
      </c>
      <c r="F282" t="str">
        <f ca="1">"0x" &amp; TEXT(DEC2HEX(INDEX(設定値!$B$3:$UF$510,(($C282-1)*8)+(CELL("col",F282)-3),($B282*3)+1+$A282)),"00")&amp;","</f>
        <v>0x30,</v>
      </c>
      <c r="G282" t="str">
        <f ca="1">"0x" &amp; TEXT(DEC2HEX(INDEX(設定値!$B$3:$UF$510,(($C282-1)*8)+(CELL("col",G282)-3),($B282*3)+1+$A282)),"00")&amp;","</f>
        <v>0x28,</v>
      </c>
      <c r="H282" t="str">
        <f ca="1">"0x" &amp; TEXT(DEC2HEX(INDEX(設定値!$B$3:$UF$510,(($C282-1)*8)+(CELL("col",H282)-3),($B282*3)+1+$A282)),"00")&amp;","</f>
        <v>0x20,</v>
      </c>
      <c r="I282" t="str">
        <f ca="1">"0x" &amp; TEXT(DEC2HEX(INDEX(設定値!$B$3:$UF$510,(($C282-1)*8)+(CELL("col",I282)-3),($B282*3)+1+$A282)),"00")&amp;","</f>
        <v>0x18,</v>
      </c>
      <c r="J282" t="str">
        <f ca="1">"0x" &amp; TEXT(DEC2HEX(INDEX(設定値!$B$3:$UF$510,(($C282-1)*8)+(CELL("col",J282)-3),($B282*3)+1+$A282)),"00")&amp;","</f>
        <v>0x10,</v>
      </c>
      <c r="K282" t="str">
        <f ca="1">"0x" &amp; TEXT(DEC2HEX(INDEX(設定値!$B$3:$UF$510,(($C282-1)*8)+(CELL("col",K282)-3),($B282*3)+1+$A282)),"00")&amp;","</f>
        <v>0x08,</v>
      </c>
      <c r="L282" t="str">
        <f t="shared" si="44"/>
        <v>//8-15</v>
      </c>
    </row>
    <row r="283" spans="1:12">
      <c r="A283" s="1">
        <f t="shared" si="43"/>
        <v>0</v>
      </c>
      <c r="B283" s="1">
        <f t="shared" si="41"/>
        <v>8</v>
      </c>
      <c r="C283" s="1">
        <v>16</v>
      </c>
      <c r="D283" t="str">
        <f ca="1">"0x" &amp; TEXT(DEC2HEX(INDEX(設定値!$B$3:$UF$510,(($C283-1)*8)+(CELL("col",D283)-3),($B283*3)+1+$A283)),"00")&amp;","</f>
        <v>0x00,</v>
      </c>
      <c r="E283" t="str">
        <f ca="1">"0x" &amp; TEXT(DEC2HEX(INDEX(設定値!$B$3:$UF$510,(($C283-1)*8)+(CELL("col",E283)-3),($B283*3)+1+$A283)),"00")&amp;","</f>
        <v>0x08,</v>
      </c>
      <c r="F283" t="str">
        <f ca="1">"0x" &amp; TEXT(DEC2HEX(INDEX(設定値!$B$3:$UF$510,(($C283-1)*8)+(CELL("col",F283)-3),($B283*3)+1+$A283)),"00")&amp;","</f>
        <v>0x10,</v>
      </c>
      <c r="G283" t="str">
        <f ca="1">"0x" &amp; TEXT(DEC2HEX(INDEX(設定値!$B$3:$UF$510,(($C283-1)*8)+(CELL("col",G283)-3),($B283*3)+1+$A283)),"00")&amp;","</f>
        <v>0x18,</v>
      </c>
      <c r="H283" t="str">
        <f ca="1">"0x" &amp; TEXT(DEC2HEX(INDEX(設定値!$B$3:$UF$510,(($C283-1)*8)+(CELL("col",H283)-3),($B283*3)+1+$A283)),"00")&amp;","</f>
        <v>0x20,</v>
      </c>
      <c r="I283" t="str">
        <f ca="1">"0x" &amp; TEXT(DEC2HEX(INDEX(設定値!$B$3:$UF$510,(($C283-1)*8)+(CELL("col",I283)-3),($B283*3)+1+$A283)),"00")&amp;","</f>
        <v>0x28,</v>
      </c>
      <c r="J283" t="str">
        <f ca="1">"0x" &amp; TEXT(DEC2HEX(INDEX(設定値!$B$3:$UF$510,(($C283-1)*8)+(CELL("col",J283)-3),($B283*3)+1+$A283)),"00")&amp;","</f>
        <v>0x30,</v>
      </c>
      <c r="K283" t="str">
        <f ca="1">"0x" &amp; TEXT(DEC2HEX(INDEX(設定値!$B$3:$UF$510,(($C283-1)*8)+(CELL("col",K283)-3),($B283*3)+1+$A283)),"00")&amp;","</f>
        <v>0x38,</v>
      </c>
      <c r="L283" t="str">
        <f t="shared" si="44"/>
        <v>//8-16</v>
      </c>
    </row>
    <row r="284" spans="1:12">
      <c r="A284" s="1">
        <f t="shared" si="43"/>
        <v>0</v>
      </c>
      <c r="B284" s="1">
        <f t="shared" si="41"/>
        <v>8</v>
      </c>
      <c r="C284" s="1">
        <v>17</v>
      </c>
      <c r="D284" t="str">
        <f ca="1">"0x" &amp; TEXT(DEC2HEX(INDEX(設定値!$B$3:$UF$510,(($C284-1)*8)+(CELL("col",D284)-3),($B284*3)+1+$A284)),"00")&amp;","</f>
        <v>0x40,</v>
      </c>
      <c r="E284" t="str">
        <f ca="1">"0x" &amp; TEXT(DEC2HEX(INDEX(設定値!$B$3:$UF$510,(($C284-1)*8)+(CELL("col",E284)-3),($B284*3)+1+$A284)),"00")&amp;","</f>
        <v>0x48,</v>
      </c>
      <c r="F284" t="str">
        <f ca="1">"0x" &amp; TEXT(DEC2HEX(INDEX(設定値!$B$3:$UF$510,(($C284-1)*8)+(CELL("col",F284)-3),($B284*3)+1+$A284)),"00")&amp;","</f>
        <v>0x50,</v>
      </c>
      <c r="G284" t="str">
        <f ca="1">"0x" &amp; TEXT(DEC2HEX(INDEX(設定値!$B$3:$UF$510,(($C284-1)*8)+(CELL("col",G284)-3),($B284*3)+1+$A284)),"00")&amp;","</f>
        <v>0x58,</v>
      </c>
      <c r="H284" t="str">
        <f ca="1">"0x" &amp; TEXT(DEC2HEX(INDEX(設定値!$B$3:$UF$510,(($C284-1)*8)+(CELL("col",H284)-3),($B284*3)+1+$A284)),"00")&amp;","</f>
        <v>0x60,</v>
      </c>
      <c r="I284" t="str">
        <f ca="1">"0x" &amp; TEXT(DEC2HEX(INDEX(設定値!$B$3:$UF$510,(($C284-1)*8)+(CELL("col",I284)-3),($B284*3)+1+$A284)),"00")&amp;","</f>
        <v>0x68,</v>
      </c>
      <c r="J284" t="str">
        <f ca="1">"0x" &amp; TEXT(DEC2HEX(INDEX(設定値!$B$3:$UF$510,(($C284-1)*8)+(CELL("col",J284)-3),($B284*3)+1+$A284)),"00")&amp;","</f>
        <v>0x70,</v>
      </c>
      <c r="K284" t="str">
        <f ca="1">"0x" &amp; TEXT(DEC2HEX(INDEX(設定値!$B$3:$UF$510,(($C284-1)*8)+(CELL("col",K284)-3),($B284*3)+1+$A284)),"00")&amp;","</f>
        <v>0x78,</v>
      </c>
      <c r="L284" t="str">
        <f t="shared" si="44"/>
        <v>//8-17</v>
      </c>
    </row>
    <row r="285" spans="1:12">
      <c r="A285" s="1">
        <f t="shared" si="43"/>
        <v>0</v>
      </c>
      <c r="B285" s="1">
        <f t="shared" si="41"/>
        <v>8</v>
      </c>
      <c r="C285" s="1">
        <v>18</v>
      </c>
      <c r="D285" t="str">
        <f ca="1">"0x" &amp; TEXT(DEC2HEX(INDEX(設定値!$B$3:$UF$510,(($C285-1)*8)+(CELL("col",D285)-3),($B285*3)+1+$A285)),"00")&amp;","</f>
        <v>0x80,</v>
      </c>
      <c r="E285" t="str">
        <f ca="1">"0x" &amp; TEXT(DEC2HEX(INDEX(設定値!$B$3:$UF$510,(($C285-1)*8)+(CELL("col",E285)-3),($B285*3)+1+$A285)),"00")&amp;","</f>
        <v>0x88,</v>
      </c>
      <c r="F285" t="str">
        <f ca="1">"0x" &amp; TEXT(DEC2HEX(INDEX(設定値!$B$3:$UF$510,(($C285-1)*8)+(CELL("col",F285)-3),($B285*3)+1+$A285)),"00")&amp;","</f>
        <v>0x90,</v>
      </c>
      <c r="G285" t="str">
        <f ca="1">"0x" &amp; TEXT(DEC2HEX(INDEX(設定値!$B$3:$UF$510,(($C285-1)*8)+(CELL("col",G285)-3),($B285*3)+1+$A285)),"00")&amp;","</f>
        <v>0x98,</v>
      </c>
      <c r="H285" t="str">
        <f ca="1">"0x" &amp; TEXT(DEC2HEX(INDEX(設定値!$B$3:$UF$510,(($C285-1)*8)+(CELL("col",H285)-3),($B285*3)+1+$A285)),"00")&amp;","</f>
        <v>0xA0,</v>
      </c>
      <c r="I285" t="str">
        <f ca="1">"0x" &amp; TEXT(DEC2HEX(INDEX(設定値!$B$3:$UF$510,(($C285-1)*8)+(CELL("col",I285)-3),($B285*3)+1+$A285)),"00")&amp;","</f>
        <v>0xA8,</v>
      </c>
      <c r="J285" t="str">
        <f ca="1">"0x" &amp; TEXT(DEC2HEX(INDEX(設定値!$B$3:$UF$510,(($C285-1)*8)+(CELL("col",J285)-3),($B285*3)+1+$A285)),"00")&amp;","</f>
        <v>0xB0,</v>
      </c>
      <c r="K285" t="str">
        <f ca="1">"0x" &amp; TEXT(DEC2HEX(INDEX(設定値!$B$3:$UF$510,(($C285-1)*8)+(CELL("col",K285)-3),($B285*3)+1+$A285)),"00")&amp;","</f>
        <v>0xB8,</v>
      </c>
      <c r="L285" t="str">
        <f t="shared" si="44"/>
        <v>//8-18</v>
      </c>
    </row>
    <row r="286" spans="1:12">
      <c r="A286" s="1">
        <f t="shared" si="43"/>
        <v>0</v>
      </c>
      <c r="B286" s="1">
        <f t="shared" si="41"/>
        <v>8</v>
      </c>
      <c r="C286" s="1">
        <v>19</v>
      </c>
      <c r="D286" t="str">
        <f ca="1">"0x" &amp; TEXT(DEC2HEX(INDEX(設定値!$B$3:$UF$510,(($C286-1)*8)+(CELL("col",D286)-3),($B286*3)+1+$A286)),"00")&amp;","</f>
        <v>0xC0,</v>
      </c>
      <c r="E286" t="str">
        <f ca="1">"0x" &amp; TEXT(DEC2HEX(INDEX(設定値!$B$3:$UF$510,(($C286-1)*8)+(CELL("col",E286)-3),($B286*3)+1+$A286)),"00")&amp;","</f>
        <v>0xC8,</v>
      </c>
      <c r="F286" t="str">
        <f ca="1">"0x" &amp; TEXT(DEC2HEX(INDEX(設定値!$B$3:$UF$510,(($C286-1)*8)+(CELL("col",F286)-3),($B286*3)+1+$A286)),"00")&amp;","</f>
        <v>0xD0,</v>
      </c>
      <c r="G286" t="str">
        <f ca="1">"0x" &amp; TEXT(DEC2HEX(INDEX(設定値!$B$3:$UF$510,(($C286-1)*8)+(CELL("col",G286)-3),($B286*3)+1+$A286)),"00")&amp;","</f>
        <v>0xD8,</v>
      </c>
      <c r="H286" t="str">
        <f ca="1">"0x" &amp; TEXT(DEC2HEX(INDEX(設定値!$B$3:$UF$510,(($C286-1)*8)+(CELL("col",H286)-3),($B286*3)+1+$A286)),"00")&amp;","</f>
        <v>0xE0,</v>
      </c>
      <c r="I286" t="str">
        <f ca="1">"0x" &amp; TEXT(DEC2HEX(INDEX(設定値!$B$3:$UF$510,(($C286-1)*8)+(CELL("col",I286)-3),($B286*3)+1+$A286)),"00")&amp;","</f>
        <v>0xE8,</v>
      </c>
      <c r="J286" t="str">
        <f ca="1">"0x" &amp; TEXT(DEC2HEX(INDEX(設定値!$B$3:$UF$510,(($C286-1)*8)+(CELL("col",J286)-3),($B286*3)+1+$A286)),"00")&amp;","</f>
        <v>0xF0,</v>
      </c>
      <c r="K286" t="str">
        <f ca="1">"0x" &amp; TEXT(DEC2HEX(INDEX(設定値!$B$3:$UF$510,(($C286-1)*8)+(CELL("col",K286)-3),($B286*3)+1+$A286)),"00")&amp;","</f>
        <v>0xE8,</v>
      </c>
      <c r="L286" t="str">
        <f t="shared" si="44"/>
        <v>//8-19</v>
      </c>
    </row>
    <row r="287" spans="1:12">
      <c r="A287" s="1">
        <f t="shared" si="43"/>
        <v>0</v>
      </c>
      <c r="B287" s="1">
        <f t="shared" si="41"/>
        <v>8</v>
      </c>
      <c r="C287" s="1">
        <v>20</v>
      </c>
      <c r="D287" t="str">
        <f ca="1">"0x" &amp; TEXT(DEC2HEX(INDEX(設定値!$B$3:$UF$510,(($C287-1)*8)+(CELL("col",D287)-3),($B287*3)+1+$A287)),"00")&amp;","</f>
        <v>0xE0,</v>
      </c>
      <c r="E287" t="str">
        <f ca="1">"0x" &amp; TEXT(DEC2HEX(INDEX(設定値!$B$3:$UF$510,(($C287-1)*8)+(CELL("col",E287)-3),($B287*3)+1+$A287)),"00")&amp;","</f>
        <v>0xD8,</v>
      </c>
      <c r="F287" t="str">
        <f ca="1">"0x" &amp; TEXT(DEC2HEX(INDEX(設定値!$B$3:$UF$510,(($C287-1)*8)+(CELL("col",F287)-3),($B287*3)+1+$A287)),"00")&amp;","</f>
        <v>0xD0,</v>
      </c>
      <c r="G287" t="str">
        <f ca="1">"0x" &amp; TEXT(DEC2HEX(INDEX(設定値!$B$3:$UF$510,(($C287-1)*8)+(CELL("col",G287)-3),($B287*3)+1+$A287)),"00")&amp;","</f>
        <v>0xC8,</v>
      </c>
      <c r="H287" t="str">
        <f ca="1">"0x" &amp; TEXT(DEC2HEX(INDEX(設定値!$B$3:$UF$510,(($C287-1)*8)+(CELL("col",H287)-3),($B287*3)+1+$A287)),"00")&amp;","</f>
        <v>0xC0,</v>
      </c>
      <c r="I287" t="str">
        <f ca="1">"0x" &amp; TEXT(DEC2HEX(INDEX(設定値!$B$3:$UF$510,(($C287-1)*8)+(CELL("col",I287)-3),($B287*3)+1+$A287)),"00")&amp;","</f>
        <v>0xB8,</v>
      </c>
      <c r="J287" t="str">
        <f ca="1">"0x" &amp; TEXT(DEC2HEX(INDEX(設定値!$B$3:$UF$510,(($C287-1)*8)+(CELL("col",J287)-3),($B287*3)+1+$A287)),"00")&amp;","</f>
        <v>0xB0,</v>
      </c>
      <c r="K287" t="str">
        <f ca="1">"0x" &amp; TEXT(DEC2HEX(INDEX(設定値!$B$3:$UF$510,(($C287-1)*8)+(CELL("col",K287)-3),($B287*3)+1+$A287)),"00")&amp;","</f>
        <v>0xA8,</v>
      </c>
      <c r="L287" t="str">
        <f t="shared" si="44"/>
        <v>//8-20</v>
      </c>
    </row>
    <row r="288" spans="1:12">
      <c r="A288" s="1">
        <f t="shared" si="43"/>
        <v>0</v>
      </c>
      <c r="B288" s="1">
        <f t="shared" si="41"/>
        <v>8</v>
      </c>
      <c r="C288" s="1">
        <v>21</v>
      </c>
      <c r="D288" t="str">
        <f ca="1">"0x" &amp; TEXT(DEC2HEX(INDEX(設定値!$B$3:$UF$510,(($C288-1)*8)+(CELL("col",D288)-3),($B288*3)+1+$A288)),"00")&amp;","</f>
        <v>0xA0,</v>
      </c>
      <c r="E288" t="str">
        <f ca="1">"0x" &amp; TEXT(DEC2HEX(INDEX(設定値!$B$3:$UF$510,(($C288-1)*8)+(CELL("col",E288)-3),($B288*3)+1+$A288)),"00")&amp;","</f>
        <v>0x98,</v>
      </c>
      <c r="F288" t="str">
        <f ca="1">"0x" &amp; TEXT(DEC2HEX(INDEX(設定値!$B$3:$UF$510,(($C288-1)*8)+(CELL("col",F288)-3),($B288*3)+1+$A288)),"00")&amp;","</f>
        <v>0x90,</v>
      </c>
      <c r="G288" t="str">
        <f ca="1">"0x" &amp; TEXT(DEC2HEX(INDEX(設定値!$B$3:$UF$510,(($C288-1)*8)+(CELL("col",G288)-3),($B288*3)+1+$A288)),"00")&amp;","</f>
        <v>0x88,</v>
      </c>
      <c r="H288" t="str">
        <f ca="1">"0x" &amp; TEXT(DEC2HEX(INDEX(設定値!$B$3:$UF$510,(($C288-1)*8)+(CELL("col",H288)-3),($B288*3)+1+$A288)),"00")&amp;","</f>
        <v>0x80,</v>
      </c>
      <c r="I288" t="str">
        <f ca="1">"0x" &amp; TEXT(DEC2HEX(INDEX(設定値!$B$3:$UF$510,(($C288-1)*8)+(CELL("col",I288)-3),($B288*3)+1+$A288)),"00")&amp;","</f>
        <v>0x78,</v>
      </c>
      <c r="J288" t="str">
        <f ca="1">"0x" &amp; TEXT(DEC2HEX(INDEX(設定値!$B$3:$UF$510,(($C288-1)*8)+(CELL("col",J288)-3),($B288*3)+1+$A288)),"00")&amp;","</f>
        <v>0x70,</v>
      </c>
      <c r="K288" t="str">
        <f ca="1">"0x" &amp; TEXT(DEC2HEX(INDEX(設定値!$B$3:$UF$510,(($C288-1)*8)+(CELL("col",K288)-3),($B288*3)+1+$A288)),"00")&amp;","</f>
        <v>0x68,</v>
      </c>
      <c r="L288" t="str">
        <f t="shared" si="44"/>
        <v>//8-21</v>
      </c>
    </row>
    <row r="289" spans="1:12">
      <c r="A289" s="1">
        <f t="shared" si="43"/>
        <v>0</v>
      </c>
      <c r="B289" s="1">
        <f t="shared" si="41"/>
        <v>8</v>
      </c>
      <c r="C289" s="1">
        <v>22</v>
      </c>
      <c r="D289" t="str">
        <f ca="1">"0x" &amp; TEXT(DEC2HEX(INDEX(設定値!$B$3:$UF$510,(($C289-1)*8)+(CELL("col",D289)-3),($B289*3)+1+$A289)),"00")&amp;","</f>
        <v>0x60,</v>
      </c>
      <c r="E289" t="str">
        <f ca="1">"0x" &amp; TEXT(DEC2HEX(INDEX(設定値!$B$3:$UF$510,(($C289-1)*8)+(CELL("col",E289)-3),($B289*3)+1+$A289)),"00")&amp;","</f>
        <v>0x58,</v>
      </c>
      <c r="F289" t="str">
        <f ca="1">"0x" &amp; TEXT(DEC2HEX(INDEX(設定値!$B$3:$UF$510,(($C289-1)*8)+(CELL("col",F289)-3),($B289*3)+1+$A289)),"00")&amp;","</f>
        <v>0x50,</v>
      </c>
      <c r="G289" t="str">
        <f ca="1">"0x" &amp; TEXT(DEC2HEX(INDEX(設定値!$B$3:$UF$510,(($C289-1)*8)+(CELL("col",G289)-3),($B289*3)+1+$A289)),"00")&amp;","</f>
        <v>0x48,</v>
      </c>
      <c r="H289" t="str">
        <f ca="1">"0x" &amp; TEXT(DEC2HEX(INDEX(設定値!$B$3:$UF$510,(($C289-1)*8)+(CELL("col",H289)-3),($B289*3)+1+$A289)),"00")&amp;","</f>
        <v>0x40,</v>
      </c>
      <c r="I289" t="str">
        <f ca="1">"0x" &amp; TEXT(DEC2HEX(INDEX(設定値!$B$3:$UF$510,(($C289-1)*8)+(CELL("col",I289)-3),($B289*3)+1+$A289)),"00")&amp;","</f>
        <v>0x38,</v>
      </c>
      <c r="J289" t="str">
        <f ca="1">"0x" &amp; TEXT(DEC2HEX(INDEX(設定値!$B$3:$UF$510,(($C289-1)*8)+(CELL("col",J289)-3),($B289*3)+1+$A289)),"00")&amp;","</f>
        <v>0x30,</v>
      </c>
      <c r="K289" t="str">
        <f ca="1">"0x" &amp; TEXT(DEC2HEX(INDEX(設定値!$B$3:$UF$510,(($C289-1)*8)+(CELL("col",K289)-3),($B289*3)+1+$A289)),"00")&amp;","</f>
        <v>0x28,</v>
      </c>
      <c r="L289" t="str">
        <f t="shared" si="44"/>
        <v>//8-22</v>
      </c>
    </row>
    <row r="290" spans="1:12">
      <c r="A290" s="1">
        <f t="shared" si="43"/>
        <v>0</v>
      </c>
      <c r="B290" s="1">
        <f t="shared" si="41"/>
        <v>8</v>
      </c>
      <c r="C290" s="1">
        <v>23</v>
      </c>
      <c r="D290" t="str">
        <f ca="1">"0x" &amp; TEXT(DEC2HEX(INDEX(設定値!$B$3:$UF$510,(($C290-1)*8)+(CELL("col",D290)-3),($B290*3)+1+$A290)),"00")&amp;","</f>
        <v>0x20,</v>
      </c>
      <c r="E290" t="str">
        <f ca="1">"0x" &amp; TEXT(DEC2HEX(INDEX(設定値!$B$3:$UF$510,(($C290-1)*8)+(CELL("col",E290)-3),($B290*3)+1+$A290)),"00")&amp;","</f>
        <v>0x18,</v>
      </c>
      <c r="F290" t="str">
        <f ca="1">"0x" &amp; TEXT(DEC2HEX(INDEX(設定値!$B$3:$UF$510,(($C290-1)*8)+(CELL("col",F290)-3),($B290*3)+1+$A290)),"00")&amp;","</f>
        <v>0x10,</v>
      </c>
      <c r="G290" t="str">
        <f ca="1">"0x" &amp; TEXT(DEC2HEX(INDEX(設定値!$B$3:$UF$510,(($C290-1)*8)+(CELL("col",G290)-3),($B290*3)+1+$A290)),"00")&amp;","</f>
        <v>0x08,</v>
      </c>
      <c r="H290" t="str">
        <f ca="1">"0x" &amp; TEXT(DEC2HEX(INDEX(設定値!$B$3:$UF$510,(($C290-1)*8)+(CELL("col",H290)-3),($B290*3)+1+$A290)),"00")&amp;","</f>
        <v>0x00,</v>
      </c>
      <c r="I290" t="str">
        <f ca="1">"0x" &amp; TEXT(DEC2HEX(INDEX(設定値!$B$3:$UF$510,(($C290-1)*8)+(CELL("col",I290)-3),($B290*3)+1+$A290)),"00")&amp;","</f>
        <v>0x08,</v>
      </c>
      <c r="J290" t="str">
        <f ca="1">"0x" &amp; TEXT(DEC2HEX(INDEX(設定値!$B$3:$UF$510,(($C290-1)*8)+(CELL("col",J290)-3),($B290*3)+1+$A290)),"00")&amp;","</f>
        <v>0x10,</v>
      </c>
      <c r="K290" t="str">
        <f ca="1">"0x" &amp; TEXT(DEC2HEX(INDEX(設定値!$B$3:$UF$510,(($C290-1)*8)+(CELL("col",K290)-3),($B290*3)+1+$A290)),"00")&amp;","</f>
        <v>0x18,</v>
      </c>
      <c r="L290" t="str">
        <f t="shared" si="44"/>
        <v>//8-23</v>
      </c>
    </row>
    <row r="291" spans="1:12">
      <c r="A291" s="1">
        <f t="shared" si="43"/>
        <v>0</v>
      </c>
      <c r="B291" s="1">
        <f t="shared" si="41"/>
        <v>8</v>
      </c>
      <c r="C291" s="1">
        <v>24</v>
      </c>
      <c r="D291" t="str">
        <f ca="1">"0x" &amp; TEXT(DEC2HEX(INDEX(設定値!$B$3:$UF$510,(($C291-1)*8)+(CELL("col",D291)-3),($B291*3)+1+$A291)),"00")&amp;","</f>
        <v>0x20,</v>
      </c>
      <c r="E291" t="str">
        <f ca="1">"0x" &amp; TEXT(DEC2HEX(INDEX(設定値!$B$3:$UF$510,(($C291-1)*8)+(CELL("col",E291)-3),($B291*3)+1+$A291)),"00")&amp;","</f>
        <v>0x28,</v>
      </c>
      <c r="F291" t="str">
        <f ca="1">"0x" &amp; TEXT(DEC2HEX(INDEX(設定値!$B$3:$UF$510,(($C291-1)*8)+(CELL("col",F291)-3),($B291*3)+1+$A291)),"00")&amp;","</f>
        <v>0x30,</v>
      </c>
      <c r="G291" t="str">
        <f ca="1">"0x" &amp; TEXT(DEC2HEX(INDEX(設定値!$B$3:$UF$510,(($C291-1)*8)+(CELL("col",G291)-3),($B291*3)+1+$A291)),"00")&amp;","</f>
        <v>0x38,</v>
      </c>
      <c r="H291" t="str">
        <f ca="1">"0x" &amp; TEXT(DEC2HEX(INDEX(設定値!$B$3:$UF$510,(($C291-1)*8)+(CELL("col",H291)-3),($B291*3)+1+$A291)),"00")&amp;","</f>
        <v>0x40,</v>
      </c>
      <c r="I291" t="str">
        <f ca="1">"0x" &amp; TEXT(DEC2HEX(INDEX(設定値!$B$3:$UF$510,(($C291-1)*8)+(CELL("col",I291)-3),($B291*3)+1+$A291)),"00")&amp;","</f>
        <v>0x48,</v>
      </c>
      <c r="J291" t="str">
        <f ca="1">"0x" &amp; TEXT(DEC2HEX(INDEX(設定値!$B$3:$UF$510,(($C291-1)*8)+(CELL("col",J291)-3),($B291*3)+1+$A291)),"00")&amp;","</f>
        <v>0x50,</v>
      </c>
      <c r="K291" t="str">
        <f ca="1">"0x" &amp; TEXT(DEC2HEX(INDEX(設定値!$B$3:$UF$510,(($C291-1)*8)+(CELL("col",K291)-3),($B291*3)+1+$A291)),"00")&amp;","</f>
        <v>0x58,</v>
      </c>
      <c r="L291" t="str">
        <f t="shared" si="44"/>
        <v>//8-24</v>
      </c>
    </row>
    <row r="292" spans="1:12">
      <c r="A292" s="1">
        <f t="shared" si="43"/>
        <v>0</v>
      </c>
      <c r="B292" s="1">
        <f t="shared" si="41"/>
        <v>8</v>
      </c>
      <c r="C292" s="1">
        <v>25</v>
      </c>
      <c r="D292" t="str">
        <f ca="1">"0x" &amp; TEXT(DEC2HEX(INDEX(設定値!$B$3:$UF$510,(($C292-1)*8)+(CELL("col",D292)-3),($B292*3)+1+$A292)),"00")&amp;","</f>
        <v>0x60,</v>
      </c>
      <c r="E292" t="str">
        <f ca="1">"0x" &amp; TEXT(DEC2HEX(INDEX(設定値!$B$3:$UF$510,(($C292-1)*8)+(CELL("col",E292)-3),($B292*3)+1+$A292)),"00")&amp;","</f>
        <v>0x68,</v>
      </c>
      <c r="F292" t="str">
        <f ca="1">"0x" &amp; TEXT(DEC2HEX(INDEX(設定値!$B$3:$UF$510,(($C292-1)*8)+(CELL("col",F292)-3),($B292*3)+1+$A292)),"00")&amp;","</f>
        <v>0x70,</v>
      </c>
      <c r="G292" t="str">
        <f ca="1">"0x" &amp; TEXT(DEC2HEX(INDEX(設定値!$B$3:$UF$510,(($C292-1)*8)+(CELL("col",G292)-3),($B292*3)+1+$A292)),"00")&amp;","</f>
        <v>0x78,</v>
      </c>
      <c r="H292" t="str">
        <f ca="1">"0x" &amp; TEXT(DEC2HEX(INDEX(設定値!$B$3:$UF$510,(($C292-1)*8)+(CELL("col",H292)-3),($B292*3)+1+$A292)),"00")&amp;","</f>
        <v>0x80,</v>
      </c>
      <c r="I292" t="str">
        <f ca="1">"0x" &amp; TEXT(DEC2HEX(INDEX(設定値!$B$3:$UF$510,(($C292-1)*8)+(CELL("col",I292)-3),($B292*3)+1+$A292)),"00")&amp;","</f>
        <v>0x88,</v>
      </c>
      <c r="J292" t="str">
        <f ca="1">"0x" &amp; TEXT(DEC2HEX(INDEX(設定値!$B$3:$UF$510,(($C292-1)*8)+(CELL("col",J292)-3),($B292*3)+1+$A292)),"00")&amp;","</f>
        <v>0x90,</v>
      </c>
      <c r="K292" t="str">
        <f ca="1">"0x" &amp; TEXT(DEC2HEX(INDEX(設定値!$B$3:$UF$510,(($C292-1)*8)+(CELL("col",K292)-3),($B292*3)+1+$A292)),"00")&amp;","</f>
        <v>0x98,</v>
      </c>
      <c r="L292" t="str">
        <f t="shared" si="44"/>
        <v>//8-25</v>
      </c>
    </row>
    <row r="293" spans="1:12">
      <c r="A293" s="1">
        <f t="shared" si="43"/>
        <v>0</v>
      </c>
      <c r="B293" s="1">
        <f t="shared" si="41"/>
        <v>8</v>
      </c>
      <c r="C293" s="1">
        <v>26</v>
      </c>
      <c r="D293" t="str">
        <f ca="1">"0x" &amp; TEXT(DEC2HEX(INDEX(設定値!$B$3:$UF$510,(($C293-1)*8)+(CELL("col",D293)-3),($B293*3)+1+$A293)),"00")&amp;","</f>
        <v>0xA0,</v>
      </c>
      <c r="E293" t="str">
        <f ca="1">"0x" &amp; TEXT(DEC2HEX(INDEX(設定値!$B$3:$UF$510,(($C293-1)*8)+(CELL("col",E293)-3),($B293*3)+1+$A293)),"00")&amp;","</f>
        <v>0xA8,</v>
      </c>
      <c r="F293" t="str">
        <f ca="1">"0x" &amp; TEXT(DEC2HEX(INDEX(設定値!$B$3:$UF$510,(($C293-1)*8)+(CELL("col",F293)-3),($B293*3)+1+$A293)),"00")&amp;","</f>
        <v>0xB0,</v>
      </c>
      <c r="G293" t="str">
        <f ca="1">"0x" &amp; TEXT(DEC2HEX(INDEX(設定値!$B$3:$UF$510,(($C293-1)*8)+(CELL("col",G293)-3),($B293*3)+1+$A293)),"00")&amp;","</f>
        <v>0xB8,</v>
      </c>
      <c r="H293" t="str">
        <f ca="1">"0x" &amp; TEXT(DEC2HEX(INDEX(設定値!$B$3:$UF$510,(($C293-1)*8)+(CELL("col",H293)-3),($B293*3)+1+$A293)),"00")&amp;","</f>
        <v>0xC0,</v>
      </c>
      <c r="I293" t="str">
        <f ca="1">"0x" &amp; TEXT(DEC2HEX(INDEX(設定値!$B$3:$UF$510,(($C293-1)*8)+(CELL("col",I293)-3),($B293*3)+1+$A293)),"00")&amp;","</f>
        <v>0xC8,</v>
      </c>
      <c r="J293" t="str">
        <f ca="1">"0x" &amp; TEXT(DEC2HEX(INDEX(設定値!$B$3:$UF$510,(($C293-1)*8)+(CELL("col",J293)-3),($B293*3)+1+$A293)),"00")&amp;","</f>
        <v>0xD0,</v>
      </c>
      <c r="K293" t="str">
        <f ca="1">"0x" &amp; TEXT(DEC2HEX(INDEX(設定値!$B$3:$UF$510,(($C293-1)*8)+(CELL("col",K293)-3),($B293*3)+1+$A293)),"00")&amp;","</f>
        <v>0xD8,</v>
      </c>
      <c r="L293" t="str">
        <f t="shared" si="44"/>
        <v>//8-26</v>
      </c>
    </row>
    <row r="294" spans="1:12">
      <c r="A294" s="1">
        <f t="shared" si="43"/>
        <v>0</v>
      </c>
      <c r="B294" s="1">
        <f t="shared" si="41"/>
        <v>8</v>
      </c>
      <c r="C294" s="1">
        <v>27</v>
      </c>
      <c r="D294" t="str">
        <f ca="1">"0x" &amp; TEXT(DEC2HEX(INDEX(設定値!$B$3:$UF$510,(($C294-1)*8)+(CELL("col",D294)-3),($B294*3)+1+$A294)),"00")&amp;","</f>
        <v>0xE0,</v>
      </c>
      <c r="E294" t="str">
        <f ca="1">"0x" &amp; TEXT(DEC2HEX(INDEX(設定値!$B$3:$UF$510,(($C294-1)*8)+(CELL("col",E294)-3),($B294*3)+1+$A294)),"00")&amp;","</f>
        <v>0xE8,</v>
      </c>
      <c r="F294" t="str">
        <f ca="1">"0x" &amp; TEXT(DEC2HEX(INDEX(設定値!$B$3:$UF$510,(($C294-1)*8)+(CELL("col",F294)-3),($B294*3)+1+$A294)),"00")&amp;","</f>
        <v>0xF0,</v>
      </c>
      <c r="G294" t="str">
        <f ca="1">"0x" &amp; TEXT(DEC2HEX(INDEX(設定値!$B$3:$UF$510,(($C294-1)*8)+(CELL("col",G294)-3),($B294*3)+1+$A294)),"00")&amp;","</f>
        <v>0xE8,</v>
      </c>
      <c r="H294" t="str">
        <f ca="1">"0x" &amp; TEXT(DEC2HEX(INDEX(設定値!$B$3:$UF$510,(($C294-1)*8)+(CELL("col",H294)-3),($B294*3)+1+$A294)),"00")&amp;","</f>
        <v>0xE0,</v>
      </c>
      <c r="I294" t="str">
        <f ca="1">"0x" &amp; TEXT(DEC2HEX(INDEX(設定値!$B$3:$UF$510,(($C294-1)*8)+(CELL("col",I294)-3),($B294*3)+1+$A294)),"00")&amp;","</f>
        <v>0xD8,</v>
      </c>
      <c r="J294" t="str">
        <f ca="1">"0x" &amp; TEXT(DEC2HEX(INDEX(設定値!$B$3:$UF$510,(($C294-1)*8)+(CELL("col",J294)-3),($B294*3)+1+$A294)),"00")&amp;","</f>
        <v>0xD0,</v>
      </c>
      <c r="K294" t="str">
        <f ca="1">"0x" &amp; TEXT(DEC2HEX(INDEX(設定値!$B$3:$UF$510,(($C294-1)*8)+(CELL("col",K294)-3),($B294*3)+1+$A294)),"00")&amp;","</f>
        <v>0xC8,</v>
      </c>
      <c r="L294" t="str">
        <f t="shared" si="44"/>
        <v>//8-27</v>
      </c>
    </row>
    <row r="295" spans="1:12">
      <c r="A295" s="1">
        <f t="shared" si="43"/>
        <v>0</v>
      </c>
      <c r="B295" s="1">
        <f t="shared" si="41"/>
        <v>8</v>
      </c>
      <c r="C295" s="1">
        <v>28</v>
      </c>
      <c r="D295" t="str">
        <f ca="1">"0x" &amp; TEXT(DEC2HEX(INDEX(設定値!$B$3:$UF$510,(($C295-1)*8)+(CELL("col",D295)-3),($B295*3)+1+$A295)),"00")&amp;","</f>
        <v>0xC0,</v>
      </c>
      <c r="E295" t="str">
        <f ca="1">"0x" &amp; TEXT(DEC2HEX(INDEX(設定値!$B$3:$UF$510,(($C295-1)*8)+(CELL("col",E295)-3),($B295*3)+1+$A295)),"00")&amp;","</f>
        <v>0xB8,</v>
      </c>
      <c r="F295" t="str">
        <f ca="1">"0x" &amp; TEXT(DEC2HEX(INDEX(設定値!$B$3:$UF$510,(($C295-1)*8)+(CELL("col",F295)-3),($B295*3)+1+$A295)),"00")&amp;","</f>
        <v>0xB0,</v>
      </c>
      <c r="G295" t="str">
        <f ca="1">"0x" &amp; TEXT(DEC2HEX(INDEX(設定値!$B$3:$UF$510,(($C295-1)*8)+(CELL("col",G295)-3),($B295*3)+1+$A295)),"00")&amp;","</f>
        <v>0xA8,</v>
      </c>
      <c r="H295" t="str">
        <f ca="1">"0x" &amp; TEXT(DEC2HEX(INDEX(設定値!$B$3:$UF$510,(($C295-1)*8)+(CELL("col",H295)-3),($B295*3)+1+$A295)),"00")&amp;","</f>
        <v>0xA0,</v>
      </c>
      <c r="I295" t="str">
        <f ca="1">"0x" &amp; TEXT(DEC2HEX(INDEX(設定値!$B$3:$UF$510,(($C295-1)*8)+(CELL("col",I295)-3),($B295*3)+1+$A295)),"00")&amp;","</f>
        <v>0x98,</v>
      </c>
      <c r="J295" t="str">
        <f ca="1">"0x" &amp; TEXT(DEC2HEX(INDEX(設定値!$B$3:$UF$510,(($C295-1)*8)+(CELL("col",J295)-3),($B295*3)+1+$A295)),"00")&amp;","</f>
        <v>0x90,</v>
      </c>
      <c r="K295" t="str">
        <f ca="1">"0x" &amp; TEXT(DEC2HEX(INDEX(設定値!$B$3:$UF$510,(($C295-1)*8)+(CELL("col",K295)-3),($B295*3)+1+$A295)),"00")&amp;","</f>
        <v>0x88,</v>
      </c>
      <c r="L295" t="str">
        <f t="shared" si="44"/>
        <v>//8-28</v>
      </c>
    </row>
    <row r="296" spans="1:12">
      <c r="A296" s="1">
        <f t="shared" si="43"/>
        <v>0</v>
      </c>
      <c r="B296" s="1">
        <f t="shared" si="41"/>
        <v>8</v>
      </c>
      <c r="C296" s="1">
        <v>29</v>
      </c>
      <c r="D296" t="str">
        <f ca="1">"0x" &amp; TEXT(DEC2HEX(INDEX(設定値!$B$3:$UF$510,(($C296-1)*8)+(CELL("col",D296)-3),($B296*3)+1+$A296)),"00")&amp;","</f>
        <v>0x80,</v>
      </c>
      <c r="E296" t="str">
        <f ca="1">"0x" &amp; TEXT(DEC2HEX(INDEX(設定値!$B$3:$UF$510,(($C296-1)*8)+(CELL("col",E296)-3),($B296*3)+1+$A296)),"00")&amp;","</f>
        <v>0x78,</v>
      </c>
      <c r="F296" t="str">
        <f ca="1">"0x" &amp; TEXT(DEC2HEX(INDEX(設定値!$B$3:$UF$510,(($C296-1)*8)+(CELL("col",F296)-3),($B296*3)+1+$A296)),"00")&amp;","</f>
        <v>0x70,</v>
      </c>
      <c r="G296" t="str">
        <f ca="1">"0x" &amp; TEXT(DEC2HEX(INDEX(設定値!$B$3:$UF$510,(($C296-1)*8)+(CELL("col",G296)-3),($B296*3)+1+$A296)),"00")&amp;","</f>
        <v>0x68,</v>
      </c>
      <c r="H296" t="str">
        <f ca="1">"0x" &amp; TEXT(DEC2HEX(INDEX(設定値!$B$3:$UF$510,(($C296-1)*8)+(CELL("col",H296)-3),($B296*3)+1+$A296)),"00")&amp;","</f>
        <v>0x60,</v>
      </c>
      <c r="I296" t="str">
        <f ca="1">"0x" &amp; TEXT(DEC2HEX(INDEX(設定値!$B$3:$UF$510,(($C296-1)*8)+(CELL("col",I296)-3),($B296*3)+1+$A296)),"00")&amp;","</f>
        <v>0x58,</v>
      </c>
      <c r="J296" t="str">
        <f ca="1">"0x" &amp; TEXT(DEC2HEX(INDEX(設定値!$B$3:$UF$510,(($C296-1)*8)+(CELL("col",J296)-3),($B296*3)+1+$A296)),"00")&amp;","</f>
        <v>0x50,</v>
      </c>
      <c r="K296" t="str">
        <f ca="1">"0x" &amp; TEXT(DEC2HEX(INDEX(設定値!$B$3:$UF$510,(($C296-1)*8)+(CELL("col",K296)-3),($B296*3)+1+$A296)),"00")&amp;","</f>
        <v>0x48,</v>
      </c>
      <c r="L296" t="str">
        <f t="shared" si="44"/>
        <v>//8-29</v>
      </c>
    </row>
    <row r="297" spans="1:12">
      <c r="A297" s="1">
        <f t="shared" si="43"/>
        <v>0</v>
      </c>
      <c r="B297" s="1">
        <f t="shared" si="41"/>
        <v>8</v>
      </c>
      <c r="C297" s="1">
        <v>30</v>
      </c>
      <c r="D297" t="str">
        <f ca="1">"0x" &amp; TEXT(DEC2HEX(INDEX(設定値!$B$3:$UF$510,(($C297-1)*8)+(CELL("col",D297)-3),($B297*3)+1+$A297)),"00")&amp;","</f>
        <v>0x40,</v>
      </c>
      <c r="E297" t="str">
        <f ca="1">"0x" &amp; TEXT(DEC2HEX(INDEX(設定値!$B$3:$UF$510,(($C297-1)*8)+(CELL("col",E297)-3),($B297*3)+1+$A297)),"00")&amp;","</f>
        <v>0x38,</v>
      </c>
      <c r="F297" t="str">
        <f ca="1">"0x" &amp; TEXT(DEC2HEX(INDEX(設定値!$B$3:$UF$510,(($C297-1)*8)+(CELL("col",F297)-3),($B297*3)+1+$A297)),"00")&amp;","</f>
        <v>0x30,</v>
      </c>
      <c r="G297" t="str">
        <f ca="1">"0x" &amp; TEXT(DEC2HEX(INDEX(設定値!$B$3:$UF$510,(($C297-1)*8)+(CELL("col",G297)-3),($B297*3)+1+$A297)),"00")&amp;","</f>
        <v>0x28,</v>
      </c>
      <c r="H297" t="str">
        <f ca="1">"0x" &amp; TEXT(DEC2HEX(INDEX(設定値!$B$3:$UF$510,(($C297-1)*8)+(CELL("col",H297)-3),($B297*3)+1+$A297)),"00")&amp;","</f>
        <v>0x20,</v>
      </c>
      <c r="I297" t="str">
        <f ca="1">"0x" &amp; TEXT(DEC2HEX(INDEX(設定値!$B$3:$UF$510,(($C297-1)*8)+(CELL("col",I297)-3),($B297*3)+1+$A297)),"00")&amp;","</f>
        <v>0x18,</v>
      </c>
      <c r="J297" t="str">
        <f ca="1">"0x" &amp; TEXT(DEC2HEX(INDEX(設定値!$B$3:$UF$510,(($C297-1)*8)+(CELL("col",J297)-3),($B297*3)+1+$A297)),"00")&amp;","</f>
        <v>0x10,</v>
      </c>
      <c r="K297" t="str">
        <f ca="1">"0x" &amp; TEXT(DEC2HEX(INDEX(設定値!$B$3:$UF$510,(($C297-1)*8)+(CELL("col",K297)-3),($B297*3)+1+$A297)),"00")&amp;","</f>
        <v>0x08,</v>
      </c>
      <c r="L297" t="str">
        <f t="shared" si="44"/>
        <v>//8-30</v>
      </c>
    </row>
    <row r="298" spans="1:12">
      <c r="A298" s="1">
        <f t="shared" si="43"/>
        <v>0</v>
      </c>
      <c r="B298" s="1">
        <f t="shared" si="41"/>
        <v>8</v>
      </c>
      <c r="C298" s="1">
        <v>31</v>
      </c>
      <c r="D298" t="str">
        <f ca="1">"0x" &amp; TEXT(DEC2HEX(INDEX(設定値!$B$3:$UF$510,(($C298-1)*8)+(CELL("col",D298)-3),($B298*3)+1+$A298)),"00")&amp;","</f>
        <v>0x00,</v>
      </c>
      <c r="E298" t="str">
        <f ca="1">"0x" &amp; TEXT(DEC2HEX(INDEX(設定値!$B$3:$UF$510,(($C298-1)*8)+(CELL("col",E298)-3),($B298*3)+1+$A298)),"00")&amp;","</f>
        <v>0x20,</v>
      </c>
      <c r="F298" t="str">
        <f ca="1">"0x" &amp; TEXT(DEC2HEX(INDEX(設定値!$B$3:$UF$510,(($C298-1)*8)+(CELL("col",F298)-3),($B298*3)+1+$A298)),"00")&amp;","</f>
        <v>0x40,</v>
      </c>
      <c r="G298" t="str">
        <f ca="1">"0x" &amp; TEXT(DEC2HEX(INDEX(設定値!$B$3:$UF$510,(($C298-1)*8)+(CELL("col",G298)-3),($B298*3)+1+$A298)),"00")&amp;","</f>
        <v>0x60,</v>
      </c>
      <c r="H298" t="str">
        <f ca="1">"0x" &amp; TEXT(DEC2HEX(INDEX(設定値!$B$3:$UF$510,(($C298-1)*8)+(CELL("col",H298)-3),($B298*3)+1+$A298)),"00")&amp;","</f>
        <v>0x80,</v>
      </c>
      <c r="I298" t="str">
        <f ca="1">"0x" &amp; TEXT(DEC2HEX(INDEX(設定値!$B$3:$UF$510,(($C298-1)*8)+(CELL("col",I298)-3),($B298*3)+1+$A298)),"00")&amp;","</f>
        <v>0xA0,</v>
      </c>
      <c r="J298" t="str">
        <f ca="1">"0x" &amp; TEXT(DEC2HEX(INDEX(設定値!$B$3:$UF$510,(($C298-1)*8)+(CELL("col",J298)-3),($B298*3)+1+$A298)),"00")&amp;","</f>
        <v>0xC0,</v>
      </c>
      <c r="K298" t="str">
        <f ca="1">"0x" &amp; TEXT(DEC2HEX(INDEX(設定値!$B$3:$UF$510,(($C298-1)*8)+(CELL("col",K298)-3),($B298*3)+1+$A298)),"00")&amp;","</f>
        <v>0xE0,</v>
      </c>
      <c r="L298" t="str">
        <f t="shared" si="44"/>
        <v>//8-31</v>
      </c>
    </row>
    <row r="299" spans="1:12">
      <c r="A299" s="1">
        <f t="shared" si="43"/>
        <v>0</v>
      </c>
      <c r="B299" s="1">
        <f t="shared" si="41"/>
        <v>8</v>
      </c>
      <c r="C299" s="1">
        <v>32</v>
      </c>
      <c r="D299" t="str">
        <f ca="1">"0x" &amp; TEXT(DEC2HEX(INDEX(設定値!$B$3:$UF$510,(($C299-1)*8)+(CELL("col",D299)-3),($B299*3)+1+$A299)),"00")&amp;","</f>
        <v>0xFF,</v>
      </c>
      <c r="E299" t="str">
        <f ca="1">"0x" &amp; TEXT(DEC2HEX(INDEX(設定値!$B$3:$UF$510,(($C299-1)*8)+(CELL("col",E299)-3),($B299*3)+1+$A299)),"00")&amp;","</f>
        <v>0xDF,</v>
      </c>
      <c r="F299" t="str">
        <f ca="1">"0x" &amp; TEXT(DEC2HEX(INDEX(設定値!$B$3:$UF$510,(($C299-1)*8)+(CELL("col",F299)-3),($B299*3)+1+$A299)),"00")&amp;","</f>
        <v>0xBF,</v>
      </c>
      <c r="G299" t="str">
        <f ca="1">"0x" &amp; TEXT(DEC2HEX(INDEX(設定値!$B$3:$UF$510,(($C299-1)*8)+(CELL("col",G299)-3),($B299*3)+1+$A299)),"00")&amp;","</f>
        <v>0x9F,</v>
      </c>
      <c r="H299" t="str">
        <f ca="1">"0x" &amp; TEXT(DEC2HEX(INDEX(設定値!$B$3:$UF$510,(($C299-1)*8)+(CELL("col",H299)-3),($B299*3)+1+$A299)),"00")&amp;","</f>
        <v>0x7F,</v>
      </c>
      <c r="I299" t="str">
        <f ca="1">"0x" &amp; TEXT(DEC2HEX(INDEX(設定値!$B$3:$UF$510,(($C299-1)*8)+(CELL("col",I299)-3),($B299*3)+1+$A299)),"00")&amp;","</f>
        <v>0x5F,</v>
      </c>
      <c r="J299" t="str">
        <f ca="1">"0x" &amp; TEXT(DEC2HEX(INDEX(設定値!$B$3:$UF$510,(($C299-1)*8)+(CELL("col",J299)-3),($B299*3)+1+$A299)),"00")&amp;","</f>
        <v>0x3F,</v>
      </c>
      <c r="K299" t="str">
        <f ca="1">"0x" &amp; TEXT(DEC2HEX(INDEX(設定値!$B$3:$UF$510,(($C299-1)*8)+(CELL("col",K299)-3),($B299*3)+1+$A299)),"00")&amp;","</f>
        <v>0x1F,</v>
      </c>
      <c r="L299" t="str">
        <f t="shared" si="44"/>
        <v>//8-32</v>
      </c>
    </row>
    <row r="300" spans="1:12">
      <c r="A300" s="1"/>
      <c r="B300" s="1"/>
      <c r="C300" s="1"/>
      <c r="D300" t="s">
        <v>3</v>
      </c>
    </row>
    <row r="301" spans="1:12">
      <c r="A301" s="1">
        <f>A292</f>
        <v>0</v>
      </c>
      <c r="B301" s="1">
        <f>B268+1</f>
        <v>9</v>
      </c>
      <c r="C301" s="1">
        <v>1</v>
      </c>
      <c r="D301" t="str">
        <f ca="1">"0x" &amp; TEXT(DEC2HEX(INDEX(設定値!$B$3:$UF$510,(($C301-1)*8)+(CELL("col",D301)-3),($B301*3)+1+$A301)),"00")&amp;","</f>
        <v>0x80,</v>
      </c>
      <c r="E301" t="str">
        <f ca="1">"0x" &amp; TEXT(DEC2HEX(INDEX(設定値!$B$3:$UF$510,(($C301-1)*8)+(CELL("col",E301)-3),($B301*3)+1+$A301)),"00")&amp;","</f>
        <v>0x00,</v>
      </c>
      <c r="F301" t="str">
        <f ca="1">"0x" &amp; TEXT(DEC2HEX(INDEX(設定値!$B$3:$UF$510,(($C301-1)*8)+(CELL("col",F301)-3),($B301*3)+1+$A301)),"00")&amp;","</f>
        <v>0x80,</v>
      </c>
      <c r="G301" t="str">
        <f ca="1">"0x" &amp; TEXT(DEC2HEX(INDEX(設定値!$B$3:$UF$510,(($C301-1)*8)+(CELL("col",G301)-3),($B301*3)+1+$A301)),"00")&amp;","</f>
        <v>0x00,</v>
      </c>
      <c r="H301" t="str">
        <f ca="1">"0x" &amp; TEXT(DEC2HEX(INDEX(設定値!$B$3:$UF$510,(($C301-1)*8)+(CELL("col",H301)-3),($B301*3)+1+$A301)),"00")&amp;","</f>
        <v>0x80,</v>
      </c>
      <c r="I301" t="str">
        <f ca="1">"0x" &amp; TEXT(DEC2HEX(INDEX(設定値!$B$3:$UF$510,(($C301-1)*8)+(CELL("col",I301)-3),($B301*3)+1+$A301)),"00")&amp;","</f>
        <v>0x00,</v>
      </c>
      <c r="J301" t="str">
        <f ca="1">"0x" &amp; TEXT(DEC2HEX(INDEX(設定値!$B$3:$UF$510,(($C301-1)*8)+(CELL("col",J301)-3),($B301*3)+1+$A301)),"00")&amp;","</f>
        <v>0x80,</v>
      </c>
      <c r="K301" t="str">
        <f ca="1">"0x" &amp; TEXT(DEC2HEX(INDEX(設定値!$B$3:$UF$510,(($C301-1)*8)+(CELL("col",K301)-3),($B301*3)+1+$A301)),"00")&amp;","</f>
        <v>0x80,</v>
      </c>
      <c r="L301" t="str">
        <f>"//" &amp; $B301 &amp;"-" &amp; C301</f>
        <v>//9-1</v>
      </c>
    </row>
    <row r="302" spans="1:12">
      <c r="A302" s="1">
        <f t="shared" ref="A302:A308" si="45">A293</f>
        <v>0</v>
      </c>
      <c r="B302" s="1">
        <f t="shared" ref="B302:B332" si="46">B269+1</f>
        <v>9</v>
      </c>
      <c r="C302" s="1">
        <v>2</v>
      </c>
      <c r="D302" t="str">
        <f ca="1">"0x" &amp; TEXT(DEC2HEX(INDEX(設定値!$B$3:$UF$510,(($C302-1)*8)+(CELL("col",D302)-3),($B302*3)+1+$A302)),"00")&amp;","</f>
        <v>0x00,</v>
      </c>
      <c r="E302" t="str">
        <f ca="1">"0x" &amp; TEXT(DEC2HEX(INDEX(設定値!$B$3:$UF$510,(($C302-1)*8)+(CELL("col",E302)-3),($B302*3)+1+$A302)),"00")&amp;","</f>
        <v>0x80,</v>
      </c>
      <c r="F302" t="str">
        <f ca="1">"0x" &amp; TEXT(DEC2HEX(INDEX(設定値!$B$3:$UF$510,(($C302-1)*8)+(CELL("col",F302)-3),($B302*3)+1+$A302)),"00")&amp;","</f>
        <v>0x00,</v>
      </c>
      <c r="G302" t="str">
        <f ca="1">"0x" &amp; TEXT(DEC2HEX(INDEX(設定値!$B$3:$UF$510,(($C302-1)*8)+(CELL("col",G302)-3),($B302*3)+1+$A302)),"00")&amp;","</f>
        <v>0x80,</v>
      </c>
      <c r="H302" t="str">
        <f ca="1">"0x" &amp; TEXT(DEC2HEX(INDEX(設定値!$B$3:$UF$510,(($C302-1)*8)+(CELL("col",H302)-3),($B302*3)+1+$A302)),"00")&amp;","</f>
        <v>0x00,</v>
      </c>
      <c r="I302" t="str">
        <f ca="1">"0x" &amp; TEXT(DEC2HEX(INDEX(設定値!$B$3:$UF$510,(($C302-1)*8)+(CELL("col",I302)-3),($B302*3)+1+$A302)),"00")&amp;","</f>
        <v>0x80,</v>
      </c>
      <c r="J302" t="str">
        <f ca="1">"0x" &amp; TEXT(DEC2HEX(INDEX(設定値!$B$3:$UF$510,(($C302-1)*8)+(CELL("col",J302)-3),($B302*3)+1+$A302)),"00")&amp;","</f>
        <v>0x80,</v>
      </c>
      <c r="K302" t="str">
        <f ca="1">"0x" &amp; TEXT(DEC2HEX(INDEX(設定値!$B$3:$UF$510,(($C302-1)*8)+(CELL("col",K302)-3),($B302*3)+1+$A302)),"00")&amp;","</f>
        <v>0x00,</v>
      </c>
      <c r="L302" t="str">
        <f t="shared" ref="L302:L308" si="47">"//" &amp; $B302 &amp;"-" &amp; C302</f>
        <v>//9-2</v>
      </c>
    </row>
    <row r="303" spans="1:12">
      <c r="A303" s="1">
        <f t="shared" si="45"/>
        <v>0</v>
      </c>
      <c r="B303" s="1">
        <f t="shared" si="46"/>
        <v>9</v>
      </c>
      <c r="C303" s="1">
        <v>3</v>
      </c>
      <c r="D303" t="str">
        <f ca="1">"0x" &amp; TEXT(DEC2HEX(INDEX(設定値!$B$3:$UF$510,(($C303-1)*8)+(CELL("col",D303)-3),($B303*3)+1+$A303)),"00")&amp;","</f>
        <v>0x80,</v>
      </c>
      <c r="E303" t="str">
        <f ca="1">"0x" &amp; TEXT(DEC2HEX(INDEX(設定値!$B$3:$UF$510,(($C303-1)*8)+(CELL("col",E303)-3),($B303*3)+1+$A303)),"00")&amp;","</f>
        <v>0x00,</v>
      </c>
      <c r="F303" t="str">
        <f ca="1">"0x" &amp; TEXT(DEC2HEX(INDEX(設定値!$B$3:$UF$510,(($C303-1)*8)+(CELL("col",F303)-3),($B303*3)+1+$A303)),"00")&amp;","</f>
        <v>0x80,</v>
      </c>
      <c r="G303" t="str">
        <f ca="1">"0x" &amp; TEXT(DEC2HEX(INDEX(設定値!$B$3:$UF$510,(($C303-1)*8)+(CELL("col",G303)-3),($B303*3)+1+$A303)),"00")&amp;","</f>
        <v>0x00,</v>
      </c>
      <c r="H303" t="str">
        <f ca="1">"0x" &amp; TEXT(DEC2HEX(INDEX(設定値!$B$3:$UF$510,(($C303-1)*8)+(CELL("col",H303)-3),($B303*3)+1+$A303)),"00")&amp;","</f>
        <v>0x80,</v>
      </c>
      <c r="I303" t="str">
        <f ca="1">"0x" &amp; TEXT(DEC2HEX(INDEX(設定値!$B$3:$UF$510,(($C303-1)*8)+(CELL("col",I303)-3),($B303*3)+1+$A303)),"00")&amp;","</f>
        <v>0xFF,</v>
      </c>
      <c r="J303" t="str">
        <f ca="1">"0x" &amp; TEXT(DEC2HEX(INDEX(設定値!$B$3:$UF$510,(($C303-1)*8)+(CELL("col",J303)-3),($B303*3)+1+$A303)),"00")&amp;","</f>
        <v>0x00,</v>
      </c>
      <c r="K303" t="str">
        <f ca="1">"0x" &amp; TEXT(DEC2HEX(INDEX(設定値!$B$3:$UF$510,(($C303-1)*8)+(CELL("col",K303)-3),($B303*3)+1+$A303)),"00")&amp;","</f>
        <v>0xFF,</v>
      </c>
      <c r="L303" t="str">
        <f t="shared" si="47"/>
        <v>//9-3</v>
      </c>
    </row>
    <row r="304" spans="1:12">
      <c r="A304" s="1">
        <f t="shared" si="45"/>
        <v>0</v>
      </c>
      <c r="B304" s="1">
        <f t="shared" si="46"/>
        <v>9</v>
      </c>
      <c r="C304" s="1">
        <v>4</v>
      </c>
      <c r="D304" t="str">
        <f ca="1">"0x" &amp; TEXT(DEC2HEX(INDEX(設定値!$B$3:$UF$510,(($C304-1)*8)+(CELL("col",D304)-3),($B304*3)+1+$A304)),"00")&amp;","</f>
        <v>0x00,</v>
      </c>
      <c r="E304" t="str">
        <f ca="1">"0x" &amp; TEXT(DEC2HEX(INDEX(設定値!$B$3:$UF$510,(($C304-1)*8)+(CELL("col",E304)-3),($B304*3)+1+$A304)),"00")&amp;","</f>
        <v>0xFF,</v>
      </c>
      <c r="F304" t="str">
        <f ca="1">"0x" &amp; TEXT(DEC2HEX(INDEX(設定値!$B$3:$UF$510,(($C304-1)*8)+(CELL("col",F304)-3),($B304*3)+1+$A304)),"00")&amp;","</f>
        <v>0x00,</v>
      </c>
      <c r="G304" t="str">
        <f ca="1">"0x" &amp; TEXT(DEC2HEX(INDEX(設定値!$B$3:$UF$510,(($C304-1)*8)+(CELL("col",G304)-3),($B304*3)+1+$A304)),"00")&amp;","</f>
        <v>0xFF,</v>
      </c>
      <c r="H304" t="str">
        <f ca="1">"0x" &amp; TEXT(DEC2HEX(INDEX(設定値!$B$3:$UF$510,(($C304-1)*8)+(CELL("col",H304)-3),($B304*3)+1+$A304)),"00")&amp;","</f>
        <v>0xFF,</v>
      </c>
      <c r="I304" t="str">
        <f ca="1">"0x" &amp; TEXT(DEC2HEX(INDEX(設定値!$B$3:$UF$510,(($C304-1)*8)+(CELL("col",I304)-3),($B304*3)+1+$A304)),"00")&amp;","</f>
        <v>0x00,</v>
      </c>
      <c r="J304" t="str">
        <f ca="1">"0x" &amp; TEXT(DEC2HEX(INDEX(設定値!$B$3:$UF$510,(($C304-1)*8)+(CELL("col",J304)-3),($B304*3)+1+$A304)),"00")&amp;","</f>
        <v>0xFF,</v>
      </c>
      <c r="K304" t="str">
        <f ca="1">"0x" &amp; TEXT(DEC2HEX(INDEX(設定値!$B$3:$UF$510,(($C304-1)*8)+(CELL("col",K304)-3),($B304*3)+1+$A304)),"00")&amp;","</f>
        <v>0x00,</v>
      </c>
      <c r="L304" t="str">
        <f t="shared" si="47"/>
        <v>//9-4</v>
      </c>
    </row>
    <row r="305" spans="1:12">
      <c r="A305" s="1">
        <f t="shared" si="45"/>
        <v>0</v>
      </c>
      <c r="B305" s="1">
        <f t="shared" si="46"/>
        <v>9</v>
      </c>
      <c r="C305" s="1">
        <v>5</v>
      </c>
      <c r="D305" t="str">
        <f ca="1">"0x" &amp; TEXT(DEC2HEX(INDEX(設定値!$B$3:$UF$510,(($C305-1)*8)+(CELL("col",D305)-3),($B305*3)+1+$A305)),"00")&amp;","</f>
        <v>0xFF,</v>
      </c>
      <c r="E305" t="str">
        <f ca="1">"0x" &amp; TEXT(DEC2HEX(INDEX(設定値!$B$3:$UF$510,(($C305-1)*8)+(CELL("col",E305)-3),($B305*3)+1+$A305)),"00")&amp;","</f>
        <v>0x00,</v>
      </c>
      <c r="F305" t="str">
        <f ca="1">"0x" &amp; TEXT(DEC2HEX(INDEX(設定値!$B$3:$UF$510,(($C305-1)*8)+(CELL("col",F305)-3),($B305*3)+1+$A305)),"00")&amp;","</f>
        <v>0xFF,</v>
      </c>
      <c r="G305" t="str">
        <f ca="1">"0x" &amp; TEXT(DEC2HEX(INDEX(設定値!$B$3:$UF$510,(($C305-1)*8)+(CELL("col",G305)-3),($B305*3)+1+$A305)),"00")&amp;","</f>
        <v>0xFF,</v>
      </c>
      <c r="H305" t="str">
        <f ca="1">"0x" &amp; TEXT(DEC2HEX(INDEX(設定値!$B$3:$UF$510,(($C305-1)*8)+(CELL("col",H305)-3),($B305*3)+1+$A305)),"00")&amp;","</f>
        <v>0x00,</v>
      </c>
      <c r="I305" t="str">
        <f ca="1">"0x" &amp; TEXT(DEC2HEX(INDEX(設定値!$B$3:$UF$510,(($C305-1)*8)+(CELL("col",I305)-3),($B305*3)+1+$A305)),"00")&amp;","</f>
        <v>0xFF,</v>
      </c>
      <c r="J305" t="str">
        <f ca="1">"0x" &amp; TEXT(DEC2HEX(INDEX(設定値!$B$3:$UF$510,(($C305-1)*8)+(CELL("col",J305)-3),($B305*3)+1+$A305)),"00")&amp;","</f>
        <v>0x00,</v>
      </c>
      <c r="K305" t="str">
        <f ca="1">"0x" &amp; TEXT(DEC2HEX(INDEX(設定値!$B$3:$UF$510,(($C305-1)*8)+(CELL("col",K305)-3),($B305*3)+1+$A305)),"00")&amp;","</f>
        <v>0xFF,</v>
      </c>
      <c r="L305" t="str">
        <f t="shared" si="47"/>
        <v>//9-5</v>
      </c>
    </row>
    <row r="306" spans="1:12">
      <c r="A306" s="1">
        <f t="shared" si="45"/>
        <v>0</v>
      </c>
      <c r="B306" s="1">
        <f t="shared" si="46"/>
        <v>9</v>
      </c>
      <c r="C306" s="1">
        <v>6</v>
      </c>
      <c r="D306" t="str">
        <f ca="1">"0x" &amp; TEXT(DEC2HEX(INDEX(設定値!$B$3:$UF$510,(($C306-1)*8)+(CELL("col",D306)-3),($B306*3)+1+$A306)),"00")&amp;","</f>
        <v>0x00,</v>
      </c>
      <c r="E306" t="str">
        <f ca="1">"0x" &amp; TEXT(DEC2HEX(INDEX(設定値!$B$3:$UF$510,(($C306-1)*8)+(CELL("col",E306)-3),($B306*3)+1+$A306)),"00")&amp;","</f>
        <v>0xFF,</v>
      </c>
      <c r="F306" t="str">
        <f ca="1">"0x" &amp; TEXT(DEC2HEX(INDEX(設定値!$B$3:$UF$510,(($C306-1)*8)+(CELL("col",F306)-3),($B306*3)+1+$A306)),"00")&amp;","</f>
        <v>0x80,</v>
      </c>
      <c r="G306" t="str">
        <f ca="1">"0x" &amp; TEXT(DEC2HEX(INDEX(設定値!$B$3:$UF$510,(($C306-1)*8)+(CELL("col",G306)-3),($B306*3)+1+$A306)),"00")&amp;","</f>
        <v>0x00,</v>
      </c>
      <c r="H306" t="str">
        <f ca="1">"0x" &amp; TEXT(DEC2HEX(INDEX(設定値!$B$3:$UF$510,(($C306-1)*8)+(CELL("col",H306)-3),($B306*3)+1+$A306)),"00")&amp;","</f>
        <v>0x80,</v>
      </c>
      <c r="I306" t="str">
        <f ca="1">"0x" &amp; TEXT(DEC2HEX(INDEX(設定値!$B$3:$UF$510,(($C306-1)*8)+(CELL("col",I306)-3),($B306*3)+1+$A306)),"00")&amp;","</f>
        <v>0x00,</v>
      </c>
      <c r="J306" t="str">
        <f ca="1">"0x" &amp; TEXT(DEC2HEX(INDEX(設定値!$B$3:$UF$510,(($C306-1)*8)+(CELL("col",J306)-3),($B306*3)+1+$A306)),"00")&amp;","</f>
        <v>0x80,</v>
      </c>
      <c r="K306" t="str">
        <f ca="1">"0x" &amp; TEXT(DEC2HEX(INDEX(設定値!$B$3:$UF$510,(($C306-1)*8)+(CELL("col",K306)-3),($B306*3)+1+$A306)),"00")&amp;","</f>
        <v>0x00,</v>
      </c>
      <c r="L306" t="str">
        <f t="shared" si="47"/>
        <v>//9-6</v>
      </c>
    </row>
    <row r="307" spans="1:12">
      <c r="A307" s="1">
        <f t="shared" si="45"/>
        <v>0</v>
      </c>
      <c r="B307" s="1">
        <f t="shared" si="46"/>
        <v>9</v>
      </c>
      <c r="C307" s="1">
        <v>7</v>
      </c>
      <c r="D307" t="str">
        <f ca="1">"0x" &amp; TEXT(DEC2HEX(INDEX(設定値!$B$3:$UF$510,(($C307-1)*8)+(CELL("col",D307)-3),($B307*3)+1+$A307)),"00")&amp;","</f>
        <v>0x80,</v>
      </c>
      <c r="E307" t="str">
        <f ca="1">"0x" &amp; TEXT(DEC2HEX(INDEX(設定値!$B$3:$UF$510,(($C307-1)*8)+(CELL("col",E307)-3),($B307*3)+1+$A307)),"00")&amp;","</f>
        <v>0xFF,</v>
      </c>
      <c r="F307" t="str">
        <f ca="1">"0x" &amp; TEXT(DEC2HEX(INDEX(設定値!$B$3:$UF$510,(($C307-1)*8)+(CELL("col",F307)-3),($B307*3)+1+$A307)),"00")&amp;","</f>
        <v>0x00,</v>
      </c>
      <c r="G307" t="str">
        <f ca="1">"0x" &amp; TEXT(DEC2HEX(INDEX(設定値!$B$3:$UF$510,(($C307-1)*8)+(CELL("col",G307)-3),($B307*3)+1+$A307)),"00")&amp;","</f>
        <v>0xFF,</v>
      </c>
      <c r="H307" t="str">
        <f ca="1">"0x" &amp; TEXT(DEC2HEX(INDEX(設定値!$B$3:$UF$510,(($C307-1)*8)+(CELL("col",H307)-3),($B307*3)+1+$A307)),"00")&amp;","</f>
        <v>0x00,</v>
      </c>
      <c r="I307" t="str">
        <f ca="1">"0x" &amp; TEXT(DEC2HEX(INDEX(設定値!$B$3:$UF$510,(($C307-1)*8)+(CELL("col",I307)-3),($B307*3)+1+$A307)),"00")&amp;","</f>
        <v>0xFF,</v>
      </c>
      <c r="J307" t="str">
        <f ca="1">"0x" &amp; TEXT(DEC2HEX(INDEX(設定値!$B$3:$UF$510,(($C307-1)*8)+(CELL("col",J307)-3),($B307*3)+1+$A307)),"00")&amp;","</f>
        <v>0x00,</v>
      </c>
      <c r="K307" t="str">
        <f ca="1">"0x" &amp; TEXT(DEC2HEX(INDEX(設定値!$B$3:$UF$510,(($C307-1)*8)+(CELL("col",K307)-3),($B307*3)+1+$A307)),"00")&amp;","</f>
        <v>0xFF,</v>
      </c>
      <c r="L307" t="str">
        <f t="shared" si="47"/>
        <v>//9-7</v>
      </c>
    </row>
    <row r="308" spans="1:12">
      <c r="A308" s="1">
        <f t="shared" si="45"/>
        <v>0</v>
      </c>
      <c r="B308" s="1">
        <f t="shared" si="46"/>
        <v>9</v>
      </c>
      <c r="C308" s="1">
        <v>8</v>
      </c>
      <c r="D308" t="str">
        <f ca="1">"0x" &amp; TEXT(DEC2HEX(INDEX(設定値!$B$3:$UF$510,(($C308-1)*8)+(CELL("col",D308)-3),($B308*3)+1+$A308)),"00")&amp;","</f>
        <v>0x80,</v>
      </c>
      <c r="E308" t="str">
        <f ca="1">"0x" &amp; TEXT(DEC2HEX(INDEX(設定値!$B$3:$UF$510,(($C308-1)*8)+(CELL("col",E308)-3),($B308*3)+1+$A308)),"00")&amp;","</f>
        <v>0x00,</v>
      </c>
      <c r="F308" t="str">
        <f ca="1">"0x" &amp; TEXT(DEC2HEX(INDEX(設定値!$B$3:$UF$510,(($C308-1)*8)+(CELL("col",F308)-3),($B308*3)+1+$A308)),"00")&amp;","</f>
        <v>0x80,</v>
      </c>
      <c r="G308" t="str">
        <f ca="1">"0x" &amp; TEXT(DEC2HEX(INDEX(設定値!$B$3:$UF$510,(($C308-1)*8)+(CELL("col",G308)-3),($B308*3)+1+$A308)),"00")&amp;","</f>
        <v>0x00,</v>
      </c>
      <c r="H308" t="str">
        <f ca="1">"0x" &amp; TEXT(DEC2HEX(INDEX(設定値!$B$3:$UF$510,(($C308-1)*8)+(CELL("col",H308)-3),($B308*3)+1+$A308)),"00")&amp;","</f>
        <v>0x80,</v>
      </c>
      <c r="I308" t="str">
        <f ca="1">"0x" &amp; TEXT(DEC2HEX(INDEX(設定値!$B$3:$UF$510,(($C308-1)*8)+(CELL("col",I308)-3),($B308*3)+1+$A308)),"00")&amp;","</f>
        <v>0x00,</v>
      </c>
      <c r="J308" t="str">
        <f ca="1">"0x" &amp; TEXT(DEC2HEX(INDEX(設定値!$B$3:$UF$510,(($C308-1)*8)+(CELL("col",J308)-3),($B308*3)+1+$A308)),"00")&amp;","</f>
        <v>0x80,</v>
      </c>
      <c r="K308" t="str">
        <f ca="1">"0x" &amp; TEXT(DEC2HEX(INDEX(設定値!$B$3:$UF$510,(($C308-1)*8)+(CELL("col",K308)-3),($B308*3)+1+$A308)),"00")&amp;","</f>
        <v>0x80,</v>
      </c>
      <c r="L308" t="str">
        <f t="shared" si="47"/>
        <v>//9-8</v>
      </c>
    </row>
    <row r="309" spans="1:12">
      <c r="A309" s="1">
        <f t="shared" ref="A309:A332" si="48">A301</f>
        <v>0</v>
      </c>
      <c r="B309" s="1">
        <f t="shared" si="46"/>
        <v>9</v>
      </c>
      <c r="C309" s="1">
        <v>9</v>
      </c>
      <c r="D309" t="str">
        <f ca="1">"0x" &amp; TEXT(DEC2HEX(INDEX(設定値!$B$3:$UF$510,(($C309-1)*8)+(CELL("col",D309)-3),($B309*3)+1+$A309)),"00")&amp;","</f>
        <v>0x00,</v>
      </c>
      <c r="E309" t="str">
        <f ca="1">"0x" &amp; TEXT(DEC2HEX(INDEX(設定値!$B$3:$UF$510,(($C309-1)*8)+(CELL("col",E309)-3),($B309*3)+1+$A309)),"00")&amp;","</f>
        <v>0x80,</v>
      </c>
      <c r="F309" t="str">
        <f ca="1">"0x" &amp; TEXT(DEC2HEX(INDEX(設定値!$B$3:$UF$510,(($C309-1)*8)+(CELL("col",F309)-3),($B309*3)+1+$A309)),"00")&amp;","</f>
        <v>0x00,</v>
      </c>
      <c r="G309" t="str">
        <f ca="1">"0x" &amp; TEXT(DEC2HEX(INDEX(設定値!$B$3:$UF$510,(($C309-1)*8)+(CELL("col",G309)-3),($B309*3)+1+$A309)),"00")&amp;","</f>
        <v>0x80,</v>
      </c>
      <c r="H309" t="str">
        <f ca="1">"0x" &amp; TEXT(DEC2HEX(INDEX(設定値!$B$3:$UF$510,(($C309-1)*8)+(CELL("col",H309)-3),($B309*3)+1+$A309)),"00")&amp;","</f>
        <v>0x00,</v>
      </c>
      <c r="I309" t="str">
        <f ca="1">"0x" &amp; TEXT(DEC2HEX(INDEX(設定値!$B$3:$UF$510,(($C309-1)*8)+(CELL("col",I309)-3),($B309*3)+1+$A309)),"00")&amp;","</f>
        <v>0x80,</v>
      </c>
      <c r="J309" t="str">
        <f ca="1">"0x" &amp; TEXT(DEC2HEX(INDEX(設定値!$B$3:$UF$510,(($C309-1)*8)+(CELL("col",J309)-3),($B309*3)+1+$A309)),"00")&amp;","</f>
        <v>0x80,</v>
      </c>
      <c r="K309" t="str">
        <f ca="1">"0x" &amp; TEXT(DEC2HEX(INDEX(設定値!$B$3:$UF$510,(($C309-1)*8)+(CELL("col",K309)-3),($B309*3)+1+$A309)),"00")&amp;","</f>
        <v>0x00,</v>
      </c>
      <c r="L309" t="str">
        <f>"//" &amp; $B309 &amp;"-" &amp; C309</f>
        <v>//9-9</v>
      </c>
    </row>
    <row r="310" spans="1:12">
      <c r="A310" s="1">
        <f t="shared" si="48"/>
        <v>0</v>
      </c>
      <c r="B310" s="1">
        <f t="shared" si="46"/>
        <v>9</v>
      </c>
      <c r="C310" s="1">
        <v>10</v>
      </c>
      <c r="D310" t="str">
        <f ca="1">"0x" &amp; TEXT(DEC2HEX(INDEX(設定値!$B$3:$UF$510,(($C310-1)*8)+(CELL("col",D310)-3),($B310*3)+1+$A310)),"00")&amp;","</f>
        <v>0x80,</v>
      </c>
      <c r="E310" t="str">
        <f ca="1">"0x" &amp; TEXT(DEC2HEX(INDEX(設定値!$B$3:$UF$510,(($C310-1)*8)+(CELL("col",E310)-3),($B310*3)+1+$A310)),"00")&amp;","</f>
        <v>0x00,</v>
      </c>
      <c r="F310" t="str">
        <f ca="1">"0x" &amp; TEXT(DEC2HEX(INDEX(設定値!$B$3:$UF$510,(($C310-1)*8)+(CELL("col",F310)-3),($B310*3)+1+$A310)),"00")&amp;","</f>
        <v>0x80,</v>
      </c>
      <c r="G310" t="str">
        <f ca="1">"0x" &amp; TEXT(DEC2HEX(INDEX(設定値!$B$3:$UF$510,(($C310-1)*8)+(CELL("col",G310)-3),($B310*3)+1+$A310)),"00")&amp;","</f>
        <v>0x00,</v>
      </c>
      <c r="H310" t="str">
        <f ca="1">"0x" &amp; TEXT(DEC2HEX(INDEX(設定値!$B$3:$UF$510,(($C310-1)*8)+(CELL("col",H310)-3),($B310*3)+1+$A310)),"00")&amp;","</f>
        <v>0x80,</v>
      </c>
      <c r="I310" t="str">
        <f ca="1">"0x" &amp; TEXT(DEC2HEX(INDEX(設定値!$B$3:$UF$510,(($C310-1)*8)+(CELL("col",I310)-3),($B310*3)+1+$A310)),"00")&amp;","</f>
        <v>0xFF,</v>
      </c>
      <c r="J310" t="str">
        <f ca="1">"0x" &amp; TEXT(DEC2HEX(INDEX(設定値!$B$3:$UF$510,(($C310-1)*8)+(CELL("col",J310)-3),($B310*3)+1+$A310)),"00")&amp;","</f>
        <v>0x00,</v>
      </c>
      <c r="K310" t="str">
        <f ca="1">"0x" &amp; TEXT(DEC2HEX(INDEX(設定値!$B$3:$UF$510,(($C310-1)*8)+(CELL("col",K310)-3),($B310*3)+1+$A310)),"00")&amp;","</f>
        <v>0xFF,</v>
      </c>
      <c r="L310" t="str">
        <f t="shared" ref="L310:L332" si="49">"//" &amp; $B310 &amp;"-" &amp; C310</f>
        <v>//9-10</v>
      </c>
    </row>
    <row r="311" spans="1:12">
      <c r="A311" s="1">
        <f t="shared" si="48"/>
        <v>0</v>
      </c>
      <c r="B311" s="1">
        <f t="shared" si="46"/>
        <v>9</v>
      </c>
      <c r="C311" s="1">
        <v>11</v>
      </c>
      <c r="D311" t="str">
        <f ca="1">"0x" &amp; TEXT(DEC2HEX(INDEX(設定値!$B$3:$UF$510,(($C311-1)*8)+(CELL("col",D311)-3),($B311*3)+1+$A311)),"00")&amp;","</f>
        <v>0x00,</v>
      </c>
      <c r="E311" t="str">
        <f ca="1">"0x" &amp; TEXT(DEC2HEX(INDEX(設定値!$B$3:$UF$510,(($C311-1)*8)+(CELL("col",E311)-3),($B311*3)+1+$A311)),"00")&amp;","</f>
        <v>0xFF,</v>
      </c>
      <c r="F311" t="str">
        <f ca="1">"0x" &amp; TEXT(DEC2HEX(INDEX(設定値!$B$3:$UF$510,(($C311-1)*8)+(CELL("col",F311)-3),($B311*3)+1+$A311)),"00")&amp;","</f>
        <v>0x00,</v>
      </c>
      <c r="G311" t="str">
        <f ca="1">"0x" &amp; TEXT(DEC2HEX(INDEX(設定値!$B$3:$UF$510,(($C311-1)*8)+(CELL("col",G311)-3),($B311*3)+1+$A311)),"00")&amp;","</f>
        <v>0xFF,</v>
      </c>
      <c r="H311" t="str">
        <f ca="1">"0x" &amp; TEXT(DEC2HEX(INDEX(設定値!$B$3:$UF$510,(($C311-1)*8)+(CELL("col",H311)-3),($B311*3)+1+$A311)),"00")&amp;","</f>
        <v>0xFF,</v>
      </c>
      <c r="I311" t="str">
        <f ca="1">"0x" &amp; TEXT(DEC2HEX(INDEX(設定値!$B$3:$UF$510,(($C311-1)*8)+(CELL("col",I311)-3),($B311*3)+1+$A311)),"00")&amp;","</f>
        <v>0x00,</v>
      </c>
      <c r="J311" t="str">
        <f ca="1">"0x" &amp; TEXT(DEC2HEX(INDEX(設定値!$B$3:$UF$510,(($C311-1)*8)+(CELL("col",J311)-3),($B311*3)+1+$A311)),"00")&amp;","</f>
        <v>0xFF,</v>
      </c>
      <c r="K311" t="str">
        <f ca="1">"0x" &amp; TEXT(DEC2HEX(INDEX(設定値!$B$3:$UF$510,(($C311-1)*8)+(CELL("col",K311)-3),($B311*3)+1+$A311)),"00")&amp;","</f>
        <v>0x00,</v>
      </c>
      <c r="L311" t="str">
        <f t="shared" si="49"/>
        <v>//9-11</v>
      </c>
    </row>
    <row r="312" spans="1:12">
      <c r="A312" s="1">
        <f t="shared" si="48"/>
        <v>0</v>
      </c>
      <c r="B312" s="1">
        <f t="shared" si="46"/>
        <v>9</v>
      </c>
      <c r="C312" s="1">
        <v>12</v>
      </c>
      <c r="D312" t="str">
        <f ca="1">"0x" &amp; TEXT(DEC2HEX(INDEX(設定値!$B$3:$UF$510,(($C312-1)*8)+(CELL("col",D312)-3),($B312*3)+1+$A312)),"00")&amp;","</f>
        <v>0xFF,</v>
      </c>
      <c r="E312" t="str">
        <f ca="1">"0x" &amp; TEXT(DEC2HEX(INDEX(設定値!$B$3:$UF$510,(($C312-1)*8)+(CELL("col",E312)-3),($B312*3)+1+$A312)),"00")&amp;","</f>
        <v>0x00,</v>
      </c>
      <c r="F312" t="str">
        <f ca="1">"0x" &amp; TEXT(DEC2HEX(INDEX(設定値!$B$3:$UF$510,(($C312-1)*8)+(CELL("col",F312)-3),($B312*3)+1+$A312)),"00")&amp;","</f>
        <v>0xFF,</v>
      </c>
      <c r="G312" t="str">
        <f ca="1">"0x" &amp; TEXT(DEC2HEX(INDEX(設定値!$B$3:$UF$510,(($C312-1)*8)+(CELL("col",G312)-3),($B312*3)+1+$A312)),"00")&amp;","</f>
        <v>0xFF,</v>
      </c>
      <c r="H312" t="str">
        <f ca="1">"0x" &amp; TEXT(DEC2HEX(INDEX(設定値!$B$3:$UF$510,(($C312-1)*8)+(CELL("col",H312)-3),($B312*3)+1+$A312)),"00")&amp;","</f>
        <v>0x00,</v>
      </c>
      <c r="I312" t="str">
        <f ca="1">"0x" &amp; TEXT(DEC2HEX(INDEX(設定値!$B$3:$UF$510,(($C312-1)*8)+(CELL("col",I312)-3),($B312*3)+1+$A312)),"00")&amp;","</f>
        <v>0xFF,</v>
      </c>
      <c r="J312" t="str">
        <f ca="1">"0x" &amp; TEXT(DEC2HEX(INDEX(設定値!$B$3:$UF$510,(($C312-1)*8)+(CELL("col",J312)-3),($B312*3)+1+$A312)),"00")&amp;","</f>
        <v>0x00,</v>
      </c>
      <c r="K312" t="str">
        <f ca="1">"0x" &amp; TEXT(DEC2HEX(INDEX(設定値!$B$3:$UF$510,(($C312-1)*8)+(CELL("col",K312)-3),($B312*3)+1+$A312)),"00")&amp;","</f>
        <v>0xFF,</v>
      </c>
      <c r="L312" t="str">
        <f t="shared" si="49"/>
        <v>//9-12</v>
      </c>
    </row>
    <row r="313" spans="1:12">
      <c r="A313" s="1">
        <f t="shared" si="48"/>
        <v>0</v>
      </c>
      <c r="B313" s="1">
        <f t="shared" si="46"/>
        <v>9</v>
      </c>
      <c r="C313" s="1">
        <v>13</v>
      </c>
      <c r="D313" t="str">
        <f ca="1">"0x" &amp; TEXT(DEC2HEX(INDEX(設定値!$B$3:$UF$510,(($C313-1)*8)+(CELL("col",D313)-3),($B313*3)+1+$A313)),"00")&amp;","</f>
        <v>0x00,</v>
      </c>
      <c r="E313" t="str">
        <f ca="1">"0x" &amp; TEXT(DEC2HEX(INDEX(設定値!$B$3:$UF$510,(($C313-1)*8)+(CELL("col",E313)-3),($B313*3)+1+$A313)),"00")&amp;","</f>
        <v>0xFF,</v>
      </c>
      <c r="F313" t="str">
        <f ca="1">"0x" &amp; TEXT(DEC2HEX(INDEX(設定値!$B$3:$UF$510,(($C313-1)*8)+(CELL("col",F313)-3),($B313*3)+1+$A313)),"00")&amp;","</f>
        <v>0x80,</v>
      </c>
      <c r="G313" t="str">
        <f ca="1">"0x" &amp; TEXT(DEC2HEX(INDEX(設定値!$B$3:$UF$510,(($C313-1)*8)+(CELL("col",G313)-3),($B313*3)+1+$A313)),"00")&amp;","</f>
        <v>0x00,</v>
      </c>
      <c r="H313" t="str">
        <f ca="1">"0x" &amp; TEXT(DEC2HEX(INDEX(設定値!$B$3:$UF$510,(($C313-1)*8)+(CELL("col",H313)-3),($B313*3)+1+$A313)),"00")&amp;","</f>
        <v>0x80,</v>
      </c>
      <c r="I313" t="str">
        <f ca="1">"0x" &amp; TEXT(DEC2HEX(INDEX(設定値!$B$3:$UF$510,(($C313-1)*8)+(CELL("col",I313)-3),($B313*3)+1+$A313)),"00")&amp;","</f>
        <v>0x00,</v>
      </c>
      <c r="J313" t="str">
        <f ca="1">"0x" &amp; TEXT(DEC2HEX(INDEX(設定値!$B$3:$UF$510,(($C313-1)*8)+(CELL("col",J313)-3),($B313*3)+1+$A313)),"00")&amp;","</f>
        <v>0x80,</v>
      </c>
      <c r="K313" t="str">
        <f ca="1">"0x" &amp; TEXT(DEC2HEX(INDEX(設定値!$B$3:$UF$510,(($C313-1)*8)+(CELL("col",K313)-3),($B313*3)+1+$A313)),"00")&amp;","</f>
        <v>0x00,</v>
      </c>
      <c r="L313" t="str">
        <f t="shared" si="49"/>
        <v>//9-13</v>
      </c>
    </row>
    <row r="314" spans="1:12">
      <c r="A314" s="1">
        <f t="shared" si="48"/>
        <v>0</v>
      </c>
      <c r="B314" s="1">
        <f t="shared" si="46"/>
        <v>9</v>
      </c>
      <c r="C314" s="1">
        <v>14</v>
      </c>
      <c r="D314" t="str">
        <f ca="1">"0x" &amp; TEXT(DEC2HEX(INDEX(設定値!$B$3:$UF$510,(($C314-1)*8)+(CELL("col",D314)-3),($B314*3)+1+$A314)),"00")&amp;","</f>
        <v>0x80,</v>
      </c>
      <c r="E314" t="str">
        <f ca="1">"0x" &amp; TEXT(DEC2HEX(INDEX(設定値!$B$3:$UF$510,(($C314-1)*8)+(CELL("col",E314)-3),($B314*3)+1+$A314)),"00")&amp;","</f>
        <v>0xFF,</v>
      </c>
      <c r="F314" t="str">
        <f ca="1">"0x" &amp; TEXT(DEC2HEX(INDEX(設定値!$B$3:$UF$510,(($C314-1)*8)+(CELL("col",F314)-3),($B314*3)+1+$A314)),"00")&amp;","</f>
        <v>0x00,</v>
      </c>
      <c r="G314" t="str">
        <f ca="1">"0x" &amp; TEXT(DEC2HEX(INDEX(設定値!$B$3:$UF$510,(($C314-1)*8)+(CELL("col",G314)-3),($B314*3)+1+$A314)),"00")&amp;","</f>
        <v>0xFF,</v>
      </c>
      <c r="H314" t="str">
        <f ca="1">"0x" &amp; TEXT(DEC2HEX(INDEX(設定値!$B$3:$UF$510,(($C314-1)*8)+(CELL("col",H314)-3),($B314*3)+1+$A314)),"00")&amp;","</f>
        <v>0x00,</v>
      </c>
      <c r="I314" t="str">
        <f ca="1">"0x" &amp; TEXT(DEC2HEX(INDEX(設定値!$B$3:$UF$510,(($C314-1)*8)+(CELL("col",I314)-3),($B314*3)+1+$A314)),"00")&amp;","</f>
        <v>0xFF,</v>
      </c>
      <c r="J314" t="str">
        <f ca="1">"0x" &amp; TEXT(DEC2HEX(INDEX(設定値!$B$3:$UF$510,(($C314-1)*8)+(CELL("col",J314)-3),($B314*3)+1+$A314)),"00")&amp;","</f>
        <v>0x00,</v>
      </c>
      <c r="K314" t="str">
        <f ca="1">"0x" &amp; TEXT(DEC2HEX(INDEX(設定値!$B$3:$UF$510,(($C314-1)*8)+(CELL("col",K314)-3),($B314*3)+1+$A314)),"00")&amp;","</f>
        <v>0xFF,</v>
      </c>
      <c r="L314" t="str">
        <f t="shared" si="49"/>
        <v>//9-14</v>
      </c>
    </row>
    <row r="315" spans="1:12">
      <c r="A315" s="1">
        <f t="shared" si="48"/>
        <v>0</v>
      </c>
      <c r="B315" s="1">
        <f t="shared" si="46"/>
        <v>9</v>
      </c>
      <c r="C315" s="1">
        <v>15</v>
      </c>
      <c r="D315" t="str">
        <f ca="1">"0x" &amp; TEXT(DEC2HEX(INDEX(設定値!$B$3:$UF$510,(($C315-1)*8)+(CELL("col",D315)-3),($B315*3)+1+$A315)),"00")&amp;","</f>
        <v>0x80,</v>
      </c>
      <c r="E315" t="str">
        <f ca="1">"0x" &amp; TEXT(DEC2HEX(INDEX(設定値!$B$3:$UF$510,(($C315-1)*8)+(CELL("col",E315)-3),($B315*3)+1+$A315)),"00")&amp;","</f>
        <v>0x00,</v>
      </c>
      <c r="F315" t="str">
        <f ca="1">"0x" &amp; TEXT(DEC2HEX(INDEX(設定値!$B$3:$UF$510,(($C315-1)*8)+(CELL("col",F315)-3),($B315*3)+1+$A315)),"00")&amp;","</f>
        <v>0x80,</v>
      </c>
      <c r="G315" t="str">
        <f ca="1">"0x" &amp; TEXT(DEC2HEX(INDEX(設定値!$B$3:$UF$510,(($C315-1)*8)+(CELL("col",G315)-3),($B315*3)+1+$A315)),"00")&amp;","</f>
        <v>0x00,</v>
      </c>
      <c r="H315" t="str">
        <f ca="1">"0x" &amp; TEXT(DEC2HEX(INDEX(設定値!$B$3:$UF$510,(($C315-1)*8)+(CELL("col",H315)-3),($B315*3)+1+$A315)),"00")&amp;","</f>
        <v>0x80,</v>
      </c>
      <c r="I315" t="str">
        <f ca="1">"0x" &amp; TEXT(DEC2HEX(INDEX(設定値!$B$3:$UF$510,(($C315-1)*8)+(CELL("col",I315)-3),($B315*3)+1+$A315)),"00")&amp;","</f>
        <v>0x00,</v>
      </c>
      <c r="J315" t="str">
        <f ca="1">"0x" &amp; TEXT(DEC2HEX(INDEX(設定値!$B$3:$UF$510,(($C315-1)*8)+(CELL("col",J315)-3),($B315*3)+1+$A315)),"00")&amp;","</f>
        <v>0x80,</v>
      </c>
      <c r="K315" t="str">
        <f ca="1">"0x" &amp; TEXT(DEC2HEX(INDEX(設定値!$B$3:$UF$510,(($C315-1)*8)+(CELL("col",K315)-3),($B315*3)+1+$A315)),"00")&amp;","</f>
        <v>0x80,</v>
      </c>
      <c r="L315" t="str">
        <f t="shared" si="49"/>
        <v>//9-15</v>
      </c>
    </row>
    <row r="316" spans="1:12">
      <c r="A316" s="1">
        <f t="shared" si="48"/>
        <v>0</v>
      </c>
      <c r="B316" s="1">
        <f t="shared" si="46"/>
        <v>9</v>
      </c>
      <c r="C316" s="1">
        <v>16</v>
      </c>
      <c r="D316" t="str">
        <f ca="1">"0x" &amp; TEXT(DEC2HEX(INDEX(設定値!$B$3:$UF$510,(($C316-1)*8)+(CELL("col",D316)-3),($B316*3)+1+$A316)),"00")&amp;","</f>
        <v>0x00,</v>
      </c>
      <c r="E316" t="str">
        <f ca="1">"0x" &amp; TEXT(DEC2HEX(INDEX(設定値!$B$3:$UF$510,(($C316-1)*8)+(CELL("col",E316)-3),($B316*3)+1+$A316)),"00")&amp;","</f>
        <v>0x80,</v>
      </c>
      <c r="F316" t="str">
        <f ca="1">"0x" &amp; TEXT(DEC2HEX(INDEX(設定値!$B$3:$UF$510,(($C316-1)*8)+(CELL("col",F316)-3),($B316*3)+1+$A316)),"00")&amp;","</f>
        <v>0x00,</v>
      </c>
      <c r="G316" t="str">
        <f ca="1">"0x" &amp; TEXT(DEC2HEX(INDEX(設定値!$B$3:$UF$510,(($C316-1)*8)+(CELL("col",G316)-3),($B316*3)+1+$A316)),"00")&amp;","</f>
        <v>0x80,</v>
      </c>
      <c r="H316" t="str">
        <f ca="1">"0x" &amp; TEXT(DEC2HEX(INDEX(設定値!$B$3:$UF$510,(($C316-1)*8)+(CELL("col",H316)-3),($B316*3)+1+$A316)),"00")&amp;","</f>
        <v>0x00,</v>
      </c>
      <c r="I316" t="str">
        <f ca="1">"0x" &amp; TEXT(DEC2HEX(INDEX(設定値!$B$3:$UF$510,(($C316-1)*8)+(CELL("col",I316)-3),($B316*3)+1+$A316)),"00")&amp;","</f>
        <v>0x80,</v>
      </c>
      <c r="J316" t="str">
        <f ca="1">"0x" &amp; TEXT(DEC2HEX(INDEX(設定値!$B$3:$UF$510,(($C316-1)*8)+(CELL("col",J316)-3),($B316*3)+1+$A316)),"00")&amp;","</f>
        <v>0x80,</v>
      </c>
      <c r="K316" t="str">
        <f ca="1">"0x" &amp; TEXT(DEC2HEX(INDEX(設定値!$B$3:$UF$510,(($C316-1)*8)+(CELL("col",K316)-3),($B316*3)+1+$A316)),"00")&amp;","</f>
        <v>0x00,</v>
      </c>
      <c r="L316" t="str">
        <f t="shared" si="49"/>
        <v>//9-16</v>
      </c>
    </row>
    <row r="317" spans="1:12">
      <c r="A317" s="1">
        <f t="shared" si="48"/>
        <v>0</v>
      </c>
      <c r="B317" s="1">
        <f t="shared" si="46"/>
        <v>9</v>
      </c>
      <c r="C317" s="1">
        <v>17</v>
      </c>
      <c r="D317" t="str">
        <f ca="1">"0x" &amp; TEXT(DEC2HEX(INDEX(設定値!$B$3:$UF$510,(($C317-1)*8)+(CELL("col",D317)-3),($B317*3)+1+$A317)),"00")&amp;","</f>
        <v>0x80,</v>
      </c>
      <c r="E317" t="str">
        <f ca="1">"0x" &amp; TEXT(DEC2HEX(INDEX(設定値!$B$3:$UF$510,(($C317-1)*8)+(CELL("col",E317)-3),($B317*3)+1+$A317)),"00")&amp;","</f>
        <v>0x00,</v>
      </c>
      <c r="F317" t="str">
        <f ca="1">"0x" &amp; TEXT(DEC2HEX(INDEX(設定値!$B$3:$UF$510,(($C317-1)*8)+(CELL("col",F317)-3),($B317*3)+1+$A317)),"00")&amp;","</f>
        <v>0x80,</v>
      </c>
      <c r="G317" t="str">
        <f ca="1">"0x" &amp; TEXT(DEC2HEX(INDEX(設定値!$B$3:$UF$510,(($C317-1)*8)+(CELL("col",G317)-3),($B317*3)+1+$A317)),"00")&amp;","</f>
        <v>0x00,</v>
      </c>
      <c r="H317" t="str">
        <f ca="1">"0x" &amp; TEXT(DEC2HEX(INDEX(設定値!$B$3:$UF$510,(($C317-1)*8)+(CELL("col",H317)-3),($B317*3)+1+$A317)),"00")&amp;","</f>
        <v>0x80,</v>
      </c>
      <c r="I317" t="str">
        <f ca="1">"0x" &amp; TEXT(DEC2HEX(INDEX(設定値!$B$3:$UF$510,(($C317-1)*8)+(CELL("col",I317)-3),($B317*3)+1+$A317)),"00")&amp;","</f>
        <v>0xFF,</v>
      </c>
      <c r="J317" t="str">
        <f ca="1">"0x" &amp; TEXT(DEC2HEX(INDEX(設定値!$B$3:$UF$510,(($C317-1)*8)+(CELL("col",J317)-3),($B317*3)+1+$A317)),"00")&amp;","</f>
        <v>0x00,</v>
      </c>
      <c r="K317" t="str">
        <f ca="1">"0x" &amp; TEXT(DEC2HEX(INDEX(設定値!$B$3:$UF$510,(($C317-1)*8)+(CELL("col",K317)-3),($B317*3)+1+$A317)),"00")&amp;","</f>
        <v>0xFF,</v>
      </c>
      <c r="L317" t="str">
        <f t="shared" si="49"/>
        <v>//9-17</v>
      </c>
    </row>
    <row r="318" spans="1:12">
      <c r="A318" s="1">
        <f t="shared" si="48"/>
        <v>0</v>
      </c>
      <c r="B318" s="1">
        <f t="shared" si="46"/>
        <v>9</v>
      </c>
      <c r="C318" s="1">
        <v>18</v>
      </c>
      <c r="D318" t="str">
        <f ca="1">"0x" &amp; TEXT(DEC2HEX(INDEX(設定値!$B$3:$UF$510,(($C318-1)*8)+(CELL("col",D318)-3),($B318*3)+1+$A318)),"00")&amp;","</f>
        <v>0x00,</v>
      </c>
      <c r="E318" t="str">
        <f ca="1">"0x" &amp; TEXT(DEC2HEX(INDEX(設定値!$B$3:$UF$510,(($C318-1)*8)+(CELL("col",E318)-3),($B318*3)+1+$A318)),"00")&amp;","</f>
        <v>0xFF,</v>
      </c>
      <c r="F318" t="str">
        <f ca="1">"0x" &amp; TEXT(DEC2HEX(INDEX(設定値!$B$3:$UF$510,(($C318-1)*8)+(CELL("col",F318)-3),($B318*3)+1+$A318)),"00")&amp;","</f>
        <v>0x00,</v>
      </c>
      <c r="G318" t="str">
        <f ca="1">"0x" &amp; TEXT(DEC2HEX(INDEX(設定値!$B$3:$UF$510,(($C318-1)*8)+(CELL("col",G318)-3),($B318*3)+1+$A318)),"00")&amp;","</f>
        <v>0xFF,</v>
      </c>
      <c r="H318" t="str">
        <f ca="1">"0x" &amp; TEXT(DEC2HEX(INDEX(設定値!$B$3:$UF$510,(($C318-1)*8)+(CELL("col",H318)-3),($B318*3)+1+$A318)),"00")&amp;","</f>
        <v>0xFF,</v>
      </c>
      <c r="I318" t="str">
        <f ca="1">"0x" &amp; TEXT(DEC2HEX(INDEX(設定値!$B$3:$UF$510,(($C318-1)*8)+(CELL("col",I318)-3),($B318*3)+1+$A318)),"00")&amp;","</f>
        <v>0x00,</v>
      </c>
      <c r="J318" t="str">
        <f ca="1">"0x" &amp; TEXT(DEC2HEX(INDEX(設定値!$B$3:$UF$510,(($C318-1)*8)+(CELL("col",J318)-3),($B318*3)+1+$A318)),"00")&amp;","</f>
        <v>0xFF,</v>
      </c>
      <c r="K318" t="str">
        <f ca="1">"0x" &amp; TEXT(DEC2HEX(INDEX(設定値!$B$3:$UF$510,(($C318-1)*8)+(CELL("col",K318)-3),($B318*3)+1+$A318)),"00")&amp;","</f>
        <v>0x00,</v>
      </c>
      <c r="L318" t="str">
        <f t="shared" si="49"/>
        <v>//9-18</v>
      </c>
    </row>
    <row r="319" spans="1:12">
      <c r="A319" s="1">
        <f t="shared" si="48"/>
        <v>0</v>
      </c>
      <c r="B319" s="1">
        <f t="shared" si="46"/>
        <v>9</v>
      </c>
      <c r="C319" s="1">
        <v>19</v>
      </c>
      <c r="D319" t="str">
        <f ca="1">"0x" &amp; TEXT(DEC2HEX(INDEX(設定値!$B$3:$UF$510,(($C319-1)*8)+(CELL("col",D319)-3),($B319*3)+1+$A319)),"00")&amp;","</f>
        <v>0xFF,</v>
      </c>
      <c r="E319" t="str">
        <f ca="1">"0x" &amp; TEXT(DEC2HEX(INDEX(設定値!$B$3:$UF$510,(($C319-1)*8)+(CELL("col",E319)-3),($B319*3)+1+$A319)),"00")&amp;","</f>
        <v>0x00,</v>
      </c>
      <c r="F319" t="str">
        <f ca="1">"0x" &amp; TEXT(DEC2HEX(INDEX(設定値!$B$3:$UF$510,(($C319-1)*8)+(CELL("col",F319)-3),($B319*3)+1+$A319)),"00")&amp;","</f>
        <v>0xFF,</v>
      </c>
      <c r="G319" t="str">
        <f ca="1">"0x" &amp; TEXT(DEC2HEX(INDEX(設定値!$B$3:$UF$510,(($C319-1)*8)+(CELL("col",G319)-3),($B319*3)+1+$A319)),"00")&amp;","</f>
        <v>0xFF,</v>
      </c>
      <c r="H319" t="str">
        <f ca="1">"0x" &amp; TEXT(DEC2HEX(INDEX(設定値!$B$3:$UF$510,(($C319-1)*8)+(CELL("col",H319)-3),($B319*3)+1+$A319)),"00")&amp;","</f>
        <v>0x00,</v>
      </c>
      <c r="I319" t="str">
        <f ca="1">"0x" &amp; TEXT(DEC2HEX(INDEX(設定値!$B$3:$UF$510,(($C319-1)*8)+(CELL("col",I319)-3),($B319*3)+1+$A319)),"00")&amp;","</f>
        <v>0xFF,</v>
      </c>
      <c r="J319" t="str">
        <f ca="1">"0x" &amp; TEXT(DEC2HEX(INDEX(設定値!$B$3:$UF$510,(($C319-1)*8)+(CELL("col",J319)-3),($B319*3)+1+$A319)),"00")&amp;","</f>
        <v>0x00,</v>
      </c>
      <c r="K319" t="str">
        <f ca="1">"0x" &amp; TEXT(DEC2HEX(INDEX(設定値!$B$3:$UF$510,(($C319-1)*8)+(CELL("col",K319)-3),($B319*3)+1+$A319)),"00")&amp;","</f>
        <v>0xFF,</v>
      </c>
      <c r="L319" t="str">
        <f t="shared" si="49"/>
        <v>//9-19</v>
      </c>
    </row>
    <row r="320" spans="1:12">
      <c r="A320" s="1">
        <f t="shared" si="48"/>
        <v>0</v>
      </c>
      <c r="B320" s="1">
        <f t="shared" si="46"/>
        <v>9</v>
      </c>
      <c r="C320" s="1">
        <v>20</v>
      </c>
      <c r="D320" t="str">
        <f ca="1">"0x" &amp; TEXT(DEC2HEX(INDEX(設定値!$B$3:$UF$510,(($C320-1)*8)+(CELL("col",D320)-3),($B320*3)+1+$A320)),"00")&amp;","</f>
        <v>0x00,</v>
      </c>
      <c r="E320" t="str">
        <f ca="1">"0x" &amp; TEXT(DEC2HEX(INDEX(設定値!$B$3:$UF$510,(($C320-1)*8)+(CELL("col",E320)-3),($B320*3)+1+$A320)),"00")&amp;","</f>
        <v>0xFF,</v>
      </c>
      <c r="F320" t="str">
        <f ca="1">"0x" &amp; TEXT(DEC2HEX(INDEX(設定値!$B$3:$UF$510,(($C320-1)*8)+(CELL("col",F320)-3),($B320*3)+1+$A320)),"00")&amp;","</f>
        <v>0x80,</v>
      </c>
      <c r="G320" t="str">
        <f ca="1">"0x" &amp; TEXT(DEC2HEX(INDEX(設定値!$B$3:$UF$510,(($C320-1)*8)+(CELL("col",G320)-3),($B320*3)+1+$A320)),"00")&amp;","</f>
        <v>0x00,</v>
      </c>
      <c r="H320" t="str">
        <f ca="1">"0x" &amp; TEXT(DEC2HEX(INDEX(設定値!$B$3:$UF$510,(($C320-1)*8)+(CELL("col",H320)-3),($B320*3)+1+$A320)),"00")&amp;","</f>
        <v>0x80,</v>
      </c>
      <c r="I320" t="str">
        <f ca="1">"0x" &amp; TEXT(DEC2HEX(INDEX(設定値!$B$3:$UF$510,(($C320-1)*8)+(CELL("col",I320)-3),($B320*3)+1+$A320)),"00")&amp;","</f>
        <v>0x00,</v>
      </c>
      <c r="J320" t="str">
        <f ca="1">"0x" &amp; TEXT(DEC2HEX(INDEX(設定値!$B$3:$UF$510,(($C320-1)*8)+(CELL("col",J320)-3),($B320*3)+1+$A320)),"00")&amp;","</f>
        <v>0x80,</v>
      </c>
      <c r="K320" t="str">
        <f ca="1">"0x" &amp; TEXT(DEC2HEX(INDEX(設定値!$B$3:$UF$510,(($C320-1)*8)+(CELL("col",K320)-3),($B320*3)+1+$A320)),"00")&amp;","</f>
        <v>0x00,</v>
      </c>
      <c r="L320" t="str">
        <f t="shared" si="49"/>
        <v>//9-20</v>
      </c>
    </row>
    <row r="321" spans="1:13">
      <c r="A321" s="1">
        <f t="shared" si="48"/>
        <v>0</v>
      </c>
      <c r="B321" s="1">
        <f t="shared" si="46"/>
        <v>9</v>
      </c>
      <c r="C321" s="1">
        <v>21</v>
      </c>
      <c r="D321" t="str">
        <f ca="1">"0x" &amp; TEXT(DEC2HEX(INDEX(設定値!$B$3:$UF$510,(($C321-1)*8)+(CELL("col",D321)-3),($B321*3)+1+$A321)),"00")&amp;","</f>
        <v>0x80,</v>
      </c>
      <c r="E321" t="str">
        <f ca="1">"0x" &amp; TEXT(DEC2HEX(INDEX(設定値!$B$3:$UF$510,(($C321-1)*8)+(CELL("col",E321)-3),($B321*3)+1+$A321)),"00")&amp;","</f>
        <v>0xFF,</v>
      </c>
      <c r="F321" t="str">
        <f ca="1">"0x" &amp; TEXT(DEC2HEX(INDEX(設定値!$B$3:$UF$510,(($C321-1)*8)+(CELL("col",F321)-3),($B321*3)+1+$A321)),"00")&amp;","</f>
        <v>0x00,</v>
      </c>
      <c r="G321" t="str">
        <f ca="1">"0x" &amp; TEXT(DEC2HEX(INDEX(設定値!$B$3:$UF$510,(($C321-1)*8)+(CELL("col",G321)-3),($B321*3)+1+$A321)),"00")&amp;","</f>
        <v>0xFF,</v>
      </c>
      <c r="H321" t="str">
        <f ca="1">"0x" &amp; TEXT(DEC2HEX(INDEX(設定値!$B$3:$UF$510,(($C321-1)*8)+(CELL("col",H321)-3),($B321*3)+1+$A321)),"00")&amp;","</f>
        <v>0x00,</v>
      </c>
      <c r="I321" t="str">
        <f ca="1">"0x" &amp; TEXT(DEC2HEX(INDEX(設定値!$B$3:$UF$510,(($C321-1)*8)+(CELL("col",I321)-3),($B321*3)+1+$A321)),"00")&amp;","</f>
        <v>0xFF,</v>
      </c>
      <c r="J321" t="str">
        <f ca="1">"0x" &amp; TEXT(DEC2HEX(INDEX(設定値!$B$3:$UF$510,(($C321-1)*8)+(CELL("col",J321)-3),($B321*3)+1+$A321)),"00")&amp;","</f>
        <v>0x00,</v>
      </c>
      <c r="K321" t="str">
        <f ca="1">"0x" &amp; TEXT(DEC2HEX(INDEX(設定値!$B$3:$UF$510,(($C321-1)*8)+(CELL("col",K321)-3),($B321*3)+1+$A321)),"00")&amp;","</f>
        <v>0xFF,</v>
      </c>
      <c r="L321" t="str">
        <f t="shared" si="49"/>
        <v>//9-21</v>
      </c>
    </row>
    <row r="322" spans="1:13">
      <c r="A322" s="1">
        <f t="shared" si="48"/>
        <v>0</v>
      </c>
      <c r="B322" s="1">
        <f t="shared" si="46"/>
        <v>9</v>
      </c>
      <c r="C322" s="1">
        <v>22</v>
      </c>
      <c r="D322" t="str">
        <f ca="1">"0x" &amp; TEXT(DEC2HEX(INDEX(設定値!$B$3:$UF$510,(($C322-1)*8)+(CELL("col",D322)-3),($B322*3)+1+$A322)),"00")&amp;","</f>
        <v>0x80,</v>
      </c>
      <c r="E322" t="str">
        <f ca="1">"0x" &amp; TEXT(DEC2HEX(INDEX(設定値!$B$3:$UF$510,(($C322-1)*8)+(CELL("col",E322)-3),($B322*3)+1+$A322)),"00")&amp;","</f>
        <v>0x00,</v>
      </c>
      <c r="F322" t="str">
        <f ca="1">"0x" &amp; TEXT(DEC2HEX(INDEX(設定値!$B$3:$UF$510,(($C322-1)*8)+(CELL("col",F322)-3),($B322*3)+1+$A322)),"00")&amp;","</f>
        <v>0x80,</v>
      </c>
      <c r="G322" t="str">
        <f ca="1">"0x" &amp; TEXT(DEC2HEX(INDEX(設定値!$B$3:$UF$510,(($C322-1)*8)+(CELL("col",G322)-3),($B322*3)+1+$A322)),"00")&amp;","</f>
        <v>0x00,</v>
      </c>
      <c r="H322" t="str">
        <f ca="1">"0x" &amp; TEXT(DEC2HEX(INDEX(設定値!$B$3:$UF$510,(($C322-1)*8)+(CELL("col",H322)-3),($B322*3)+1+$A322)),"00")&amp;","</f>
        <v>0x80,</v>
      </c>
      <c r="I322" t="str">
        <f ca="1">"0x" &amp; TEXT(DEC2HEX(INDEX(設定値!$B$3:$UF$510,(($C322-1)*8)+(CELL("col",I322)-3),($B322*3)+1+$A322)),"00")&amp;","</f>
        <v>0x00,</v>
      </c>
      <c r="J322" t="str">
        <f ca="1">"0x" &amp; TEXT(DEC2HEX(INDEX(設定値!$B$3:$UF$510,(($C322-1)*8)+(CELL("col",J322)-3),($B322*3)+1+$A322)),"00")&amp;","</f>
        <v>0x80,</v>
      </c>
      <c r="K322" t="str">
        <f ca="1">"0x" &amp; TEXT(DEC2HEX(INDEX(設定値!$B$3:$UF$510,(($C322-1)*8)+(CELL("col",K322)-3),($B322*3)+1+$A322)),"00")&amp;","</f>
        <v>0x80,</v>
      </c>
      <c r="L322" t="str">
        <f t="shared" si="49"/>
        <v>//9-22</v>
      </c>
    </row>
    <row r="323" spans="1:13">
      <c r="A323" s="1">
        <f t="shared" si="48"/>
        <v>0</v>
      </c>
      <c r="B323" s="1">
        <f t="shared" si="46"/>
        <v>9</v>
      </c>
      <c r="C323" s="1">
        <v>23</v>
      </c>
      <c r="D323" t="str">
        <f ca="1">"0x" &amp; TEXT(DEC2HEX(INDEX(設定値!$B$3:$UF$510,(($C323-1)*8)+(CELL("col",D323)-3),($B323*3)+1+$A323)),"00")&amp;","</f>
        <v>0x00,</v>
      </c>
      <c r="E323" t="str">
        <f ca="1">"0x" &amp; TEXT(DEC2HEX(INDEX(設定値!$B$3:$UF$510,(($C323-1)*8)+(CELL("col",E323)-3),($B323*3)+1+$A323)),"00")&amp;","</f>
        <v>0x80,</v>
      </c>
      <c r="F323" t="str">
        <f ca="1">"0x" &amp; TEXT(DEC2HEX(INDEX(設定値!$B$3:$UF$510,(($C323-1)*8)+(CELL("col",F323)-3),($B323*3)+1+$A323)),"00")&amp;","</f>
        <v>0x00,</v>
      </c>
      <c r="G323" t="str">
        <f ca="1">"0x" &amp; TEXT(DEC2HEX(INDEX(設定値!$B$3:$UF$510,(($C323-1)*8)+(CELL("col",G323)-3),($B323*3)+1+$A323)),"00")&amp;","</f>
        <v>0x80,</v>
      </c>
      <c r="H323" t="str">
        <f ca="1">"0x" &amp; TEXT(DEC2HEX(INDEX(設定値!$B$3:$UF$510,(($C323-1)*8)+(CELL("col",H323)-3),($B323*3)+1+$A323)),"00")&amp;","</f>
        <v>0x00,</v>
      </c>
      <c r="I323" t="str">
        <f ca="1">"0x" &amp; TEXT(DEC2HEX(INDEX(設定値!$B$3:$UF$510,(($C323-1)*8)+(CELL("col",I323)-3),($B323*3)+1+$A323)),"00")&amp;","</f>
        <v>0x80,</v>
      </c>
      <c r="J323" t="str">
        <f ca="1">"0x" &amp; TEXT(DEC2HEX(INDEX(設定値!$B$3:$UF$510,(($C323-1)*8)+(CELL("col",J323)-3),($B323*3)+1+$A323)),"00")&amp;","</f>
        <v>0x80,</v>
      </c>
      <c r="K323" t="str">
        <f ca="1">"0x" &amp; TEXT(DEC2HEX(INDEX(設定値!$B$3:$UF$510,(($C323-1)*8)+(CELL("col",K323)-3),($B323*3)+1+$A323)),"00")&amp;","</f>
        <v>0x00,</v>
      </c>
      <c r="L323" t="str">
        <f t="shared" si="49"/>
        <v>//9-23</v>
      </c>
    </row>
    <row r="324" spans="1:13">
      <c r="A324" s="1">
        <f t="shared" si="48"/>
        <v>0</v>
      </c>
      <c r="B324" s="1">
        <f t="shared" si="46"/>
        <v>9</v>
      </c>
      <c r="C324" s="1">
        <v>24</v>
      </c>
      <c r="D324" t="str">
        <f ca="1">"0x" &amp; TEXT(DEC2HEX(INDEX(設定値!$B$3:$UF$510,(($C324-1)*8)+(CELL("col",D324)-3),($B324*3)+1+$A324)),"00")&amp;","</f>
        <v>0x80,</v>
      </c>
      <c r="E324" t="str">
        <f ca="1">"0x" &amp; TEXT(DEC2HEX(INDEX(設定値!$B$3:$UF$510,(($C324-1)*8)+(CELL("col",E324)-3),($B324*3)+1+$A324)),"00")&amp;","</f>
        <v>0x00,</v>
      </c>
      <c r="F324" t="str">
        <f ca="1">"0x" &amp; TEXT(DEC2HEX(INDEX(設定値!$B$3:$UF$510,(($C324-1)*8)+(CELL("col",F324)-3),($B324*3)+1+$A324)),"00")&amp;","</f>
        <v>0x80,</v>
      </c>
      <c r="G324" t="str">
        <f ca="1">"0x" &amp; TEXT(DEC2HEX(INDEX(設定値!$B$3:$UF$510,(($C324-1)*8)+(CELL("col",G324)-3),($B324*3)+1+$A324)),"00")&amp;","</f>
        <v>0x00,</v>
      </c>
      <c r="H324" t="str">
        <f ca="1">"0x" &amp; TEXT(DEC2HEX(INDEX(設定値!$B$3:$UF$510,(($C324-1)*8)+(CELL("col",H324)-3),($B324*3)+1+$A324)),"00")&amp;","</f>
        <v>0x80,</v>
      </c>
      <c r="I324" t="str">
        <f ca="1">"0x" &amp; TEXT(DEC2HEX(INDEX(設定値!$B$3:$UF$510,(($C324-1)*8)+(CELL("col",I324)-3),($B324*3)+1+$A324)),"00")&amp;","</f>
        <v>0xFF,</v>
      </c>
      <c r="J324" t="str">
        <f ca="1">"0x" &amp; TEXT(DEC2HEX(INDEX(設定値!$B$3:$UF$510,(($C324-1)*8)+(CELL("col",J324)-3),($B324*3)+1+$A324)),"00")&amp;","</f>
        <v>0x00,</v>
      </c>
      <c r="K324" t="str">
        <f ca="1">"0x" &amp; TEXT(DEC2HEX(INDEX(設定値!$B$3:$UF$510,(($C324-1)*8)+(CELL("col",K324)-3),($B324*3)+1+$A324)),"00")&amp;","</f>
        <v>0xFF,</v>
      </c>
      <c r="L324" t="str">
        <f t="shared" si="49"/>
        <v>//9-24</v>
      </c>
    </row>
    <row r="325" spans="1:13">
      <c r="A325" s="1">
        <f t="shared" si="48"/>
        <v>0</v>
      </c>
      <c r="B325" s="1">
        <f t="shared" si="46"/>
        <v>9</v>
      </c>
      <c r="C325" s="1">
        <v>25</v>
      </c>
      <c r="D325" t="str">
        <f ca="1">"0x" &amp; TEXT(DEC2HEX(INDEX(設定値!$B$3:$UF$510,(($C325-1)*8)+(CELL("col",D325)-3),($B325*3)+1+$A325)),"00")&amp;","</f>
        <v>0x00,</v>
      </c>
      <c r="E325" t="str">
        <f ca="1">"0x" &amp; TEXT(DEC2HEX(INDEX(設定値!$B$3:$UF$510,(($C325-1)*8)+(CELL("col",E325)-3),($B325*3)+1+$A325)),"00")&amp;","</f>
        <v>0xFF,</v>
      </c>
      <c r="F325" t="str">
        <f ca="1">"0x" &amp; TEXT(DEC2HEX(INDEX(設定値!$B$3:$UF$510,(($C325-1)*8)+(CELL("col",F325)-3),($B325*3)+1+$A325)),"00")&amp;","</f>
        <v>0x00,</v>
      </c>
      <c r="G325" t="str">
        <f ca="1">"0x" &amp; TEXT(DEC2HEX(INDEX(設定値!$B$3:$UF$510,(($C325-1)*8)+(CELL("col",G325)-3),($B325*3)+1+$A325)),"00")&amp;","</f>
        <v>0xFF,</v>
      </c>
      <c r="H325" t="str">
        <f ca="1">"0x" &amp; TEXT(DEC2HEX(INDEX(設定値!$B$3:$UF$510,(($C325-1)*8)+(CELL("col",H325)-3),($B325*3)+1+$A325)),"00")&amp;","</f>
        <v>0xFF,</v>
      </c>
      <c r="I325" t="str">
        <f ca="1">"0x" &amp; TEXT(DEC2HEX(INDEX(設定値!$B$3:$UF$510,(($C325-1)*8)+(CELL("col",I325)-3),($B325*3)+1+$A325)),"00")&amp;","</f>
        <v>0x00,</v>
      </c>
      <c r="J325" t="str">
        <f ca="1">"0x" &amp; TEXT(DEC2HEX(INDEX(設定値!$B$3:$UF$510,(($C325-1)*8)+(CELL("col",J325)-3),($B325*3)+1+$A325)),"00")&amp;","</f>
        <v>0xFF,</v>
      </c>
      <c r="K325" t="str">
        <f ca="1">"0x" &amp; TEXT(DEC2HEX(INDEX(設定値!$B$3:$UF$510,(($C325-1)*8)+(CELL("col",K325)-3),($B325*3)+1+$A325)),"00")&amp;","</f>
        <v>0x00,</v>
      </c>
      <c r="L325" t="str">
        <f t="shared" si="49"/>
        <v>//9-25</v>
      </c>
    </row>
    <row r="326" spans="1:13">
      <c r="A326" s="1">
        <f t="shared" si="48"/>
        <v>0</v>
      </c>
      <c r="B326" s="1">
        <f t="shared" si="46"/>
        <v>9</v>
      </c>
      <c r="C326" s="1">
        <v>26</v>
      </c>
      <c r="D326" t="str">
        <f ca="1">"0x" &amp; TEXT(DEC2HEX(INDEX(設定値!$B$3:$UF$510,(($C326-1)*8)+(CELL("col",D326)-3),($B326*3)+1+$A326)),"00")&amp;","</f>
        <v>0xFF,</v>
      </c>
      <c r="E326" t="str">
        <f ca="1">"0x" &amp; TEXT(DEC2HEX(INDEX(設定値!$B$3:$UF$510,(($C326-1)*8)+(CELL("col",E326)-3),($B326*3)+1+$A326)),"00")&amp;","</f>
        <v>0x00,</v>
      </c>
      <c r="F326" t="str">
        <f ca="1">"0x" &amp; TEXT(DEC2HEX(INDEX(設定値!$B$3:$UF$510,(($C326-1)*8)+(CELL("col",F326)-3),($B326*3)+1+$A326)),"00")&amp;","</f>
        <v>0xFF,</v>
      </c>
      <c r="G326" t="str">
        <f ca="1">"0x" &amp; TEXT(DEC2HEX(INDEX(設定値!$B$3:$UF$510,(($C326-1)*8)+(CELL("col",G326)-3),($B326*3)+1+$A326)),"00")&amp;","</f>
        <v>0xFF,</v>
      </c>
      <c r="H326" t="str">
        <f ca="1">"0x" &amp; TEXT(DEC2HEX(INDEX(設定値!$B$3:$UF$510,(($C326-1)*8)+(CELL("col",H326)-3),($B326*3)+1+$A326)),"00")&amp;","</f>
        <v>0x00,</v>
      </c>
      <c r="I326" t="str">
        <f ca="1">"0x" &amp; TEXT(DEC2HEX(INDEX(設定値!$B$3:$UF$510,(($C326-1)*8)+(CELL("col",I326)-3),($B326*3)+1+$A326)),"00")&amp;","</f>
        <v>0xFF,</v>
      </c>
      <c r="J326" t="str">
        <f ca="1">"0x" &amp; TEXT(DEC2HEX(INDEX(設定値!$B$3:$UF$510,(($C326-1)*8)+(CELL("col",J326)-3),($B326*3)+1+$A326)),"00")&amp;","</f>
        <v>0x00,</v>
      </c>
      <c r="K326" t="str">
        <f ca="1">"0x" &amp; TEXT(DEC2HEX(INDEX(設定値!$B$3:$UF$510,(($C326-1)*8)+(CELL("col",K326)-3),($B326*3)+1+$A326)),"00")&amp;","</f>
        <v>0xFF,</v>
      </c>
      <c r="L326" t="str">
        <f t="shared" si="49"/>
        <v>//9-26</v>
      </c>
    </row>
    <row r="327" spans="1:13">
      <c r="A327" s="1">
        <f t="shared" si="48"/>
        <v>0</v>
      </c>
      <c r="B327" s="1">
        <f t="shared" si="46"/>
        <v>9</v>
      </c>
      <c r="C327" s="1">
        <v>27</v>
      </c>
      <c r="D327" t="str">
        <f ca="1">"0x" &amp; TEXT(DEC2HEX(INDEX(設定値!$B$3:$UF$510,(($C327-1)*8)+(CELL("col",D327)-3),($B327*3)+1+$A327)),"00")&amp;","</f>
        <v>0x00,</v>
      </c>
      <c r="E327" t="str">
        <f ca="1">"0x" &amp; TEXT(DEC2HEX(INDEX(設定値!$B$3:$UF$510,(($C327-1)*8)+(CELL("col",E327)-3),($B327*3)+1+$A327)),"00")&amp;","</f>
        <v>0xFF,</v>
      </c>
      <c r="F327" t="str">
        <f ca="1">"0x" &amp; TEXT(DEC2HEX(INDEX(設定値!$B$3:$UF$510,(($C327-1)*8)+(CELL("col",F327)-3),($B327*3)+1+$A327)),"00")&amp;","</f>
        <v>0x80,</v>
      </c>
      <c r="G327" t="str">
        <f ca="1">"0x" &amp; TEXT(DEC2HEX(INDEX(設定値!$B$3:$UF$510,(($C327-1)*8)+(CELL("col",G327)-3),($B327*3)+1+$A327)),"00")&amp;","</f>
        <v>0x00,</v>
      </c>
      <c r="H327" t="str">
        <f ca="1">"0x" &amp; TEXT(DEC2HEX(INDEX(設定値!$B$3:$UF$510,(($C327-1)*8)+(CELL("col",H327)-3),($B327*3)+1+$A327)),"00")&amp;","</f>
        <v>0x80,</v>
      </c>
      <c r="I327" t="str">
        <f ca="1">"0x" &amp; TEXT(DEC2HEX(INDEX(設定値!$B$3:$UF$510,(($C327-1)*8)+(CELL("col",I327)-3),($B327*3)+1+$A327)),"00")&amp;","</f>
        <v>0x00,</v>
      </c>
      <c r="J327" t="str">
        <f ca="1">"0x" &amp; TEXT(DEC2HEX(INDEX(設定値!$B$3:$UF$510,(($C327-1)*8)+(CELL("col",J327)-3),($B327*3)+1+$A327)),"00")&amp;","</f>
        <v>0x80,</v>
      </c>
      <c r="K327" t="str">
        <f ca="1">"0x" &amp; TEXT(DEC2HEX(INDEX(設定値!$B$3:$UF$510,(($C327-1)*8)+(CELL("col",K327)-3),($B327*3)+1+$A327)),"00")&amp;","</f>
        <v>0x00,</v>
      </c>
      <c r="L327" t="str">
        <f t="shared" si="49"/>
        <v>//9-27</v>
      </c>
    </row>
    <row r="328" spans="1:13">
      <c r="A328" s="1">
        <f t="shared" si="48"/>
        <v>0</v>
      </c>
      <c r="B328" s="1">
        <f t="shared" si="46"/>
        <v>9</v>
      </c>
      <c r="C328" s="1">
        <v>28</v>
      </c>
      <c r="D328" t="str">
        <f ca="1">"0x" &amp; TEXT(DEC2HEX(INDEX(設定値!$B$3:$UF$510,(($C328-1)*8)+(CELL("col",D328)-3),($B328*3)+1+$A328)),"00")&amp;","</f>
        <v>0x80,</v>
      </c>
      <c r="E328" t="str">
        <f ca="1">"0x" &amp; TEXT(DEC2HEX(INDEX(設定値!$B$3:$UF$510,(($C328-1)*8)+(CELL("col",E328)-3),($B328*3)+1+$A328)),"00")&amp;","</f>
        <v>0xFF,</v>
      </c>
      <c r="F328" t="str">
        <f ca="1">"0x" &amp; TEXT(DEC2HEX(INDEX(設定値!$B$3:$UF$510,(($C328-1)*8)+(CELL("col",F328)-3),($B328*3)+1+$A328)),"00")&amp;","</f>
        <v>0x00,</v>
      </c>
      <c r="G328" t="str">
        <f ca="1">"0x" &amp; TEXT(DEC2HEX(INDEX(設定値!$B$3:$UF$510,(($C328-1)*8)+(CELL("col",G328)-3),($B328*3)+1+$A328)),"00")&amp;","</f>
        <v>0xFF,</v>
      </c>
      <c r="H328" t="str">
        <f ca="1">"0x" &amp; TEXT(DEC2HEX(INDEX(設定値!$B$3:$UF$510,(($C328-1)*8)+(CELL("col",H328)-3),($B328*3)+1+$A328)),"00")&amp;","</f>
        <v>0x00,</v>
      </c>
      <c r="I328" t="str">
        <f ca="1">"0x" &amp; TEXT(DEC2HEX(INDEX(設定値!$B$3:$UF$510,(($C328-1)*8)+(CELL("col",I328)-3),($B328*3)+1+$A328)),"00")&amp;","</f>
        <v>0xFF,</v>
      </c>
      <c r="J328" t="str">
        <f ca="1">"0x" &amp; TEXT(DEC2HEX(INDEX(設定値!$B$3:$UF$510,(($C328-1)*8)+(CELL("col",J328)-3),($B328*3)+1+$A328)),"00")&amp;","</f>
        <v>0x00,</v>
      </c>
      <c r="K328" t="str">
        <f ca="1">"0x" &amp; TEXT(DEC2HEX(INDEX(設定値!$B$3:$UF$510,(($C328-1)*8)+(CELL("col",K328)-3),($B328*3)+1+$A328)),"00")&amp;","</f>
        <v>0xFF,</v>
      </c>
      <c r="L328" t="str">
        <f t="shared" si="49"/>
        <v>//9-28</v>
      </c>
    </row>
    <row r="329" spans="1:13">
      <c r="A329" s="1">
        <f t="shared" si="48"/>
        <v>0</v>
      </c>
      <c r="B329" s="1">
        <f t="shared" si="46"/>
        <v>9</v>
      </c>
      <c r="C329" s="1">
        <v>29</v>
      </c>
      <c r="D329" t="str">
        <f ca="1">"0x" &amp; TEXT(DEC2HEX(INDEX(設定値!$B$3:$UF$510,(($C329-1)*8)+(CELL("col",D329)-3),($B329*3)+1+$A329)),"00")&amp;","</f>
        <v>0x40,</v>
      </c>
      <c r="E329" t="str">
        <f ca="1">"0x" &amp; TEXT(DEC2HEX(INDEX(設定値!$B$3:$UF$510,(($C329-1)*8)+(CELL("col",E329)-3),($B329*3)+1+$A329)),"00")&amp;","</f>
        <v>0x00,</v>
      </c>
      <c r="F329" t="str">
        <f ca="1">"0x" &amp; TEXT(DEC2HEX(INDEX(設定値!$B$3:$UF$510,(($C329-1)*8)+(CELL("col",F329)-3),($B329*3)+1+$A329)),"00")&amp;","</f>
        <v>0x40,</v>
      </c>
      <c r="G329" t="str">
        <f ca="1">"0x" &amp; TEXT(DEC2HEX(INDEX(設定値!$B$3:$UF$510,(($C329-1)*8)+(CELL("col",G329)-3),($B329*3)+1+$A329)),"00")&amp;","</f>
        <v>0x00,</v>
      </c>
      <c r="H329" t="str">
        <f ca="1">"0x" &amp; TEXT(DEC2HEX(INDEX(設定値!$B$3:$UF$510,(($C329-1)*8)+(CELL("col",H329)-3),($B329*3)+1+$A329)),"00")&amp;","</f>
        <v>0x40,</v>
      </c>
      <c r="I329" t="str">
        <f ca="1">"0x" &amp; TEXT(DEC2HEX(INDEX(設定値!$B$3:$UF$510,(($C329-1)*8)+(CELL("col",I329)-3),($B329*3)+1+$A329)),"00")&amp;","</f>
        <v>0x00,</v>
      </c>
      <c r="J329" t="str">
        <f ca="1">"0x" &amp; TEXT(DEC2HEX(INDEX(設定値!$B$3:$UF$510,(($C329-1)*8)+(CELL("col",J329)-3),($B329*3)+1+$A329)),"00")&amp;","</f>
        <v>0x40,</v>
      </c>
      <c r="K329" t="str">
        <f ca="1">"0x" &amp; TEXT(DEC2HEX(INDEX(設定値!$B$3:$UF$510,(($C329-1)*8)+(CELL("col",K329)-3),($B329*3)+1+$A329)),"00")&amp;","</f>
        <v>0x40,</v>
      </c>
      <c r="L329" t="str">
        <f t="shared" si="49"/>
        <v>//9-29</v>
      </c>
    </row>
    <row r="330" spans="1:13">
      <c r="A330" s="1">
        <f t="shared" si="48"/>
        <v>0</v>
      </c>
      <c r="B330" s="1">
        <f t="shared" si="46"/>
        <v>9</v>
      </c>
      <c r="C330" s="1">
        <v>30</v>
      </c>
      <c r="D330" t="str">
        <f ca="1">"0x" &amp; TEXT(DEC2HEX(INDEX(設定値!$B$3:$UF$510,(($C330-1)*8)+(CELL("col",D330)-3),($B330*3)+1+$A330)),"00")&amp;","</f>
        <v>0x00,</v>
      </c>
      <c r="E330" t="str">
        <f ca="1">"0x" &amp; TEXT(DEC2HEX(INDEX(設定値!$B$3:$UF$510,(($C330-1)*8)+(CELL("col",E330)-3),($B330*3)+1+$A330)),"00")&amp;","</f>
        <v>0x40,</v>
      </c>
      <c r="F330" t="str">
        <f ca="1">"0x" &amp; TEXT(DEC2HEX(INDEX(設定値!$B$3:$UF$510,(($C330-1)*8)+(CELL("col",F330)-3),($B330*3)+1+$A330)),"00")&amp;","</f>
        <v>0x00,</v>
      </c>
      <c r="G330" t="str">
        <f ca="1">"0x" &amp; TEXT(DEC2HEX(INDEX(設定値!$B$3:$UF$510,(($C330-1)*8)+(CELL("col",G330)-3),($B330*3)+1+$A330)),"00")&amp;","</f>
        <v>0x40,</v>
      </c>
      <c r="H330" t="str">
        <f ca="1">"0x" &amp; TEXT(DEC2HEX(INDEX(設定値!$B$3:$UF$510,(($C330-1)*8)+(CELL("col",H330)-3),($B330*3)+1+$A330)),"00")&amp;","</f>
        <v>0x00,</v>
      </c>
      <c r="I330" t="str">
        <f ca="1">"0x" &amp; TEXT(DEC2HEX(INDEX(設定値!$B$3:$UF$510,(($C330-1)*8)+(CELL("col",I330)-3),($B330*3)+1+$A330)),"00")&amp;","</f>
        <v>0x40,</v>
      </c>
      <c r="J330" t="str">
        <f ca="1">"0x" &amp; TEXT(DEC2HEX(INDEX(設定値!$B$3:$UF$510,(($C330-1)*8)+(CELL("col",J330)-3),($B330*3)+1+$A330)),"00")&amp;","</f>
        <v>0x40,</v>
      </c>
      <c r="K330" t="str">
        <f ca="1">"0x" &amp; TEXT(DEC2HEX(INDEX(設定値!$B$3:$UF$510,(($C330-1)*8)+(CELL("col",K330)-3),($B330*3)+1+$A330)),"00")&amp;","</f>
        <v>0x00,</v>
      </c>
      <c r="L330" t="str">
        <f t="shared" si="49"/>
        <v>//9-30</v>
      </c>
    </row>
    <row r="331" spans="1:13">
      <c r="A331" s="1">
        <f t="shared" si="48"/>
        <v>0</v>
      </c>
      <c r="B331" s="1">
        <f t="shared" si="46"/>
        <v>9</v>
      </c>
      <c r="C331" s="1">
        <v>31</v>
      </c>
      <c r="D331" t="str">
        <f ca="1">"0x" &amp; TEXT(DEC2HEX(INDEX(設定値!$B$3:$UF$510,(($C331-1)*8)+(CELL("col",D331)-3),($B331*3)+1+$A331)),"00")&amp;","</f>
        <v>0x40,</v>
      </c>
      <c r="E331" t="str">
        <f ca="1">"0x" &amp; TEXT(DEC2HEX(INDEX(設定値!$B$3:$UF$510,(($C331-1)*8)+(CELL("col",E331)-3),($B331*3)+1+$A331)),"00")&amp;","</f>
        <v>0x00,</v>
      </c>
      <c r="F331" t="str">
        <f ca="1">"0x" &amp; TEXT(DEC2HEX(INDEX(設定値!$B$3:$UF$510,(($C331-1)*8)+(CELL("col",F331)-3),($B331*3)+1+$A331)),"00")&amp;","</f>
        <v>0x40,</v>
      </c>
      <c r="G331" t="str">
        <f ca="1">"0x" &amp; TEXT(DEC2HEX(INDEX(設定値!$B$3:$UF$510,(($C331-1)*8)+(CELL("col",G331)-3),($B331*3)+1+$A331)),"00")&amp;","</f>
        <v>0x00,</v>
      </c>
      <c r="H331" t="str">
        <f ca="1">"0x" &amp; TEXT(DEC2HEX(INDEX(設定値!$B$3:$UF$510,(($C331-1)*8)+(CELL("col",H331)-3),($B331*3)+1+$A331)),"00")&amp;","</f>
        <v>0x40,</v>
      </c>
      <c r="I331" t="str">
        <f ca="1">"0x" &amp; TEXT(DEC2HEX(INDEX(設定値!$B$3:$UF$510,(($C331-1)*8)+(CELL("col",I331)-3),($B331*3)+1+$A331)),"00")&amp;","</f>
        <v>0xFF,</v>
      </c>
      <c r="J331" t="str">
        <f ca="1">"0x" &amp; TEXT(DEC2HEX(INDEX(設定値!$B$3:$UF$510,(($C331-1)*8)+(CELL("col",J331)-3),($B331*3)+1+$A331)),"00")&amp;","</f>
        <v>0x00,</v>
      </c>
      <c r="K331" t="str">
        <f ca="1">"0x" &amp; TEXT(DEC2HEX(INDEX(設定値!$B$3:$UF$510,(($C331-1)*8)+(CELL("col",K331)-3),($B331*3)+1+$A331)),"00")&amp;","</f>
        <v>0xFF,</v>
      </c>
      <c r="L331" t="str">
        <f t="shared" si="49"/>
        <v>//9-31</v>
      </c>
    </row>
    <row r="332" spans="1:13">
      <c r="A332" s="1">
        <f t="shared" si="48"/>
        <v>0</v>
      </c>
      <c r="B332" s="1">
        <f t="shared" si="46"/>
        <v>9</v>
      </c>
      <c r="C332" s="1">
        <v>32</v>
      </c>
      <c r="D332" t="str">
        <f ca="1">"0x" &amp; TEXT(DEC2HEX(INDEX(設定値!$B$3:$UF$510,(($C332-1)*8)+(CELL("col",D332)-3),($B332*3)+1+$A332)),"00")&amp;","</f>
        <v>0x00,</v>
      </c>
      <c r="E332" t="str">
        <f ca="1">"0x" &amp; TEXT(DEC2HEX(INDEX(設定値!$B$3:$UF$510,(($C332-1)*8)+(CELL("col",E332)-3),($B332*3)+1+$A332)),"00")&amp;","</f>
        <v>0xFF,</v>
      </c>
      <c r="F332" t="str">
        <f ca="1">"0x" &amp; TEXT(DEC2HEX(INDEX(設定値!$B$3:$UF$510,(($C332-1)*8)+(CELL("col",F332)-3),($B332*3)+1+$A332)),"00")&amp;","</f>
        <v>0x00,</v>
      </c>
      <c r="G332" t="str">
        <f ca="1">"0x" &amp; TEXT(DEC2HEX(INDEX(設定値!$B$3:$UF$510,(($C332-1)*8)+(CELL("col",G332)-3),($B332*3)+1+$A332)),"00")&amp;","</f>
        <v>0xFF,</v>
      </c>
      <c r="H332" t="str">
        <f ca="1">"0x" &amp; TEXT(DEC2HEX(INDEX(設定値!$B$3:$UF$510,(($C332-1)*8)+(CELL("col",H332)-3),($B332*3)+1+$A332)),"00")&amp;","</f>
        <v>0xFF,</v>
      </c>
      <c r="I332" t="str">
        <f ca="1">"0x" &amp; TEXT(DEC2HEX(INDEX(設定値!$B$3:$UF$510,(($C332-1)*8)+(CELL("col",I332)-3),($B332*3)+1+$A332)),"00")&amp;","</f>
        <v>0x00,</v>
      </c>
      <c r="J332" t="str">
        <f ca="1">"0x" &amp; TEXT(DEC2HEX(INDEX(設定値!$B$3:$UF$510,(($C332-1)*8)+(CELL("col",J332)-3),($B332*3)+1+$A332)),"00")&amp;","</f>
        <v>0x00,</v>
      </c>
      <c r="K332" t="str">
        <f ca="1">"0x" &amp; TEXT(DEC2HEX(INDEX(設定値!$B$3:$UF$510,(($C332-1)*8)+(CELL("col",K332)-3),($B332*3)+1+$A332)),"00")&amp;","</f>
        <v>0x00,</v>
      </c>
      <c r="L332" t="str">
        <f t="shared" si="49"/>
        <v>//9-32</v>
      </c>
    </row>
    <row r="333" spans="1:13">
      <c r="A333" s="1"/>
      <c r="B333" s="1"/>
      <c r="C333" s="1"/>
      <c r="D333" t="s">
        <v>1</v>
      </c>
    </row>
    <row r="334" spans="1:13">
      <c r="A334" s="1"/>
      <c r="B334" s="1"/>
      <c r="C334" s="1"/>
      <c r="D334" t="s">
        <v>0</v>
      </c>
    </row>
    <row r="335" spans="1:13">
      <c r="A335" s="1"/>
      <c r="B335" s="1"/>
      <c r="C335" s="1"/>
    </row>
    <row r="336" spans="1:13">
      <c r="A336" s="1"/>
      <c r="B336" s="1"/>
      <c r="C336" s="1"/>
      <c r="D336" t="s">
        <v>4</v>
      </c>
      <c r="M336" t="s">
        <v>4</v>
      </c>
    </row>
    <row r="337" spans="1:12">
      <c r="A337" s="1"/>
      <c r="B337" s="1"/>
      <c r="C337" s="1"/>
      <c r="D337" t="s">
        <v>16</v>
      </c>
    </row>
    <row r="338" spans="1:12">
      <c r="A338" s="1">
        <v>1</v>
      </c>
      <c r="B338" s="1">
        <v>0</v>
      </c>
      <c r="C338" s="1">
        <v>1</v>
      </c>
      <c r="D338" t="str">
        <f ca="1">"0x" &amp; TEXT(DEC2HEX(INDEX(設定値!$B$3:$UF$510,(($C338-1)*8)+(CELL("col",D338)-3),($B338*3)+1+$A338)),"00")&amp;","</f>
        <v>0x00,</v>
      </c>
      <c r="E338" t="str">
        <f ca="1">"0x" &amp; TEXT(DEC2HEX(INDEX(設定値!$B$3:$UF$510,(($C338-1)*8)+(CELL("col",E338)-3),($B338*3)+1+$A338)),"00")&amp;","</f>
        <v>0x00,</v>
      </c>
      <c r="F338" t="str">
        <f ca="1">"0x" &amp; TEXT(DEC2HEX(INDEX(設定値!$B$3:$UF$510,(($C338-1)*8)+(CELL("col",F338)-3),($B338*3)+1+$A338)),"00")&amp;","</f>
        <v>0x00,</v>
      </c>
      <c r="G338" t="str">
        <f ca="1">"0x" &amp; TEXT(DEC2HEX(INDEX(設定値!$B$3:$UF$510,(($C338-1)*8)+(CELL("col",G338)-3),($B338*3)+1+$A338)),"00")&amp;","</f>
        <v>0x00,</v>
      </c>
      <c r="H338" t="str">
        <f ca="1">"0x" &amp; TEXT(DEC2HEX(INDEX(設定値!$B$3:$UF$510,(($C338-1)*8)+(CELL("col",H338)-3),($B338*3)+1+$A338)),"00")&amp;","</f>
        <v>0x00,</v>
      </c>
      <c r="I338" t="str">
        <f ca="1">"0x" &amp; TEXT(DEC2HEX(INDEX(設定値!$B$3:$UF$510,(($C338-1)*8)+(CELL("col",I338)-3),($B338*3)+1+$A338)),"00")&amp;","</f>
        <v>0x00,</v>
      </c>
      <c r="J338" t="str">
        <f ca="1">"0x" &amp; TEXT(DEC2HEX(INDEX(設定値!$B$3:$UF$510,(($C338-1)*8)+(CELL("col",J338)-3),($B338*3)+1+$A338)),"00")&amp;","</f>
        <v>0x00,</v>
      </c>
      <c r="K338" t="str">
        <f ca="1">"0x" &amp; TEXT(DEC2HEX(INDEX(設定値!$B$3:$UF$510,(($C338-1)*8)+(CELL("col",K338)-3),($B338*3)+1+$A338)),"00")&amp;","</f>
        <v>0x00,</v>
      </c>
      <c r="L338" t="str">
        <f>"//" &amp; $B338 &amp;"-" &amp; C338</f>
        <v>//0-1</v>
      </c>
    </row>
    <row r="339" spans="1:12">
      <c r="A339" s="1">
        <f>A338</f>
        <v>1</v>
      </c>
      <c r="B339" s="1">
        <v>0</v>
      </c>
      <c r="C339" s="1">
        <v>2</v>
      </c>
      <c r="D339" t="str">
        <f ca="1">"0x" &amp; TEXT(DEC2HEX(INDEX(設定値!$B$3:$UF$510,(($C339-1)*8)+(CELL("col",D339)-3),($B339*3)+1+$A339)),"00")&amp;","</f>
        <v>0x00,</v>
      </c>
      <c r="E339" t="str">
        <f ca="1">"0x" &amp; TEXT(DEC2HEX(INDEX(設定値!$B$3:$UF$510,(($C339-1)*8)+(CELL("col",E339)-3),($B339*3)+1+$A339)),"00")&amp;","</f>
        <v>0x00,</v>
      </c>
      <c r="F339" t="str">
        <f ca="1">"0x" &amp; TEXT(DEC2HEX(INDEX(設定値!$B$3:$UF$510,(($C339-1)*8)+(CELL("col",F339)-3),($B339*3)+1+$A339)),"00")&amp;","</f>
        <v>0x00,</v>
      </c>
      <c r="G339" t="str">
        <f ca="1">"0x" &amp; TEXT(DEC2HEX(INDEX(設定値!$B$3:$UF$510,(($C339-1)*8)+(CELL("col",G339)-3),($B339*3)+1+$A339)),"00")&amp;","</f>
        <v>0x00,</v>
      </c>
      <c r="H339" t="str">
        <f ca="1">"0x" &amp; TEXT(DEC2HEX(INDEX(設定値!$B$3:$UF$510,(($C339-1)*8)+(CELL("col",H339)-3),($B339*3)+1+$A339)),"00")&amp;","</f>
        <v>0x00,</v>
      </c>
      <c r="I339" t="str">
        <f ca="1">"0x" &amp; TEXT(DEC2HEX(INDEX(設定値!$B$3:$UF$510,(($C339-1)*8)+(CELL("col",I339)-3),($B339*3)+1+$A339)),"00")&amp;","</f>
        <v>0x00,</v>
      </c>
      <c r="J339" t="str">
        <f ca="1">"0x" &amp; TEXT(DEC2HEX(INDEX(設定値!$B$3:$UF$510,(($C339-1)*8)+(CELL("col",J339)-3),($B339*3)+1+$A339)),"00")&amp;","</f>
        <v>0x00,</v>
      </c>
      <c r="K339" t="str">
        <f ca="1">"0x" &amp; TEXT(DEC2HEX(INDEX(設定値!$B$3:$UF$510,(($C339-1)*8)+(CELL("col",K339)-3),($B339*3)+1+$A339)),"00")&amp;","</f>
        <v>0x00,</v>
      </c>
      <c r="L339" t="str">
        <f t="shared" ref="L339:L345" si="50">"//" &amp; $B339 &amp;"-" &amp; C339</f>
        <v>//0-2</v>
      </c>
    </row>
    <row r="340" spans="1:12">
      <c r="A340" s="1">
        <f t="shared" ref="A340:A369" si="51">A339</f>
        <v>1</v>
      </c>
      <c r="B340" s="1">
        <v>0</v>
      </c>
      <c r="C340" s="1">
        <v>3</v>
      </c>
      <c r="D340" t="str">
        <f ca="1">"0x" &amp; TEXT(DEC2HEX(INDEX(設定値!$B$3:$UF$510,(($C340-1)*8)+(CELL("col",D340)-3),($B340*3)+1+$A340)),"00")&amp;","</f>
        <v>0x00,</v>
      </c>
      <c r="E340" t="str">
        <f ca="1">"0x" &amp; TEXT(DEC2HEX(INDEX(設定値!$B$3:$UF$510,(($C340-1)*8)+(CELL("col",E340)-3),($B340*3)+1+$A340)),"00")&amp;","</f>
        <v>0x00,</v>
      </c>
      <c r="F340" t="str">
        <f ca="1">"0x" &amp; TEXT(DEC2HEX(INDEX(設定値!$B$3:$UF$510,(($C340-1)*8)+(CELL("col",F340)-3),($B340*3)+1+$A340)),"00")&amp;","</f>
        <v>0x00,</v>
      </c>
      <c r="G340" t="str">
        <f ca="1">"0x" &amp; TEXT(DEC2HEX(INDEX(設定値!$B$3:$UF$510,(($C340-1)*8)+(CELL("col",G340)-3),($B340*3)+1+$A340)),"00")&amp;","</f>
        <v>0x00,</v>
      </c>
      <c r="H340" t="str">
        <f ca="1">"0x" &amp; TEXT(DEC2HEX(INDEX(設定値!$B$3:$UF$510,(($C340-1)*8)+(CELL("col",H340)-3),($B340*3)+1+$A340)),"00")&amp;","</f>
        <v>0x00,</v>
      </c>
      <c r="I340" t="str">
        <f ca="1">"0x" &amp; TEXT(DEC2HEX(INDEX(設定値!$B$3:$UF$510,(($C340-1)*8)+(CELL("col",I340)-3),($B340*3)+1+$A340)),"00")&amp;","</f>
        <v>0x00,</v>
      </c>
      <c r="J340" t="str">
        <f ca="1">"0x" &amp; TEXT(DEC2HEX(INDEX(設定値!$B$3:$UF$510,(($C340-1)*8)+(CELL("col",J340)-3),($B340*3)+1+$A340)),"00")&amp;","</f>
        <v>0x00,</v>
      </c>
      <c r="K340" t="str">
        <f ca="1">"0x" &amp; TEXT(DEC2HEX(INDEX(設定値!$B$3:$UF$510,(($C340-1)*8)+(CELL("col",K340)-3),($B340*3)+1+$A340)),"00")&amp;","</f>
        <v>0x00,</v>
      </c>
      <c r="L340" t="str">
        <f t="shared" si="50"/>
        <v>//0-3</v>
      </c>
    </row>
    <row r="341" spans="1:12">
      <c r="A341" s="1">
        <f t="shared" si="51"/>
        <v>1</v>
      </c>
      <c r="B341" s="1">
        <v>0</v>
      </c>
      <c r="C341" s="1">
        <v>4</v>
      </c>
      <c r="D341" t="str">
        <f ca="1">"0x" &amp; TEXT(DEC2HEX(INDEX(設定値!$B$3:$UF$510,(($C341-1)*8)+(CELL("col",D341)-3),($B341*3)+1+$A341)),"00")&amp;","</f>
        <v>0x00,</v>
      </c>
      <c r="E341" t="str">
        <f ca="1">"0x" &amp; TEXT(DEC2HEX(INDEX(設定値!$B$3:$UF$510,(($C341-1)*8)+(CELL("col",E341)-3),($B341*3)+1+$A341)),"00")&amp;","</f>
        <v>0x00,</v>
      </c>
      <c r="F341" t="str">
        <f ca="1">"0x" &amp; TEXT(DEC2HEX(INDEX(設定値!$B$3:$UF$510,(($C341-1)*8)+(CELL("col",F341)-3),($B341*3)+1+$A341)),"00")&amp;","</f>
        <v>0x00,</v>
      </c>
      <c r="G341" t="str">
        <f ca="1">"0x" &amp; TEXT(DEC2HEX(INDEX(設定値!$B$3:$UF$510,(($C341-1)*8)+(CELL("col",G341)-3),($B341*3)+1+$A341)),"00")&amp;","</f>
        <v>0x00,</v>
      </c>
      <c r="H341" t="str">
        <f ca="1">"0x" &amp; TEXT(DEC2HEX(INDEX(設定値!$B$3:$UF$510,(($C341-1)*8)+(CELL("col",H341)-3),($B341*3)+1+$A341)),"00")&amp;","</f>
        <v>0x00,</v>
      </c>
      <c r="I341" t="str">
        <f ca="1">"0x" &amp; TEXT(DEC2HEX(INDEX(設定値!$B$3:$UF$510,(($C341-1)*8)+(CELL("col",I341)-3),($B341*3)+1+$A341)),"00")&amp;","</f>
        <v>0x00,</v>
      </c>
      <c r="J341" t="str">
        <f ca="1">"0x" &amp; TEXT(DEC2HEX(INDEX(設定値!$B$3:$UF$510,(($C341-1)*8)+(CELL("col",J341)-3),($B341*3)+1+$A341)),"00")&amp;","</f>
        <v>0x00,</v>
      </c>
      <c r="K341" t="str">
        <f ca="1">"0x" &amp; TEXT(DEC2HEX(INDEX(設定値!$B$3:$UF$510,(($C341-1)*8)+(CELL("col",K341)-3),($B341*3)+1+$A341)),"00")&amp;","</f>
        <v>0x00,</v>
      </c>
      <c r="L341" t="str">
        <f t="shared" si="50"/>
        <v>//0-4</v>
      </c>
    </row>
    <row r="342" spans="1:12">
      <c r="A342" s="1">
        <f t="shared" si="51"/>
        <v>1</v>
      </c>
      <c r="B342" s="1">
        <v>0</v>
      </c>
      <c r="C342" s="1">
        <v>5</v>
      </c>
      <c r="D342" t="str">
        <f ca="1">"0x" &amp; TEXT(DEC2HEX(INDEX(設定値!$B$3:$UF$510,(($C342-1)*8)+(CELL("col",D342)-3),($B342*3)+1+$A342)),"00")&amp;","</f>
        <v>0x00,</v>
      </c>
      <c r="E342" t="str">
        <f ca="1">"0x" &amp; TEXT(DEC2HEX(INDEX(設定値!$B$3:$UF$510,(($C342-1)*8)+(CELL("col",E342)-3),($B342*3)+1+$A342)),"00")&amp;","</f>
        <v>0x00,</v>
      </c>
      <c r="F342" t="str">
        <f ca="1">"0x" &amp; TEXT(DEC2HEX(INDEX(設定値!$B$3:$UF$510,(($C342-1)*8)+(CELL("col",F342)-3),($B342*3)+1+$A342)),"00")&amp;","</f>
        <v>0x00,</v>
      </c>
      <c r="G342" t="str">
        <f ca="1">"0x" &amp; TEXT(DEC2HEX(INDEX(設定値!$B$3:$UF$510,(($C342-1)*8)+(CELL("col",G342)-3),($B342*3)+1+$A342)),"00")&amp;","</f>
        <v>0x00,</v>
      </c>
      <c r="H342" t="str">
        <f ca="1">"0x" &amp; TEXT(DEC2HEX(INDEX(設定値!$B$3:$UF$510,(($C342-1)*8)+(CELL("col",H342)-3),($B342*3)+1+$A342)),"00")&amp;","</f>
        <v>0x00,</v>
      </c>
      <c r="I342" t="str">
        <f ca="1">"0x" &amp; TEXT(DEC2HEX(INDEX(設定値!$B$3:$UF$510,(($C342-1)*8)+(CELL("col",I342)-3),($B342*3)+1+$A342)),"00")&amp;","</f>
        <v>0x00,</v>
      </c>
      <c r="J342" t="str">
        <f ca="1">"0x" &amp; TEXT(DEC2HEX(INDEX(設定値!$B$3:$UF$510,(($C342-1)*8)+(CELL("col",J342)-3),($B342*3)+1+$A342)),"00")&amp;","</f>
        <v>0x00,</v>
      </c>
      <c r="K342" t="str">
        <f ca="1">"0x" &amp; TEXT(DEC2HEX(INDEX(設定値!$B$3:$UF$510,(($C342-1)*8)+(CELL("col",K342)-3),($B342*3)+1+$A342)),"00")&amp;","</f>
        <v>0x00,</v>
      </c>
      <c r="L342" t="str">
        <f t="shared" si="50"/>
        <v>//0-5</v>
      </c>
    </row>
    <row r="343" spans="1:12">
      <c r="A343" s="1">
        <f t="shared" si="51"/>
        <v>1</v>
      </c>
      <c r="B343" s="1">
        <v>0</v>
      </c>
      <c r="C343" s="1">
        <v>6</v>
      </c>
      <c r="D343" t="str">
        <f ca="1">"0x" &amp; TEXT(DEC2HEX(INDEX(設定値!$B$3:$UF$510,(($C343-1)*8)+(CELL("col",D343)-3),($B343*3)+1+$A343)),"00")&amp;","</f>
        <v>0x00,</v>
      </c>
      <c r="E343" t="str">
        <f ca="1">"0x" &amp; TEXT(DEC2HEX(INDEX(設定値!$B$3:$UF$510,(($C343-1)*8)+(CELL("col",E343)-3),($B343*3)+1+$A343)),"00")&amp;","</f>
        <v>0x00,</v>
      </c>
      <c r="F343" t="str">
        <f ca="1">"0x" &amp; TEXT(DEC2HEX(INDEX(設定値!$B$3:$UF$510,(($C343-1)*8)+(CELL("col",F343)-3),($B343*3)+1+$A343)),"00")&amp;","</f>
        <v>0x00,</v>
      </c>
      <c r="G343" t="str">
        <f ca="1">"0x" &amp; TEXT(DEC2HEX(INDEX(設定値!$B$3:$UF$510,(($C343-1)*8)+(CELL("col",G343)-3),($B343*3)+1+$A343)),"00")&amp;","</f>
        <v>0x00,</v>
      </c>
      <c r="H343" t="str">
        <f ca="1">"0x" &amp; TEXT(DEC2HEX(INDEX(設定値!$B$3:$UF$510,(($C343-1)*8)+(CELL("col",H343)-3),($B343*3)+1+$A343)),"00")&amp;","</f>
        <v>0x00,</v>
      </c>
      <c r="I343" t="str">
        <f ca="1">"0x" &amp; TEXT(DEC2HEX(INDEX(設定値!$B$3:$UF$510,(($C343-1)*8)+(CELL("col",I343)-3),($B343*3)+1+$A343)),"00")&amp;","</f>
        <v>0x00,</v>
      </c>
      <c r="J343" t="str">
        <f ca="1">"0x" &amp; TEXT(DEC2HEX(INDEX(設定値!$B$3:$UF$510,(($C343-1)*8)+(CELL("col",J343)-3),($B343*3)+1+$A343)),"00")&amp;","</f>
        <v>0x00,</v>
      </c>
      <c r="K343" t="str">
        <f ca="1">"0x" &amp; TEXT(DEC2HEX(INDEX(設定値!$B$3:$UF$510,(($C343-1)*8)+(CELL("col",K343)-3),($B343*3)+1+$A343)),"00")&amp;","</f>
        <v>0x00,</v>
      </c>
      <c r="L343" t="str">
        <f t="shared" si="50"/>
        <v>//0-6</v>
      </c>
    </row>
    <row r="344" spans="1:12">
      <c r="A344" s="1">
        <f t="shared" si="51"/>
        <v>1</v>
      </c>
      <c r="B344" s="1">
        <v>0</v>
      </c>
      <c r="C344" s="1">
        <v>7</v>
      </c>
      <c r="D344" t="str">
        <f ca="1">"0x" &amp; TEXT(DEC2HEX(INDEX(設定値!$B$3:$UF$510,(($C344-1)*8)+(CELL("col",D344)-3),($B344*3)+1+$A344)),"00")&amp;","</f>
        <v>0x00,</v>
      </c>
      <c r="E344" t="str">
        <f ca="1">"0x" &amp; TEXT(DEC2HEX(INDEX(設定値!$B$3:$UF$510,(($C344-1)*8)+(CELL("col",E344)-3),($B344*3)+1+$A344)),"00")&amp;","</f>
        <v>0x00,</v>
      </c>
      <c r="F344" t="str">
        <f ca="1">"0x" &amp; TEXT(DEC2HEX(INDEX(設定値!$B$3:$UF$510,(($C344-1)*8)+(CELL("col",F344)-3),($B344*3)+1+$A344)),"00")&amp;","</f>
        <v>0x00,</v>
      </c>
      <c r="G344" t="str">
        <f ca="1">"0x" &amp; TEXT(DEC2HEX(INDEX(設定値!$B$3:$UF$510,(($C344-1)*8)+(CELL("col",G344)-3),($B344*3)+1+$A344)),"00")&amp;","</f>
        <v>0x00,</v>
      </c>
      <c r="H344" t="str">
        <f ca="1">"0x" &amp; TEXT(DEC2HEX(INDEX(設定値!$B$3:$UF$510,(($C344-1)*8)+(CELL("col",H344)-3),($B344*3)+1+$A344)),"00")&amp;","</f>
        <v>0x00,</v>
      </c>
      <c r="I344" t="str">
        <f ca="1">"0x" &amp; TEXT(DEC2HEX(INDEX(設定値!$B$3:$UF$510,(($C344-1)*8)+(CELL("col",I344)-3),($B344*3)+1+$A344)),"00")&amp;","</f>
        <v>0x00,</v>
      </c>
      <c r="J344" t="str">
        <f ca="1">"0x" &amp; TEXT(DEC2HEX(INDEX(設定値!$B$3:$UF$510,(($C344-1)*8)+(CELL("col",J344)-3),($B344*3)+1+$A344)),"00")&amp;","</f>
        <v>0x00,</v>
      </c>
      <c r="K344" t="str">
        <f ca="1">"0x" &amp; TEXT(DEC2HEX(INDEX(設定値!$B$3:$UF$510,(($C344-1)*8)+(CELL("col",K344)-3),($B344*3)+1+$A344)),"00")&amp;","</f>
        <v>0x00,</v>
      </c>
      <c r="L344" t="str">
        <f t="shared" si="50"/>
        <v>//0-7</v>
      </c>
    </row>
    <row r="345" spans="1:12">
      <c r="A345" s="1">
        <f t="shared" si="51"/>
        <v>1</v>
      </c>
      <c r="B345" s="1">
        <v>0</v>
      </c>
      <c r="C345" s="1">
        <v>8</v>
      </c>
      <c r="D345" t="str">
        <f ca="1">"0x" &amp; TEXT(DEC2HEX(INDEX(設定値!$B$3:$UF$510,(($C345-1)*8)+(CELL("col",D345)-3),($B345*3)+1+$A345)),"00")&amp;","</f>
        <v>0x00,</v>
      </c>
      <c r="E345" t="str">
        <f ca="1">"0x" &amp; TEXT(DEC2HEX(INDEX(設定値!$B$3:$UF$510,(($C345-1)*8)+(CELL("col",E345)-3),($B345*3)+1+$A345)),"00")&amp;","</f>
        <v>0x00,</v>
      </c>
      <c r="F345" t="str">
        <f ca="1">"0x" &amp; TEXT(DEC2HEX(INDEX(設定値!$B$3:$UF$510,(($C345-1)*8)+(CELL("col",F345)-3),($B345*3)+1+$A345)),"00")&amp;","</f>
        <v>0x00,</v>
      </c>
      <c r="G345" t="str">
        <f ca="1">"0x" &amp; TEXT(DEC2HEX(INDEX(設定値!$B$3:$UF$510,(($C345-1)*8)+(CELL("col",G345)-3),($B345*3)+1+$A345)),"00")&amp;","</f>
        <v>0x00,</v>
      </c>
      <c r="H345" t="str">
        <f ca="1">"0x" &amp; TEXT(DEC2HEX(INDEX(設定値!$B$3:$UF$510,(($C345-1)*8)+(CELL("col",H345)-3),($B345*3)+1+$A345)),"00")&amp;","</f>
        <v>0x00,</v>
      </c>
      <c r="I345" t="str">
        <f ca="1">"0x" &amp; TEXT(DEC2HEX(INDEX(設定値!$B$3:$UF$510,(($C345-1)*8)+(CELL("col",I345)-3),($B345*3)+1+$A345)),"00")&amp;","</f>
        <v>0x00,</v>
      </c>
      <c r="J345" t="str">
        <f ca="1">"0x" &amp; TEXT(DEC2HEX(INDEX(設定値!$B$3:$UF$510,(($C345-1)*8)+(CELL("col",J345)-3),($B345*3)+1+$A345)),"00")&amp;","</f>
        <v>0x00,</v>
      </c>
      <c r="K345" t="str">
        <f ca="1">"0x" &amp; TEXT(DEC2HEX(INDEX(設定値!$B$3:$UF$510,(($C345-1)*8)+(CELL("col",K345)-3),($B345*3)+1+$A345)),"00")&amp;","</f>
        <v>0x00,</v>
      </c>
      <c r="L345" t="str">
        <f t="shared" si="50"/>
        <v>//0-8</v>
      </c>
    </row>
    <row r="346" spans="1:12">
      <c r="A346" s="1">
        <f t="shared" si="51"/>
        <v>1</v>
      </c>
      <c r="B346" s="1">
        <v>0</v>
      </c>
      <c r="C346" s="1">
        <v>9</v>
      </c>
      <c r="D346" t="str">
        <f ca="1">"0x" &amp; TEXT(DEC2HEX(INDEX(設定値!$B$3:$UF$510,(($C346-1)*8)+(CELL("col",D346)-3),($B346*3)+1+$A346)),"00")&amp;","</f>
        <v>0x00,</v>
      </c>
      <c r="E346" t="str">
        <f ca="1">"0x" &amp; TEXT(DEC2HEX(INDEX(設定値!$B$3:$UF$510,(($C346-1)*8)+(CELL("col",E346)-3),($B346*3)+1+$A346)),"00")&amp;","</f>
        <v>0x00,</v>
      </c>
      <c r="F346" t="str">
        <f ca="1">"0x" &amp; TEXT(DEC2HEX(INDEX(設定値!$B$3:$UF$510,(($C346-1)*8)+(CELL("col",F346)-3),($B346*3)+1+$A346)),"00")&amp;","</f>
        <v>0x00,</v>
      </c>
      <c r="G346" t="str">
        <f ca="1">"0x" &amp; TEXT(DEC2HEX(INDEX(設定値!$B$3:$UF$510,(($C346-1)*8)+(CELL("col",G346)-3),($B346*3)+1+$A346)),"00")&amp;","</f>
        <v>0x00,</v>
      </c>
      <c r="H346" t="str">
        <f ca="1">"0x" &amp; TEXT(DEC2HEX(INDEX(設定値!$B$3:$UF$510,(($C346-1)*8)+(CELL("col",H346)-3),($B346*3)+1+$A346)),"00")&amp;","</f>
        <v>0x00,</v>
      </c>
      <c r="I346" t="str">
        <f ca="1">"0x" &amp; TEXT(DEC2HEX(INDEX(設定値!$B$3:$UF$510,(($C346-1)*8)+(CELL("col",I346)-3),($B346*3)+1+$A346)),"00")&amp;","</f>
        <v>0x00,</v>
      </c>
      <c r="J346" t="str">
        <f ca="1">"0x" &amp; TEXT(DEC2HEX(INDEX(設定値!$B$3:$UF$510,(($C346-1)*8)+(CELL("col",J346)-3),($B346*3)+1+$A346)),"00")&amp;","</f>
        <v>0x00,</v>
      </c>
      <c r="K346" t="str">
        <f ca="1">"0x" &amp; TEXT(DEC2HEX(INDEX(設定値!$B$3:$UF$510,(($C346-1)*8)+(CELL("col",K346)-3),($B346*3)+1+$A346)),"00")&amp;","</f>
        <v>0x00,</v>
      </c>
      <c r="L346" t="str">
        <f>"//" &amp; $B346 &amp;"-" &amp; C346</f>
        <v>//0-9</v>
      </c>
    </row>
    <row r="347" spans="1:12">
      <c r="A347" s="1">
        <f t="shared" si="51"/>
        <v>1</v>
      </c>
      <c r="B347" s="1">
        <v>0</v>
      </c>
      <c r="C347" s="1">
        <v>10</v>
      </c>
      <c r="D347" t="str">
        <f ca="1">"0x" &amp; TEXT(DEC2HEX(INDEX(設定値!$B$3:$UF$510,(($C347-1)*8)+(CELL("col",D347)-3),($B347*3)+1+$A347)),"00")&amp;","</f>
        <v>0x00,</v>
      </c>
      <c r="E347" t="str">
        <f ca="1">"0x" &amp; TEXT(DEC2HEX(INDEX(設定値!$B$3:$UF$510,(($C347-1)*8)+(CELL("col",E347)-3),($B347*3)+1+$A347)),"00")&amp;","</f>
        <v>0x00,</v>
      </c>
      <c r="F347" t="str">
        <f ca="1">"0x" &amp; TEXT(DEC2HEX(INDEX(設定値!$B$3:$UF$510,(($C347-1)*8)+(CELL("col",F347)-3),($B347*3)+1+$A347)),"00")&amp;","</f>
        <v>0x00,</v>
      </c>
      <c r="G347" t="str">
        <f ca="1">"0x" &amp; TEXT(DEC2HEX(INDEX(設定値!$B$3:$UF$510,(($C347-1)*8)+(CELL("col",G347)-3),($B347*3)+1+$A347)),"00")&amp;","</f>
        <v>0x00,</v>
      </c>
      <c r="H347" t="str">
        <f ca="1">"0x" &amp; TEXT(DEC2HEX(INDEX(設定値!$B$3:$UF$510,(($C347-1)*8)+(CELL("col",H347)-3),($B347*3)+1+$A347)),"00")&amp;","</f>
        <v>0x00,</v>
      </c>
      <c r="I347" t="str">
        <f ca="1">"0x" &amp; TEXT(DEC2HEX(INDEX(設定値!$B$3:$UF$510,(($C347-1)*8)+(CELL("col",I347)-3),($B347*3)+1+$A347)),"00")&amp;","</f>
        <v>0x00,</v>
      </c>
      <c r="J347" t="str">
        <f ca="1">"0x" &amp; TEXT(DEC2HEX(INDEX(設定値!$B$3:$UF$510,(($C347-1)*8)+(CELL("col",J347)-3),($B347*3)+1+$A347)),"00")&amp;","</f>
        <v>0x00,</v>
      </c>
      <c r="K347" t="str">
        <f ca="1">"0x" &amp; TEXT(DEC2HEX(INDEX(設定値!$B$3:$UF$510,(($C347-1)*8)+(CELL("col",K347)-3),($B347*3)+1+$A347)),"00")&amp;","</f>
        <v>0x00,</v>
      </c>
      <c r="L347" t="str">
        <f t="shared" ref="L347:L353" si="52">"//" &amp; $B347 &amp;"-" &amp; C347</f>
        <v>//0-10</v>
      </c>
    </row>
    <row r="348" spans="1:12">
      <c r="A348" s="1">
        <f t="shared" si="51"/>
        <v>1</v>
      </c>
      <c r="B348" s="1">
        <v>0</v>
      </c>
      <c r="C348" s="1">
        <v>11</v>
      </c>
      <c r="D348" t="str">
        <f ca="1">"0x" &amp; TEXT(DEC2HEX(INDEX(設定値!$B$3:$UF$510,(($C348-1)*8)+(CELL("col",D348)-3),($B348*3)+1+$A348)),"00")&amp;","</f>
        <v>0x00,</v>
      </c>
      <c r="E348" t="str">
        <f ca="1">"0x" &amp; TEXT(DEC2HEX(INDEX(設定値!$B$3:$UF$510,(($C348-1)*8)+(CELL("col",E348)-3),($B348*3)+1+$A348)),"00")&amp;","</f>
        <v>0x00,</v>
      </c>
      <c r="F348" t="str">
        <f ca="1">"0x" &amp; TEXT(DEC2HEX(INDEX(設定値!$B$3:$UF$510,(($C348-1)*8)+(CELL("col",F348)-3),($B348*3)+1+$A348)),"00")&amp;","</f>
        <v>0x00,</v>
      </c>
      <c r="G348" t="str">
        <f ca="1">"0x" &amp; TEXT(DEC2HEX(INDEX(設定値!$B$3:$UF$510,(($C348-1)*8)+(CELL("col",G348)-3),($B348*3)+1+$A348)),"00")&amp;","</f>
        <v>0x00,</v>
      </c>
      <c r="H348" t="str">
        <f ca="1">"0x" &amp; TEXT(DEC2HEX(INDEX(設定値!$B$3:$UF$510,(($C348-1)*8)+(CELL("col",H348)-3),($B348*3)+1+$A348)),"00")&amp;","</f>
        <v>0x00,</v>
      </c>
      <c r="I348" t="str">
        <f ca="1">"0x" &amp; TEXT(DEC2HEX(INDEX(設定値!$B$3:$UF$510,(($C348-1)*8)+(CELL("col",I348)-3),($B348*3)+1+$A348)),"00")&amp;","</f>
        <v>0x00,</v>
      </c>
      <c r="J348" t="str">
        <f ca="1">"0x" &amp; TEXT(DEC2HEX(INDEX(設定値!$B$3:$UF$510,(($C348-1)*8)+(CELL("col",J348)-3),($B348*3)+1+$A348)),"00")&amp;","</f>
        <v>0x00,</v>
      </c>
      <c r="K348" t="str">
        <f ca="1">"0x" &amp; TEXT(DEC2HEX(INDEX(設定値!$B$3:$UF$510,(($C348-1)*8)+(CELL("col",K348)-3),($B348*3)+1+$A348)),"00")&amp;","</f>
        <v>0x00,</v>
      </c>
      <c r="L348" t="str">
        <f t="shared" si="52"/>
        <v>//0-11</v>
      </c>
    </row>
    <row r="349" spans="1:12">
      <c r="A349" s="1">
        <f t="shared" si="51"/>
        <v>1</v>
      </c>
      <c r="B349" s="1">
        <v>0</v>
      </c>
      <c r="C349" s="1">
        <v>12</v>
      </c>
      <c r="D349" t="str">
        <f ca="1">"0x" &amp; TEXT(DEC2HEX(INDEX(設定値!$B$3:$UF$510,(($C349-1)*8)+(CELL("col",D349)-3),($B349*3)+1+$A349)),"00")&amp;","</f>
        <v>0x00,</v>
      </c>
      <c r="E349" t="str">
        <f ca="1">"0x" &amp; TEXT(DEC2HEX(INDEX(設定値!$B$3:$UF$510,(($C349-1)*8)+(CELL("col",E349)-3),($B349*3)+1+$A349)),"00")&amp;","</f>
        <v>0x00,</v>
      </c>
      <c r="F349" t="str">
        <f ca="1">"0x" &amp; TEXT(DEC2HEX(INDEX(設定値!$B$3:$UF$510,(($C349-1)*8)+(CELL("col",F349)-3),($B349*3)+1+$A349)),"00")&amp;","</f>
        <v>0x00,</v>
      </c>
      <c r="G349" t="str">
        <f ca="1">"0x" &amp; TEXT(DEC2HEX(INDEX(設定値!$B$3:$UF$510,(($C349-1)*8)+(CELL("col",G349)-3),($B349*3)+1+$A349)),"00")&amp;","</f>
        <v>0x00,</v>
      </c>
      <c r="H349" t="str">
        <f ca="1">"0x" &amp; TEXT(DEC2HEX(INDEX(設定値!$B$3:$UF$510,(($C349-1)*8)+(CELL("col",H349)-3),($B349*3)+1+$A349)),"00")&amp;","</f>
        <v>0x00,</v>
      </c>
      <c r="I349" t="str">
        <f ca="1">"0x" &amp; TEXT(DEC2HEX(INDEX(設定値!$B$3:$UF$510,(($C349-1)*8)+(CELL("col",I349)-3),($B349*3)+1+$A349)),"00")&amp;","</f>
        <v>0x00,</v>
      </c>
      <c r="J349" t="str">
        <f ca="1">"0x" &amp; TEXT(DEC2HEX(INDEX(設定値!$B$3:$UF$510,(($C349-1)*8)+(CELL("col",J349)-3),($B349*3)+1+$A349)),"00")&amp;","</f>
        <v>0x00,</v>
      </c>
      <c r="K349" t="str">
        <f ca="1">"0x" &amp; TEXT(DEC2HEX(INDEX(設定値!$B$3:$UF$510,(($C349-1)*8)+(CELL("col",K349)-3),($B349*3)+1+$A349)),"00")&amp;","</f>
        <v>0x00,</v>
      </c>
      <c r="L349" t="str">
        <f t="shared" si="52"/>
        <v>//0-12</v>
      </c>
    </row>
    <row r="350" spans="1:12">
      <c r="A350" s="1">
        <f t="shared" si="51"/>
        <v>1</v>
      </c>
      <c r="B350" s="1">
        <v>0</v>
      </c>
      <c r="C350" s="1">
        <v>13</v>
      </c>
      <c r="D350" t="str">
        <f ca="1">"0x" &amp; TEXT(DEC2HEX(INDEX(設定値!$B$3:$UF$510,(($C350-1)*8)+(CELL("col",D350)-3),($B350*3)+1+$A350)),"00")&amp;","</f>
        <v>0x00,</v>
      </c>
      <c r="E350" t="str">
        <f ca="1">"0x" &amp; TEXT(DEC2HEX(INDEX(設定値!$B$3:$UF$510,(($C350-1)*8)+(CELL("col",E350)-3),($B350*3)+1+$A350)),"00")&amp;","</f>
        <v>0x00,</v>
      </c>
      <c r="F350" t="str">
        <f ca="1">"0x" &amp; TEXT(DEC2HEX(INDEX(設定値!$B$3:$UF$510,(($C350-1)*8)+(CELL("col",F350)-3),($B350*3)+1+$A350)),"00")&amp;","</f>
        <v>0x00,</v>
      </c>
      <c r="G350" t="str">
        <f ca="1">"0x" &amp; TEXT(DEC2HEX(INDEX(設定値!$B$3:$UF$510,(($C350-1)*8)+(CELL("col",G350)-3),($B350*3)+1+$A350)),"00")&amp;","</f>
        <v>0x00,</v>
      </c>
      <c r="H350" t="str">
        <f ca="1">"0x" &amp; TEXT(DEC2HEX(INDEX(設定値!$B$3:$UF$510,(($C350-1)*8)+(CELL("col",H350)-3),($B350*3)+1+$A350)),"00")&amp;","</f>
        <v>0x00,</v>
      </c>
      <c r="I350" t="str">
        <f ca="1">"0x" &amp; TEXT(DEC2HEX(INDEX(設定値!$B$3:$UF$510,(($C350-1)*8)+(CELL("col",I350)-3),($B350*3)+1+$A350)),"00")&amp;","</f>
        <v>0x00,</v>
      </c>
      <c r="J350" t="str">
        <f ca="1">"0x" &amp; TEXT(DEC2HEX(INDEX(設定値!$B$3:$UF$510,(($C350-1)*8)+(CELL("col",J350)-3),($B350*3)+1+$A350)),"00")&amp;","</f>
        <v>0x00,</v>
      </c>
      <c r="K350" t="str">
        <f ca="1">"0x" &amp; TEXT(DEC2HEX(INDEX(設定値!$B$3:$UF$510,(($C350-1)*8)+(CELL("col",K350)-3),($B350*3)+1+$A350)),"00")&amp;","</f>
        <v>0x00,</v>
      </c>
      <c r="L350" t="str">
        <f t="shared" si="52"/>
        <v>//0-13</v>
      </c>
    </row>
    <row r="351" spans="1:12">
      <c r="A351" s="1">
        <f t="shared" si="51"/>
        <v>1</v>
      </c>
      <c r="B351" s="1">
        <v>0</v>
      </c>
      <c r="C351" s="1">
        <v>14</v>
      </c>
      <c r="D351" t="str">
        <f ca="1">"0x" &amp; TEXT(DEC2HEX(INDEX(設定値!$B$3:$UF$510,(($C351-1)*8)+(CELL("col",D351)-3),($B351*3)+1+$A351)),"00")&amp;","</f>
        <v>0x00,</v>
      </c>
      <c r="E351" t="str">
        <f ca="1">"0x" &amp; TEXT(DEC2HEX(INDEX(設定値!$B$3:$UF$510,(($C351-1)*8)+(CELL("col",E351)-3),($B351*3)+1+$A351)),"00")&amp;","</f>
        <v>0x00,</v>
      </c>
      <c r="F351" t="str">
        <f ca="1">"0x" &amp; TEXT(DEC2HEX(INDEX(設定値!$B$3:$UF$510,(($C351-1)*8)+(CELL("col",F351)-3),($B351*3)+1+$A351)),"00")&amp;","</f>
        <v>0x00,</v>
      </c>
      <c r="G351" t="str">
        <f ca="1">"0x" &amp; TEXT(DEC2HEX(INDEX(設定値!$B$3:$UF$510,(($C351-1)*8)+(CELL("col",G351)-3),($B351*3)+1+$A351)),"00")&amp;","</f>
        <v>0x00,</v>
      </c>
      <c r="H351" t="str">
        <f ca="1">"0x" &amp; TEXT(DEC2HEX(INDEX(設定値!$B$3:$UF$510,(($C351-1)*8)+(CELL("col",H351)-3),($B351*3)+1+$A351)),"00")&amp;","</f>
        <v>0x00,</v>
      </c>
      <c r="I351" t="str">
        <f ca="1">"0x" &amp; TEXT(DEC2HEX(INDEX(設定値!$B$3:$UF$510,(($C351-1)*8)+(CELL("col",I351)-3),($B351*3)+1+$A351)),"00")&amp;","</f>
        <v>0x00,</v>
      </c>
      <c r="J351" t="str">
        <f ca="1">"0x" &amp; TEXT(DEC2HEX(INDEX(設定値!$B$3:$UF$510,(($C351-1)*8)+(CELL("col",J351)-3),($B351*3)+1+$A351)),"00")&amp;","</f>
        <v>0x00,</v>
      </c>
      <c r="K351" t="str">
        <f ca="1">"0x" &amp; TEXT(DEC2HEX(INDEX(設定値!$B$3:$UF$510,(($C351-1)*8)+(CELL("col",K351)-3),($B351*3)+1+$A351)),"00")&amp;","</f>
        <v>0x00,</v>
      </c>
      <c r="L351" t="str">
        <f t="shared" si="52"/>
        <v>//0-14</v>
      </c>
    </row>
    <row r="352" spans="1:12">
      <c r="A352" s="1">
        <f t="shared" si="51"/>
        <v>1</v>
      </c>
      <c r="B352" s="1">
        <v>0</v>
      </c>
      <c r="C352" s="1">
        <v>15</v>
      </c>
      <c r="D352" t="str">
        <f ca="1">"0x" &amp; TEXT(DEC2HEX(INDEX(設定値!$B$3:$UF$510,(($C352-1)*8)+(CELL("col",D352)-3),($B352*3)+1+$A352)),"00")&amp;","</f>
        <v>0x00,</v>
      </c>
      <c r="E352" t="str">
        <f ca="1">"0x" &amp; TEXT(DEC2HEX(INDEX(設定値!$B$3:$UF$510,(($C352-1)*8)+(CELL("col",E352)-3),($B352*3)+1+$A352)),"00")&amp;","</f>
        <v>0x00,</v>
      </c>
      <c r="F352" t="str">
        <f ca="1">"0x" &amp; TEXT(DEC2HEX(INDEX(設定値!$B$3:$UF$510,(($C352-1)*8)+(CELL("col",F352)-3),($B352*3)+1+$A352)),"00")&amp;","</f>
        <v>0x00,</v>
      </c>
      <c r="G352" t="str">
        <f ca="1">"0x" &amp; TEXT(DEC2HEX(INDEX(設定値!$B$3:$UF$510,(($C352-1)*8)+(CELL("col",G352)-3),($B352*3)+1+$A352)),"00")&amp;","</f>
        <v>0x00,</v>
      </c>
      <c r="H352" t="str">
        <f ca="1">"0x" &amp; TEXT(DEC2HEX(INDEX(設定値!$B$3:$UF$510,(($C352-1)*8)+(CELL("col",H352)-3),($B352*3)+1+$A352)),"00")&amp;","</f>
        <v>0x00,</v>
      </c>
      <c r="I352" t="str">
        <f ca="1">"0x" &amp; TEXT(DEC2HEX(INDEX(設定値!$B$3:$UF$510,(($C352-1)*8)+(CELL("col",I352)-3),($B352*3)+1+$A352)),"00")&amp;","</f>
        <v>0x00,</v>
      </c>
      <c r="J352" t="str">
        <f ca="1">"0x" &amp; TEXT(DEC2HEX(INDEX(設定値!$B$3:$UF$510,(($C352-1)*8)+(CELL("col",J352)-3),($B352*3)+1+$A352)),"00")&amp;","</f>
        <v>0x00,</v>
      </c>
      <c r="K352" t="str">
        <f ca="1">"0x" &amp; TEXT(DEC2HEX(INDEX(設定値!$B$3:$UF$510,(($C352-1)*8)+(CELL("col",K352)-3),($B352*3)+1+$A352)),"00")&amp;","</f>
        <v>0x00,</v>
      </c>
      <c r="L352" t="str">
        <f t="shared" si="52"/>
        <v>//0-15</v>
      </c>
    </row>
    <row r="353" spans="1:12">
      <c r="A353" s="1">
        <f t="shared" si="51"/>
        <v>1</v>
      </c>
      <c r="B353" s="1">
        <v>0</v>
      </c>
      <c r="C353" s="1">
        <v>16</v>
      </c>
      <c r="D353" t="str">
        <f ca="1">"0x" &amp; TEXT(DEC2HEX(INDEX(設定値!$B$3:$UF$510,(($C353-1)*8)+(CELL("col",D353)-3),($B353*3)+1+$A353)),"00")&amp;","</f>
        <v>0x00,</v>
      </c>
      <c r="E353" t="str">
        <f ca="1">"0x" &amp; TEXT(DEC2HEX(INDEX(設定値!$B$3:$UF$510,(($C353-1)*8)+(CELL("col",E353)-3),($B353*3)+1+$A353)),"00")&amp;","</f>
        <v>0x00,</v>
      </c>
      <c r="F353" t="str">
        <f ca="1">"0x" &amp; TEXT(DEC2HEX(INDEX(設定値!$B$3:$UF$510,(($C353-1)*8)+(CELL("col",F353)-3),($B353*3)+1+$A353)),"00")&amp;","</f>
        <v>0x00,</v>
      </c>
      <c r="G353" t="str">
        <f ca="1">"0x" &amp; TEXT(DEC2HEX(INDEX(設定値!$B$3:$UF$510,(($C353-1)*8)+(CELL("col",G353)-3),($B353*3)+1+$A353)),"00")&amp;","</f>
        <v>0x00,</v>
      </c>
      <c r="H353" t="str">
        <f ca="1">"0x" &amp; TEXT(DEC2HEX(INDEX(設定値!$B$3:$UF$510,(($C353-1)*8)+(CELL("col",H353)-3),($B353*3)+1+$A353)),"00")&amp;","</f>
        <v>0x00,</v>
      </c>
      <c r="I353" t="str">
        <f ca="1">"0x" &amp; TEXT(DEC2HEX(INDEX(設定値!$B$3:$UF$510,(($C353-1)*8)+(CELL("col",I353)-3),($B353*3)+1+$A353)),"00")&amp;","</f>
        <v>0x00,</v>
      </c>
      <c r="J353" t="str">
        <f ca="1">"0x" &amp; TEXT(DEC2HEX(INDEX(設定値!$B$3:$UF$510,(($C353-1)*8)+(CELL("col",J353)-3),($B353*3)+1+$A353)),"00")&amp;","</f>
        <v>0x00,</v>
      </c>
      <c r="K353" t="str">
        <f ca="1">"0x" &amp; TEXT(DEC2HEX(INDEX(設定値!$B$3:$UF$510,(($C353-1)*8)+(CELL("col",K353)-3),($B353*3)+1+$A353)),"00")&amp;","</f>
        <v>0x00,</v>
      </c>
      <c r="L353" t="str">
        <f t="shared" si="52"/>
        <v>//0-16</v>
      </c>
    </row>
    <row r="354" spans="1:12">
      <c r="A354" s="1">
        <f t="shared" si="51"/>
        <v>1</v>
      </c>
      <c r="B354" s="1">
        <v>0</v>
      </c>
      <c r="C354" s="1">
        <v>17</v>
      </c>
      <c r="D354" t="str">
        <f ca="1">"0x" &amp; TEXT(DEC2HEX(INDEX(設定値!$B$3:$UF$510,(($C354-1)*8)+(CELL("col",D354)-3),($B354*3)+1+$A354)),"00")&amp;","</f>
        <v>0x00,</v>
      </c>
      <c r="E354" t="str">
        <f ca="1">"0x" &amp; TEXT(DEC2HEX(INDEX(設定値!$B$3:$UF$510,(($C354-1)*8)+(CELL("col",E354)-3),($B354*3)+1+$A354)),"00")&amp;","</f>
        <v>0x00,</v>
      </c>
      <c r="F354" t="str">
        <f ca="1">"0x" &amp; TEXT(DEC2HEX(INDEX(設定値!$B$3:$UF$510,(($C354-1)*8)+(CELL("col",F354)-3),($B354*3)+1+$A354)),"00")&amp;","</f>
        <v>0x00,</v>
      </c>
      <c r="G354" t="str">
        <f ca="1">"0x" &amp; TEXT(DEC2HEX(INDEX(設定値!$B$3:$UF$510,(($C354-1)*8)+(CELL("col",G354)-3),($B354*3)+1+$A354)),"00")&amp;","</f>
        <v>0x00,</v>
      </c>
      <c r="H354" t="str">
        <f ca="1">"0x" &amp; TEXT(DEC2HEX(INDEX(設定値!$B$3:$UF$510,(($C354-1)*8)+(CELL("col",H354)-3),($B354*3)+1+$A354)),"00")&amp;","</f>
        <v>0x00,</v>
      </c>
      <c r="I354" t="str">
        <f ca="1">"0x" &amp; TEXT(DEC2HEX(INDEX(設定値!$B$3:$UF$510,(($C354-1)*8)+(CELL("col",I354)-3),($B354*3)+1+$A354)),"00")&amp;","</f>
        <v>0x00,</v>
      </c>
      <c r="J354" t="str">
        <f ca="1">"0x" &amp; TEXT(DEC2HEX(INDEX(設定値!$B$3:$UF$510,(($C354-1)*8)+(CELL("col",J354)-3),($B354*3)+1+$A354)),"00")&amp;","</f>
        <v>0x00,</v>
      </c>
      <c r="K354" t="str">
        <f ca="1">"0x" &amp; TEXT(DEC2HEX(INDEX(設定値!$B$3:$UF$510,(($C354-1)*8)+(CELL("col",K354)-3),($B354*3)+1+$A354)),"00")&amp;","</f>
        <v>0x00,</v>
      </c>
      <c r="L354" t="str">
        <f>"//" &amp; $B354 &amp;"-" &amp; C354</f>
        <v>//0-17</v>
      </c>
    </row>
    <row r="355" spans="1:12">
      <c r="A355" s="1">
        <f t="shared" si="51"/>
        <v>1</v>
      </c>
      <c r="B355" s="1">
        <v>0</v>
      </c>
      <c r="C355" s="1">
        <v>18</v>
      </c>
      <c r="D355" t="str">
        <f ca="1">"0x" &amp; TEXT(DEC2HEX(INDEX(設定値!$B$3:$UF$510,(($C355-1)*8)+(CELL("col",D355)-3),($B355*3)+1+$A355)),"00")&amp;","</f>
        <v>0x00,</v>
      </c>
      <c r="E355" t="str">
        <f ca="1">"0x" &amp; TEXT(DEC2HEX(INDEX(設定値!$B$3:$UF$510,(($C355-1)*8)+(CELL("col",E355)-3),($B355*3)+1+$A355)),"00")&amp;","</f>
        <v>0x00,</v>
      </c>
      <c r="F355" t="str">
        <f ca="1">"0x" &amp; TEXT(DEC2HEX(INDEX(設定値!$B$3:$UF$510,(($C355-1)*8)+(CELL("col",F355)-3),($B355*3)+1+$A355)),"00")&amp;","</f>
        <v>0x00,</v>
      </c>
      <c r="G355" t="str">
        <f ca="1">"0x" &amp; TEXT(DEC2HEX(INDEX(設定値!$B$3:$UF$510,(($C355-1)*8)+(CELL("col",G355)-3),($B355*3)+1+$A355)),"00")&amp;","</f>
        <v>0x00,</v>
      </c>
      <c r="H355" t="str">
        <f ca="1">"0x" &amp; TEXT(DEC2HEX(INDEX(設定値!$B$3:$UF$510,(($C355-1)*8)+(CELL("col",H355)-3),($B355*3)+1+$A355)),"00")&amp;","</f>
        <v>0x00,</v>
      </c>
      <c r="I355" t="str">
        <f ca="1">"0x" &amp; TEXT(DEC2HEX(INDEX(設定値!$B$3:$UF$510,(($C355-1)*8)+(CELL("col",I355)-3),($B355*3)+1+$A355)),"00")&amp;","</f>
        <v>0x00,</v>
      </c>
      <c r="J355" t="str">
        <f ca="1">"0x" &amp; TEXT(DEC2HEX(INDEX(設定値!$B$3:$UF$510,(($C355-1)*8)+(CELL("col",J355)-3),($B355*3)+1+$A355)),"00")&amp;","</f>
        <v>0x00,</v>
      </c>
      <c r="K355" t="str">
        <f ca="1">"0x" &amp; TEXT(DEC2HEX(INDEX(設定値!$B$3:$UF$510,(($C355-1)*8)+(CELL("col",K355)-3),($B355*3)+1+$A355)),"00")&amp;","</f>
        <v>0x00,</v>
      </c>
      <c r="L355" t="str">
        <f t="shared" ref="L355:L361" si="53">"//" &amp; $B355 &amp;"-" &amp; C355</f>
        <v>//0-18</v>
      </c>
    </row>
    <row r="356" spans="1:12">
      <c r="A356" s="1">
        <f t="shared" si="51"/>
        <v>1</v>
      </c>
      <c r="B356" s="1">
        <v>0</v>
      </c>
      <c r="C356" s="1">
        <v>19</v>
      </c>
      <c r="D356" t="str">
        <f ca="1">"0x" &amp; TEXT(DEC2HEX(INDEX(設定値!$B$3:$UF$510,(($C356-1)*8)+(CELL("col",D356)-3),($B356*3)+1+$A356)),"00")&amp;","</f>
        <v>0x00,</v>
      </c>
      <c r="E356" t="str">
        <f ca="1">"0x" &amp; TEXT(DEC2HEX(INDEX(設定値!$B$3:$UF$510,(($C356-1)*8)+(CELL("col",E356)-3),($B356*3)+1+$A356)),"00")&amp;","</f>
        <v>0x00,</v>
      </c>
      <c r="F356" t="str">
        <f ca="1">"0x" &amp; TEXT(DEC2HEX(INDEX(設定値!$B$3:$UF$510,(($C356-1)*8)+(CELL("col",F356)-3),($B356*3)+1+$A356)),"00")&amp;","</f>
        <v>0x00,</v>
      </c>
      <c r="G356" t="str">
        <f ca="1">"0x" &amp; TEXT(DEC2HEX(INDEX(設定値!$B$3:$UF$510,(($C356-1)*8)+(CELL("col",G356)-3),($B356*3)+1+$A356)),"00")&amp;","</f>
        <v>0x00,</v>
      </c>
      <c r="H356" t="str">
        <f ca="1">"0x" &amp; TEXT(DEC2HEX(INDEX(設定値!$B$3:$UF$510,(($C356-1)*8)+(CELL("col",H356)-3),($B356*3)+1+$A356)),"00")&amp;","</f>
        <v>0x00,</v>
      </c>
      <c r="I356" t="str">
        <f ca="1">"0x" &amp; TEXT(DEC2HEX(INDEX(設定値!$B$3:$UF$510,(($C356-1)*8)+(CELL("col",I356)-3),($B356*3)+1+$A356)),"00")&amp;","</f>
        <v>0x00,</v>
      </c>
      <c r="J356" t="str">
        <f ca="1">"0x" &amp; TEXT(DEC2HEX(INDEX(設定値!$B$3:$UF$510,(($C356-1)*8)+(CELL("col",J356)-3),($B356*3)+1+$A356)),"00")&amp;","</f>
        <v>0x00,</v>
      </c>
      <c r="K356" t="str">
        <f ca="1">"0x" &amp; TEXT(DEC2HEX(INDEX(設定値!$B$3:$UF$510,(($C356-1)*8)+(CELL("col",K356)-3),($B356*3)+1+$A356)),"00")&amp;","</f>
        <v>0x00,</v>
      </c>
      <c r="L356" t="str">
        <f t="shared" si="53"/>
        <v>//0-19</v>
      </c>
    </row>
    <row r="357" spans="1:12">
      <c r="A357" s="1">
        <f t="shared" si="51"/>
        <v>1</v>
      </c>
      <c r="B357" s="1">
        <v>0</v>
      </c>
      <c r="C357" s="1">
        <v>20</v>
      </c>
      <c r="D357" t="str">
        <f ca="1">"0x" &amp; TEXT(DEC2HEX(INDEX(設定値!$B$3:$UF$510,(($C357-1)*8)+(CELL("col",D357)-3),($B357*3)+1+$A357)),"00")&amp;","</f>
        <v>0x00,</v>
      </c>
      <c r="E357" t="str">
        <f ca="1">"0x" &amp; TEXT(DEC2HEX(INDEX(設定値!$B$3:$UF$510,(($C357-1)*8)+(CELL("col",E357)-3),($B357*3)+1+$A357)),"00")&amp;","</f>
        <v>0x00,</v>
      </c>
      <c r="F357" t="str">
        <f ca="1">"0x" &amp; TEXT(DEC2HEX(INDEX(設定値!$B$3:$UF$510,(($C357-1)*8)+(CELL("col",F357)-3),($B357*3)+1+$A357)),"00")&amp;","</f>
        <v>0x00,</v>
      </c>
      <c r="G357" t="str">
        <f ca="1">"0x" &amp; TEXT(DEC2HEX(INDEX(設定値!$B$3:$UF$510,(($C357-1)*8)+(CELL("col",G357)-3),($B357*3)+1+$A357)),"00")&amp;","</f>
        <v>0x00,</v>
      </c>
      <c r="H357" t="str">
        <f ca="1">"0x" &amp; TEXT(DEC2HEX(INDEX(設定値!$B$3:$UF$510,(($C357-1)*8)+(CELL("col",H357)-3),($B357*3)+1+$A357)),"00")&amp;","</f>
        <v>0x00,</v>
      </c>
      <c r="I357" t="str">
        <f ca="1">"0x" &amp; TEXT(DEC2HEX(INDEX(設定値!$B$3:$UF$510,(($C357-1)*8)+(CELL("col",I357)-3),($B357*3)+1+$A357)),"00")&amp;","</f>
        <v>0x00,</v>
      </c>
      <c r="J357" t="str">
        <f ca="1">"0x" &amp; TEXT(DEC2HEX(INDEX(設定値!$B$3:$UF$510,(($C357-1)*8)+(CELL("col",J357)-3),($B357*3)+1+$A357)),"00")&amp;","</f>
        <v>0x00,</v>
      </c>
      <c r="K357" t="str">
        <f ca="1">"0x" &amp; TEXT(DEC2HEX(INDEX(設定値!$B$3:$UF$510,(($C357-1)*8)+(CELL("col",K357)-3),($B357*3)+1+$A357)),"00")&amp;","</f>
        <v>0x00,</v>
      </c>
      <c r="L357" t="str">
        <f t="shared" si="53"/>
        <v>//0-20</v>
      </c>
    </row>
    <row r="358" spans="1:12">
      <c r="A358" s="1">
        <f t="shared" si="51"/>
        <v>1</v>
      </c>
      <c r="B358" s="1">
        <v>0</v>
      </c>
      <c r="C358" s="1">
        <v>21</v>
      </c>
      <c r="D358" t="str">
        <f ca="1">"0x" &amp; TEXT(DEC2HEX(INDEX(設定値!$B$3:$UF$510,(($C358-1)*8)+(CELL("col",D358)-3),($B358*3)+1+$A358)),"00")&amp;","</f>
        <v>0x00,</v>
      </c>
      <c r="E358" t="str">
        <f ca="1">"0x" &amp; TEXT(DEC2HEX(INDEX(設定値!$B$3:$UF$510,(($C358-1)*8)+(CELL("col",E358)-3),($B358*3)+1+$A358)),"00")&amp;","</f>
        <v>0x00,</v>
      </c>
      <c r="F358" t="str">
        <f ca="1">"0x" &amp; TEXT(DEC2HEX(INDEX(設定値!$B$3:$UF$510,(($C358-1)*8)+(CELL("col",F358)-3),($B358*3)+1+$A358)),"00")&amp;","</f>
        <v>0x00,</v>
      </c>
      <c r="G358" t="str">
        <f ca="1">"0x" &amp; TEXT(DEC2HEX(INDEX(設定値!$B$3:$UF$510,(($C358-1)*8)+(CELL("col",G358)-3),($B358*3)+1+$A358)),"00")&amp;","</f>
        <v>0x00,</v>
      </c>
      <c r="H358" t="str">
        <f ca="1">"0x" &amp; TEXT(DEC2HEX(INDEX(設定値!$B$3:$UF$510,(($C358-1)*8)+(CELL("col",H358)-3),($B358*3)+1+$A358)),"00")&amp;","</f>
        <v>0x00,</v>
      </c>
      <c r="I358" t="str">
        <f ca="1">"0x" &amp; TEXT(DEC2HEX(INDEX(設定値!$B$3:$UF$510,(($C358-1)*8)+(CELL("col",I358)-3),($B358*3)+1+$A358)),"00")&amp;","</f>
        <v>0x00,</v>
      </c>
      <c r="J358" t="str">
        <f ca="1">"0x" &amp; TEXT(DEC2HEX(INDEX(設定値!$B$3:$UF$510,(($C358-1)*8)+(CELL("col",J358)-3),($B358*3)+1+$A358)),"00")&amp;","</f>
        <v>0x00,</v>
      </c>
      <c r="K358" t="str">
        <f ca="1">"0x" &amp; TEXT(DEC2HEX(INDEX(設定値!$B$3:$UF$510,(($C358-1)*8)+(CELL("col",K358)-3),($B358*3)+1+$A358)),"00")&amp;","</f>
        <v>0x00,</v>
      </c>
      <c r="L358" t="str">
        <f t="shared" si="53"/>
        <v>//0-21</v>
      </c>
    </row>
    <row r="359" spans="1:12">
      <c r="A359" s="1">
        <f t="shared" si="51"/>
        <v>1</v>
      </c>
      <c r="B359" s="1">
        <v>0</v>
      </c>
      <c r="C359" s="1">
        <v>22</v>
      </c>
      <c r="D359" t="str">
        <f ca="1">"0x" &amp; TEXT(DEC2HEX(INDEX(設定値!$B$3:$UF$510,(($C359-1)*8)+(CELL("col",D359)-3),($B359*3)+1+$A359)),"00")&amp;","</f>
        <v>0x00,</v>
      </c>
      <c r="E359" t="str">
        <f ca="1">"0x" &amp; TEXT(DEC2HEX(INDEX(設定値!$B$3:$UF$510,(($C359-1)*8)+(CELL("col",E359)-3),($B359*3)+1+$A359)),"00")&amp;","</f>
        <v>0x00,</v>
      </c>
      <c r="F359" t="str">
        <f ca="1">"0x" &amp; TEXT(DEC2HEX(INDEX(設定値!$B$3:$UF$510,(($C359-1)*8)+(CELL("col",F359)-3),($B359*3)+1+$A359)),"00")&amp;","</f>
        <v>0x00,</v>
      </c>
      <c r="G359" t="str">
        <f ca="1">"0x" &amp; TEXT(DEC2HEX(INDEX(設定値!$B$3:$UF$510,(($C359-1)*8)+(CELL("col",G359)-3),($B359*3)+1+$A359)),"00")&amp;","</f>
        <v>0x00,</v>
      </c>
      <c r="H359" t="str">
        <f ca="1">"0x" &amp; TEXT(DEC2HEX(INDEX(設定値!$B$3:$UF$510,(($C359-1)*8)+(CELL("col",H359)-3),($B359*3)+1+$A359)),"00")&amp;","</f>
        <v>0x00,</v>
      </c>
      <c r="I359" t="str">
        <f ca="1">"0x" &amp; TEXT(DEC2HEX(INDEX(設定値!$B$3:$UF$510,(($C359-1)*8)+(CELL("col",I359)-3),($B359*3)+1+$A359)),"00")&amp;","</f>
        <v>0x00,</v>
      </c>
      <c r="J359" t="str">
        <f ca="1">"0x" &amp; TEXT(DEC2HEX(INDEX(設定値!$B$3:$UF$510,(($C359-1)*8)+(CELL("col",J359)-3),($B359*3)+1+$A359)),"00")&amp;","</f>
        <v>0x00,</v>
      </c>
      <c r="K359" t="str">
        <f ca="1">"0x" &amp; TEXT(DEC2HEX(INDEX(設定値!$B$3:$UF$510,(($C359-1)*8)+(CELL("col",K359)-3),($B359*3)+1+$A359)),"00")&amp;","</f>
        <v>0x00,</v>
      </c>
      <c r="L359" t="str">
        <f t="shared" si="53"/>
        <v>//0-22</v>
      </c>
    </row>
    <row r="360" spans="1:12">
      <c r="A360" s="1">
        <f t="shared" si="51"/>
        <v>1</v>
      </c>
      <c r="B360" s="1">
        <v>0</v>
      </c>
      <c r="C360" s="1">
        <v>23</v>
      </c>
      <c r="D360" t="str">
        <f ca="1">"0x" &amp; TEXT(DEC2HEX(INDEX(設定値!$B$3:$UF$510,(($C360-1)*8)+(CELL("col",D360)-3),($B360*3)+1+$A360)),"00")&amp;","</f>
        <v>0x00,</v>
      </c>
      <c r="E360" t="str">
        <f ca="1">"0x" &amp; TEXT(DEC2HEX(INDEX(設定値!$B$3:$UF$510,(($C360-1)*8)+(CELL("col",E360)-3),($B360*3)+1+$A360)),"00")&amp;","</f>
        <v>0x00,</v>
      </c>
      <c r="F360" t="str">
        <f ca="1">"0x" &amp; TEXT(DEC2HEX(INDEX(設定値!$B$3:$UF$510,(($C360-1)*8)+(CELL("col",F360)-3),($B360*3)+1+$A360)),"00")&amp;","</f>
        <v>0x00,</v>
      </c>
      <c r="G360" t="str">
        <f ca="1">"0x" &amp; TEXT(DEC2HEX(INDEX(設定値!$B$3:$UF$510,(($C360-1)*8)+(CELL("col",G360)-3),($B360*3)+1+$A360)),"00")&amp;","</f>
        <v>0x00,</v>
      </c>
      <c r="H360" t="str">
        <f ca="1">"0x" &amp; TEXT(DEC2HEX(INDEX(設定値!$B$3:$UF$510,(($C360-1)*8)+(CELL("col",H360)-3),($B360*3)+1+$A360)),"00")&amp;","</f>
        <v>0x00,</v>
      </c>
      <c r="I360" t="str">
        <f ca="1">"0x" &amp; TEXT(DEC2HEX(INDEX(設定値!$B$3:$UF$510,(($C360-1)*8)+(CELL("col",I360)-3),($B360*3)+1+$A360)),"00")&amp;","</f>
        <v>0x00,</v>
      </c>
      <c r="J360" t="str">
        <f ca="1">"0x" &amp; TEXT(DEC2HEX(INDEX(設定値!$B$3:$UF$510,(($C360-1)*8)+(CELL("col",J360)-3),($B360*3)+1+$A360)),"00")&amp;","</f>
        <v>0x00,</v>
      </c>
      <c r="K360" t="str">
        <f ca="1">"0x" &amp; TEXT(DEC2HEX(INDEX(設定値!$B$3:$UF$510,(($C360-1)*8)+(CELL("col",K360)-3),($B360*3)+1+$A360)),"00")&amp;","</f>
        <v>0x00,</v>
      </c>
      <c r="L360" t="str">
        <f t="shared" si="53"/>
        <v>//0-23</v>
      </c>
    </row>
    <row r="361" spans="1:12">
      <c r="A361" s="1">
        <f t="shared" si="51"/>
        <v>1</v>
      </c>
      <c r="B361" s="1">
        <v>0</v>
      </c>
      <c r="C361" s="1">
        <v>24</v>
      </c>
      <c r="D361" t="str">
        <f ca="1">"0x" &amp; TEXT(DEC2HEX(INDEX(設定値!$B$3:$UF$510,(($C361-1)*8)+(CELL("col",D361)-3),($B361*3)+1+$A361)),"00")&amp;","</f>
        <v>0x00,</v>
      </c>
      <c r="E361" t="str">
        <f ca="1">"0x" &amp; TEXT(DEC2HEX(INDEX(設定値!$B$3:$UF$510,(($C361-1)*8)+(CELL("col",E361)-3),($B361*3)+1+$A361)),"00")&amp;","</f>
        <v>0x00,</v>
      </c>
      <c r="F361" t="str">
        <f ca="1">"0x" &amp; TEXT(DEC2HEX(INDEX(設定値!$B$3:$UF$510,(($C361-1)*8)+(CELL("col",F361)-3),($B361*3)+1+$A361)),"00")&amp;","</f>
        <v>0x00,</v>
      </c>
      <c r="G361" t="str">
        <f ca="1">"0x" &amp; TEXT(DEC2HEX(INDEX(設定値!$B$3:$UF$510,(($C361-1)*8)+(CELL("col",G361)-3),($B361*3)+1+$A361)),"00")&amp;","</f>
        <v>0x00,</v>
      </c>
      <c r="H361" t="str">
        <f ca="1">"0x" &amp; TEXT(DEC2HEX(INDEX(設定値!$B$3:$UF$510,(($C361-1)*8)+(CELL("col",H361)-3),($B361*3)+1+$A361)),"00")&amp;","</f>
        <v>0x00,</v>
      </c>
      <c r="I361" t="str">
        <f ca="1">"0x" &amp; TEXT(DEC2HEX(INDEX(設定値!$B$3:$UF$510,(($C361-1)*8)+(CELL("col",I361)-3),($B361*3)+1+$A361)),"00")&amp;","</f>
        <v>0x00,</v>
      </c>
      <c r="J361" t="str">
        <f ca="1">"0x" &amp; TEXT(DEC2HEX(INDEX(設定値!$B$3:$UF$510,(($C361-1)*8)+(CELL("col",J361)-3),($B361*3)+1+$A361)),"00")&amp;","</f>
        <v>0x00,</v>
      </c>
      <c r="K361" t="str">
        <f ca="1">"0x" &amp; TEXT(DEC2HEX(INDEX(設定値!$B$3:$UF$510,(($C361-1)*8)+(CELL("col",K361)-3),($B361*3)+1+$A361)),"00")&amp;","</f>
        <v>0x00,</v>
      </c>
      <c r="L361" t="str">
        <f t="shared" si="53"/>
        <v>//0-24</v>
      </c>
    </row>
    <row r="362" spans="1:12">
      <c r="A362" s="1">
        <f t="shared" si="51"/>
        <v>1</v>
      </c>
      <c r="B362" s="1">
        <v>0</v>
      </c>
      <c r="C362" s="1">
        <v>25</v>
      </c>
      <c r="D362" t="str">
        <f ca="1">"0x" &amp; TEXT(DEC2HEX(INDEX(設定値!$B$3:$UF$510,(($C362-1)*8)+(CELL("col",D362)-3),($B362*3)+1+$A362)),"00")&amp;","</f>
        <v>0x00,</v>
      </c>
      <c r="E362" t="str">
        <f ca="1">"0x" &amp; TEXT(DEC2HEX(INDEX(設定値!$B$3:$UF$510,(($C362-1)*8)+(CELL("col",E362)-3),($B362*3)+1+$A362)),"00")&amp;","</f>
        <v>0x00,</v>
      </c>
      <c r="F362" t="str">
        <f ca="1">"0x" &amp; TEXT(DEC2HEX(INDEX(設定値!$B$3:$UF$510,(($C362-1)*8)+(CELL("col",F362)-3),($B362*3)+1+$A362)),"00")&amp;","</f>
        <v>0x00,</v>
      </c>
      <c r="G362" t="str">
        <f ca="1">"0x" &amp; TEXT(DEC2HEX(INDEX(設定値!$B$3:$UF$510,(($C362-1)*8)+(CELL("col",G362)-3),($B362*3)+1+$A362)),"00")&amp;","</f>
        <v>0x00,</v>
      </c>
      <c r="H362" t="str">
        <f ca="1">"0x" &amp; TEXT(DEC2HEX(INDEX(設定値!$B$3:$UF$510,(($C362-1)*8)+(CELL("col",H362)-3),($B362*3)+1+$A362)),"00")&amp;","</f>
        <v>0x00,</v>
      </c>
      <c r="I362" t="str">
        <f ca="1">"0x" &amp; TEXT(DEC2HEX(INDEX(設定値!$B$3:$UF$510,(($C362-1)*8)+(CELL("col",I362)-3),($B362*3)+1+$A362)),"00")&amp;","</f>
        <v>0x00,</v>
      </c>
      <c r="J362" t="str">
        <f ca="1">"0x" &amp; TEXT(DEC2HEX(INDEX(設定値!$B$3:$UF$510,(($C362-1)*8)+(CELL("col",J362)-3),($B362*3)+1+$A362)),"00")&amp;","</f>
        <v>0x00,</v>
      </c>
      <c r="K362" t="str">
        <f ca="1">"0x" &amp; TEXT(DEC2HEX(INDEX(設定値!$B$3:$UF$510,(($C362-1)*8)+(CELL("col",K362)-3),($B362*3)+1+$A362)),"00")&amp;","</f>
        <v>0x00,</v>
      </c>
      <c r="L362" t="str">
        <f>"//" &amp; $B362 &amp;"-" &amp; C362</f>
        <v>//0-25</v>
      </c>
    </row>
    <row r="363" spans="1:12">
      <c r="A363" s="1">
        <f t="shared" si="51"/>
        <v>1</v>
      </c>
      <c r="B363" s="1">
        <v>0</v>
      </c>
      <c r="C363" s="1">
        <v>26</v>
      </c>
      <c r="D363" t="str">
        <f ca="1">"0x" &amp; TEXT(DEC2HEX(INDEX(設定値!$B$3:$UF$510,(($C363-1)*8)+(CELL("col",D363)-3),($B363*3)+1+$A363)),"00")&amp;","</f>
        <v>0x00,</v>
      </c>
      <c r="E363" t="str">
        <f ca="1">"0x" &amp; TEXT(DEC2HEX(INDEX(設定値!$B$3:$UF$510,(($C363-1)*8)+(CELL("col",E363)-3),($B363*3)+1+$A363)),"00")&amp;","</f>
        <v>0x00,</v>
      </c>
      <c r="F363" t="str">
        <f ca="1">"0x" &amp; TEXT(DEC2HEX(INDEX(設定値!$B$3:$UF$510,(($C363-1)*8)+(CELL("col",F363)-3),($B363*3)+1+$A363)),"00")&amp;","</f>
        <v>0x00,</v>
      </c>
      <c r="G363" t="str">
        <f ca="1">"0x" &amp; TEXT(DEC2HEX(INDEX(設定値!$B$3:$UF$510,(($C363-1)*8)+(CELL("col",G363)-3),($B363*3)+1+$A363)),"00")&amp;","</f>
        <v>0x00,</v>
      </c>
      <c r="H363" t="str">
        <f ca="1">"0x" &amp; TEXT(DEC2HEX(INDEX(設定値!$B$3:$UF$510,(($C363-1)*8)+(CELL("col",H363)-3),($B363*3)+1+$A363)),"00")&amp;","</f>
        <v>0x00,</v>
      </c>
      <c r="I363" t="str">
        <f ca="1">"0x" &amp; TEXT(DEC2HEX(INDEX(設定値!$B$3:$UF$510,(($C363-1)*8)+(CELL("col",I363)-3),($B363*3)+1+$A363)),"00")&amp;","</f>
        <v>0x00,</v>
      </c>
      <c r="J363" t="str">
        <f ca="1">"0x" &amp; TEXT(DEC2HEX(INDEX(設定値!$B$3:$UF$510,(($C363-1)*8)+(CELL("col",J363)-3),($B363*3)+1+$A363)),"00")&amp;","</f>
        <v>0x00,</v>
      </c>
      <c r="K363" t="str">
        <f ca="1">"0x" &amp; TEXT(DEC2HEX(INDEX(設定値!$B$3:$UF$510,(($C363-1)*8)+(CELL("col",K363)-3),($B363*3)+1+$A363)),"00")&amp;","</f>
        <v>0x00,</v>
      </c>
      <c r="L363" t="str">
        <f t="shared" ref="L363:L369" si="54">"//" &amp; $B363 &amp;"-" &amp; C363</f>
        <v>//0-26</v>
      </c>
    </row>
    <row r="364" spans="1:12">
      <c r="A364" s="1">
        <f t="shared" si="51"/>
        <v>1</v>
      </c>
      <c r="B364" s="1">
        <v>0</v>
      </c>
      <c r="C364" s="1">
        <v>27</v>
      </c>
      <c r="D364" t="str">
        <f ca="1">"0x" &amp; TEXT(DEC2HEX(INDEX(設定値!$B$3:$UF$510,(($C364-1)*8)+(CELL("col",D364)-3),($B364*3)+1+$A364)),"00")&amp;","</f>
        <v>0x00,</v>
      </c>
      <c r="E364" t="str">
        <f ca="1">"0x" &amp; TEXT(DEC2HEX(INDEX(設定値!$B$3:$UF$510,(($C364-1)*8)+(CELL("col",E364)-3),($B364*3)+1+$A364)),"00")&amp;","</f>
        <v>0x00,</v>
      </c>
      <c r="F364" t="str">
        <f ca="1">"0x" &amp; TEXT(DEC2HEX(INDEX(設定値!$B$3:$UF$510,(($C364-1)*8)+(CELL("col",F364)-3),($B364*3)+1+$A364)),"00")&amp;","</f>
        <v>0x00,</v>
      </c>
      <c r="G364" t="str">
        <f ca="1">"0x" &amp; TEXT(DEC2HEX(INDEX(設定値!$B$3:$UF$510,(($C364-1)*8)+(CELL("col",G364)-3),($B364*3)+1+$A364)),"00")&amp;","</f>
        <v>0x00,</v>
      </c>
      <c r="H364" t="str">
        <f ca="1">"0x" &amp; TEXT(DEC2HEX(INDEX(設定値!$B$3:$UF$510,(($C364-1)*8)+(CELL("col",H364)-3),($B364*3)+1+$A364)),"00")&amp;","</f>
        <v>0x00,</v>
      </c>
      <c r="I364" t="str">
        <f ca="1">"0x" &amp; TEXT(DEC2HEX(INDEX(設定値!$B$3:$UF$510,(($C364-1)*8)+(CELL("col",I364)-3),($B364*3)+1+$A364)),"00")&amp;","</f>
        <v>0x00,</v>
      </c>
      <c r="J364" t="str">
        <f ca="1">"0x" &amp; TEXT(DEC2HEX(INDEX(設定値!$B$3:$UF$510,(($C364-1)*8)+(CELL("col",J364)-3),($B364*3)+1+$A364)),"00")&amp;","</f>
        <v>0x00,</v>
      </c>
      <c r="K364" t="str">
        <f ca="1">"0x" &amp; TEXT(DEC2HEX(INDEX(設定値!$B$3:$UF$510,(($C364-1)*8)+(CELL("col",K364)-3),($B364*3)+1+$A364)),"00")&amp;","</f>
        <v>0x00,</v>
      </c>
      <c r="L364" t="str">
        <f t="shared" si="54"/>
        <v>//0-27</v>
      </c>
    </row>
    <row r="365" spans="1:12">
      <c r="A365" s="1">
        <f t="shared" si="51"/>
        <v>1</v>
      </c>
      <c r="B365" s="1">
        <v>0</v>
      </c>
      <c r="C365" s="1">
        <v>28</v>
      </c>
      <c r="D365" t="str">
        <f ca="1">"0x" &amp; TEXT(DEC2HEX(INDEX(設定値!$B$3:$UF$510,(($C365-1)*8)+(CELL("col",D365)-3),($B365*3)+1+$A365)),"00")&amp;","</f>
        <v>0x00,</v>
      </c>
      <c r="E365" t="str">
        <f ca="1">"0x" &amp; TEXT(DEC2HEX(INDEX(設定値!$B$3:$UF$510,(($C365-1)*8)+(CELL("col",E365)-3),($B365*3)+1+$A365)),"00")&amp;","</f>
        <v>0x00,</v>
      </c>
      <c r="F365" t="str">
        <f ca="1">"0x" &amp; TEXT(DEC2HEX(INDEX(設定値!$B$3:$UF$510,(($C365-1)*8)+(CELL("col",F365)-3),($B365*3)+1+$A365)),"00")&amp;","</f>
        <v>0x00,</v>
      </c>
      <c r="G365" t="str">
        <f ca="1">"0x" &amp; TEXT(DEC2HEX(INDEX(設定値!$B$3:$UF$510,(($C365-1)*8)+(CELL("col",G365)-3),($B365*3)+1+$A365)),"00")&amp;","</f>
        <v>0x00,</v>
      </c>
      <c r="H365" t="str">
        <f ca="1">"0x" &amp; TEXT(DEC2HEX(INDEX(設定値!$B$3:$UF$510,(($C365-1)*8)+(CELL("col",H365)-3),($B365*3)+1+$A365)),"00")&amp;","</f>
        <v>0x00,</v>
      </c>
      <c r="I365" t="str">
        <f ca="1">"0x" &amp; TEXT(DEC2HEX(INDEX(設定値!$B$3:$UF$510,(($C365-1)*8)+(CELL("col",I365)-3),($B365*3)+1+$A365)),"00")&amp;","</f>
        <v>0x00,</v>
      </c>
      <c r="J365" t="str">
        <f ca="1">"0x" &amp; TEXT(DEC2HEX(INDEX(設定値!$B$3:$UF$510,(($C365-1)*8)+(CELL("col",J365)-3),($B365*3)+1+$A365)),"00")&amp;","</f>
        <v>0x00,</v>
      </c>
      <c r="K365" t="str">
        <f ca="1">"0x" &amp; TEXT(DEC2HEX(INDEX(設定値!$B$3:$UF$510,(($C365-1)*8)+(CELL("col",K365)-3),($B365*3)+1+$A365)),"00")&amp;","</f>
        <v>0x00,</v>
      </c>
      <c r="L365" t="str">
        <f t="shared" si="54"/>
        <v>//0-28</v>
      </c>
    </row>
    <row r="366" spans="1:12">
      <c r="A366" s="1">
        <f t="shared" si="51"/>
        <v>1</v>
      </c>
      <c r="B366" s="1">
        <v>0</v>
      </c>
      <c r="C366" s="1">
        <v>29</v>
      </c>
      <c r="D366" t="str">
        <f ca="1">"0x" &amp; TEXT(DEC2HEX(INDEX(設定値!$B$3:$UF$510,(($C366-1)*8)+(CELL("col",D366)-3),($B366*3)+1+$A366)),"00")&amp;","</f>
        <v>0x00,</v>
      </c>
      <c r="E366" t="str">
        <f ca="1">"0x" &amp; TEXT(DEC2HEX(INDEX(設定値!$B$3:$UF$510,(($C366-1)*8)+(CELL("col",E366)-3),($B366*3)+1+$A366)),"00")&amp;","</f>
        <v>0x00,</v>
      </c>
      <c r="F366" t="str">
        <f ca="1">"0x" &amp; TEXT(DEC2HEX(INDEX(設定値!$B$3:$UF$510,(($C366-1)*8)+(CELL("col",F366)-3),($B366*3)+1+$A366)),"00")&amp;","</f>
        <v>0x00,</v>
      </c>
      <c r="G366" t="str">
        <f ca="1">"0x" &amp; TEXT(DEC2HEX(INDEX(設定値!$B$3:$UF$510,(($C366-1)*8)+(CELL("col",G366)-3),($B366*3)+1+$A366)),"00")&amp;","</f>
        <v>0x00,</v>
      </c>
      <c r="H366" t="str">
        <f ca="1">"0x" &amp; TEXT(DEC2HEX(INDEX(設定値!$B$3:$UF$510,(($C366-1)*8)+(CELL("col",H366)-3),($B366*3)+1+$A366)),"00")&amp;","</f>
        <v>0x00,</v>
      </c>
      <c r="I366" t="str">
        <f ca="1">"0x" &amp; TEXT(DEC2HEX(INDEX(設定値!$B$3:$UF$510,(($C366-1)*8)+(CELL("col",I366)-3),($B366*3)+1+$A366)),"00")&amp;","</f>
        <v>0x00,</v>
      </c>
      <c r="J366" t="str">
        <f ca="1">"0x" &amp; TEXT(DEC2HEX(INDEX(設定値!$B$3:$UF$510,(($C366-1)*8)+(CELL("col",J366)-3),($B366*3)+1+$A366)),"00")&amp;","</f>
        <v>0x00,</v>
      </c>
      <c r="K366" t="str">
        <f ca="1">"0x" &amp; TEXT(DEC2HEX(INDEX(設定値!$B$3:$UF$510,(($C366-1)*8)+(CELL("col",K366)-3),($B366*3)+1+$A366)),"00")&amp;","</f>
        <v>0x00,</v>
      </c>
      <c r="L366" t="str">
        <f t="shared" si="54"/>
        <v>//0-29</v>
      </c>
    </row>
    <row r="367" spans="1:12">
      <c r="A367" s="1">
        <f t="shared" si="51"/>
        <v>1</v>
      </c>
      <c r="B367" s="1">
        <v>0</v>
      </c>
      <c r="C367" s="1">
        <v>30</v>
      </c>
      <c r="D367" t="str">
        <f ca="1">"0x" &amp; TEXT(DEC2HEX(INDEX(設定値!$B$3:$UF$510,(($C367-1)*8)+(CELL("col",D367)-3),($B367*3)+1+$A367)),"00")&amp;","</f>
        <v>0x00,</v>
      </c>
      <c r="E367" t="str">
        <f ca="1">"0x" &amp; TEXT(DEC2HEX(INDEX(設定値!$B$3:$UF$510,(($C367-1)*8)+(CELL("col",E367)-3),($B367*3)+1+$A367)),"00")&amp;","</f>
        <v>0x00,</v>
      </c>
      <c r="F367" t="str">
        <f ca="1">"0x" &amp; TEXT(DEC2HEX(INDEX(設定値!$B$3:$UF$510,(($C367-1)*8)+(CELL("col",F367)-3),($B367*3)+1+$A367)),"00")&amp;","</f>
        <v>0x00,</v>
      </c>
      <c r="G367" t="str">
        <f ca="1">"0x" &amp; TEXT(DEC2HEX(INDEX(設定値!$B$3:$UF$510,(($C367-1)*8)+(CELL("col",G367)-3),($B367*3)+1+$A367)),"00")&amp;","</f>
        <v>0x00,</v>
      </c>
      <c r="H367" t="str">
        <f ca="1">"0x" &amp; TEXT(DEC2HEX(INDEX(設定値!$B$3:$UF$510,(($C367-1)*8)+(CELL("col",H367)-3),($B367*3)+1+$A367)),"00")&amp;","</f>
        <v>0x00,</v>
      </c>
      <c r="I367" t="str">
        <f ca="1">"0x" &amp; TEXT(DEC2HEX(INDEX(設定値!$B$3:$UF$510,(($C367-1)*8)+(CELL("col",I367)-3),($B367*3)+1+$A367)),"00")&amp;","</f>
        <v>0x00,</v>
      </c>
      <c r="J367" t="str">
        <f ca="1">"0x" &amp; TEXT(DEC2HEX(INDEX(設定値!$B$3:$UF$510,(($C367-1)*8)+(CELL("col",J367)-3),($B367*3)+1+$A367)),"00")&amp;","</f>
        <v>0x00,</v>
      </c>
      <c r="K367" t="str">
        <f ca="1">"0x" &amp; TEXT(DEC2HEX(INDEX(設定値!$B$3:$UF$510,(($C367-1)*8)+(CELL("col",K367)-3),($B367*3)+1+$A367)),"00")&amp;","</f>
        <v>0x00,</v>
      </c>
      <c r="L367" t="str">
        <f t="shared" si="54"/>
        <v>//0-30</v>
      </c>
    </row>
    <row r="368" spans="1:12">
      <c r="A368" s="1">
        <f t="shared" si="51"/>
        <v>1</v>
      </c>
      <c r="B368" s="1">
        <v>0</v>
      </c>
      <c r="C368" s="1">
        <v>31</v>
      </c>
      <c r="D368" t="str">
        <f ca="1">"0x" &amp; TEXT(DEC2HEX(INDEX(設定値!$B$3:$UF$510,(($C368-1)*8)+(CELL("col",D368)-3),($B368*3)+1+$A368)),"00")&amp;","</f>
        <v>0x00,</v>
      </c>
      <c r="E368" t="str">
        <f ca="1">"0x" &amp; TEXT(DEC2HEX(INDEX(設定値!$B$3:$UF$510,(($C368-1)*8)+(CELL("col",E368)-3),($B368*3)+1+$A368)),"00")&amp;","</f>
        <v>0x00,</v>
      </c>
      <c r="F368" t="str">
        <f ca="1">"0x" &amp; TEXT(DEC2HEX(INDEX(設定値!$B$3:$UF$510,(($C368-1)*8)+(CELL("col",F368)-3),($B368*3)+1+$A368)),"00")&amp;","</f>
        <v>0x00,</v>
      </c>
      <c r="G368" t="str">
        <f ca="1">"0x" &amp; TEXT(DEC2HEX(INDEX(設定値!$B$3:$UF$510,(($C368-1)*8)+(CELL("col",G368)-3),($B368*3)+1+$A368)),"00")&amp;","</f>
        <v>0x00,</v>
      </c>
      <c r="H368" t="str">
        <f ca="1">"0x" &amp; TEXT(DEC2HEX(INDEX(設定値!$B$3:$UF$510,(($C368-1)*8)+(CELL("col",H368)-3),($B368*3)+1+$A368)),"00")&amp;","</f>
        <v>0x00,</v>
      </c>
      <c r="I368" t="str">
        <f ca="1">"0x" &amp; TEXT(DEC2HEX(INDEX(設定値!$B$3:$UF$510,(($C368-1)*8)+(CELL("col",I368)-3),($B368*3)+1+$A368)),"00")&amp;","</f>
        <v>0x00,</v>
      </c>
      <c r="J368" t="str">
        <f ca="1">"0x" &amp; TEXT(DEC2HEX(INDEX(設定値!$B$3:$UF$510,(($C368-1)*8)+(CELL("col",J368)-3),($B368*3)+1+$A368)),"00")&amp;","</f>
        <v>0x00,</v>
      </c>
      <c r="K368" t="str">
        <f ca="1">"0x" &amp; TEXT(DEC2HEX(INDEX(設定値!$B$3:$UF$510,(($C368-1)*8)+(CELL("col",K368)-3),($B368*3)+1+$A368)),"00")&amp;","</f>
        <v>0x00,</v>
      </c>
      <c r="L368" t="str">
        <f t="shared" si="54"/>
        <v>//0-31</v>
      </c>
    </row>
    <row r="369" spans="1:12">
      <c r="A369" s="1">
        <f t="shared" si="51"/>
        <v>1</v>
      </c>
      <c r="B369" s="1">
        <v>0</v>
      </c>
      <c r="C369" s="1">
        <v>32</v>
      </c>
      <c r="D369" t="str">
        <f ca="1">"0x" &amp; TEXT(DEC2HEX(INDEX(設定値!$B$3:$UF$510,(($C369-1)*8)+(CELL("col",D369)-3),($B369*3)+1+$A369)),"00")&amp;","</f>
        <v>0x00,</v>
      </c>
      <c r="E369" t="str">
        <f ca="1">"0x" &amp; TEXT(DEC2HEX(INDEX(設定値!$B$3:$UF$510,(($C369-1)*8)+(CELL("col",E369)-3),($B369*3)+1+$A369)),"00")&amp;","</f>
        <v>0x00,</v>
      </c>
      <c r="F369" t="str">
        <f ca="1">"0x" &amp; TEXT(DEC2HEX(INDEX(設定値!$B$3:$UF$510,(($C369-1)*8)+(CELL("col",F369)-3),($B369*3)+1+$A369)),"00")&amp;","</f>
        <v>0x00,</v>
      </c>
      <c r="G369" t="str">
        <f ca="1">"0x" &amp; TEXT(DEC2HEX(INDEX(設定値!$B$3:$UF$510,(($C369-1)*8)+(CELL("col",G369)-3),($B369*3)+1+$A369)),"00")&amp;","</f>
        <v>0x00,</v>
      </c>
      <c r="H369" t="str">
        <f ca="1">"0x" &amp; TEXT(DEC2HEX(INDEX(設定値!$B$3:$UF$510,(($C369-1)*8)+(CELL("col",H369)-3),($B369*3)+1+$A369)),"00")&amp;","</f>
        <v>0x00,</v>
      </c>
      <c r="I369" t="str">
        <f ca="1">"0x" &amp; TEXT(DEC2HEX(INDEX(設定値!$B$3:$UF$510,(($C369-1)*8)+(CELL("col",I369)-3),($B369*3)+1+$A369)),"00")&amp;","</f>
        <v>0x00,</v>
      </c>
      <c r="J369" t="str">
        <f ca="1">"0x" &amp; TEXT(DEC2HEX(INDEX(設定値!$B$3:$UF$510,(($C369-1)*8)+(CELL("col",J369)-3),($B369*3)+1+$A369)),"00")&amp;","</f>
        <v>0x00,</v>
      </c>
      <c r="K369" t="str">
        <f ca="1">"0x" &amp; TEXT(DEC2HEX(INDEX(設定値!$B$3:$UF$510,(($C369-1)*8)+(CELL("col",K369)-3),($B369*3)+1+$A369)),"00")&amp;","</f>
        <v>0x00,</v>
      </c>
      <c r="L369" t="str">
        <f t="shared" si="54"/>
        <v>//0-32</v>
      </c>
    </row>
    <row r="370" spans="1:12">
      <c r="A370" s="1"/>
      <c r="B370" s="1"/>
      <c r="C370" s="1"/>
      <c r="D370" t="s">
        <v>3</v>
      </c>
    </row>
    <row r="371" spans="1:12">
      <c r="A371" s="1">
        <f>A362</f>
        <v>1</v>
      </c>
      <c r="B371" s="1">
        <f>B338+1</f>
        <v>1</v>
      </c>
      <c r="C371" s="1">
        <v>1</v>
      </c>
      <c r="D371" t="str">
        <f ca="1">"0x" &amp; TEXT(DEC2HEX(INDEX(設定値!$B$3:$UF$510,(($C371-1)*8)+(CELL("col",D371)-3),($B371*3)+1+$A371)),"00")&amp;","</f>
        <v>0x00,</v>
      </c>
      <c r="E371" t="str">
        <f ca="1">"0x" &amp; TEXT(DEC2HEX(INDEX(設定値!$B$3:$UF$510,(($C371-1)*8)+(CELL("col",E371)-3),($B371*3)+1+$A371)),"00")&amp;","</f>
        <v>0x05,</v>
      </c>
      <c r="F371" t="str">
        <f ca="1">"0x" &amp; TEXT(DEC2HEX(INDEX(設定値!$B$3:$UF$510,(($C371-1)*8)+(CELL("col",F371)-3),($B371*3)+1+$A371)),"00")&amp;","</f>
        <v>0x09,</v>
      </c>
      <c r="G371" t="str">
        <f ca="1">"0x" &amp; TEXT(DEC2HEX(INDEX(設定値!$B$3:$UF$510,(($C371-1)*8)+(CELL("col",G371)-3),($B371*3)+1+$A371)),"00")&amp;","</f>
        <v>0xE,</v>
      </c>
      <c r="H371" t="str">
        <f ca="1">"0x" &amp; TEXT(DEC2HEX(INDEX(設定値!$B$3:$UF$510,(($C371-1)*8)+(CELL("col",H371)-3),($B371*3)+1+$A371)),"00")&amp;","</f>
        <v>0x13,</v>
      </c>
      <c r="I371" t="str">
        <f ca="1">"0x" &amp; TEXT(DEC2HEX(INDEX(設定値!$B$3:$UF$510,(($C371-1)*8)+(CELL("col",I371)-3),($B371*3)+1+$A371)),"00")&amp;","</f>
        <v>0x17,</v>
      </c>
      <c r="J371" t="str">
        <f ca="1">"0x" &amp; TEXT(DEC2HEX(INDEX(設定値!$B$3:$UF$510,(($C371-1)*8)+(CELL("col",J371)-3),($B371*3)+1+$A371)),"00")&amp;","</f>
        <v>0x1C,</v>
      </c>
      <c r="K371" t="str">
        <f ca="1">"0x" &amp; TEXT(DEC2HEX(INDEX(設定値!$B$3:$UF$510,(($C371-1)*8)+(CELL("col",K371)-3),($B371*3)+1+$A371)),"00")&amp;","</f>
        <v>0x21,</v>
      </c>
      <c r="L371" t="str">
        <f>"//" &amp; $B371 &amp;"-" &amp; C371</f>
        <v>//1-1</v>
      </c>
    </row>
    <row r="372" spans="1:12">
      <c r="A372" s="1">
        <f t="shared" ref="A372:A378" si="55">A363</f>
        <v>1</v>
      </c>
      <c r="B372" s="1">
        <f t="shared" ref="B372:B402" si="56">B339+1</f>
        <v>1</v>
      </c>
      <c r="C372" s="1">
        <v>2</v>
      </c>
      <c r="D372" t="str">
        <f ca="1">"0x" &amp; TEXT(DEC2HEX(INDEX(設定値!$B$3:$UF$510,(($C372-1)*8)+(CELL("col",D372)-3),($B372*3)+1+$A372)),"00")&amp;","</f>
        <v>0x25,</v>
      </c>
      <c r="E372" t="str">
        <f ca="1">"0x" &amp; TEXT(DEC2HEX(INDEX(設定値!$B$3:$UF$510,(($C372-1)*8)+(CELL("col",E372)-3),($B372*3)+1+$A372)),"00")&amp;","</f>
        <v>0x2A,</v>
      </c>
      <c r="F372" t="str">
        <f ca="1">"0x" &amp; TEXT(DEC2HEX(INDEX(設定値!$B$3:$UF$510,(($C372-1)*8)+(CELL("col",F372)-3),($B372*3)+1+$A372)),"00")&amp;","</f>
        <v>0x2F,</v>
      </c>
      <c r="G372" t="str">
        <f ca="1">"0x" &amp; TEXT(DEC2HEX(INDEX(設定値!$B$3:$UF$510,(($C372-1)*8)+(CELL("col",G372)-3),($B372*3)+1+$A372)),"00")&amp;","</f>
        <v>0x33,</v>
      </c>
      <c r="H372" t="str">
        <f ca="1">"0x" &amp; TEXT(DEC2HEX(INDEX(設定値!$B$3:$UF$510,(($C372-1)*8)+(CELL("col",H372)-3),($B372*3)+1+$A372)),"00")&amp;","</f>
        <v>0x38,</v>
      </c>
      <c r="I372" t="str">
        <f ca="1">"0x" &amp; TEXT(DEC2HEX(INDEX(設定値!$B$3:$UF$510,(($C372-1)*8)+(CELL("col",I372)-3),($B372*3)+1+$A372)),"00")&amp;","</f>
        <v>0x3D,</v>
      </c>
      <c r="J372" t="str">
        <f ca="1">"0x" &amp; TEXT(DEC2HEX(INDEX(設定値!$B$3:$UF$510,(($C372-1)*8)+(CELL("col",J372)-3),($B372*3)+1+$A372)),"00")&amp;","</f>
        <v>0x41,</v>
      </c>
      <c r="K372" t="str">
        <f ca="1">"0x" &amp; TEXT(DEC2HEX(INDEX(設定値!$B$3:$UF$510,(($C372-1)*8)+(CELL("col",K372)-3),($B372*3)+1+$A372)),"00")&amp;","</f>
        <v>0x46,</v>
      </c>
      <c r="L372" t="str">
        <f t="shared" ref="L372:L378" si="57">"//" &amp; $B372 &amp;"-" &amp; C372</f>
        <v>//1-2</v>
      </c>
    </row>
    <row r="373" spans="1:12">
      <c r="A373" s="1">
        <f t="shared" si="55"/>
        <v>1</v>
      </c>
      <c r="B373" s="1">
        <f t="shared" si="56"/>
        <v>1</v>
      </c>
      <c r="C373" s="1">
        <v>3</v>
      </c>
      <c r="D373" t="str">
        <f ca="1">"0x" &amp; TEXT(DEC2HEX(INDEX(設定値!$B$3:$UF$510,(($C373-1)*8)+(CELL("col",D373)-3),($B373*3)+1+$A373)),"00")&amp;","</f>
        <v>0x4B,</v>
      </c>
      <c r="E373" t="str">
        <f ca="1">"0x" &amp; TEXT(DEC2HEX(INDEX(設定値!$B$3:$UF$510,(($C373-1)*8)+(CELL("col",E373)-3),($B373*3)+1+$A373)),"00")&amp;","</f>
        <v>0x4F,</v>
      </c>
      <c r="F373" t="str">
        <f ca="1">"0x" &amp; TEXT(DEC2HEX(INDEX(設定値!$B$3:$UF$510,(($C373-1)*8)+(CELL("col",F373)-3),($B373*3)+1+$A373)),"00")&amp;","</f>
        <v>0x54,</v>
      </c>
      <c r="G373" t="str">
        <f ca="1">"0x" &amp; TEXT(DEC2HEX(INDEX(設定値!$B$3:$UF$510,(($C373-1)*8)+(CELL("col",G373)-3),($B373*3)+1+$A373)),"00")&amp;","</f>
        <v>0x55,</v>
      </c>
      <c r="H373" t="str">
        <f ca="1">"0x" &amp; TEXT(DEC2HEX(INDEX(設定値!$B$3:$UF$510,(($C373-1)*8)+(CELL("col",H373)-3),($B373*3)+1+$A373)),"00")&amp;","</f>
        <v>0x55,</v>
      </c>
      <c r="I373" t="str">
        <f ca="1">"0x" &amp; TEXT(DEC2HEX(INDEX(設定値!$B$3:$UF$510,(($C373-1)*8)+(CELL("col",I373)-3),($B373*3)+1+$A373)),"00")&amp;","</f>
        <v>0x50,</v>
      </c>
      <c r="J373" t="str">
        <f ca="1">"0x" &amp; TEXT(DEC2HEX(INDEX(設定値!$B$3:$UF$510,(($C373-1)*8)+(CELL("col",J373)-3),($B373*3)+1+$A373)),"00")&amp;","</f>
        <v>0x4C,</v>
      </c>
      <c r="K373" t="str">
        <f ca="1">"0x" &amp; TEXT(DEC2HEX(INDEX(設定値!$B$3:$UF$510,(($C373-1)*8)+(CELL("col",K373)-3),($B373*3)+1+$A373)),"00")&amp;","</f>
        <v>0x47,</v>
      </c>
      <c r="L373" t="str">
        <f t="shared" si="57"/>
        <v>//1-3</v>
      </c>
    </row>
    <row r="374" spans="1:12">
      <c r="A374" s="1">
        <f t="shared" si="55"/>
        <v>1</v>
      </c>
      <c r="B374" s="1">
        <f t="shared" si="56"/>
        <v>1</v>
      </c>
      <c r="C374" s="1">
        <v>4</v>
      </c>
      <c r="D374" t="str">
        <f ca="1">"0x" &amp; TEXT(DEC2HEX(INDEX(設定値!$B$3:$UF$510,(($C374-1)*8)+(CELL("col",D374)-3),($B374*3)+1+$A374)),"00")&amp;","</f>
        <v>0x42,</v>
      </c>
      <c r="E374" t="str">
        <f ca="1">"0x" &amp; TEXT(DEC2HEX(INDEX(設定値!$B$3:$UF$510,(($C374-1)*8)+(CELL("col",E374)-3),($B374*3)+1+$A374)),"00")&amp;","</f>
        <v>0x3E,</v>
      </c>
      <c r="F374" t="str">
        <f ca="1">"0x" &amp; TEXT(DEC2HEX(INDEX(設定値!$B$3:$UF$510,(($C374-1)*8)+(CELL("col",F374)-3),($B374*3)+1+$A374)),"00")&amp;","</f>
        <v>0x39,</v>
      </c>
      <c r="G374" t="str">
        <f ca="1">"0x" &amp; TEXT(DEC2HEX(INDEX(設定値!$B$3:$UF$510,(($C374-1)*8)+(CELL("col",G374)-3),($B374*3)+1+$A374)),"00")&amp;","</f>
        <v>0x34,</v>
      </c>
      <c r="H374" t="str">
        <f ca="1">"0x" &amp; TEXT(DEC2HEX(INDEX(設定値!$B$3:$UF$510,(($C374-1)*8)+(CELL("col",H374)-3),($B374*3)+1+$A374)),"00")&amp;","</f>
        <v>0x30,</v>
      </c>
      <c r="I374" t="str">
        <f ca="1">"0x" &amp; TEXT(DEC2HEX(INDEX(設定値!$B$3:$UF$510,(($C374-1)*8)+(CELL("col",I374)-3),($B374*3)+1+$A374)),"00")&amp;","</f>
        <v>0x2B,</v>
      </c>
      <c r="J374" t="str">
        <f ca="1">"0x" &amp; TEXT(DEC2HEX(INDEX(設定値!$B$3:$UF$510,(($C374-1)*8)+(CELL("col",J374)-3),($B374*3)+1+$A374)),"00")&amp;","</f>
        <v>0x26,</v>
      </c>
      <c r="K374" t="str">
        <f ca="1">"0x" &amp; TEXT(DEC2HEX(INDEX(設定値!$B$3:$UF$510,(($C374-1)*8)+(CELL("col",K374)-3),($B374*3)+1+$A374)),"00")&amp;","</f>
        <v>0x22,</v>
      </c>
      <c r="L374" t="str">
        <f t="shared" si="57"/>
        <v>//1-4</v>
      </c>
    </row>
    <row r="375" spans="1:12">
      <c r="A375" s="1">
        <f t="shared" si="55"/>
        <v>1</v>
      </c>
      <c r="B375" s="1">
        <f t="shared" si="56"/>
        <v>1</v>
      </c>
      <c r="C375" s="1">
        <v>5</v>
      </c>
      <c r="D375" t="str">
        <f ca="1">"0x" &amp; TEXT(DEC2HEX(INDEX(設定値!$B$3:$UF$510,(($C375-1)*8)+(CELL("col",D375)-3),($B375*3)+1+$A375)),"00")&amp;","</f>
        <v>0x1D,</v>
      </c>
      <c r="E375" t="str">
        <f ca="1">"0x" &amp; TEXT(DEC2HEX(INDEX(設定値!$B$3:$UF$510,(($C375-1)*8)+(CELL("col",E375)-3),($B375*3)+1+$A375)),"00")&amp;","</f>
        <v>0x18,</v>
      </c>
      <c r="F375" t="str">
        <f ca="1">"0x" &amp; TEXT(DEC2HEX(INDEX(設定値!$B$3:$UF$510,(($C375-1)*8)+(CELL("col",F375)-3),($B375*3)+1+$A375)),"00")&amp;","</f>
        <v>0x14,</v>
      </c>
      <c r="G375" t="str">
        <f ca="1">"0x" &amp; TEXT(DEC2HEX(INDEX(設定値!$B$3:$UF$510,(($C375-1)*8)+(CELL("col",G375)-3),($B375*3)+1+$A375)),"00")&amp;","</f>
        <v>0xF,</v>
      </c>
      <c r="H375" t="str">
        <f ca="1">"0x" &amp; TEXT(DEC2HEX(INDEX(設定値!$B$3:$UF$510,(($C375-1)*8)+(CELL("col",H375)-3),($B375*3)+1+$A375)),"00")&amp;","</f>
        <v>0xA,</v>
      </c>
      <c r="I375" t="str">
        <f ca="1">"0x" &amp; TEXT(DEC2HEX(INDEX(設定値!$B$3:$UF$510,(($C375-1)*8)+(CELL("col",I375)-3),($B375*3)+1+$A375)),"00")&amp;","</f>
        <v>0x06,</v>
      </c>
      <c r="J375" t="str">
        <f ca="1">"0x" &amp; TEXT(DEC2HEX(INDEX(設定値!$B$3:$UF$510,(($C375-1)*8)+(CELL("col",J375)-3),($B375*3)+1+$A375)),"00")&amp;","</f>
        <v>0x01,</v>
      </c>
      <c r="K375" t="str">
        <f ca="1">"0x" &amp; TEXT(DEC2HEX(INDEX(設定値!$B$3:$UF$510,(($C375-1)*8)+(CELL("col",K375)-3),($B375*3)+1+$A375)),"00")&amp;","</f>
        <v>0x00,</v>
      </c>
      <c r="L375" t="str">
        <f t="shared" si="57"/>
        <v>//1-5</v>
      </c>
    </row>
    <row r="376" spans="1:12">
      <c r="A376" s="1">
        <f t="shared" si="55"/>
        <v>1</v>
      </c>
      <c r="B376" s="1">
        <f t="shared" si="56"/>
        <v>1</v>
      </c>
      <c r="C376" s="1">
        <v>6</v>
      </c>
      <c r="D376" t="str">
        <f ca="1">"0x" &amp; TEXT(DEC2HEX(INDEX(設定値!$B$3:$UF$510,(($C376-1)*8)+(CELL("col",D376)-3),($B376*3)+1+$A376)),"00")&amp;","</f>
        <v>0x00,</v>
      </c>
      <c r="E376" t="str">
        <f ca="1">"0x" &amp; TEXT(DEC2HEX(INDEX(設定値!$B$3:$UF$510,(($C376-1)*8)+(CELL("col",E376)-3),($B376*3)+1+$A376)),"00")&amp;","</f>
        <v>0x00,</v>
      </c>
      <c r="F376" t="str">
        <f ca="1">"0x" &amp; TEXT(DEC2HEX(INDEX(設定値!$B$3:$UF$510,(($C376-1)*8)+(CELL("col",F376)-3),($B376*3)+1+$A376)),"00")&amp;","</f>
        <v>0x00,</v>
      </c>
      <c r="G376" t="str">
        <f ca="1">"0x" &amp; TEXT(DEC2HEX(INDEX(設定値!$B$3:$UF$510,(($C376-1)*8)+(CELL("col",G376)-3),($B376*3)+1+$A376)),"00")&amp;","</f>
        <v>0x00,</v>
      </c>
      <c r="H376" t="str">
        <f ca="1">"0x" &amp; TEXT(DEC2HEX(INDEX(設定値!$B$3:$UF$510,(($C376-1)*8)+(CELL("col",H376)-3),($B376*3)+1+$A376)),"00")&amp;","</f>
        <v>0x00,</v>
      </c>
      <c r="I376" t="str">
        <f ca="1">"0x" &amp; TEXT(DEC2HEX(INDEX(設定値!$B$3:$UF$510,(($C376-1)*8)+(CELL("col",I376)-3),($B376*3)+1+$A376)),"00")&amp;","</f>
        <v>0x00,</v>
      </c>
      <c r="J376" t="str">
        <f ca="1">"0x" &amp; TEXT(DEC2HEX(INDEX(設定値!$B$3:$UF$510,(($C376-1)*8)+(CELL("col",J376)-3),($B376*3)+1+$A376)),"00")&amp;","</f>
        <v>0x00,</v>
      </c>
      <c r="K376" t="str">
        <f ca="1">"0x" &amp; TEXT(DEC2HEX(INDEX(設定値!$B$3:$UF$510,(($C376-1)*8)+(CELL("col",K376)-3),($B376*3)+1+$A376)),"00")&amp;","</f>
        <v>0x00,</v>
      </c>
      <c r="L376" t="str">
        <f t="shared" si="57"/>
        <v>//1-6</v>
      </c>
    </row>
    <row r="377" spans="1:12">
      <c r="A377" s="1">
        <f t="shared" si="55"/>
        <v>1</v>
      </c>
      <c r="B377" s="1">
        <f t="shared" si="56"/>
        <v>1</v>
      </c>
      <c r="C377" s="1">
        <v>7</v>
      </c>
      <c r="D377" t="str">
        <f ca="1">"0x" &amp; TEXT(DEC2HEX(INDEX(設定値!$B$3:$UF$510,(($C377-1)*8)+(CELL("col",D377)-3),($B377*3)+1+$A377)),"00")&amp;","</f>
        <v>0x00,</v>
      </c>
      <c r="E377" t="str">
        <f ca="1">"0x" &amp; TEXT(DEC2HEX(INDEX(設定値!$B$3:$UF$510,(($C377-1)*8)+(CELL("col",E377)-3),($B377*3)+1+$A377)),"00")&amp;","</f>
        <v>0x00,</v>
      </c>
      <c r="F377" t="str">
        <f ca="1">"0x" &amp; TEXT(DEC2HEX(INDEX(設定値!$B$3:$UF$510,(($C377-1)*8)+(CELL("col",F377)-3),($B377*3)+1+$A377)),"00")&amp;","</f>
        <v>0x00,</v>
      </c>
      <c r="G377" t="str">
        <f ca="1">"0x" &amp; TEXT(DEC2HEX(INDEX(設定値!$B$3:$UF$510,(($C377-1)*8)+(CELL("col",G377)-3),($B377*3)+1+$A377)),"00")&amp;","</f>
        <v>0x00,</v>
      </c>
      <c r="H377" t="str">
        <f ca="1">"0x" &amp; TEXT(DEC2HEX(INDEX(設定値!$B$3:$UF$510,(($C377-1)*8)+(CELL("col",H377)-3),($B377*3)+1+$A377)),"00")&amp;","</f>
        <v>0x00,</v>
      </c>
      <c r="I377" t="str">
        <f ca="1">"0x" &amp; TEXT(DEC2HEX(INDEX(設定値!$B$3:$UF$510,(($C377-1)*8)+(CELL("col",I377)-3),($B377*3)+1+$A377)),"00")&amp;","</f>
        <v>0x00,</v>
      </c>
      <c r="J377" t="str">
        <f ca="1">"0x" &amp; TEXT(DEC2HEX(INDEX(設定値!$B$3:$UF$510,(($C377-1)*8)+(CELL("col",J377)-3),($B377*3)+1+$A377)),"00")&amp;","</f>
        <v>0x00,</v>
      </c>
      <c r="K377" t="str">
        <f ca="1">"0x" &amp; TEXT(DEC2HEX(INDEX(設定値!$B$3:$UF$510,(($C377-1)*8)+(CELL("col",K377)-3),($B377*3)+1+$A377)),"00")&amp;","</f>
        <v>0x00,</v>
      </c>
      <c r="L377" t="str">
        <f t="shared" si="57"/>
        <v>//1-7</v>
      </c>
    </row>
    <row r="378" spans="1:12">
      <c r="A378" s="1">
        <f t="shared" si="55"/>
        <v>1</v>
      </c>
      <c r="B378" s="1">
        <f t="shared" si="56"/>
        <v>1</v>
      </c>
      <c r="C378" s="1">
        <v>8</v>
      </c>
      <c r="D378" t="str">
        <f ca="1">"0x" &amp; TEXT(DEC2HEX(INDEX(設定値!$B$3:$UF$510,(($C378-1)*8)+(CELL("col",D378)-3),($B378*3)+1+$A378)),"00")&amp;","</f>
        <v>0x00,</v>
      </c>
      <c r="E378" t="str">
        <f ca="1">"0x" &amp; TEXT(DEC2HEX(INDEX(設定値!$B$3:$UF$510,(($C378-1)*8)+(CELL("col",E378)-3),($B378*3)+1+$A378)),"00")&amp;","</f>
        <v>0x00,</v>
      </c>
      <c r="F378" t="str">
        <f ca="1">"0x" &amp; TEXT(DEC2HEX(INDEX(設定値!$B$3:$UF$510,(($C378-1)*8)+(CELL("col",F378)-3),($B378*3)+1+$A378)),"00")&amp;","</f>
        <v>0x00,</v>
      </c>
      <c r="G378" t="str">
        <f ca="1">"0x" &amp; TEXT(DEC2HEX(INDEX(設定値!$B$3:$UF$510,(($C378-1)*8)+(CELL("col",G378)-3),($B378*3)+1+$A378)),"00")&amp;","</f>
        <v>0x00,</v>
      </c>
      <c r="H378" t="str">
        <f ca="1">"0x" &amp; TEXT(DEC2HEX(INDEX(設定値!$B$3:$UF$510,(($C378-1)*8)+(CELL("col",H378)-3),($B378*3)+1+$A378)),"00")&amp;","</f>
        <v>0x00,</v>
      </c>
      <c r="I378" t="str">
        <f ca="1">"0x" &amp; TEXT(DEC2HEX(INDEX(設定値!$B$3:$UF$510,(($C378-1)*8)+(CELL("col",I378)-3),($B378*3)+1+$A378)),"00")&amp;","</f>
        <v>0x00,</v>
      </c>
      <c r="J378" t="str">
        <f ca="1">"0x" &amp; TEXT(DEC2HEX(INDEX(設定値!$B$3:$UF$510,(($C378-1)*8)+(CELL("col",J378)-3),($B378*3)+1+$A378)),"00")&amp;","</f>
        <v>0x00,</v>
      </c>
      <c r="K378" t="str">
        <f ca="1">"0x" &amp; TEXT(DEC2HEX(INDEX(設定値!$B$3:$UF$510,(($C378-1)*8)+(CELL("col",K378)-3),($B378*3)+1+$A378)),"00")&amp;","</f>
        <v>0x00,</v>
      </c>
      <c r="L378" t="str">
        <f t="shared" si="57"/>
        <v>//1-8</v>
      </c>
    </row>
    <row r="379" spans="1:12">
      <c r="A379" s="1">
        <f t="shared" ref="A379:A402" si="58">A371</f>
        <v>1</v>
      </c>
      <c r="B379" s="1">
        <f t="shared" si="56"/>
        <v>1</v>
      </c>
      <c r="C379" s="1">
        <v>9</v>
      </c>
      <c r="D379" t="str">
        <f ca="1">"0x" &amp; TEXT(DEC2HEX(INDEX(設定値!$B$3:$UF$510,(($C379-1)*8)+(CELL("col",D379)-3),($B379*3)+1+$A379)),"00")&amp;","</f>
        <v>0x00,</v>
      </c>
      <c r="E379" t="str">
        <f ca="1">"0x" &amp; TEXT(DEC2HEX(INDEX(設定値!$B$3:$UF$510,(($C379-1)*8)+(CELL("col",E379)-3),($B379*3)+1+$A379)),"00")&amp;","</f>
        <v>0x05,</v>
      </c>
      <c r="F379" t="str">
        <f ca="1">"0x" &amp; TEXT(DEC2HEX(INDEX(設定値!$B$3:$UF$510,(($C379-1)*8)+(CELL("col",F379)-3),($B379*3)+1+$A379)),"00")&amp;","</f>
        <v>0x09,</v>
      </c>
      <c r="G379" t="str">
        <f ca="1">"0x" &amp; TEXT(DEC2HEX(INDEX(設定値!$B$3:$UF$510,(($C379-1)*8)+(CELL("col",G379)-3),($B379*3)+1+$A379)),"00")&amp;","</f>
        <v>0xE,</v>
      </c>
      <c r="H379" t="str">
        <f ca="1">"0x" &amp; TEXT(DEC2HEX(INDEX(設定値!$B$3:$UF$510,(($C379-1)*8)+(CELL("col",H379)-3),($B379*3)+1+$A379)),"00")&amp;","</f>
        <v>0x13,</v>
      </c>
      <c r="I379" t="str">
        <f ca="1">"0x" &amp; TEXT(DEC2HEX(INDEX(設定値!$B$3:$UF$510,(($C379-1)*8)+(CELL("col",I379)-3),($B379*3)+1+$A379)),"00")&amp;","</f>
        <v>0x17,</v>
      </c>
      <c r="J379" t="str">
        <f ca="1">"0x" &amp; TEXT(DEC2HEX(INDEX(設定値!$B$3:$UF$510,(($C379-1)*8)+(CELL("col",J379)-3),($B379*3)+1+$A379)),"00")&amp;","</f>
        <v>0x1C,</v>
      </c>
      <c r="K379" t="str">
        <f ca="1">"0x" &amp; TEXT(DEC2HEX(INDEX(設定値!$B$3:$UF$510,(($C379-1)*8)+(CELL("col",K379)-3),($B379*3)+1+$A379)),"00")&amp;","</f>
        <v>0x21,</v>
      </c>
      <c r="L379" t="str">
        <f>"//" &amp; $B379 &amp;"-" &amp; C379</f>
        <v>//1-9</v>
      </c>
    </row>
    <row r="380" spans="1:12">
      <c r="A380" s="1">
        <f t="shared" si="58"/>
        <v>1</v>
      </c>
      <c r="B380" s="1">
        <f t="shared" si="56"/>
        <v>1</v>
      </c>
      <c r="C380" s="1">
        <v>10</v>
      </c>
      <c r="D380" t="str">
        <f ca="1">"0x" &amp; TEXT(DEC2HEX(INDEX(設定値!$B$3:$UF$510,(($C380-1)*8)+(CELL("col",D380)-3),($B380*3)+1+$A380)),"00")&amp;","</f>
        <v>0x25,</v>
      </c>
      <c r="E380" t="str">
        <f ca="1">"0x" &amp; TEXT(DEC2HEX(INDEX(設定値!$B$3:$UF$510,(($C380-1)*8)+(CELL("col",E380)-3),($B380*3)+1+$A380)),"00")&amp;","</f>
        <v>0x2A,</v>
      </c>
      <c r="F380" t="str">
        <f ca="1">"0x" &amp; TEXT(DEC2HEX(INDEX(設定値!$B$3:$UF$510,(($C380-1)*8)+(CELL("col",F380)-3),($B380*3)+1+$A380)),"00")&amp;","</f>
        <v>0x2F,</v>
      </c>
      <c r="G380" t="str">
        <f ca="1">"0x" &amp; TEXT(DEC2HEX(INDEX(設定値!$B$3:$UF$510,(($C380-1)*8)+(CELL("col",G380)-3),($B380*3)+1+$A380)),"00")&amp;","</f>
        <v>0x33,</v>
      </c>
      <c r="H380" t="str">
        <f ca="1">"0x" &amp; TEXT(DEC2HEX(INDEX(設定値!$B$3:$UF$510,(($C380-1)*8)+(CELL("col",H380)-3),($B380*3)+1+$A380)),"00")&amp;","</f>
        <v>0x38,</v>
      </c>
      <c r="I380" t="str">
        <f ca="1">"0x" &amp; TEXT(DEC2HEX(INDEX(設定値!$B$3:$UF$510,(($C380-1)*8)+(CELL("col",I380)-3),($B380*3)+1+$A380)),"00")&amp;","</f>
        <v>0x3D,</v>
      </c>
      <c r="J380" t="str">
        <f ca="1">"0x" &amp; TEXT(DEC2HEX(INDEX(設定値!$B$3:$UF$510,(($C380-1)*8)+(CELL("col",J380)-3),($B380*3)+1+$A380)),"00")&amp;","</f>
        <v>0x41,</v>
      </c>
      <c r="K380" t="str">
        <f ca="1">"0x" &amp; TEXT(DEC2HEX(INDEX(設定値!$B$3:$UF$510,(($C380-1)*8)+(CELL("col",K380)-3),($B380*3)+1+$A380)),"00")&amp;","</f>
        <v>0x46,</v>
      </c>
      <c r="L380" t="str">
        <f t="shared" ref="L380:L402" si="59">"//" &amp; $B380 &amp;"-" &amp; C380</f>
        <v>//1-10</v>
      </c>
    </row>
    <row r="381" spans="1:12">
      <c r="A381" s="1">
        <f t="shared" si="58"/>
        <v>1</v>
      </c>
      <c r="B381" s="1">
        <f t="shared" si="56"/>
        <v>1</v>
      </c>
      <c r="C381" s="1">
        <v>11</v>
      </c>
      <c r="D381" t="str">
        <f ca="1">"0x" &amp; TEXT(DEC2HEX(INDEX(設定値!$B$3:$UF$510,(($C381-1)*8)+(CELL("col",D381)-3),($B381*3)+1+$A381)),"00")&amp;","</f>
        <v>0x4B,</v>
      </c>
      <c r="E381" t="str">
        <f ca="1">"0x" &amp; TEXT(DEC2HEX(INDEX(設定値!$B$3:$UF$510,(($C381-1)*8)+(CELL("col",E381)-3),($B381*3)+1+$A381)),"00")&amp;","</f>
        <v>0x4F,</v>
      </c>
      <c r="F381" t="str">
        <f ca="1">"0x" &amp; TEXT(DEC2HEX(INDEX(設定値!$B$3:$UF$510,(($C381-1)*8)+(CELL("col",F381)-3),($B381*3)+1+$A381)),"00")&amp;","</f>
        <v>0x54,</v>
      </c>
      <c r="G381" t="str">
        <f ca="1">"0x" &amp; TEXT(DEC2HEX(INDEX(設定値!$B$3:$UF$510,(($C381-1)*8)+(CELL("col",G381)-3),($B381*3)+1+$A381)),"00")&amp;","</f>
        <v>0x55,</v>
      </c>
      <c r="H381" t="str">
        <f ca="1">"0x" &amp; TEXT(DEC2HEX(INDEX(設定値!$B$3:$UF$510,(($C381-1)*8)+(CELL("col",H381)-3),($B381*3)+1+$A381)),"00")&amp;","</f>
        <v>0x55,</v>
      </c>
      <c r="I381" t="str">
        <f ca="1">"0x" &amp; TEXT(DEC2HEX(INDEX(設定値!$B$3:$UF$510,(($C381-1)*8)+(CELL("col",I381)-3),($B381*3)+1+$A381)),"00")&amp;","</f>
        <v>0x50,</v>
      </c>
      <c r="J381" t="str">
        <f ca="1">"0x" &amp; TEXT(DEC2HEX(INDEX(設定値!$B$3:$UF$510,(($C381-1)*8)+(CELL("col",J381)-3),($B381*3)+1+$A381)),"00")&amp;","</f>
        <v>0x4C,</v>
      </c>
      <c r="K381" t="str">
        <f ca="1">"0x" &amp; TEXT(DEC2HEX(INDEX(設定値!$B$3:$UF$510,(($C381-1)*8)+(CELL("col",K381)-3),($B381*3)+1+$A381)),"00")&amp;","</f>
        <v>0x47,</v>
      </c>
      <c r="L381" t="str">
        <f t="shared" si="59"/>
        <v>//1-11</v>
      </c>
    </row>
    <row r="382" spans="1:12">
      <c r="A382" s="1">
        <f t="shared" si="58"/>
        <v>1</v>
      </c>
      <c r="B382" s="1">
        <f t="shared" si="56"/>
        <v>1</v>
      </c>
      <c r="C382" s="1">
        <v>12</v>
      </c>
      <c r="D382" t="str">
        <f ca="1">"0x" &amp; TEXT(DEC2HEX(INDEX(設定値!$B$3:$UF$510,(($C382-1)*8)+(CELL("col",D382)-3),($B382*3)+1+$A382)),"00")&amp;","</f>
        <v>0x42,</v>
      </c>
      <c r="E382" t="str">
        <f ca="1">"0x" &amp; TEXT(DEC2HEX(INDEX(設定値!$B$3:$UF$510,(($C382-1)*8)+(CELL("col",E382)-3),($B382*3)+1+$A382)),"00")&amp;","</f>
        <v>0x3E,</v>
      </c>
      <c r="F382" t="str">
        <f ca="1">"0x" &amp; TEXT(DEC2HEX(INDEX(設定値!$B$3:$UF$510,(($C382-1)*8)+(CELL("col",F382)-3),($B382*3)+1+$A382)),"00")&amp;","</f>
        <v>0x39,</v>
      </c>
      <c r="G382" t="str">
        <f ca="1">"0x" &amp; TEXT(DEC2HEX(INDEX(設定値!$B$3:$UF$510,(($C382-1)*8)+(CELL("col",G382)-3),($B382*3)+1+$A382)),"00")&amp;","</f>
        <v>0x34,</v>
      </c>
      <c r="H382" t="str">
        <f ca="1">"0x" &amp; TEXT(DEC2HEX(INDEX(設定値!$B$3:$UF$510,(($C382-1)*8)+(CELL("col",H382)-3),($B382*3)+1+$A382)),"00")&amp;","</f>
        <v>0x30,</v>
      </c>
      <c r="I382" t="str">
        <f ca="1">"0x" &amp; TEXT(DEC2HEX(INDEX(設定値!$B$3:$UF$510,(($C382-1)*8)+(CELL("col",I382)-3),($B382*3)+1+$A382)),"00")&amp;","</f>
        <v>0x2B,</v>
      </c>
      <c r="J382" t="str">
        <f ca="1">"0x" &amp; TEXT(DEC2HEX(INDEX(設定値!$B$3:$UF$510,(($C382-1)*8)+(CELL("col",J382)-3),($B382*3)+1+$A382)),"00")&amp;","</f>
        <v>0x26,</v>
      </c>
      <c r="K382" t="str">
        <f ca="1">"0x" &amp; TEXT(DEC2HEX(INDEX(設定値!$B$3:$UF$510,(($C382-1)*8)+(CELL("col",K382)-3),($B382*3)+1+$A382)),"00")&amp;","</f>
        <v>0x22,</v>
      </c>
      <c r="L382" t="str">
        <f t="shared" si="59"/>
        <v>//1-12</v>
      </c>
    </row>
    <row r="383" spans="1:12">
      <c r="A383" s="1">
        <f t="shared" si="58"/>
        <v>1</v>
      </c>
      <c r="B383" s="1">
        <f t="shared" si="56"/>
        <v>1</v>
      </c>
      <c r="C383" s="1">
        <v>13</v>
      </c>
      <c r="D383" t="str">
        <f ca="1">"0x" &amp; TEXT(DEC2HEX(INDEX(設定値!$B$3:$UF$510,(($C383-1)*8)+(CELL("col",D383)-3),($B383*3)+1+$A383)),"00")&amp;","</f>
        <v>0x1D,</v>
      </c>
      <c r="E383" t="str">
        <f ca="1">"0x" &amp; TEXT(DEC2HEX(INDEX(設定値!$B$3:$UF$510,(($C383-1)*8)+(CELL("col",E383)-3),($B383*3)+1+$A383)),"00")&amp;","</f>
        <v>0x18,</v>
      </c>
      <c r="F383" t="str">
        <f ca="1">"0x" &amp; TEXT(DEC2HEX(INDEX(設定値!$B$3:$UF$510,(($C383-1)*8)+(CELL("col",F383)-3),($B383*3)+1+$A383)),"00")&amp;","</f>
        <v>0x14,</v>
      </c>
      <c r="G383" t="str">
        <f ca="1">"0x" &amp; TEXT(DEC2HEX(INDEX(設定値!$B$3:$UF$510,(($C383-1)*8)+(CELL("col",G383)-3),($B383*3)+1+$A383)),"00")&amp;","</f>
        <v>0xF,</v>
      </c>
      <c r="H383" t="str">
        <f ca="1">"0x" &amp; TEXT(DEC2HEX(INDEX(設定値!$B$3:$UF$510,(($C383-1)*8)+(CELL("col",H383)-3),($B383*3)+1+$A383)),"00")&amp;","</f>
        <v>0xA,</v>
      </c>
      <c r="I383" t="str">
        <f ca="1">"0x" &amp; TEXT(DEC2HEX(INDEX(設定値!$B$3:$UF$510,(($C383-1)*8)+(CELL("col",I383)-3),($B383*3)+1+$A383)),"00")&amp;","</f>
        <v>0x06,</v>
      </c>
      <c r="J383" t="str">
        <f ca="1">"0x" &amp; TEXT(DEC2HEX(INDEX(設定値!$B$3:$UF$510,(($C383-1)*8)+(CELL("col",J383)-3),($B383*3)+1+$A383)),"00")&amp;","</f>
        <v>0x01,</v>
      </c>
      <c r="K383" t="str">
        <f ca="1">"0x" &amp; TEXT(DEC2HEX(INDEX(設定値!$B$3:$UF$510,(($C383-1)*8)+(CELL("col",K383)-3),($B383*3)+1+$A383)),"00")&amp;","</f>
        <v>0x00,</v>
      </c>
      <c r="L383" t="str">
        <f t="shared" si="59"/>
        <v>//1-13</v>
      </c>
    </row>
    <row r="384" spans="1:12">
      <c r="A384" s="1">
        <f t="shared" si="58"/>
        <v>1</v>
      </c>
      <c r="B384" s="1">
        <f t="shared" si="56"/>
        <v>1</v>
      </c>
      <c r="C384" s="1">
        <v>14</v>
      </c>
      <c r="D384" t="str">
        <f ca="1">"0x" &amp; TEXT(DEC2HEX(INDEX(設定値!$B$3:$UF$510,(($C384-1)*8)+(CELL("col",D384)-3),($B384*3)+1+$A384)),"00")&amp;","</f>
        <v>0x00,</v>
      </c>
      <c r="E384" t="str">
        <f ca="1">"0x" &amp; TEXT(DEC2HEX(INDEX(設定値!$B$3:$UF$510,(($C384-1)*8)+(CELL("col",E384)-3),($B384*3)+1+$A384)),"00")&amp;","</f>
        <v>0x00,</v>
      </c>
      <c r="F384" t="str">
        <f ca="1">"0x" &amp; TEXT(DEC2HEX(INDEX(設定値!$B$3:$UF$510,(($C384-1)*8)+(CELL("col",F384)-3),($B384*3)+1+$A384)),"00")&amp;","</f>
        <v>0x00,</v>
      </c>
      <c r="G384" t="str">
        <f ca="1">"0x" &amp; TEXT(DEC2HEX(INDEX(設定値!$B$3:$UF$510,(($C384-1)*8)+(CELL("col",G384)-3),($B384*3)+1+$A384)),"00")&amp;","</f>
        <v>0x00,</v>
      </c>
      <c r="H384" t="str">
        <f ca="1">"0x" &amp; TEXT(DEC2HEX(INDEX(設定値!$B$3:$UF$510,(($C384-1)*8)+(CELL("col",H384)-3),($B384*3)+1+$A384)),"00")&amp;","</f>
        <v>0x00,</v>
      </c>
      <c r="I384" t="str">
        <f ca="1">"0x" &amp; TEXT(DEC2HEX(INDEX(設定値!$B$3:$UF$510,(($C384-1)*8)+(CELL("col",I384)-3),($B384*3)+1+$A384)),"00")&amp;","</f>
        <v>0x00,</v>
      </c>
      <c r="J384" t="str">
        <f ca="1">"0x" &amp; TEXT(DEC2HEX(INDEX(設定値!$B$3:$UF$510,(($C384-1)*8)+(CELL("col",J384)-3),($B384*3)+1+$A384)),"00")&amp;","</f>
        <v>0x00,</v>
      </c>
      <c r="K384" t="str">
        <f ca="1">"0x" &amp; TEXT(DEC2HEX(INDEX(設定値!$B$3:$UF$510,(($C384-1)*8)+(CELL("col",K384)-3),($B384*3)+1+$A384)),"00")&amp;","</f>
        <v>0x00,</v>
      </c>
      <c r="L384" t="str">
        <f t="shared" si="59"/>
        <v>//1-14</v>
      </c>
    </row>
    <row r="385" spans="1:12">
      <c r="A385" s="1">
        <f t="shared" si="58"/>
        <v>1</v>
      </c>
      <c r="B385" s="1">
        <f t="shared" si="56"/>
        <v>1</v>
      </c>
      <c r="C385" s="1">
        <v>15</v>
      </c>
      <c r="D385" t="str">
        <f ca="1">"0x" &amp; TEXT(DEC2HEX(INDEX(設定値!$B$3:$UF$510,(($C385-1)*8)+(CELL("col",D385)-3),($B385*3)+1+$A385)),"00")&amp;","</f>
        <v>0x00,</v>
      </c>
      <c r="E385" t="str">
        <f ca="1">"0x" &amp; TEXT(DEC2HEX(INDEX(設定値!$B$3:$UF$510,(($C385-1)*8)+(CELL("col",E385)-3),($B385*3)+1+$A385)),"00")&amp;","</f>
        <v>0x00,</v>
      </c>
      <c r="F385" t="str">
        <f ca="1">"0x" &amp; TEXT(DEC2HEX(INDEX(設定値!$B$3:$UF$510,(($C385-1)*8)+(CELL("col",F385)-3),($B385*3)+1+$A385)),"00")&amp;","</f>
        <v>0x00,</v>
      </c>
      <c r="G385" t="str">
        <f ca="1">"0x" &amp; TEXT(DEC2HEX(INDEX(設定値!$B$3:$UF$510,(($C385-1)*8)+(CELL("col",G385)-3),($B385*3)+1+$A385)),"00")&amp;","</f>
        <v>0x00,</v>
      </c>
      <c r="H385" t="str">
        <f ca="1">"0x" &amp; TEXT(DEC2HEX(INDEX(設定値!$B$3:$UF$510,(($C385-1)*8)+(CELL("col",H385)-3),($B385*3)+1+$A385)),"00")&amp;","</f>
        <v>0x00,</v>
      </c>
      <c r="I385" t="str">
        <f ca="1">"0x" &amp; TEXT(DEC2HEX(INDEX(設定値!$B$3:$UF$510,(($C385-1)*8)+(CELL("col",I385)-3),($B385*3)+1+$A385)),"00")&amp;","</f>
        <v>0x00,</v>
      </c>
      <c r="J385" t="str">
        <f ca="1">"0x" &amp; TEXT(DEC2HEX(INDEX(設定値!$B$3:$UF$510,(($C385-1)*8)+(CELL("col",J385)-3),($B385*3)+1+$A385)),"00")&amp;","</f>
        <v>0x00,</v>
      </c>
      <c r="K385" t="str">
        <f ca="1">"0x" &amp; TEXT(DEC2HEX(INDEX(設定値!$B$3:$UF$510,(($C385-1)*8)+(CELL("col",K385)-3),($B385*3)+1+$A385)),"00")&amp;","</f>
        <v>0x00,</v>
      </c>
      <c r="L385" t="str">
        <f t="shared" si="59"/>
        <v>//1-15</v>
      </c>
    </row>
    <row r="386" spans="1:12">
      <c r="A386" s="1">
        <f t="shared" si="58"/>
        <v>1</v>
      </c>
      <c r="B386" s="1">
        <f t="shared" si="56"/>
        <v>1</v>
      </c>
      <c r="C386" s="1">
        <v>16</v>
      </c>
      <c r="D386" t="str">
        <f ca="1">"0x" &amp; TEXT(DEC2HEX(INDEX(設定値!$B$3:$UF$510,(($C386-1)*8)+(CELL("col",D386)-3),($B386*3)+1+$A386)),"00")&amp;","</f>
        <v>0x00,</v>
      </c>
      <c r="E386" t="str">
        <f ca="1">"0x" &amp; TEXT(DEC2HEX(INDEX(設定値!$B$3:$UF$510,(($C386-1)*8)+(CELL("col",E386)-3),($B386*3)+1+$A386)),"00")&amp;","</f>
        <v>0x00,</v>
      </c>
      <c r="F386" t="str">
        <f ca="1">"0x" &amp; TEXT(DEC2HEX(INDEX(設定値!$B$3:$UF$510,(($C386-1)*8)+(CELL("col",F386)-3),($B386*3)+1+$A386)),"00")&amp;","</f>
        <v>0x00,</v>
      </c>
      <c r="G386" t="str">
        <f ca="1">"0x" &amp; TEXT(DEC2HEX(INDEX(設定値!$B$3:$UF$510,(($C386-1)*8)+(CELL("col",G386)-3),($B386*3)+1+$A386)),"00")&amp;","</f>
        <v>0x00,</v>
      </c>
      <c r="H386" t="str">
        <f ca="1">"0x" &amp; TEXT(DEC2HEX(INDEX(設定値!$B$3:$UF$510,(($C386-1)*8)+(CELL("col",H386)-3),($B386*3)+1+$A386)),"00")&amp;","</f>
        <v>0x00,</v>
      </c>
      <c r="I386" t="str">
        <f ca="1">"0x" &amp; TEXT(DEC2HEX(INDEX(設定値!$B$3:$UF$510,(($C386-1)*8)+(CELL("col",I386)-3),($B386*3)+1+$A386)),"00")&amp;","</f>
        <v>0x00,</v>
      </c>
      <c r="J386" t="str">
        <f ca="1">"0x" &amp; TEXT(DEC2HEX(INDEX(設定値!$B$3:$UF$510,(($C386-1)*8)+(CELL("col",J386)-3),($B386*3)+1+$A386)),"00")&amp;","</f>
        <v>0x00,</v>
      </c>
      <c r="K386" t="str">
        <f ca="1">"0x" &amp; TEXT(DEC2HEX(INDEX(設定値!$B$3:$UF$510,(($C386-1)*8)+(CELL("col",K386)-3),($B386*3)+1+$A386)),"00")&amp;","</f>
        <v>0x00,</v>
      </c>
      <c r="L386" t="str">
        <f t="shared" si="59"/>
        <v>//1-16</v>
      </c>
    </row>
    <row r="387" spans="1:12">
      <c r="A387" s="1">
        <f t="shared" si="58"/>
        <v>1</v>
      </c>
      <c r="B387" s="1">
        <f t="shared" si="56"/>
        <v>1</v>
      </c>
      <c r="C387" s="1">
        <v>17</v>
      </c>
      <c r="D387" t="str">
        <f ca="1">"0x" &amp; TEXT(DEC2HEX(INDEX(設定値!$B$3:$UF$510,(($C387-1)*8)+(CELL("col",D387)-3),($B387*3)+1+$A387)),"00")&amp;","</f>
        <v>0x00,</v>
      </c>
      <c r="E387" t="str">
        <f ca="1">"0x" &amp; TEXT(DEC2HEX(INDEX(設定値!$B$3:$UF$510,(($C387-1)*8)+(CELL("col",E387)-3),($B387*3)+1+$A387)),"00")&amp;","</f>
        <v>0x05,</v>
      </c>
      <c r="F387" t="str">
        <f ca="1">"0x" &amp; TEXT(DEC2HEX(INDEX(設定値!$B$3:$UF$510,(($C387-1)*8)+(CELL("col",F387)-3),($B387*3)+1+$A387)),"00")&amp;","</f>
        <v>0x09,</v>
      </c>
      <c r="G387" t="str">
        <f ca="1">"0x" &amp; TEXT(DEC2HEX(INDEX(設定値!$B$3:$UF$510,(($C387-1)*8)+(CELL("col",G387)-3),($B387*3)+1+$A387)),"00")&amp;","</f>
        <v>0xE,</v>
      </c>
      <c r="H387" t="str">
        <f ca="1">"0x" &amp; TEXT(DEC2HEX(INDEX(設定値!$B$3:$UF$510,(($C387-1)*8)+(CELL("col",H387)-3),($B387*3)+1+$A387)),"00")&amp;","</f>
        <v>0x13,</v>
      </c>
      <c r="I387" t="str">
        <f ca="1">"0x" &amp; TEXT(DEC2HEX(INDEX(設定値!$B$3:$UF$510,(($C387-1)*8)+(CELL("col",I387)-3),($B387*3)+1+$A387)),"00")&amp;","</f>
        <v>0x17,</v>
      </c>
      <c r="J387" t="str">
        <f ca="1">"0x" &amp; TEXT(DEC2HEX(INDEX(設定値!$B$3:$UF$510,(($C387-1)*8)+(CELL("col",J387)-3),($B387*3)+1+$A387)),"00")&amp;","</f>
        <v>0x1C,</v>
      </c>
      <c r="K387" t="str">
        <f ca="1">"0x" &amp; TEXT(DEC2HEX(INDEX(設定値!$B$3:$UF$510,(($C387-1)*8)+(CELL("col",K387)-3),($B387*3)+1+$A387)),"00")&amp;","</f>
        <v>0x21,</v>
      </c>
      <c r="L387" t="str">
        <f t="shared" si="59"/>
        <v>//1-17</v>
      </c>
    </row>
    <row r="388" spans="1:12">
      <c r="A388" s="1">
        <f t="shared" si="58"/>
        <v>1</v>
      </c>
      <c r="B388" s="1">
        <f t="shared" si="56"/>
        <v>1</v>
      </c>
      <c r="C388" s="1">
        <v>18</v>
      </c>
      <c r="D388" t="str">
        <f ca="1">"0x" &amp; TEXT(DEC2HEX(INDEX(設定値!$B$3:$UF$510,(($C388-1)*8)+(CELL("col",D388)-3),($B388*3)+1+$A388)),"00")&amp;","</f>
        <v>0x25,</v>
      </c>
      <c r="E388" t="str">
        <f ca="1">"0x" &amp; TEXT(DEC2HEX(INDEX(設定値!$B$3:$UF$510,(($C388-1)*8)+(CELL("col",E388)-3),($B388*3)+1+$A388)),"00")&amp;","</f>
        <v>0x2A,</v>
      </c>
      <c r="F388" t="str">
        <f ca="1">"0x" &amp; TEXT(DEC2HEX(INDEX(設定値!$B$3:$UF$510,(($C388-1)*8)+(CELL("col",F388)-3),($B388*3)+1+$A388)),"00")&amp;","</f>
        <v>0x2F,</v>
      </c>
      <c r="G388" t="str">
        <f ca="1">"0x" &amp; TEXT(DEC2HEX(INDEX(設定値!$B$3:$UF$510,(($C388-1)*8)+(CELL("col",G388)-3),($B388*3)+1+$A388)),"00")&amp;","</f>
        <v>0x33,</v>
      </c>
      <c r="H388" t="str">
        <f ca="1">"0x" &amp; TEXT(DEC2HEX(INDEX(設定値!$B$3:$UF$510,(($C388-1)*8)+(CELL("col",H388)-3),($B388*3)+1+$A388)),"00")&amp;","</f>
        <v>0x38,</v>
      </c>
      <c r="I388" t="str">
        <f ca="1">"0x" &amp; TEXT(DEC2HEX(INDEX(設定値!$B$3:$UF$510,(($C388-1)*8)+(CELL("col",I388)-3),($B388*3)+1+$A388)),"00")&amp;","</f>
        <v>0x3D,</v>
      </c>
      <c r="J388" t="str">
        <f ca="1">"0x" &amp; TEXT(DEC2HEX(INDEX(設定値!$B$3:$UF$510,(($C388-1)*8)+(CELL("col",J388)-3),($B388*3)+1+$A388)),"00")&amp;","</f>
        <v>0x41,</v>
      </c>
      <c r="K388" t="str">
        <f ca="1">"0x" &amp; TEXT(DEC2HEX(INDEX(設定値!$B$3:$UF$510,(($C388-1)*8)+(CELL("col",K388)-3),($B388*3)+1+$A388)),"00")&amp;","</f>
        <v>0x46,</v>
      </c>
      <c r="L388" t="str">
        <f t="shared" si="59"/>
        <v>//1-18</v>
      </c>
    </row>
    <row r="389" spans="1:12">
      <c r="A389" s="1">
        <f t="shared" si="58"/>
        <v>1</v>
      </c>
      <c r="B389" s="1">
        <f t="shared" si="56"/>
        <v>1</v>
      </c>
      <c r="C389" s="1">
        <v>19</v>
      </c>
      <c r="D389" t="str">
        <f ca="1">"0x" &amp; TEXT(DEC2HEX(INDEX(設定値!$B$3:$UF$510,(($C389-1)*8)+(CELL("col",D389)-3),($B389*3)+1+$A389)),"00")&amp;","</f>
        <v>0x4B,</v>
      </c>
      <c r="E389" t="str">
        <f ca="1">"0x" &amp; TEXT(DEC2HEX(INDEX(設定値!$B$3:$UF$510,(($C389-1)*8)+(CELL("col",E389)-3),($B389*3)+1+$A389)),"00")&amp;","</f>
        <v>0x4F,</v>
      </c>
      <c r="F389" t="str">
        <f ca="1">"0x" &amp; TEXT(DEC2HEX(INDEX(設定値!$B$3:$UF$510,(($C389-1)*8)+(CELL("col",F389)-3),($B389*3)+1+$A389)),"00")&amp;","</f>
        <v>0x54,</v>
      </c>
      <c r="G389" t="str">
        <f ca="1">"0x" &amp; TEXT(DEC2HEX(INDEX(設定値!$B$3:$UF$510,(($C389-1)*8)+(CELL("col",G389)-3),($B389*3)+1+$A389)),"00")&amp;","</f>
        <v>0x55,</v>
      </c>
      <c r="H389" t="str">
        <f ca="1">"0x" &amp; TEXT(DEC2HEX(INDEX(設定値!$B$3:$UF$510,(($C389-1)*8)+(CELL("col",H389)-3),($B389*3)+1+$A389)),"00")&amp;","</f>
        <v>0x55,</v>
      </c>
      <c r="I389" t="str">
        <f ca="1">"0x" &amp; TEXT(DEC2HEX(INDEX(設定値!$B$3:$UF$510,(($C389-1)*8)+(CELL("col",I389)-3),($B389*3)+1+$A389)),"00")&amp;","</f>
        <v>0x50,</v>
      </c>
      <c r="J389" t="str">
        <f ca="1">"0x" &amp; TEXT(DEC2HEX(INDEX(設定値!$B$3:$UF$510,(($C389-1)*8)+(CELL("col",J389)-3),($B389*3)+1+$A389)),"00")&amp;","</f>
        <v>0x4C,</v>
      </c>
      <c r="K389" t="str">
        <f ca="1">"0x" &amp; TEXT(DEC2HEX(INDEX(設定値!$B$3:$UF$510,(($C389-1)*8)+(CELL("col",K389)-3),($B389*3)+1+$A389)),"00")&amp;","</f>
        <v>0x47,</v>
      </c>
      <c r="L389" t="str">
        <f t="shared" si="59"/>
        <v>//1-19</v>
      </c>
    </row>
    <row r="390" spans="1:12">
      <c r="A390" s="1">
        <f t="shared" si="58"/>
        <v>1</v>
      </c>
      <c r="B390" s="1">
        <f t="shared" si="56"/>
        <v>1</v>
      </c>
      <c r="C390" s="1">
        <v>20</v>
      </c>
      <c r="D390" t="str">
        <f ca="1">"0x" &amp; TEXT(DEC2HEX(INDEX(設定値!$B$3:$UF$510,(($C390-1)*8)+(CELL("col",D390)-3),($B390*3)+1+$A390)),"00")&amp;","</f>
        <v>0x42,</v>
      </c>
      <c r="E390" t="str">
        <f ca="1">"0x" &amp; TEXT(DEC2HEX(INDEX(設定値!$B$3:$UF$510,(($C390-1)*8)+(CELL("col",E390)-3),($B390*3)+1+$A390)),"00")&amp;","</f>
        <v>0x3E,</v>
      </c>
      <c r="F390" t="str">
        <f ca="1">"0x" &amp; TEXT(DEC2HEX(INDEX(設定値!$B$3:$UF$510,(($C390-1)*8)+(CELL("col",F390)-3),($B390*3)+1+$A390)),"00")&amp;","</f>
        <v>0x39,</v>
      </c>
      <c r="G390" t="str">
        <f ca="1">"0x" &amp; TEXT(DEC2HEX(INDEX(設定値!$B$3:$UF$510,(($C390-1)*8)+(CELL("col",G390)-3),($B390*3)+1+$A390)),"00")&amp;","</f>
        <v>0x34,</v>
      </c>
      <c r="H390" t="str">
        <f ca="1">"0x" &amp; TEXT(DEC2HEX(INDEX(設定値!$B$3:$UF$510,(($C390-1)*8)+(CELL("col",H390)-3),($B390*3)+1+$A390)),"00")&amp;","</f>
        <v>0x30,</v>
      </c>
      <c r="I390" t="str">
        <f ca="1">"0x" &amp; TEXT(DEC2HEX(INDEX(設定値!$B$3:$UF$510,(($C390-1)*8)+(CELL("col",I390)-3),($B390*3)+1+$A390)),"00")&amp;","</f>
        <v>0x2B,</v>
      </c>
      <c r="J390" t="str">
        <f ca="1">"0x" &amp; TEXT(DEC2HEX(INDEX(設定値!$B$3:$UF$510,(($C390-1)*8)+(CELL("col",J390)-3),($B390*3)+1+$A390)),"00")&amp;","</f>
        <v>0x26,</v>
      </c>
      <c r="K390" t="str">
        <f ca="1">"0x" &amp; TEXT(DEC2HEX(INDEX(設定値!$B$3:$UF$510,(($C390-1)*8)+(CELL("col",K390)-3),($B390*3)+1+$A390)),"00")&amp;","</f>
        <v>0x22,</v>
      </c>
      <c r="L390" t="str">
        <f t="shared" si="59"/>
        <v>//1-20</v>
      </c>
    </row>
    <row r="391" spans="1:12">
      <c r="A391" s="1">
        <f t="shared" si="58"/>
        <v>1</v>
      </c>
      <c r="B391" s="1">
        <f t="shared" si="56"/>
        <v>1</v>
      </c>
      <c r="C391" s="1">
        <v>21</v>
      </c>
      <c r="D391" t="str">
        <f ca="1">"0x" &amp; TEXT(DEC2HEX(INDEX(設定値!$B$3:$UF$510,(($C391-1)*8)+(CELL("col",D391)-3),($B391*3)+1+$A391)),"00")&amp;","</f>
        <v>0x1D,</v>
      </c>
      <c r="E391" t="str">
        <f ca="1">"0x" &amp; TEXT(DEC2HEX(INDEX(設定値!$B$3:$UF$510,(($C391-1)*8)+(CELL("col",E391)-3),($B391*3)+1+$A391)),"00")&amp;","</f>
        <v>0x18,</v>
      </c>
      <c r="F391" t="str">
        <f ca="1">"0x" &amp; TEXT(DEC2HEX(INDEX(設定値!$B$3:$UF$510,(($C391-1)*8)+(CELL("col",F391)-3),($B391*3)+1+$A391)),"00")&amp;","</f>
        <v>0x14,</v>
      </c>
      <c r="G391" t="str">
        <f ca="1">"0x" &amp; TEXT(DEC2HEX(INDEX(設定値!$B$3:$UF$510,(($C391-1)*8)+(CELL("col",G391)-3),($B391*3)+1+$A391)),"00")&amp;","</f>
        <v>0xF,</v>
      </c>
      <c r="H391" t="str">
        <f ca="1">"0x" &amp; TEXT(DEC2HEX(INDEX(設定値!$B$3:$UF$510,(($C391-1)*8)+(CELL("col",H391)-3),($B391*3)+1+$A391)),"00")&amp;","</f>
        <v>0xA,</v>
      </c>
      <c r="I391" t="str">
        <f ca="1">"0x" &amp; TEXT(DEC2HEX(INDEX(設定値!$B$3:$UF$510,(($C391-1)*8)+(CELL("col",I391)-3),($B391*3)+1+$A391)),"00")&amp;","</f>
        <v>0x06,</v>
      </c>
      <c r="J391" t="str">
        <f ca="1">"0x" &amp; TEXT(DEC2HEX(INDEX(設定値!$B$3:$UF$510,(($C391-1)*8)+(CELL("col",J391)-3),($B391*3)+1+$A391)),"00")&amp;","</f>
        <v>0x01,</v>
      </c>
      <c r="K391" t="str">
        <f ca="1">"0x" &amp; TEXT(DEC2HEX(INDEX(設定値!$B$3:$UF$510,(($C391-1)*8)+(CELL("col",K391)-3),($B391*3)+1+$A391)),"00")&amp;","</f>
        <v>0x00,</v>
      </c>
      <c r="L391" t="str">
        <f t="shared" si="59"/>
        <v>//1-21</v>
      </c>
    </row>
    <row r="392" spans="1:12">
      <c r="A392" s="1">
        <f t="shared" si="58"/>
        <v>1</v>
      </c>
      <c r="B392" s="1">
        <f t="shared" si="56"/>
        <v>1</v>
      </c>
      <c r="C392" s="1">
        <v>22</v>
      </c>
      <c r="D392" t="str">
        <f ca="1">"0x" &amp; TEXT(DEC2HEX(INDEX(設定値!$B$3:$UF$510,(($C392-1)*8)+(CELL("col",D392)-3),($B392*3)+1+$A392)),"00")&amp;","</f>
        <v>0x00,</v>
      </c>
      <c r="E392" t="str">
        <f ca="1">"0x" &amp; TEXT(DEC2HEX(INDEX(設定値!$B$3:$UF$510,(($C392-1)*8)+(CELL("col",E392)-3),($B392*3)+1+$A392)),"00")&amp;","</f>
        <v>0x00,</v>
      </c>
      <c r="F392" t="str">
        <f ca="1">"0x" &amp; TEXT(DEC2HEX(INDEX(設定値!$B$3:$UF$510,(($C392-1)*8)+(CELL("col",F392)-3),($B392*3)+1+$A392)),"00")&amp;","</f>
        <v>0x00,</v>
      </c>
      <c r="G392" t="str">
        <f ca="1">"0x" &amp; TEXT(DEC2HEX(INDEX(設定値!$B$3:$UF$510,(($C392-1)*8)+(CELL("col",G392)-3),($B392*3)+1+$A392)),"00")&amp;","</f>
        <v>0x00,</v>
      </c>
      <c r="H392" t="str">
        <f ca="1">"0x" &amp; TEXT(DEC2HEX(INDEX(設定値!$B$3:$UF$510,(($C392-1)*8)+(CELL("col",H392)-3),($B392*3)+1+$A392)),"00")&amp;","</f>
        <v>0x00,</v>
      </c>
      <c r="I392" t="str">
        <f ca="1">"0x" &amp; TEXT(DEC2HEX(INDEX(設定値!$B$3:$UF$510,(($C392-1)*8)+(CELL("col",I392)-3),($B392*3)+1+$A392)),"00")&amp;","</f>
        <v>0x00,</v>
      </c>
      <c r="J392" t="str">
        <f ca="1">"0x" &amp; TEXT(DEC2HEX(INDEX(設定値!$B$3:$UF$510,(($C392-1)*8)+(CELL("col",J392)-3),($B392*3)+1+$A392)),"00")&amp;","</f>
        <v>0x00,</v>
      </c>
      <c r="K392" t="str">
        <f ca="1">"0x" &amp; TEXT(DEC2HEX(INDEX(設定値!$B$3:$UF$510,(($C392-1)*8)+(CELL("col",K392)-3),($B392*3)+1+$A392)),"00")&amp;","</f>
        <v>0x00,</v>
      </c>
      <c r="L392" t="str">
        <f t="shared" si="59"/>
        <v>//1-22</v>
      </c>
    </row>
    <row r="393" spans="1:12">
      <c r="A393" s="1">
        <f t="shared" si="58"/>
        <v>1</v>
      </c>
      <c r="B393" s="1">
        <f t="shared" si="56"/>
        <v>1</v>
      </c>
      <c r="C393" s="1">
        <v>23</v>
      </c>
      <c r="D393" t="str">
        <f ca="1">"0x" &amp; TEXT(DEC2HEX(INDEX(設定値!$B$3:$UF$510,(($C393-1)*8)+(CELL("col",D393)-3),($B393*3)+1+$A393)),"00")&amp;","</f>
        <v>0x00,</v>
      </c>
      <c r="E393" t="str">
        <f ca="1">"0x" &amp; TEXT(DEC2HEX(INDEX(設定値!$B$3:$UF$510,(($C393-1)*8)+(CELL("col",E393)-3),($B393*3)+1+$A393)),"00")&amp;","</f>
        <v>0x00,</v>
      </c>
      <c r="F393" t="str">
        <f ca="1">"0x" &amp; TEXT(DEC2HEX(INDEX(設定値!$B$3:$UF$510,(($C393-1)*8)+(CELL("col",F393)-3),($B393*3)+1+$A393)),"00")&amp;","</f>
        <v>0x00,</v>
      </c>
      <c r="G393" t="str">
        <f ca="1">"0x" &amp; TEXT(DEC2HEX(INDEX(設定値!$B$3:$UF$510,(($C393-1)*8)+(CELL("col",G393)-3),($B393*3)+1+$A393)),"00")&amp;","</f>
        <v>0x00,</v>
      </c>
      <c r="H393" t="str">
        <f ca="1">"0x" &amp; TEXT(DEC2HEX(INDEX(設定値!$B$3:$UF$510,(($C393-1)*8)+(CELL("col",H393)-3),($B393*3)+1+$A393)),"00")&amp;","</f>
        <v>0x00,</v>
      </c>
      <c r="I393" t="str">
        <f ca="1">"0x" &amp; TEXT(DEC2HEX(INDEX(設定値!$B$3:$UF$510,(($C393-1)*8)+(CELL("col",I393)-3),($B393*3)+1+$A393)),"00")&amp;","</f>
        <v>0x00,</v>
      </c>
      <c r="J393" t="str">
        <f ca="1">"0x" &amp; TEXT(DEC2HEX(INDEX(設定値!$B$3:$UF$510,(($C393-1)*8)+(CELL("col",J393)-3),($B393*3)+1+$A393)),"00")&amp;","</f>
        <v>0x00,</v>
      </c>
      <c r="K393" t="str">
        <f ca="1">"0x" &amp; TEXT(DEC2HEX(INDEX(設定値!$B$3:$UF$510,(($C393-1)*8)+(CELL("col",K393)-3),($B393*3)+1+$A393)),"00")&amp;","</f>
        <v>0x00,</v>
      </c>
      <c r="L393" t="str">
        <f t="shared" si="59"/>
        <v>//1-23</v>
      </c>
    </row>
    <row r="394" spans="1:12">
      <c r="A394" s="1">
        <f t="shared" si="58"/>
        <v>1</v>
      </c>
      <c r="B394" s="1">
        <f t="shared" si="56"/>
        <v>1</v>
      </c>
      <c r="C394" s="1">
        <v>24</v>
      </c>
      <c r="D394" t="str">
        <f ca="1">"0x" &amp; TEXT(DEC2HEX(INDEX(設定値!$B$3:$UF$510,(($C394-1)*8)+(CELL("col",D394)-3),($B394*3)+1+$A394)),"00")&amp;","</f>
        <v>0x00,</v>
      </c>
      <c r="E394" t="str">
        <f ca="1">"0x" &amp; TEXT(DEC2HEX(INDEX(設定値!$B$3:$UF$510,(($C394-1)*8)+(CELL("col",E394)-3),($B394*3)+1+$A394)),"00")&amp;","</f>
        <v>0x00,</v>
      </c>
      <c r="F394" t="str">
        <f ca="1">"0x" &amp; TEXT(DEC2HEX(INDEX(設定値!$B$3:$UF$510,(($C394-1)*8)+(CELL("col",F394)-3),($B394*3)+1+$A394)),"00")&amp;","</f>
        <v>0x00,</v>
      </c>
      <c r="G394" t="str">
        <f ca="1">"0x" &amp; TEXT(DEC2HEX(INDEX(設定値!$B$3:$UF$510,(($C394-1)*8)+(CELL("col",G394)-3),($B394*3)+1+$A394)),"00")&amp;","</f>
        <v>0x00,</v>
      </c>
      <c r="H394" t="str">
        <f ca="1">"0x" &amp; TEXT(DEC2HEX(INDEX(設定値!$B$3:$UF$510,(($C394-1)*8)+(CELL("col",H394)-3),($B394*3)+1+$A394)),"00")&amp;","</f>
        <v>0x00,</v>
      </c>
      <c r="I394" t="str">
        <f ca="1">"0x" &amp; TEXT(DEC2HEX(INDEX(設定値!$B$3:$UF$510,(($C394-1)*8)+(CELL("col",I394)-3),($B394*3)+1+$A394)),"00")&amp;","</f>
        <v>0x00,</v>
      </c>
      <c r="J394" t="str">
        <f ca="1">"0x" &amp; TEXT(DEC2HEX(INDEX(設定値!$B$3:$UF$510,(($C394-1)*8)+(CELL("col",J394)-3),($B394*3)+1+$A394)),"00")&amp;","</f>
        <v>0x00,</v>
      </c>
      <c r="K394" t="str">
        <f ca="1">"0x" &amp; TEXT(DEC2HEX(INDEX(設定値!$B$3:$UF$510,(($C394-1)*8)+(CELL("col",K394)-3),($B394*3)+1+$A394)),"00")&amp;","</f>
        <v>0x00,</v>
      </c>
      <c r="L394" t="str">
        <f t="shared" si="59"/>
        <v>//1-24</v>
      </c>
    </row>
    <row r="395" spans="1:12">
      <c r="A395" s="1">
        <f t="shared" si="58"/>
        <v>1</v>
      </c>
      <c r="B395" s="1">
        <f t="shared" si="56"/>
        <v>1</v>
      </c>
      <c r="C395" s="1">
        <v>25</v>
      </c>
      <c r="D395" t="str">
        <f ca="1">"0x" &amp; TEXT(DEC2HEX(INDEX(設定値!$B$3:$UF$510,(($C395-1)*8)+(CELL("col",D395)-3),($B395*3)+1+$A395)),"00")&amp;","</f>
        <v>0x00,</v>
      </c>
      <c r="E395" t="str">
        <f ca="1">"0x" &amp; TEXT(DEC2HEX(INDEX(設定値!$B$3:$UF$510,(($C395-1)*8)+(CELL("col",E395)-3),($B395*3)+1+$A395)),"00")&amp;","</f>
        <v>0x05,</v>
      </c>
      <c r="F395" t="str">
        <f ca="1">"0x" &amp; TEXT(DEC2HEX(INDEX(設定値!$B$3:$UF$510,(($C395-1)*8)+(CELL("col",F395)-3),($B395*3)+1+$A395)),"00")&amp;","</f>
        <v>0x09,</v>
      </c>
      <c r="G395" t="str">
        <f ca="1">"0x" &amp; TEXT(DEC2HEX(INDEX(設定値!$B$3:$UF$510,(($C395-1)*8)+(CELL("col",G395)-3),($B395*3)+1+$A395)),"00")&amp;","</f>
        <v>0xE,</v>
      </c>
      <c r="H395" t="str">
        <f ca="1">"0x" &amp; TEXT(DEC2HEX(INDEX(設定値!$B$3:$UF$510,(($C395-1)*8)+(CELL("col",H395)-3),($B395*3)+1+$A395)),"00")&amp;","</f>
        <v>0x13,</v>
      </c>
      <c r="I395" t="str">
        <f ca="1">"0x" &amp; TEXT(DEC2HEX(INDEX(設定値!$B$3:$UF$510,(($C395-1)*8)+(CELL("col",I395)-3),($B395*3)+1+$A395)),"00")&amp;","</f>
        <v>0x17,</v>
      </c>
      <c r="J395" t="str">
        <f ca="1">"0x" &amp; TEXT(DEC2HEX(INDEX(設定値!$B$3:$UF$510,(($C395-1)*8)+(CELL("col",J395)-3),($B395*3)+1+$A395)),"00")&amp;","</f>
        <v>0x1C,</v>
      </c>
      <c r="K395" t="str">
        <f ca="1">"0x" &amp; TEXT(DEC2HEX(INDEX(設定値!$B$3:$UF$510,(($C395-1)*8)+(CELL("col",K395)-3),($B395*3)+1+$A395)),"00")&amp;","</f>
        <v>0x21,</v>
      </c>
      <c r="L395" t="str">
        <f t="shared" si="59"/>
        <v>//1-25</v>
      </c>
    </row>
    <row r="396" spans="1:12">
      <c r="A396" s="1">
        <f t="shared" si="58"/>
        <v>1</v>
      </c>
      <c r="B396" s="1">
        <f t="shared" si="56"/>
        <v>1</v>
      </c>
      <c r="C396" s="1">
        <v>26</v>
      </c>
      <c r="D396" t="str">
        <f ca="1">"0x" &amp; TEXT(DEC2HEX(INDEX(設定値!$B$3:$UF$510,(($C396-1)*8)+(CELL("col",D396)-3),($B396*3)+1+$A396)),"00")&amp;","</f>
        <v>0x25,</v>
      </c>
      <c r="E396" t="str">
        <f ca="1">"0x" &amp; TEXT(DEC2HEX(INDEX(設定値!$B$3:$UF$510,(($C396-1)*8)+(CELL("col",E396)-3),($B396*3)+1+$A396)),"00")&amp;","</f>
        <v>0x2A,</v>
      </c>
      <c r="F396" t="str">
        <f ca="1">"0x" &amp; TEXT(DEC2HEX(INDEX(設定値!$B$3:$UF$510,(($C396-1)*8)+(CELL("col",F396)-3),($B396*3)+1+$A396)),"00")&amp;","</f>
        <v>0x2F,</v>
      </c>
      <c r="G396" t="str">
        <f ca="1">"0x" &amp; TEXT(DEC2HEX(INDEX(設定値!$B$3:$UF$510,(($C396-1)*8)+(CELL("col",G396)-3),($B396*3)+1+$A396)),"00")&amp;","</f>
        <v>0x33,</v>
      </c>
      <c r="H396" t="str">
        <f ca="1">"0x" &amp; TEXT(DEC2HEX(INDEX(設定値!$B$3:$UF$510,(($C396-1)*8)+(CELL("col",H396)-3),($B396*3)+1+$A396)),"00")&amp;","</f>
        <v>0x38,</v>
      </c>
      <c r="I396" t="str">
        <f ca="1">"0x" &amp; TEXT(DEC2HEX(INDEX(設定値!$B$3:$UF$510,(($C396-1)*8)+(CELL("col",I396)-3),($B396*3)+1+$A396)),"00")&amp;","</f>
        <v>0x3D,</v>
      </c>
      <c r="J396" t="str">
        <f ca="1">"0x" &amp; TEXT(DEC2HEX(INDEX(設定値!$B$3:$UF$510,(($C396-1)*8)+(CELL("col",J396)-3),($B396*3)+1+$A396)),"00")&amp;","</f>
        <v>0x41,</v>
      </c>
      <c r="K396" t="str">
        <f ca="1">"0x" &amp; TEXT(DEC2HEX(INDEX(設定値!$B$3:$UF$510,(($C396-1)*8)+(CELL("col",K396)-3),($B396*3)+1+$A396)),"00")&amp;","</f>
        <v>0x46,</v>
      </c>
      <c r="L396" t="str">
        <f t="shared" si="59"/>
        <v>//1-26</v>
      </c>
    </row>
    <row r="397" spans="1:12">
      <c r="A397" s="1">
        <f t="shared" si="58"/>
        <v>1</v>
      </c>
      <c r="B397" s="1">
        <f t="shared" si="56"/>
        <v>1</v>
      </c>
      <c r="C397" s="1">
        <v>27</v>
      </c>
      <c r="D397" t="str">
        <f ca="1">"0x" &amp; TEXT(DEC2HEX(INDEX(設定値!$B$3:$UF$510,(($C397-1)*8)+(CELL("col",D397)-3),($B397*3)+1+$A397)),"00")&amp;","</f>
        <v>0x4B,</v>
      </c>
      <c r="E397" t="str">
        <f ca="1">"0x" &amp; TEXT(DEC2HEX(INDEX(設定値!$B$3:$UF$510,(($C397-1)*8)+(CELL("col",E397)-3),($B397*3)+1+$A397)),"00")&amp;","</f>
        <v>0x4F,</v>
      </c>
      <c r="F397" t="str">
        <f ca="1">"0x" &amp; TEXT(DEC2HEX(INDEX(設定値!$B$3:$UF$510,(($C397-1)*8)+(CELL("col",F397)-3),($B397*3)+1+$A397)),"00")&amp;","</f>
        <v>0x54,</v>
      </c>
      <c r="G397" t="str">
        <f ca="1">"0x" &amp; TEXT(DEC2HEX(INDEX(設定値!$B$3:$UF$510,(($C397-1)*8)+(CELL("col",G397)-3),($B397*3)+1+$A397)),"00")&amp;","</f>
        <v>0x55,</v>
      </c>
      <c r="H397" t="str">
        <f ca="1">"0x" &amp; TEXT(DEC2HEX(INDEX(設定値!$B$3:$UF$510,(($C397-1)*8)+(CELL("col",H397)-3),($B397*3)+1+$A397)),"00")&amp;","</f>
        <v>0x55,</v>
      </c>
      <c r="I397" t="str">
        <f ca="1">"0x" &amp; TEXT(DEC2HEX(INDEX(設定値!$B$3:$UF$510,(($C397-1)*8)+(CELL("col",I397)-3),($B397*3)+1+$A397)),"00")&amp;","</f>
        <v>0x50,</v>
      </c>
      <c r="J397" t="str">
        <f ca="1">"0x" &amp; TEXT(DEC2HEX(INDEX(設定値!$B$3:$UF$510,(($C397-1)*8)+(CELL("col",J397)-3),($B397*3)+1+$A397)),"00")&amp;","</f>
        <v>0x4C,</v>
      </c>
      <c r="K397" t="str">
        <f ca="1">"0x" &amp; TEXT(DEC2HEX(INDEX(設定値!$B$3:$UF$510,(($C397-1)*8)+(CELL("col",K397)-3),($B397*3)+1+$A397)),"00")&amp;","</f>
        <v>0x47,</v>
      </c>
      <c r="L397" t="str">
        <f t="shared" si="59"/>
        <v>//1-27</v>
      </c>
    </row>
    <row r="398" spans="1:12">
      <c r="A398" s="1">
        <f t="shared" si="58"/>
        <v>1</v>
      </c>
      <c r="B398" s="1">
        <f t="shared" si="56"/>
        <v>1</v>
      </c>
      <c r="C398" s="1">
        <v>28</v>
      </c>
      <c r="D398" t="str">
        <f ca="1">"0x" &amp; TEXT(DEC2HEX(INDEX(設定値!$B$3:$UF$510,(($C398-1)*8)+(CELL("col",D398)-3),($B398*3)+1+$A398)),"00")&amp;","</f>
        <v>0x42,</v>
      </c>
      <c r="E398" t="str">
        <f ca="1">"0x" &amp; TEXT(DEC2HEX(INDEX(設定値!$B$3:$UF$510,(($C398-1)*8)+(CELL("col",E398)-3),($B398*3)+1+$A398)),"00")&amp;","</f>
        <v>0x3E,</v>
      </c>
      <c r="F398" t="str">
        <f ca="1">"0x" &amp; TEXT(DEC2HEX(INDEX(設定値!$B$3:$UF$510,(($C398-1)*8)+(CELL("col",F398)-3),($B398*3)+1+$A398)),"00")&amp;","</f>
        <v>0x39,</v>
      </c>
      <c r="G398" t="str">
        <f ca="1">"0x" &amp; TEXT(DEC2HEX(INDEX(設定値!$B$3:$UF$510,(($C398-1)*8)+(CELL("col",G398)-3),($B398*3)+1+$A398)),"00")&amp;","</f>
        <v>0x34,</v>
      </c>
      <c r="H398" t="str">
        <f ca="1">"0x" &amp; TEXT(DEC2HEX(INDEX(設定値!$B$3:$UF$510,(($C398-1)*8)+(CELL("col",H398)-3),($B398*3)+1+$A398)),"00")&amp;","</f>
        <v>0x30,</v>
      </c>
      <c r="I398" t="str">
        <f ca="1">"0x" &amp; TEXT(DEC2HEX(INDEX(設定値!$B$3:$UF$510,(($C398-1)*8)+(CELL("col",I398)-3),($B398*3)+1+$A398)),"00")&amp;","</f>
        <v>0x2B,</v>
      </c>
      <c r="J398" t="str">
        <f ca="1">"0x" &amp; TEXT(DEC2HEX(INDEX(設定値!$B$3:$UF$510,(($C398-1)*8)+(CELL("col",J398)-3),($B398*3)+1+$A398)),"00")&amp;","</f>
        <v>0x26,</v>
      </c>
      <c r="K398" t="str">
        <f ca="1">"0x" &amp; TEXT(DEC2HEX(INDEX(設定値!$B$3:$UF$510,(($C398-1)*8)+(CELL("col",K398)-3),($B398*3)+1+$A398)),"00")&amp;","</f>
        <v>0x22,</v>
      </c>
      <c r="L398" t="str">
        <f t="shared" si="59"/>
        <v>//1-28</v>
      </c>
    </row>
    <row r="399" spans="1:12">
      <c r="A399" s="1">
        <f t="shared" si="58"/>
        <v>1</v>
      </c>
      <c r="B399" s="1">
        <f t="shared" si="56"/>
        <v>1</v>
      </c>
      <c r="C399" s="1">
        <v>29</v>
      </c>
      <c r="D399" t="str">
        <f ca="1">"0x" &amp; TEXT(DEC2HEX(INDEX(設定値!$B$3:$UF$510,(($C399-1)*8)+(CELL("col",D399)-3),($B399*3)+1+$A399)),"00")&amp;","</f>
        <v>0x1D,</v>
      </c>
      <c r="E399" t="str">
        <f ca="1">"0x" &amp; TEXT(DEC2HEX(INDEX(設定値!$B$3:$UF$510,(($C399-1)*8)+(CELL("col",E399)-3),($B399*3)+1+$A399)),"00")&amp;","</f>
        <v>0x18,</v>
      </c>
      <c r="F399" t="str">
        <f ca="1">"0x" &amp; TEXT(DEC2HEX(INDEX(設定値!$B$3:$UF$510,(($C399-1)*8)+(CELL("col",F399)-3),($B399*3)+1+$A399)),"00")&amp;","</f>
        <v>0x14,</v>
      </c>
      <c r="G399" t="str">
        <f ca="1">"0x" &amp; TEXT(DEC2HEX(INDEX(設定値!$B$3:$UF$510,(($C399-1)*8)+(CELL("col",G399)-3),($B399*3)+1+$A399)),"00")&amp;","</f>
        <v>0xF,</v>
      </c>
      <c r="H399" t="str">
        <f ca="1">"0x" &amp; TEXT(DEC2HEX(INDEX(設定値!$B$3:$UF$510,(($C399-1)*8)+(CELL("col",H399)-3),($B399*3)+1+$A399)),"00")&amp;","</f>
        <v>0xA,</v>
      </c>
      <c r="I399" t="str">
        <f ca="1">"0x" &amp; TEXT(DEC2HEX(INDEX(設定値!$B$3:$UF$510,(($C399-1)*8)+(CELL("col",I399)-3),($B399*3)+1+$A399)),"00")&amp;","</f>
        <v>0x06,</v>
      </c>
      <c r="J399" t="str">
        <f ca="1">"0x" &amp; TEXT(DEC2HEX(INDEX(設定値!$B$3:$UF$510,(($C399-1)*8)+(CELL("col",J399)-3),($B399*3)+1+$A399)),"00")&amp;","</f>
        <v>0x01,</v>
      </c>
      <c r="K399" t="str">
        <f ca="1">"0x" &amp; TEXT(DEC2HEX(INDEX(設定値!$B$3:$UF$510,(($C399-1)*8)+(CELL("col",K399)-3),($B399*3)+1+$A399)),"00")&amp;","</f>
        <v>0x00,</v>
      </c>
      <c r="L399" t="str">
        <f t="shared" si="59"/>
        <v>//1-29</v>
      </c>
    </row>
    <row r="400" spans="1:12">
      <c r="A400" s="1">
        <f t="shared" si="58"/>
        <v>1</v>
      </c>
      <c r="B400" s="1">
        <f t="shared" si="56"/>
        <v>1</v>
      </c>
      <c r="C400" s="1">
        <v>30</v>
      </c>
      <c r="D400" t="str">
        <f ca="1">"0x" &amp; TEXT(DEC2HEX(INDEX(設定値!$B$3:$UF$510,(($C400-1)*8)+(CELL("col",D400)-3),($B400*3)+1+$A400)),"00")&amp;","</f>
        <v>0x00,</v>
      </c>
      <c r="E400" t="str">
        <f ca="1">"0x" &amp; TEXT(DEC2HEX(INDEX(設定値!$B$3:$UF$510,(($C400-1)*8)+(CELL("col",E400)-3),($B400*3)+1+$A400)),"00")&amp;","</f>
        <v>0x00,</v>
      </c>
      <c r="F400" t="str">
        <f ca="1">"0x" &amp; TEXT(DEC2HEX(INDEX(設定値!$B$3:$UF$510,(($C400-1)*8)+(CELL("col",F400)-3),($B400*3)+1+$A400)),"00")&amp;","</f>
        <v>0x00,</v>
      </c>
      <c r="G400" t="str">
        <f ca="1">"0x" &amp; TEXT(DEC2HEX(INDEX(設定値!$B$3:$UF$510,(($C400-1)*8)+(CELL("col",G400)-3),($B400*3)+1+$A400)),"00")&amp;","</f>
        <v>0x00,</v>
      </c>
      <c r="H400" t="str">
        <f ca="1">"0x" &amp; TEXT(DEC2HEX(INDEX(設定値!$B$3:$UF$510,(($C400-1)*8)+(CELL("col",H400)-3),($B400*3)+1+$A400)),"00")&amp;","</f>
        <v>0x00,</v>
      </c>
      <c r="I400" t="str">
        <f ca="1">"0x" &amp; TEXT(DEC2HEX(INDEX(設定値!$B$3:$UF$510,(($C400-1)*8)+(CELL("col",I400)-3),($B400*3)+1+$A400)),"00")&amp;","</f>
        <v>0x00,</v>
      </c>
      <c r="J400" t="str">
        <f ca="1">"0x" &amp; TEXT(DEC2HEX(INDEX(設定値!$B$3:$UF$510,(($C400-1)*8)+(CELL("col",J400)-3),($B400*3)+1+$A400)),"00")&amp;","</f>
        <v>0x00,</v>
      </c>
      <c r="K400" t="str">
        <f ca="1">"0x" &amp; TEXT(DEC2HEX(INDEX(設定値!$B$3:$UF$510,(($C400-1)*8)+(CELL("col",K400)-3),($B400*3)+1+$A400)),"00")&amp;","</f>
        <v>0x00,</v>
      </c>
      <c r="L400" t="str">
        <f t="shared" si="59"/>
        <v>//1-30</v>
      </c>
    </row>
    <row r="401" spans="1:12">
      <c r="A401" s="1">
        <f t="shared" si="58"/>
        <v>1</v>
      </c>
      <c r="B401" s="1">
        <f t="shared" si="56"/>
        <v>1</v>
      </c>
      <c r="C401" s="1">
        <v>31</v>
      </c>
      <c r="D401" t="str">
        <f ca="1">"0x" &amp; TEXT(DEC2HEX(INDEX(設定値!$B$3:$UF$510,(($C401-1)*8)+(CELL("col",D401)-3),($B401*3)+1+$A401)),"00")&amp;","</f>
        <v>0x00,</v>
      </c>
      <c r="E401" t="str">
        <f ca="1">"0x" &amp; TEXT(DEC2HEX(INDEX(設定値!$B$3:$UF$510,(($C401-1)*8)+(CELL("col",E401)-3),($B401*3)+1+$A401)),"00")&amp;","</f>
        <v>0x00,</v>
      </c>
      <c r="F401" t="str">
        <f ca="1">"0x" &amp; TEXT(DEC2HEX(INDEX(設定値!$B$3:$UF$510,(($C401-1)*8)+(CELL("col",F401)-3),($B401*3)+1+$A401)),"00")&amp;","</f>
        <v>0x00,</v>
      </c>
      <c r="G401" t="str">
        <f ca="1">"0x" &amp; TEXT(DEC2HEX(INDEX(設定値!$B$3:$UF$510,(($C401-1)*8)+(CELL("col",G401)-3),($B401*3)+1+$A401)),"00")&amp;","</f>
        <v>0x00,</v>
      </c>
      <c r="H401" t="str">
        <f ca="1">"0x" &amp; TEXT(DEC2HEX(INDEX(設定値!$B$3:$UF$510,(($C401-1)*8)+(CELL("col",H401)-3),($B401*3)+1+$A401)),"00")&amp;","</f>
        <v>0x00,</v>
      </c>
      <c r="I401" t="str">
        <f ca="1">"0x" &amp; TEXT(DEC2HEX(INDEX(設定値!$B$3:$UF$510,(($C401-1)*8)+(CELL("col",I401)-3),($B401*3)+1+$A401)),"00")&amp;","</f>
        <v>0x00,</v>
      </c>
      <c r="J401" t="str">
        <f ca="1">"0x" &amp; TEXT(DEC2HEX(INDEX(設定値!$B$3:$UF$510,(($C401-1)*8)+(CELL("col",J401)-3),($B401*3)+1+$A401)),"00")&amp;","</f>
        <v>0x00,</v>
      </c>
      <c r="K401" t="str">
        <f ca="1">"0x" &amp; TEXT(DEC2HEX(INDEX(設定値!$B$3:$UF$510,(($C401-1)*8)+(CELL("col",K401)-3),($B401*3)+1+$A401)),"00")&amp;","</f>
        <v>0x00,</v>
      </c>
      <c r="L401" t="str">
        <f t="shared" si="59"/>
        <v>//1-31</v>
      </c>
    </row>
    <row r="402" spans="1:12">
      <c r="A402" s="1">
        <f t="shared" si="58"/>
        <v>1</v>
      </c>
      <c r="B402" s="1">
        <f t="shared" si="56"/>
        <v>1</v>
      </c>
      <c r="C402" s="1">
        <v>32</v>
      </c>
      <c r="D402" t="str">
        <f ca="1">"0x" &amp; TEXT(DEC2HEX(INDEX(設定値!$B$3:$UF$510,(($C402-1)*8)+(CELL("col",D402)-3),($B402*3)+1+$A402)),"00")&amp;","</f>
        <v>0x00,</v>
      </c>
      <c r="E402" t="str">
        <f ca="1">"0x" &amp; TEXT(DEC2HEX(INDEX(設定値!$B$3:$UF$510,(($C402-1)*8)+(CELL("col",E402)-3),($B402*3)+1+$A402)),"00")&amp;","</f>
        <v>0x00,</v>
      </c>
      <c r="F402" t="str">
        <f ca="1">"0x" &amp; TEXT(DEC2HEX(INDEX(設定値!$B$3:$UF$510,(($C402-1)*8)+(CELL("col",F402)-3),($B402*3)+1+$A402)),"00")&amp;","</f>
        <v>0x00,</v>
      </c>
      <c r="G402" t="str">
        <f ca="1">"0x" &amp; TEXT(DEC2HEX(INDEX(設定値!$B$3:$UF$510,(($C402-1)*8)+(CELL("col",G402)-3),($B402*3)+1+$A402)),"00")&amp;","</f>
        <v>0x00,</v>
      </c>
      <c r="H402" t="str">
        <f ca="1">"0x" &amp; TEXT(DEC2HEX(INDEX(設定値!$B$3:$UF$510,(($C402-1)*8)+(CELL("col",H402)-3),($B402*3)+1+$A402)),"00")&amp;","</f>
        <v>0x00,</v>
      </c>
      <c r="I402" t="str">
        <f ca="1">"0x" &amp; TEXT(DEC2HEX(INDEX(設定値!$B$3:$UF$510,(($C402-1)*8)+(CELL("col",I402)-3),($B402*3)+1+$A402)),"00")&amp;","</f>
        <v>0x00,</v>
      </c>
      <c r="J402" t="str">
        <f ca="1">"0x" &amp; TEXT(DEC2HEX(INDEX(設定値!$B$3:$UF$510,(($C402-1)*8)+(CELL("col",J402)-3),($B402*3)+1+$A402)),"00")&amp;","</f>
        <v>0x00,</v>
      </c>
      <c r="K402" t="str">
        <f ca="1">"0x" &amp; TEXT(DEC2HEX(INDEX(設定値!$B$3:$UF$510,(($C402-1)*8)+(CELL("col",K402)-3),($B402*3)+1+$A402)),"00")&amp;","</f>
        <v>0x00,</v>
      </c>
      <c r="L402" t="str">
        <f t="shared" si="59"/>
        <v>//1-32</v>
      </c>
    </row>
    <row r="403" spans="1:12">
      <c r="A403" s="1"/>
      <c r="B403" s="1"/>
      <c r="C403" s="1"/>
      <c r="D403" t="s">
        <v>3</v>
      </c>
    </row>
    <row r="404" spans="1:12">
      <c r="A404" s="1">
        <f>A395</f>
        <v>1</v>
      </c>
      <c r="B404" s="1">
        <f>B371+1</f>
        <v>2</v>
      </c>
      <c r="C404" s="1">
        <v>1</v>
      </c>
      <c r="D404" t="str">
        <f ca="1">"0x" &amp; TEXT(DEC2HEX(INDEX(設定値!$B$3:$UF$510,(($C404-1)*8)+(CELL("col",D404)-3),($B404*3)+1+$A404)),"00")&amp;","</f>
        <v>0x00,</v>
      </c>
      <c r="E404" t="str">
        <f ca="1">"0x" &amp; TEXT(DEC2HEX(INDEX(設定値!$B$3:$UF$510,(($C404-1)*8)+(CELL("col",E404)-3),($B404*3)+1+$A404)),"00")&amp;","</f>
        <v>0x00,</v>
      </c>
      <c r="F404" t="str">
        <f ca="1">"0x" &amp; TEXT(DEC2HEX(INDEX(設定値!$B$3:$UF$510,(($C404-1)*8)+(CELL("col",F404)-3),($B404*3)+1+$A404)),"00")&amp;","</f>
        <v>0x00,</v>
      </c>
      <c r="G404" t="str">
        <f ca="1">"0x" &amp; TEXT(DEC2HEX(INDEX(設定値!$B$3:$UF$510,(($C404-1)*8)+(CELL("col",G404)-3),($B404*3)+1+$A404)),"00")&amp;","</f>
        <v>0x00,</v>
      </c>
      <c r="H404" t="str">
        <f ca="1">"0x" &amp; TEXT(DEC2HEX(INDEX(設定値!$B$3:$UF$510,(($C404-1)*8)+(CELL("col",H404)-3),($B404*3)+1+$A404)),"00")&amp;","</f>
        <v>0x00,</v>
      </c>
      <c r="I404" t="str">
        <f ca="1">"0x" &amp; TEXT(DEC2HEX(INDEX(設定値!$B$3:$UF$510,(($C404-1)*8)+(CELL("col",I404)-3),($B404*3)+1+$A404)),"00")&amp;","</f>
        <v>0x00,</v>
      </c>
      <c r="J404" t="str">
        <f ca="1">"0x" &amp; TEXT(DEC2HEX(INDEX(設定値!$B$3:$UF$510,(($C404-1)*8)+(CELL("col",J404)-3),($B404*3)+1+$A404)),"00")&amp;","</f>
        <v>0x00,</v>
      </c>
      <c r="K404" t="str">
        <f ca="1">"0x" &amp; TEXT(DEC2HEX(INDEX(設定値!$B$3:$UF$510,(($C404-1)*8)+(CELL("col",K404)-3),($B404*3)+1+$A404)),"00")&amp;","</f>
        <v>0x00,</v>
      </c>
      <c r="L404" t="str">
        <f>"//" &amp; $B404 &amp;"-" &amp; C404</f>
        <v>//2-1</v>
      </c>
    </row>
    <row r="405" spans="1:12">
      <c r="A405" s="1">
        <f t="shared" ref="A405:A411" si="60">A396</f>
        <v>1</v>
      </c>
      <c r="B405" s="1">
        <f t="shared" ref="B405:B435" si="61">B372+1</f>
        <v>2</v>
      </c>
      <c r="C405" s="1">
        <v>2</v>
      </c>
      <c r="D405" t="str">
        <f ca="1">"0x" &amp; TEXT(DEC2HEX(INDEX(設定値!$B$3:$UF$510,(($C405-1)*8)+(CELL("col",D405)-3),($B405*3)+1+$A405)),"00")&amp;","</f>
        <v>0x00,</v>
      </c>
      <c r="E405" t="str">
        <f ca="1">"0x" &amp; TEXT(DEC2HEX(INDEX(設定値!$B$3:$UF$510,(($C405-1)*8)+(CELL("col",E405)-3),($B405*3)+1+$A405)),"00")&amp;","</f>
        <v>0x00,</v>
      </c>
      <c r="F405" t="str">
        <f ca="1">"0x" &amp; TEXT(DEC2HEX(INDEX(設定値!$B$3:$UF$510,(($C405-1)*8)+(CELL("col",F405)-3),($B405*3)+1+$A405)),"00")&amp;","</f>
        <v>0x00,</v>
      </c>
      <c r="G405" t="str">
        <f ca="1">"0x" &amp; TEXT(DEC2HEX(INDEX(設定値!$B$3:$UF$510,(($C405-1)*8)+(CELL("col",G405)-3),($B405*3)+1+$A405)),"00")&amp;","</f>
        <v>0x00,</v>
      </c>
      <c r="H405" t="str">
        <f ca="1">"0x" &amp; TEXT(DEC2HEX(INDEX(設定値!$B$3:$UF$510,(($C405-1)*8)+(CELL("col",H405)-3),($B405*3)+1+$A405)),"00")&amp;","</f>
        <v>0x00,</v>
      </c>
      <c r="I405" t="str">
        <f ca="1">"0x" &amp; TEXT(DEC2HEX(INDEX(設定値!$B$3:$UF$510,(($C405-1)*8)+(CELL("col",I405)-3),($B405*3)+1+$A405)),"00")&amp;","</f>
        <v>0x00,</v>
      </c>
      <c r="J405" t="str">
        <f ca="1">"0x" &amp; TEXT(DEC2HEX(INDEX(設定値!$B$3:$UF$510,(($C405-1)*8)+(CELL("col",J405)-3),($B405*3)+1+$A405)),"00")&amp;","</f>
        <v>0x00,</v>
      </c>
      <c r="K405" t="str">
        <f ca="1">"0x" &amp; TEXT(DEC2HEX(INDEX(設定値!$B$3:$UF$510,(($C405-1)*8)+(CELL("col",K405)-3),($B405*3)+1+$A405)),"00")&amp;","</f>
        <v>0x00,</v>
      </c>
      <c r="L405" t="str">
        <f t="shared" ref="L405:L411" si="62">"//" &amp; $B405 &amp;"-" &amp; C405</f>
        <v>//2-2</v>
      </c>
    </row>
    <row r="406" spans="1:12">
      <c r="A406" s="1">
        <f t="shared" si="60"/>
        <v>1</v>
      </c>
      <c r="B406" s="1">
        <f t="shared" si="61"/>
        <v>2</v>
      </c>
      <c r="C406" s="1">
        <v>3</v>
      </c>
      <c r="D406" t="str">
        <f ca="1">"0x" &amp; TEXT(DEC2HEX(INDEX(設定値!$B$3:$UF$510,(($C406-1)*8)+(CELL("col",D406)-3),($B406*3)+1+$A406)),"00")&amp;","</f>
        <v>0x00,</v>
      </c>
      <c r="E406" t="str">
        <f ca="1">"0x" &amp; TEXT(DEC2HEX(INDEX(設定値!$B$3:$UF$510,(($C406-1)*8)+(CELL("col",E406)-3),($B406*3)+1+$A406)),"00")&amp;","</f>
        <v>0x00,</v>
      </c>
      <c r="F406" t="str">
        <f ca="1">"0x" &amp; TEXT(DEC2HEX(INDEX(設定値!$B$3:$UF$510,(($C406-1)*8)+(CELL("col",F406)-3),($B406*3)+1+$A406)),"00")&amp;","</f>
        <v>0x00,</v>
      </c>
      <c r="G406" t="str">
        <f ca="1">"0x" &amp; TEXT(DEC2HEX(INDEX(設定値!$B$3:$UF$510,(($C406-1)*8)+(CELL("col",G406)-3),($B406*3)+1+$A406)),"00")&amp;","</f>
        <v>0x00,</v>
      </c>
      <c r="H406" t="str">
        <f ca="1">"0x" &amp; TEXT(DEC2HEX(INDEX(設定値!$B$3:$UF$510,(($C406-1)*8)+(CELL("col",H406)-3),($B406*3)+1+$A406)),"00")&amp;","</f>
        <v>0x00,</v>
      </c>
      <c r="I406" t="str">
        <f ca="1">"0x" &amp; TEXT(DEC2HEX(INDEX(設定値!$B$3:$UF$510,(($C406-1)*8)+(CELL("col",I406)-3),($B406*3)+1+$A406)),"00")&amp;","</f>
        <v>0x00,</v>
      </c>
      <c r="J406" t="str">
        <f ca="1">"0x" &amp; TEXT(DEC2HEX(INDEX(設定値!$B$3:$UF$510,(($C406-1)*8)+(CELL("col",J406)-3),($B406*3)+1+$A406)),"00")&amp;","</f>
        <v>0x00,</v>
      </c>
      <c r="K406" t="str">
        <f ca="1">"0x" &amp; TEXT(DEC2HEX(INDEX(設定値!$B$3:$UF$510,(($C406-1)*8)+(CELL("col",K406)-3),($B406*3)+1+$A406)),"00")&amp;","</f>
        <v>0x00,</v>
      </c>
      <c r="L406" t="str">
        <f t="shared" si="62"/>
        <v>//2-3</v>
      </c>
    </row>
    <row r="407" spans="1:12">
      <c r="A407" s="1">
        <f t="shared" si="60"/>
        <v>1</v>
      </c>
      <c r="B407" s="1">
        <f t="shared" si="61"/>
        <v>2</v>
      </c>
      <c r="C407" s="1">
        <v>4</v>
      </c>
      <c r="D407" t="str">
        <f ca="1">"0x" &amp; TEXT(DEC2HEX(INDEX(設定値!$B$3:$UF$510,(($C407-1)*8)+(CELL("col",D407)-3),($B407*3)+1+$A407)),"00")&amp;","</f>
        <v>0x00,</v>
      </c>
      <c r="E407" t="str">
        <f ca="1">"0x" &amp; TEXT(DEC2HEX(INDEX(設定値!$B$3:$UF$510,(($C407-1)*8)+(CELL("col",E407)-3),($B407*3)+1+$A407)),"00")&amp;","</f>
        <v>0x00,</v>
      </c>
      <c r="F407" t="str">
        <f ca="1">"0x" &amp; TEXT(DEC2HEX(INDEX(設定値!$B$3:$UF$510,(($C407-1)*8)+(CELL("col",F407)-3),($B407*3)+1+$A407)),"00")&amp;","</f>
        <v>0x00,</v>
      </c>
      <c r="G407" t="str">
        <f ca="1">"0x" &amp; TEXT(DEC2HEX(INDEX(設定値!$B$3:$UF$510,(($C407-1)*8)+(CELL("col",G407)-3),($B407*3)+1+$A407)),"00")&amp;","</f>
        <v>0x00,</v>
      </c>
      <c r="H407" t="str">
        <f ca="1">"0x" &amp; TEXT(DEC2HEX(INDEX(設定値!$B$3:$UF$510,(($C407-1)*8)+(CELL("col",H407)-3),($B407*3)+1+$A407)),"00")&amp;","</f>
        <v>0x00,</v>
      </c>
      <c r="I407" t="str">
        <f ca="1">"0x" &amp; TEXT(DEC2HEX(INDEX(設定値!$B$3:$UF$510,(($C407-1)*8)+(CELL("col",I407)-3),($B407*3)+1+$A407)),"00")&amp;","</f>
        <v>0x00,</v>
      </c>
      <c r="J407" t="str">
        <f ca="1">"0x" &amp; TEXT(DEC2HEX(INDEX(設定値!$B$3:$UF$510,(($C407-1)*8)+(CELL("col",J407)-3),($B407*3)+1+$A407)),"00")&amp;","</f>
        <v>0x00,</v>
      </c>
      <c r="K407" t="str">
        <f ca="1">"0x" &amp; TEXT(DEC2HEX(INDEX(設定値!$B$3:$UF$510,(($C407-1)*8)+(CELL("col",K407)-3),($B407*3)+1+$A407)),"00")&amp;","</f>
        <v>0x00,</v>
      </c>
      <c r="L407" t="str">
        <f t="shared" si="62"/>
        <v>//2-4</v>
      </c>
    </row>
    <row r="408" spans="1:12">
      <c r="A408" s="1">
        <f t="shared" si="60"/>
        <v>1</v>
      </c>
      <c r="B408" s="1">
        <f t="shared" si="61"/>
        <v>2</v>
      </c>
      <c r="C408" s="1">
        <v>5</v>
      </c>
      <c r="D408" t="str">
        <f ca="1">"0x" &amp; TEXT(DEC2HEX(INDEX(設定値!$B$3:$UF$510,(($C408-1)*8)+(CELL("col",D408)-3),($B408*3)+1+$A408)),"00")&amp;","</f>
        <v>0x00,</v>
      </c>
      <c r="E408" t="str">
        <f ca="1">"0x" &amp; TEXT(DEC2HEX(INDEX(設定値!$B$3:$UF$510,(($C408-1)*8)+(CELL("col",E408)-3),($B408*3)+1+$A408)),"00")&amp;","</f>
        <v>0x00,</v>
      </c>
      <c r="F408" t="str">
        <f ca="1">"0x" &amp; TEXT(DEC2HEX(INDEX(設定値!$B$3:$UF$510,(($C408-1)*8)+(CELL("col",F408)-3),($B408*3)+1+$A408)),"00")&amp;","</f>
        <v>0x00,</v>
      </c>
      <c r="G408" t="str">
        <f ca="1">"0x" &amp; TEXT(DEC2HEX(INDEX(設定値!$B$3:$UF$510,(($C408-1)*8)+(CELL("col",G408)-3),($B408*3)+1+$A408)),"00")&amp;","</f>
        <v>0x00,</v>
      </c>
      <c r="H408" t="str">
        <f ca="1">"0x" &amp; TEXT(DEC2HEX(INDEX(設定値!$B$3:$UF$510,(($C408-1)*8)+(CELL("col",H408)-3),($B408*3)+1+$A408)),"00")&amp;","</f>
        <v>0x00,</v>
      </c>
      <c r="I408" t="str">
        <f ca="1">"0x" &amp; TEXT(DEC2HEX(INDEX(設定値!$B$3:$UF$510,(($C408-1)*8)+(CELL("col",I408)-3),($B408*3)+1+$A408)),"00")&amp;","</f>
        <v>0x00,</v>
      </c>
      <c r="J408" t="str">
        <f ca="1">"0x" &amp; TEXT(DEC2HEX(INDEX(設定値!$B$3:$UF$510,(($C408-1)*8)+(CELL("col",J408)-3),($B408*3)+1+$A408)),"00")&amp;","</f>
        <v>0x00,</v>
      </c>
      <c r="K408" t="str">
        <f ca="1">"0x" &amp; TEXT(DEC2HEX(INDEX(設定値!$B$3:$UF$510,(($C408-1)*8)+(CELL("col",K408)-3),($B408*3)+1+$A408)),"00")&amp;","</f>
        <v>0x00,</v>
      </c>
      <c r="L408" t="str">
        <f t="shared" si="62"/>
        <v>//2-5</v>
      </c>
    </row>
    <row r="409" spans="1:12">
      <c r="A409" s="1">
        <f t="shared" si="60"/>
        <v>1</v>
      </c>
      <c r="B409" s="1">
        <f t="shared" si="61"/>
        <v>2</v>
      </c>
      <c r="C409" s="1">
        <v>6</v>
      </c>
      <c r="D409" t="str">
        <f ca="1">"0x" &amp; TEXT(DEC2HEX(INDEX(設定値!$B$3:$UF$510,(($C409-1)*8)+(CELL("col",D409)-3),($B409*3)+1+$A409)),"00")&amp;","</f>
        <v>0x00,</v>
      </c>
      <c r="E409" t="str">
        <f ca="1">"0x" &amp; TEXT(DEC2HEX(INDEX(設定値!$B$3:$UF$510,(($C409-1)*8)+(CELL("col",E409)-3),($B409*3)+1+$A409)),"00")&amp;","</f>
        <v>0x00,</v>
      </c>
      <c r="F409" t="str">
        <f ca="1">"0x" &amp; TEXT(DEC2HEX(INDEX(設定値!$B$3:$UF$510,(($C409-1)*8)+(CELL("col",F409)-3),($B409*3)+1+$A409)),"00")&amp;","</f>
        <v>0x00,</v>
      </c>
      <c r="G409" t="str">
        <f ca="1">"0x" &amp; TEXT(DEC2HEX(INDEX(設定値!$B$3:$UF$510,(($C409-1)*8)+(CELL("col",G409)-3),($B409*3)+1+$A409)),"00")&amp;","</f>
        <v>0x03,</v>
      </c>
      <c r="H409" t="str">
        <f ca="1">"0x" &amp; TEXT(DEC2HEX(INDEX(設定値!$B$3:$UF$510,(($C409-1)*8)+(CELL("col",H409)-3),($B409*3)+1+$A409)),"00")&amp;","</f>
        <v>0x09,</v>
      </c>
      <c r="I409" t="str">
        <f ca="1">"0x" &amp; TEXT(DEC2HEX(INDEX(設定値!$B$3:$UF$510,(($C409-1)*8)+(CELL("col",I409)-3),($B409*3)+1+$A409)),"00")&amp;","</f>
        <v>0xF,</v>
      </c>
      <c r="J409" t="str">
        <f ca="1">"0x" &amp; TEXT(DEC2HEX(INDEX(設定値!$B$3:$UF$510,(($C409-1)*8)+(CELL("col",J409)-3),($B409*3)+1+$A409)),"00")&amp;","</f>
        <v>0x15,</v>
      </c>
      <c r="K409" t="str">
        <f ca="1">"0x" &amp; TEXT(DEC2HEX(INDEX(設定値!$B$3:$UF$510,(($C409-1)*8)+(CELL("col",K409)-3),($B409*3)+1+$A409)),"00")&amp;","</f>
        <v>0x1B,</v>
      </c>
      <c r="L409" t="str">
        <f t="shared" si="62"/>
        <v>//2-6</v>
      </c>
    </row>
    <row r="410" spans="1:12">
      <c r="A410" s="1">
        <f t="shared" si="60"/>
        <v>1</v>
      </c>
      <c r="B410" s="1">
        <f t="shared" si="61"/>
        <v>2</v>
      </c>
      <c r="C410" s="1">
        <v>7</v>
      </c>
      <c r="D410" t="str">
        <f ca="1">"0x" &amp; TEXT(DEC2HEX(INDEX(設定値!$B$3:$UF$510,(($C410-1)*8)+(CELL("col",D410)-3),($B410*3)+1+$A410)),"00")&amp;","</f>
        <v>0x21,</v>
      </c>
      <c r="E410" t="str">
        <f ca="1">"0x" &amp; TEXT(DEC2HEX(INDEX(設定値!$B$3:$UF$510,(($C410-1)*8)+(CELL("col",E410)-3),($B410*3)+1+$A410)),"00")&amp;","</f>
        <v>0x27,</v>
      </c>
      <c r="F410" t="str">
        <f ca="1">"0x" &amp; TEXT(DEC2HEX(INDEX(設定値!$B$3:$UF$510,(($C410-1)*8)+(CELL("col",F410)-3),($B410*3)+1+$A410)),"00")&amp;","</f>
        <v>0x2D,</v>
      </c>
      <c r="G410" t="str">
        <f ca="1">"0x" &amp; TEXT(DEC2HEX(INDEX(設定値!$B$3:$UF$510,(($C410-1)*8)+(CELL("col",G410)-3),($B410*3)+1+$A410)),"00")&amp;","</f>
        <v>0x33,</v>
      </c>
      <c r="H410" t="str">
        <f ca="1">"0x" &amp; TEXT(DEC2HEX(INDEX(設定値!$B$3:$UF$510,(($C410-1)*8)+(CELL("col",H410)-3),($B410*3)+1+$A410)),"00")&amp;","</f>
        <v>0x39,</v>
      </c>
      <c r="I410" t="str">
        <f ca="1">"0x" &amp; TEXT(DEC2HEX(INDEX(設定値!$B$3:$UF$510,(($C410-1)*8)+(CELL("col",I410)-3),($B410*3)+1+$A410)),"00")&amp;","</f>
        <v>0x3F,</v>
      </c>
      <c r="J410" t="str">
        <f ca="1">"0x" &amp; TEXT(DEC2HEX(INDEX(設定値!$B$3:$UF$510,(($C410-1)*8)+(CELL("col",J410)-3),($B410*3)+1+$A410)),"00")&amp;","</f>
        <v>0x45,</v>
      </c>
      <c r="K410" t="str">
        <f ca="1">"0x" &amp; TEXT(DEC2HEX(INDEX(設定値!$B$3:$UF$510,(($C410-1)*8)+(CELL("col",K410)-3),($B410*3)+1+$A410)),"00")&amp;","</f>
        <v>0x4B,</v>
      </c>
      <c r="L410" t="str">
        <f t="shared" si="62"/>
        <v>//2-7</v>
      </c>
    </row>
    <row r="411" spans="1:12">
      <c r="A411" s="1">
        <f t="shared" si="60"/>
        <v>1</v>
      </c>
      <c r="B411" s="1">
        <f t="shared" si="61"/>
        <v>2</v>
      </c>
      <c r="C411" s="1">
        <v>8</v>
      </c>
      <c r="D411" t="str">
        <f ca="1">"0x" &amp; TEXT(DEC2HEX(INDEX(設定値!$B$3:$UF$510,(($C411-1)*8)+(CELL("col",D411)-3),($B411*3)+1+$A411)),"00")&amp;","</f>
        <v>0x51,</v>
      </c>
      <c r="E411" t="str">
        <f ca="1">"0x" &amp; TEXT(DEC2HEX(INDEX(設定値!$B$3:$UF$510,(($C411-1)*8)+(CELL("col",E411)-3),($B411*3)+1+$A411)),"00")&amp;","</f>
        <v>0x57,</v>
      </c>
      <c r="F411" t="str">
        <f ca="1">"0x" &amp; TEXT(DEC2HEX(INDEX(設定値!$B$3:$UF$510,(($C411-1)*8)+(CELL("col",F411)-3),($B411*3)+1+$A411)),"00")&amp;","</f>
        <v>0x5D,</v>
      </c>
      <c r="G411" t="str">
        <f ca="1">"0x" &amp; TEXT(DEC2HEX(INDEX(設定値!$B$3:$UF$510,(($C411-1)*8)+(CELL("col",G411)-3),($B411*3)+1+$A411)),"00")&amp;","</f>
        <v>0x63,</v>
      </c>
      <c r="H411" t="str">
        <f ca="1">"0x" &amp; TEXT(DEC2HEX(INDEX(設定値!$B$3:$UF$510,(($C411-1)*8)+(CELL("col",H411)-3),($B411*3)+1+$A411)),"00")&amp;","</f>
        <v>0x69,</v>
      </c>
      <c r="I411" t="str">
        <f ca="1">"0x" &amp; TEXT(DEC2HEX(INDEX(設定値!$B$3:$UF$510,(($C411-1)*8)+(CELL("col",I411)-3),($B411*3)+1+$A411)),"00")&amp;","</f>
        <v>0x6F,</v>
      </c>
      <c r="J411" t="str">
        <f ca="1">"0x" &amp; TEXT(DEC2HEX(INDEX(設定値!$B$3:$UF$510,(($C411-1)*8)+(CELL("col",J411)-3),($B411*3)+1+$A411)),"00")&amp;","</f>
        <v>0x75,</v>
      </c>
      <c r="K411" t="str">
        <f ca="1">"0x" &amp; TEXT(DEC2HEX(INDEX(設定値!$B$3:$UF$510,(($C411-1)*8)+(CELL("col",K411)-3),($B411*3)+1+$A411)),"00")&amp;","</f>
        <v>0x7B,</v>
      </c>
      <c r="L411" t="str">
        <f t="shared" si="62"/>
        <v>//2-8</v>
      </c>
    </row>
    <row r="412" spans="1:12">
      <c r="A412" s="1">
        <f t="shared" ref="A412:A435" si="63">A404</f>
        <v>1</v>
      </c>
      <c r="B412" s="1">
        <f t="shared" si="61"/>
        <v>2</v>
      </c>
      <c r="C412" s="1">
        <v>9</v>
      </c>
      <c r="D412" t="str">
        <f ca="1">"0x" &amp; TEXT(DEC2HEX(INDEX(設定値!$B$3:$UF$510,(($C412-1)*8)+(CELL("col",D412)-3),($B412*3)+1+$A412)),"00")&amp;","</f>
        <v>0x81,</v>
      </c>
      <c r="E412" t="str">
        <f ca="1">"0x" &amp; TEXT(DEC2HEX(INDEX(設定値!$B$3:$UF$510,(($C412-1)*8)+(CELL("col",E412)-3),($B412*3)+1+$A412)),"00")&amp;","</f>
        <v>0x87,</v>
      </c>
      <c r="F412" t="str">
        <f ca="1">"0x" &amp; TEXT(DEC2HEX(INDEX(設定値!$B$3:$UF$510,(($C412-1)*8)+(CELL("col",F412)-3),($B412*3)+1+$A412)),"00")&amp;","</f>
        <v>0x8D,</v>
      </c>
      <c r="G412" t="str">
        <f ca="1">"0x" &amp; TEXT(DEC2HEX(INDEX(設定値!$B$3:$UF$510,(($C412-1)*8)+(CELL("col",G412)-3),($B412*3)+1+$A412)),"00")&amp;","</f>
        <v>0x93,</v>
      </c>
      <c r="H412" t="str">
        <f ca="1">"0x" &amp; TEXT(DEC2HEX(INDEX(設定値!$B$3:$UF$510,(($C412-1)*8)+(CELL("col",H412)-3),($B412*3)+1+$A412)),"00")&amp;","</f>
        <v>0x99,</v>
      </c>
      <c r="I412" t="str">
        <f ca="1">"0x" &amp; TEXT(DEC2HEX(INDEX(設定値!$B$3:$UF$510,(($C412-1)*8)+(CELL("col",I412)-3),($B412*3)+1+$A412)),"00")&amp;","</f>
        <v>0x9F,</v>
      </c>
      <c r="J412" t="str">
        <f ca="1">"0x" &amp; TEXT(DEC2HEX(INDEX(設定値!$B$3:$UF$510,(($C412-1)*8)+(CELL("col",J412)-3),($B412*3)+1+$A412)),"00")&amp;","</f>
        <v>0xA5,</v>
      </c>
      <c r="K412" t="str">
        <f ca="1">"0x" &amp; TEXT(DEC2HEX(INDEX(設定値!$B$3:$UF$510,(($C412-1)*8)+(CELL("col",K412)-3),($B412*3)+1+$A412)),"00")&amp;","</f>
        <v>0xAB,</v>
      </c>
      <c r="L412" t="str">
        <f>"//" &amp; $B412 &amp;"-" &amp; C412</f>
        <v>//2-9</v>
      </c>
    </row>
    <row r="413" spans="1:12">
      <c r="A413" s="1">
        <f t="shared" si="63"/>
        <v>1</v>
      </c>
      <c r="B413" s="1">
        <f t="shared" si="61"/>
        <v>2</v>
      </c>
      <c r="C413" s="1">
        <v>10</v>
      </c>
      <c r="D413" t="str">
        <f ca="1">"0x" &amp; TEXT(DEC2HEX(INDEX(設定値!$B$3:$UF$510,(($C413-1)*8)+(CELL("col",D413)-3),($B413*3)+1+$A413)),"00")&amp;","</f>
        <v>0xB1,</v>
      </c>
      <c r="E413" t="str">
        <f ca="1">"0x" &amp; TEXT(DEC2HEX(INDEX(設定値!$B$3:$UF$510,(($C413-1)*8)+(CELL("col",E413)-3),($B413*3)+1+$A413)),"00")&amp;","</f>
        <v>0xB7,</v>
      </c>
      <c r="F413" t="str">
        <f ca="1">"0x" &amp; TEXT(DEC2HEX(INDEX(設定値!$B$3:$UF$510,(($C413-1)*8)+(CELL("col",F413)-3),($B413*3)+1+$A413)),"00")&amp;","</f>
        <v>0xBD,</v>
      </c>
      <c r="G413" t="str">
        <f ca="1">"0x" &amp; TEXT(DEC2HEX(INDEX(設定値!$B$3:$UF$510,(($C413-1)*8)+(CELL("col",G413)-3),($B413*3)+1+$A413)),"00")&amp;","</f>
        <v>0xC3,</v>
      </c>
      <c r="H413" t="str">
        <f ca="1">"0x" &amp; TEXT(DEC2HEX(INDEX(設定値!$B$3:$UF$510,(($C413-1)*8)+(CELL("col",H413)-3),($B413*3)+1+$A413)),"00")&amp;","</f>
        <v>0xC9,</v>
      </c>
      <c r="I413" t="str">
        <f ca="1">"0x" &amp; TEXT(DEC2HEX(INDEX(設定値!$B$3:$UF$510,(($C413-1)*8)+(CELL("col",I413)-3),($B413*3)+1+$A413)),"00")&amp;","</f>
        <v>0xCF,</v>
      </c>
      <c r="J413" t="str">
        <f ca="1">"0x" &amp; TEXT(DEC2HEX(INDEX(設定値!$B$3:$UF$510,(($C413-1)*8)+(CELL("col",J413)-3),($B413*3)+1+$A413)),"00")&amp;","</f>
        <v>0xD5,</v>
      </c>
      <c r="K413" t="str">
        <f ca="1">"0x" &amp; TEXT(DEC2HEX(INDEX(設定値!$B$3:$UF$510,(($C413-1)*8)+(CELL("col",K413)-3),($B413*3)+1+$A413)),"00")&amp;","</f>
        <v>0xDB,</v>
      </c>
      <c r="L413" t="str">
        <f t="shared" ref="L413:L435" si="64">"//" &amp; $B413 &amp;"-" &amp; C413</f>
        <v>//2-10</v>
      </c>
    </row>
    <row r="414" spans="1:12">
      <c r="A414" s="1">
        <f t="shared" si="63"/>
        <v>1</v>
      </c>
      <c r="B414" s="1">
        <f t="shared" si="61"/>
        <v>2</v>
      </c>
      <c r="C414" s="1">
        <v>11</v>
      </c>
      <c r="D414" t="str">
        <f ca="1">"0x" &amp; TEXT(DEC2HEX(INDEX(設定値!$B$3:$UF$510,(($C414-1)*8)+(CELL("col",D414)-3),($B414*3)+1+$A414)),"00")&amp;","</f>
        <v>0xE1,</v>
      </c>
      <c r="E414" t="str">
        <f ca="1">"0x" &amp; TEXT(DEC2HEX(INDEX(設定値!$B$3:$UF$510,(($C414-1)*8)+(CELL("col",E414)-3),($B414*3)+1+$A414)),"00")&amp;","</f>
        <v>0xE7,</v>
      </c>
      <c r="F414" t="str">
        <f ca="1">"0x" &amp; TEXT(DEC2HEX(INDEX(設定値!$B$3:$UF$510,(($C414-1)*8)+(CELL("col",F414)-3),($B414*3)+1+$A414)),"00")&amp;","</f>
        <v>0xED,</v>
      </c>
      <c r="G414" t="str">
        <f ca="1">"0x" &amp; TEXT(DEC2HEX(INDEX(設定値!$B$3:$UF$510,(($C414-1)*8)+(CELL("col",G414)-3),($B414*3)+1+$A414)),"00")&amp;","</f>
        <v>0xF3,</v>
      </c>
      <c r="H414" t="str">
        <f ca="1">"0x" &amp; TEXT(DEC2HEX(INDEX(設定値!$B$3:$UF$510,(($C414-1)*8)+(CELL("col",H414)-3),($B414*3)+1+$A414)),"00")&amp;","</f>
        <v>0xF9,</v>
      </c>
      <c r="I414" t="str">
        <f ca="1">"0x" &amp; TEXT(DEC2HEX(INDEX(設定値!$B$3:$UF$510,(($C414-1)*8)+(CELL("col",I414)-3),($B414*3)+1+$A414)),"00")&amp;","</f>
        <v>0xFF,</v>
      </c>
      <c r="J414" t="str">
        <f ca="1">"0x" &amp; TEXT(DEC2HEX(INDEX(設定値!$B$3:$UF$510,(($C414-1)*8)+(CELL("col",J414)-3),($B414*3)+1+$A414)),"00")&amp;","</f>
        <v>0xF9,</v>
      </c>
      <c r="K414" t="str">
        <f ca="1">"0x" &amp; TEXT(DEC2HEX(INDEX(設定値!$B$3:$UF$510,(($C414-1)*8)+(CELL("col",K414)-3),($B414*3)+1+$A414)),"00")&amp;","</f>
        <v>0xF3,</v>
      </c>
      <c r="L414" t="str">
        <f t="shared" si="64"/>
        <v>//2-11</v>
      </c>
    </row>
    <row r="415" spans="1:12">
      <c r="A415" s="1">
        <f t="shared" si="63"/>
        <v>1</v>
      </c>
      <c r="B415" s="1">
        <f t="shared" si="61"/>
        <v>2</v>
      </c>
      <c r="C415" s="1">
        <v>12</v>
      </c>
      <c r="D415" t="str">
        <f ca="1">"0x" &amp; TEXT(DEC2HEX(INDEX(設定値!$B$3:$UF$510,(($C415-1)*8)+(CELL("col",D415)-3),($B415*3)+1+$A415)),"00")&amp;","</f>
        <v>0xED,</v>
      </c>
      <c r="E415" t="str">
        <f ca="1">"0x" &amp; TEXT(DEC2HEX(INDEX(設定値!$B$3:$UF$510,(($C415-1)*8)+(CELL("col",E415)-3),($B415*3)+1+$A415)),"00")&amp;","</f>
        <v>0xE7,</v>
      </c>
      <c r="F415" t="str">
        <f ca="1">"0x" &amp; TEXT(DEC2HEX(INDEX(設定値!$B$3:$UF$510,(($C415-1)*8)+(CELL("col",F415)-3),($B415*3)+1+$A415)),"00")&amp;","</f>
        <v>0xE1,</v>
      </c>
      <c r="G415" t="str">
        <f ca="1">"0x" &amp; TEXT(DEC2HEX(INDEX(設定値!$B$3:$UF$510,(($C415-1)*8)+(CELL("col",G415)-3),($B415*3)+1+$A415)),"00")&amp;","</f>
        <v>0xDB,</v>
      </c>
      <c r="H415" t="str">
        <f ca="1">"0x" &amp; TEXT(DEC2HEX(INDEX(設定値!$B$3:$UF$510,(($C415-1)*8)+(CELL("col",H415)-3),($B415*3)+1+$A415)),"00")&amp;","</f>
        <v>0xD5,</v>
      </c>
      <c r="I415" t="str">
        <f ca="1">"0x" &amp; TEXT(DEC2HEX(INDEX(設定値!$B$3:$UF$510,(($C415-1)*8)+(CELL("col",I415)-3),($B415*3)+1+$A415)),"00")&amp;","</f>
        <v>0xCF,</v>
      </c>
      <c r="J415" t="str">
        <f ca="1">"0x" &amp; TEXT(DEC2HEX(INDEX(設定値!$B$3:$UF$510,(($C415-1)*8)+(CELL("col",J415)-3),($B415*3)+1+$A415)),"00")&amp;","</f>
        <v>0xC9,</v>
      </c>
      <c r="K415" t="str">
        <f ca="1">"0x" &amp; TEXT(DEC2HEX(INDEX(設定値!$B$3:$UF$510,(($C415-1)*8)+(CELL("col",K415)-3),($B415*3)+1+$A415)),"00")&amp;","</f>
        <v>0xC3,</v>
      </c>
      <c r="L415" t="str">
        <f t="shared" si="64"/>
        <v>//2-12</v>
      </c>
    </row>
    <row r="416" spans="1:12">
      <c r="A416" s="1">
        <f t="shared" si="63"/>
        <v>1</v>
      </c>
      <c r="B416" s="1">
        <f t="shared" si="61"/>
        <v>2</v>
      </c>
      <c r="C416" s="1">
        <v>13</v>
      </c>
      <c r="D416" t="str">
        <f ca="1">"0x" &amp; TEXT(DEC2HEX(INDEX(設定値!$B$3:$UF$510,(($C416-1)*8)+(CELL("col",D416)-3),($B416*3)+1+$A416)),"00")&amp;","</f>
        <v>0xBD,</v>
      </c>
      <c r="E416" t="str">
        <f ca="1">"0x" &amp; TEXT(DEC2HEX(INDEX(設定値!$B$3:$UF$510,(($C416-1)*8)+(CELL("col",E416)-3),($B416*3)+1+$A416)),"00")&amp;","</f>
        <v>0xB7,</v>
      </c>
      <c r="F416" t="str">
        <f ca="1">"0x" &amp; TEXT(DEC2HEX(INDEX(設定値!$B$3:$UF$510,(($C416-1)*8)+(CELL("col",F416)-3),($B416*3)+1+$A416)),"00")&amp;","</f>
        <v>0xB1,</v>
      </c>
      <c r="G416" t="str">
        <f ca="1">"0x" &amp; TEXT(DEC2HEX(INDEX(設定値!$B$3:$UF$510,(($C416-1)*8)+(CELL("col",G416)-3),($B416*3)+1+$A416)),"00")&amp;","</f>
        <v>0xAB,</v>
      </c>
      <c r="H416" t="str">
        <f ca="1">"0x" &amp; TEXT(DEC2HEX(INDEX(設定値!$B$3:$UF$510,(($C416-1)*8)+(CELL("col",H416)-3),($B416*3)+1+$A416)),"00")&amp;","</f>
        <v>0xA5,</v>
      </c>
      <c r="I416" t="str">
        <f ca="1">"0x" &amp; TEXT(DEC2HEX(INDEX(設定値!$B$3:$UF$510,(($C416-1)*8)+(CELL("col",I416)-3),($B416*3)+1+$A416)),"00")&amp;","</f>
        <v>0x9F,</v>
      </c>
      <c r="J416" t="str">
        <f ca="1">"0x" &amp; TEXT(DEC2HEX(INDEX(設定値!$B$3:$UF$510,(($C416-1)*8)+(CELL("col",J416)-3),($B416*3)+1+$A416)),"00")&amp;","</f>
        <v>0x99,</v>
      </c>
      <c r="K416" t="str">
        <f ca="1">"0x" &amp; TEXT(DEC2HEX(INDEX(設定値!$B$3:$UF$510,(($C416-1)*8)+(CELL("col",K416)-3),($B416*3)+1+$A416)),"00")&amp;","</f>
        <v>0x93,</v>
      </c>
      <c r="L416" t="str">
        <f t="shared" si="64"/>
        <v>//2-13</v>
      </c>
    </row>
    <row r="417" spans="1:12">
      <c r="A417" s="1">
        <f t="shared" si="63"/>
        <v>1</v>
      </c>
      <c r="B417" s="1">
        <f t="shared" si="61"/>
        <v>2</v>
      </c>
      <c r="C417" s="1">
        <v>14</v>
      </c>
      <c r="D417" t="str">
        <f ca="1">"0x" &amp; TEXT(DEC2HEX(INDEX(設定値!$B$3:$UF$510,(($C417-1)*8)+(CELL("col",D417)-3),($B417*3)+1+$A417)),"00")&amp;","</f>
        <v>0x8D,</v>
      </c>
      <c r="E417" t="str">
        <f ca="1">"0x" &amp; TEXT(DEC2HEX(INDEX(設定値!$B$3:$UF$510,(($C417-1)*8)+(CELL("col",E417)-3),($B417*3)+1+$A417)),"00")&amp;","</f>
        <v>0x87,</v>
      </c>
      <c r="F417" t="str">
        <f ca="1">"0x" &amp; TEXT(DEC2HEX(INDEX(設定値!$B$3:$UF$510,(($C417-1)*8)+(CELL("col",F417)-3),($B417*3)+1+$A417)),"00")&amp;","</f>
        <v>0x81,</v>
      </c>
      <c r="G417" t="str">
        <f ca="1">"0x" &amp; TEXT(DEC2HEX(INDEX(設定値!$B$3:$UF$510,(($C417-1)*8)+(CELL("col",G417)-3),($B417*3)+1+$A417)),"00")&amp;","</f>
        <v>0x7B,</v>
      </c>
      <c r="H417" t="str">
        <f ca="1">"0x" &amp; TEXT(DEC2HEX(INDEX(設定値!$B$3:$UF$510,(($C417-1)*8)+(CELL("col",H417)-3),($B417*3)+1+$A417)),"00")&amp;","</f>
        <v>0x75,</v>
      </c>
      <c r="I417" t="str">
        <f ca="1">"0x" &amp; TEXT(DEC2HEX(INDEX(設定値!$B$3:$UF$510,(($C417-1)*8)+(CELL("col",I417)-3),($B417*3)+1+$A417)),"00")&amp;","</f>
        <v>0x6F,</v>
      </c>
      <c r="J417" t="str">
        <f ca="1">"0x" &amp; TEXT(DEC2HEX(INDEX(設定値!$B$3:$UF$510,(($C417-1)*8)+(CELL("col",J417)-3),($B417*3)+1+$A417)),"00")&amp;","</f>
        <v>0x69,</v>
      </c>
      <c r="K417" t="str">
        <f ca="1">"0x" &amp; TEXT(DEC2HEX(INDEX(設定値!$B$3:$UF$510,(($C417-1)*8)+(CELL("col",K417)-3),($B417*3)+1+$A417)),"00")&amp;","</f>
        <v>0x63,</v>
      </c>
      <c r="L417" t="str">
        <f t="shared" si="64"/>
        <v>//2-14</v>
      </c>
    </row>
    <row r="418" spans="1:12">
      <c r="A418" s="1">
        <f t="shared" si="63"/>
        <v>1</v>
      </c>
      <c r="B418" s="1">
        <f t="shared" si="61"/>
        <v>2</v>
      </c>
      <c r="C418" s="1">
        <v>15</v>
      </c>
      <c r="D418" t="str">
        <f ca="1">"0x" &amp; TEXT(DEC2HEX(INDEX(設定値!$B$3:$UF$510,(($C418-1)*8)+(CELL("col",D418)-3),($B418*3)+1+$A418)),"00")&amp;","</f>
        <v>0x5D,</v>
      </c>
      <c r="E418" t="str">
        <f ca="1">"0x" &amp; TEXT(DEC2HEX(INDEX(設定値!$B$3:$UF$510,(($C418-1)*8)+(CELL("col",E418)-3),($B418*3)+1+$A418)),"00")&amp;","</f>
        <v>0x57,</v>
      </c>
      <c r="F418" t="str">
        <f ca="1">"0x" &amp; TEXT(DEC2HEX(INDEX(設定値!$B$3:$UF$510,(($C418-1)*8)+(CELL("col",F418)-3),($B418*3)+1+$A418)),"00")&amp;","</f>
        <v>0x51,</v>
      </c>
      <c r="G418" t="str">
        <f ca="1">"0x" &amp; TEXT(DEC2HEX(INDEX(設定値!$B$3:$UF$510,(($C418-1)*8)+(CELL("col",G418)-3),($B418*3)+1+$A418)),"00")&amp;","</f>
        <v>0x4B,</v>
      </c>
      <c r="H418" t="str">
        <f ca="1">"0x" &amp; TEXT(DEC2HEX(INDEX(設定値!$B$3:$UF$510,(($C418-1)*8)+(CELL("col",H418)-3),($B418*3)+1+$A418)),"00")&amp;","</f>
        <v>0x45,</v>
      </c>
      <c r="I418" t="str">
        <f ca="1">"0x" &amp; TEXT(DEC2HEX(INDEX(設定値!$B$3:$UF$510,(($C418-1)*8)+(CELL("col",I418)-3),($B418*3)+1+$A418)),"00")&amp;","</f>
        <v>0x3F,</v>
      </c>
      <c r="J418" t="str">
        <f ca="1">"0x" &amp; TEXT(DEC2HEX(INDEX(設定値!$B$3:$UF$510,(($C418-1)*8)+(CELL("col",J418)-3),($B418*3)+1+$A418)),"00")&amp;","</f>
        <v>0x39,</v>
      </c>
      <c r="K418" t="str">
        <f ca="1">"0x" &amp; TEXT(DEC2HEX(INDEX(設定値!$B$3:$UF$510,(($C418-1)*8)+(CELL("col",K418)-3),($B418*3)+1+$A418)),"00")&amp;","</f>
        <v>0x33,</v>
      </c>
      <c r="L418" t="str">
        <f t="shared" si="64"/>
        <v>//2-15</v>
      </c>
    </row>
    <row r="419" spans="1:12">
      <c r="A419" s="1">
        <f t="shared" si="63"/>
        <v>1</v>
      </c>
      <c r="B419" s="1">
        <f t="shared" si="61"/>
        <v>2</v>
      </c>
      <c r="C419" s="1">
        <v>16</v>
      </c>
      <c r="D419" t="str">
        <f ca="1">"0x" &amp; TEXT(DEC2HEX(INDEX(設定値!$B$3:$UF$510,(($C419-1)*8)+(CELL("col",D419)-3),($B419*3)+1+$A419)),"00")&amp;","</f>
        <v>0x2D,</v>
      </c>
      <c r="E419" t="str">
        <f ca="1">"0x" &amp; TEXT(DEC2HEX(INDEX(設定値!$B$3:$UF$510,(($C419-1)*8)+(CELL("col",E419)-3),($B419*3)+1+$A419)),"00")&amp;","</f>
        <v>0x27,</v>
      </c>
      <c r="F419" t="str">
        <f ca="1">"0x" &amp; TEXT(DEC2HEX(INDEX(設定値!$B$3:$UF$510,(($C419-1)*8)+(CELL("col",F419)-3),($B419*3)+1+$A419)),"00")&amp;","</f>
        <v>0x21,</v>
      </c>
      <c r="G419" t="str">
        <f ca="1">"0x" &amp; TEXT(DEC2HEX(INDEX(設定値!$B$3:$UF$510,(($C419-1)*8)+(CELL("col",G419)-3),($B419*3)+1+$A419)),"00")&amp;","</f>
        <v>0x1B,</v>
      </c>
      <c r="H419" t="str">
        <f ca="1">"0x" &amp; TEXT(DEC2HEX(INDEX(設定値!$B$3:$UF$510,(($C419-1)*8)+(CELL("col",H419)-3),($B419*3)+1+$A419)),"00")&amp;","</f>
        <v>0x15,</v>
      </c>
      <c r="I419" t="str">
        <f ca="1">"0x" &amp; TEXT(DEC2HEX(INDEX(設定値!$B$3:$UF$510,(($C419-1)*8)+(CELL("col",I419)-3),($B419*3)+1+$A419)),"00")&amp;","</f>
        <v>0xF,</v>
      </c>
      <c r="J419" t="str">
        <f ca="1">"0x" &amp; TEXT(DEC2HEX(INDEX(設定値!$B$3:$UF$510,(($C419-1)*8)+(CELL("col",J419)-3),($B419*3)+1+$A419)),"00")&amp;","</f>
        <v>0x09,</v>
      </c>
      <c r="K419" t="str">
        <f ca="1">"0x" &amp; TEXT(DEC2HEX(INDEX(設定値!$B$3:$UF$510,(($C419-1)*8)+(CELL("col",K419)-3),($B419*3)+1+$A419)),"00")&amp;","</f>
        <v>0x03,</v>
      </c>
      <c r="L419" t="str">
        <f t="shared" si="64"/>
        <v>//2-16</v>
      </c>
    </row>
    <row r="420" spans="1:12">
      <c r="A420" s="1">
        <f t="shared" si="63"/>
        <v>1</v>
      </c>
      <c r="B420" s="1">
        <f t="shared" si="61"/>
        <v>2</v>
      </c>
      <c r="C420" s="1">
        <v>17</v>
      </c>
      <c r="D420" t="str">
        <f ca="1">"0x" &amp; TEXT(DEC2HEX(INDEX(設定値!$B$3:$UF$510,(($C420-1)*8)+(CELL("col",D420)-3),($B420*3)+1+$A420)),"00")&amp;","</f>
        <v>0x00,</v>
      </c>
      <c r="E420" t="str">
        <f ca="1">"0x" &amp; TEXT(DEC2HEX(INDEX(設定値!$B$3:$UF$510,(($C420-1)*8)+(CELL("col",E420)-3),($B420*3)+1+$A420)),"00")&amp;","</f>
        <v>0x00,</v>
      </c>
      <c r="F420" t="str">
        <f ca="1">"0x" &amp; TEXT(DEC2HEX(INDEX(設定値!$B$3:$UF$510,(($C420-1)*8)+(CELL("col",F420)-3),($B420*3)+1+$A420)),"00")&amp;","</f>
        <v>0x00,</v>
      </c>
      <c r="G420" t="str">
        <f ca="1">"0x" &amp; TEXT(DEC2HEX(INDEX(設定値!$B$3:$UF$510,(($C420-1)*8)+(CELL("col",G420)-3),($B420*3)+1+$A420)),"00")&amp;","</f>
        <v>0x00,</v>
      </c>
      <c r="H420" t="str">
        <f ca="1">"0x" &amp; TEXT(DEC2HEX(INDEX(設定値!$B$3:$UF$510,(($C420-1)*8)+(CELL("col",H420)-3),($B420*3)+1+$A420)),"00")&amp;","</f>
        <v>0x00,</v>
      </c>
      <c r="I420" t="str">
        <f ca="1">"0x" &amp; TEXT(DEC2HEX(INDEX(設定値!$B$3:$UF$510,(($C420-1)*8)+(CELL("col",I420)-3),($B420*3)+1+$A420)),"00")&amp;","</f>
        <v>0x00,</v>
      </c>
      <c r="J420" t="str">
        <f ca="1">"0x" &amp; TEXT(DEC2HEX(INDEX(設定値!$B$3:$UF$510,(($C420-1)*8)+(CELL("col",J420)-3),($B420*3)+1+$A420)),"00")&amp;","</f>
        <v>0x00,</v>
      </c>
      <c r="K420" t="str">
        <f ca="1">"0x" &amp; TEXT(DEC2HEX(INDEX(設定値!$B$3:$UF$510,(($C420-1)*8)+(CELL("col",K420)-3),($B420*3)+1+$A420)),"00")&amp;","</f>
        <v>0x00,</v>
      </c>
      <c r="L420" t="str">
        <f t="shared" si="64"/>
        <v>//2-17</v>
      </c>
    </row>
    <row r="421" spans="1:12">
      <c r="A421" s="1">
        <f t="shared" si="63"/>
        <v>1</v>
      </c>
      <c r="B421" s="1">
        <f t="shared" si="61"/>
        <v>2</v>
      </c>
      <c r="C421" s="1">
        <v>18</v>
      </c>
      <c r="D421" t="str">
        <f ca="1">"0x" &amp; TEXT(DEC2HEX(INDEX(設定値!$B$3:$UF$510,(($C421-1)*8)+(CELL("col",D421)-3),($B421*3)+1+$A421)),"00")&amp;","</f>
        <v>0x00,</v>
      </c>
      <c r="E421" t="str">
        <f ca="1">"0x" &amp; TEXT(DEC2HEX(INDEX(設定値!$B$3:$UF$510,(($C421-1)*8)+(CELL("col",E421)-3),($B421*3)+1+$A421)),"00")&amp;","</f>
        <v>0x00,</v>
      </c>
      <c r="F421" t="str">
        <f ca="1">"0x" &amp; TEXT(DEC2HEX(INDEX(設定値!$B$3:$UF$510,(($C421-1)*8)+(CELL("col",F421)-3),($B421*3)+1+$A421)),"00")&amp;","</f>
        <v>0x00,</v>
      </c>
      <c r="G421" t="str">
        <f ca="1">"0x" &amp; TEXT(DEC2HEX(INDEX(設定値!$B$3:$UF$510,(($C421-1)*8)+(CELL("col",G421)-3),($B421*3)+1+$A421)),"00")&amp;","</f>
        <v>0x00,</v>
      </c>
      <c r="H421" t="str">
        <f ca="1">"0x" &amp; TEXT(DEC2HEX(INDEX(設定値!$B$3:$UF$510,(($C421-1)*8)+(CELL("col",H421)-3),($B421*3)+1+$A421)),"00")&amp;","</f>
        <v>0x00,</v>
      </c>
      <c r="I421" t="str">
        <f ca="1">"0x" &amp; TEXT(DEC2HEX(INDEX(設定値!$B$3:$UF$510,(($C421-1)*8)+(CELL("col",I421)-3),($B421*3)+1+$A421)),"00")&amp;","</f>
        <v>0x00,</v>
      </c>
      <c r="J421" t="str">
        <f ca="1">"0x" &amp; TEXT(DEC2HEX(INDEX(設定値!$B$3:$UF$510,(($C421-1)*8)+(CELL("col",J421)-3),($B421*3)+1+$A421)),"00")&amp;","</f>
        <v>0x00,</v>
      </c>
      <c r="K421" t="str">
        <f ca="1">"0x" &amp; TEXT(DEC2HEX(INDEX(設定値!$B$3:$UF$510,(($C421-1)*8)+(CELL("col",K421)-3),($B421*3)+1+$A421)),"00")&amp;","</f>
        <v>0x00,</v>
      </c>
      <c r="L421" t="str">
        <f t="shared" si="64"/>
        <v>//2-18</v>
      </c>
    </row>
    <row r="422" spans="1:12">
      <c r="A422" s="1">
        <f t="shared" si="63"/>
        <v>1</v>
      </c>
      <c r="B422" s="1">
        <f t="shared" si="61"/>
        <v>2</v>
      </c>
      <c r="C422" s="1">
        <v>19</v>
      </c>
      <c r="D422" t="str">
        <f ca="1">"0x" &amp; TEXT(DEC2HEX(INDEX(設定値!$B$3:$UF$510,(($C422-1)*8)+(CELL("col",D422)-3),($B422*3)+1+$A422)),"00")&amp;","</f>
        <v>0x00,</v>
      </c>
      <c r="E422" t="str">
        <f ca="1">"0x" &amp; TEXT(DEC2HEX(INDEX(設定値!$B$3:$UF$510,(($C422-1)*8)+(CELL("col",E422)-3),($B422*3)+1+$A422)),"00")&amp;","</f>
        <v>0x00,</v>
      </c>
      <c r="F422" t="str">
        <f ca="1">"0x" &amp; TEXT(DEC2HEX(INDEX(設定値!$B$3:$UF$510,(($C422-1)*8)+(CELL("col",F422)-3),($B422*3)+1+$A422)),"00")&amp;","</f>
        <v>0x00,</v>
      </c>
      <c r="G422" t="str">
        <f ca="1">"0x" &amp; TEXT(DEC2HEX(INDEX(設定値!$B$3:$UF$510,(($C422-1)*8)+(CELL("col",G422)-3),($B422*3)+1+$A422)),"00")&amp;","</f>
        <v>0x00,</v>
      </c>
      <c r="H422" t="str">
        <f ca="1">"0x" &amp; TEXT(DEC2HEX(INDEX(設定値!$B$3:$UF$510,(($C422-1)*8)+(CELL("col",H422)-3),($B422*3)+1+$A422)),"00")&amp;","</f>
        <v>0x00,</v>
      </c>
      <c r="I422" t="str">
        <f ca="1">"0x" &amp; TEXT(DEC2HEX(INDEX(設定値!$B$3:$UF$510,(($C422-1)*8)+(CELL("col",I422)-3),($B422*3)+1+$A422)),"00")&amp;","</f>
        <v>0x00,</v>
      </c>
      <c r="J422" t="str">
        <f ca="1">"0x" &amp; TEXT(DEC2HEX(INDEX(設定値!$B$3:$UF$510,(($C422-1)*8)+(CELL("col",J422)-3),($B422*3)+1+$A422)),"00")&amp;","</f>
        <v>0x00,</v>
      </c>
      <c r="K422" t="str">
        <f ca="1">"0x" &amp; TEXT(DEC2HEX(INDEX(設定値!$B$3:$UF$510,(($C422-1)*8)+(CELL("col",K422)-3),($B422*3)+1+$A422)),"00")&amp;","</f>
        <v>0x00,</v>
      </c>
      <c r="L422" t="str">
        <f t="shared" si="64"/>
        <v>//2-19</v>
      </c>
    </row>
    <row r="423" spans="1:12">
      <c r="A423" s="1">
        <f t="shared" si="63"/>
        <v>1</v>
      </c>
      <c r="B423" s="1">
        <f t="shared" si="61"/>
        <v>2</v>
      </c>
      <c r="C423" s="1">
        <v>20</v>
      </c>
      <c r="D423" t="str">
        <f ca="1">"0x" &amp; TEXT(DEC2HEX(INDEX(設定値!$B$3:$UF$510,(($C423-1)*8)+(CELL("col",D423)-3),($B423*3)+1+$A423)),"00")&amp;","</f>
        <v>0x00,</v>
      </c>
      <c r="E423" t="str">
        <f ca="1">"0x" &amp; TEXT(DEC2HEX(INDEX(設定値!$B$3:$UF$510,(($C423-1)*8)+(CELL("col",E423)-3),($B423*3)+1+$A423)),"00")&amp;","</f>
        <v>0x00,</v>
      </c>
      <c r="F423" t="str">
        <f ca="1">"0x" &amp; TEXT(DEC2HEX(INDEX(設定値!$B$3:$UF$510,(($C423-1)*8)+(CELL("col",F423)-3),($B423*3)+1+$A423)),"00")&amp;","</f>
        <v>0x00,</v>
      </c>
      <c r="G423" t="str">
        <f ca="1">"0x" &amp; TEXT(DEC2HEX(INDEX(設定値!$B$3:$UF$510,(($C423-1)*8)+(CELL("col",G423)-3),($B423*3)+1+$A423)),"00")&amp;","</f>
        <v>0x00,</v>
      </c>
      <c r="H423" t="str">
        <f ca="1">"0x" &amp; TEXT(DEC2HEX(INDEX(設定値!$B$3:$UF$510,(($C423-1)*8)+(CELL("col",H423)-3),($B423*3)+1+$A423)),"00")&amp;","</f>
        <v>0x00,</v>
      </c>
      <c r="I423" t="str">
        <f ca="1">"0x" &amp; TEXT(DEC2HEX(INDEX(設定値!$B$3:$UF$510,(($C423-1)*8)+(CELL("col",I423)-3),($B423*3)+1+$A423)),"00")&amp;","</f>
        <v>0x00,</v>
      </c>
      <c r="J423" t="str">
        <f ca="1">"0x" &amp; TEXT(DEC2HEX(INDEX(設定値!$B$3:$UF$510,(($C423-1)*8)+(CELL("col",J423)-3),($B423*3)+1+$A423)),"00")&amp;","</f>
        <v>0x00,</v>
      </c>
      <c r="K423" t="str">
        <f ca="1">"0x" &amp; TEXT(DEC2HEX(INDEX(設定値!$B$3:$UF$510,(($C423-1)*8)+(CELL("col",K423)-3),($B423*3)+1+$A423)),"00")&amp;","</f>
        <v>0x00,</v>
      </c>
      <c r="L423" t="str">
        <f t="shared" si="64"/>
        <v>//2-20</v>
      </c>
    </row>
    <row r="424" spans="1:12">
      <c r="A424" s="1">
        <f t="shared" si="63"/>
        <v>1</v>
      </c>
      <c r="B424" s="1">
        <f t="shared" si="61"/>
        <v>2</v>
      </c>
      <c r="C424" s="1">
        <v>21</v>
      </c>
      <c r="D424" t="str">
        <f ca="1">"0x" &amp; TEXT(DEC2HEX(INDEX(設定値!$B$3:$UF$510,(($C424-1)*8)+(CELL("col",D424)-3),($B424*3)+1+$A424)),"00")&amp;","</f>
        <v>0x00,</v>
      </c>
      <c r="E424" t="str">
        <f ca="1">"0x" &amp; TEXT(DEC2HEX(INDEX(設定値!$B$3:$UF$510,(($C424-1)*8)+(CELL("col",E424)-3),($B424*3)+1+$A424)),"00")&amp;","</f>
        <v>0x00,</v>
      </c>
      <c r="F424" t="str">
        <f ca="1">"0x" &amp; TEXT(DEC2HEX(INDEX(設定値!$B$3:$UF$510,(($C424-1)*8)+(CELL("col",F424)-3),($B424*3)+1+$A424)),"00")&amp;","</f>
        <v>0x00,</v>
      </c>
      <c r="G424" t="str">
        <f ca="1">"0x" &amp; TEXT(DEC2HEX(INDEX(設定値!$B$3:$UF$510,(($C424-1)*8)+(CELL("col",G424)-3),($B424*3)+1+$A424)),"00")&amp;","</f>
        <v>0x00,</v>
      </c>
      <c r="H424" t="str">
        <f ca="1">"0x" &amp; TEXT(DEC2HEX(INDEX(設定値!$B$3:$UF$510,(($C424-1)*8)+(CELL("col",H424)-3),($B424*3)+1+$A424)),"00")&amp;","</f>
        <v>0x00,</v>
      </c>
      <c r="I424" t="str">
        <f ca="1">"0x" &amp; TEXT(DEC2HEX(INDEX(設定値!$B$3:$UF$510,(($C424-1)*8)+(CELL("col",I424)-3),($B424*3)+1+$A424)),"00")&amp;","</f>
        <v>0x00,</v>
      </c>
      <c r="J424" t="str">
        <f ca="1">"0x" &amp; TEXT(DEC2HEX(INDEX(設定値!$B$3:$UF$510,(($C424-1)*8)+(CELL("col",J424)-3),($B424*3)+1+$A424)),"00")&amp;","</f>
        <v>0x00,</v>
      </c>
      <c r="K424" t="str">
        <f ca="1">"0x" &amp; TEXT(DEC2HEX(INDEX(設定値!$B$3:$UF$510,(($C424-1)*8)+(CELL("col",K424)-3),($B424*3)+1+$A424)),"00")&amp;","</f>
        <v>0x00,</v>
      </c>
      <c r="L424" t="str">
        <f t="shared" si="64"/>
        <v>//2-21</v>
      </c>
    </row>
    <row r="425" spans="1:12">
      <c r="A425" s="1">
        <f t="shared" si="63"/>
        <v>1</v>
      </c>
      <c r="B425" s="1">
        <f t="shared" si="61"/>
        <v>2</v>
      </c>
      <c r="C425" s="1">
        <v>22</v>
      </c>
      <c r="D425" t="str">
        <f ca="1">"0x" &amp; TEXT(DEC2HEX(INDEX(設定値!$B$3:$UF$510,(($C425-1)*8)+(CELL("col",D425)-3),($B425*3)+1+$A425)),"00")&amp;","</f>
        <v>0x00,</v>
      </c>
      <c r="E425" t="str">
        <f ca="1">"0x" &amp; TEXT(DEC2HEX(INDEX(設定値!$B$3:$UF$510,(($C425-1)*8)+(CELL("col",E425)-3),($B425*3)+1+$A425)),"00")&amp;","</f>
        <v>0x00,</v>
      </c>
      <c r="F425" t="str">
        <f ca="1">"0x" &amp; TEXT(DEC2HEX(INDEX(設定値!$B$3:$UF$510,(($C425-1)*8)+(CELL("col",F425)-3),($B425*3)+1+$A425)),"00")&amp;","</f>
        <v>0x00,</v>
      </c>
      <c r="G425" t="str">
        <f ca="1">"0x" &amp; TEXT(DEC2HEX(INDEX(設定値!$B$3:$UF$510,(($C425-1)*8)+(CELL("col",G425)-3),($B425*3)+1+$A425)),"00")&amp;","</f>
        <v>0x00,</v>
      </c>
      <c r="H425" t="str">
        <f ca="1">"0x" &amp; TEXT(DEC2HEX(INDEX(設定値!$B$3:$UF$510,(($C425-1)*8)+(CELL("col",H425)-3),($B425*3)+1+$A425)),"00")&amp;","</f>
        <v>0x00,</v>
      </c>
      <c r="I425" t="str">
        <f ca="1">"0x" &amp; TEXT(DEC2HEX(INDEX(設定値!$B$3:$UF$510,(($C425-1)*8)+(CELL("col",I425)-3),($B425*3)+1+$A425)),"00")&amp;","</f>
        <v>0x00,</v>
      </c>
      <c r="J425" t="str">
        <f ca="1">"0x" &amp; TEXT(DEC2HEX(INDEX(設定値!$B$3:$UF$510,(($C425-1)*8)+(CELL("col",J425)-3),($B425*3)+1+$A425)),"00")&amp;","</f>
        <v>0x00,</v>
      </c>
      <c r="K425" t="str">
        <f ca="1">"0x" &amp; TEXT(DEC2HEX(INDEX(設定値!$B$3:$UF$510,(($C425-1)*8)+(CELL("col",K425)-3),($B425*3)+1+$A425)),"00")&amp;","</f>
        <v>0x00,</v>
      </c>
      <c r="L425" t="str">
        <f t="shared" si="64"/>
        <v>//2-22</v>
      </c>
    </row>
    <row r="426" spans="1:12">
      <c r="A426" s="1">
        <f t="shared" si="63"/>
        <v>1</v>
      </c>
      <c r="B426" s="1">
        <f t="shared" si="61"/>
        <v>2</v>
      </c>
      <c r="C426" s="1">
        <v>23</v>
      </c>
      <c r="D426" t="str">
        <f ca="1">"0x" &amp; TEXT(DEC2HEX(INDEX(設定値!$B$3:$UF$510,(($C426-1)*8)+(CELL("col",D426)-3),($B426*3)+1+$A426)),"00")&amp;","</f>
        <v>0x00,</v>
      </c>
      <c r="E426" t="str">
        <f ca="1">"0x" &amp; TEXT(DEC2HEX(INDEX(設定値!$B$3:$UF$510,(($C426-1)*8)+(CELL("col",E426)-3),($B426*3)+1+$A426)),"00")&amp;","</f>
        <v>0x00,</v>
      </c>
      <c r="F426" t="str">
        <f ca="1">"0x" &amp; TEXT(DEC2HEX(INDEX(設定値!$B$3:$UF$510,(($C426-1)*8)+(CELL("col",F426)-3),($B426*3)+1+$A426)),"00")&amp;","</f>
        <v>0x00,</v>
      </c>
      <c r="G426" t="str">
        <f ca="1">"0x" &amp; TEXT(DEC2HEX(INDEX(設定値!$B$3:$UF$510,(($C426-1)*8)+(CELL("col",G426)-3),($B426*3)+1+$A426)),"00")&amp;","</f>
        <v>0x00,</v>
      </c>
      <c r="H426" t="str">
        <f ca="1">"0x" &amp; TEXT(DEC2HEX(INDEX(設定値!$B$3:$UF$510,(($C426-1)*8)+(CELL("col",H426)-3),($B426*3)+1+$A426)),"00")&amp;","</f>
        <v>0x00,</v>
      </c>
      <c r="I426" t="str">
        <f ca="1">"0x" &amp; TEXT(DEC2HEX(INDEX(設定値!$B$3:$UF$510,(($C426-1)*8)+(CELL("col",I426)-3),($B426*3)+1+$A426)),"00")&amp;","</f>
        <v>0x00,</v>
      </c>
      <c r="J426" t="str">
        <f ca="1">"0x" &amp; TEXT(DEC2HEX(INDEX(設定値!$B$3:$UF$510,(($C426-1)*8)+(CELL("col",J426)-3),($B426*3)+1+$A426)),"00")&amp;","</f>
        <v>0x00,</v>
      </c>
      <c r="K426" t="str">
        <f ca="1">"0x" &amp; TEXT(DEC2HEX(INDEX(設定値!$B$3:$UF$510,(($C426-1)*8)+(CELL("col",K426)-3),($B426*3)+1+$A426)),"00")&amp;","</f>
        <v>0x00,</v>
      </c>
      <c r="L426" t="str">
        <f t="shared" si="64"/>
        <v>//2-23</v>
      </c>
    </row>
    <row r="427" spans="1:12">
      <c r="A427" s="1">
        <f t="shared" si="63"/>
        <v>1</v>
      </c>
      <c r="B427" s="1">
        <f t="shared" si="61"/>
        <v>2</v>
      </c>
      <c r="C427" s="1">
        <v>24</v>
      </c>
      <c r="D427" t="str">
        <f ca="1">"0x" &amp; TEXT(DEC2HEX(INDEX(設定値!$B$3:$UF$510,(($C427-1)*8)+(CELL("col",D427)-3),($B427*3)+1+$A427)),"00")&amp;","</f>
        <v>0x00,</v>
      </c>
      <c r="E427" t="str">
        <f ca="1">"0x" &amp; TEXT(DEC2HEX(INDEX(設定値!$B$3:$UF$510,(($C427-1)*8)+(CELL("col",E427)-3),($B427*3)+1+$A427)),"00")&amp;","</f>
        <v>0x00,</v>
      </c>
      <c r="F427" t="str">
        <f ca="1">"0x" &amp; TEXT(DEC2HEX(INDEX(設定値!$B$3:$UF$510,(($C427-1)*8)+(CELL("col",F427)-3),($B427*3)+1+$A427)),"00")&amp;","</f>
        <v>0x00,</v>
      </c>
      <c r="G427" t="str">
        <f ca="1">"0x" &amp; TEXT(DEC2HEX(INDEX(設定値!$B$3:$UF$510,(($C427-1)*8)+(CELL("col",G427)-3),($B427*3)+1+$A427)),"00")&amp;","</f>
        <v>0x00,</v>
      </c>
      <c r="H427" t="str">
        <f ca="1">"0x" &amp; TEXT(DEC2HEX(INDEX(設定値!$B$3:$UF$510,(($C427-1)*8)+(CELL("col",H427)-3),($B427*3)+1+$A427)),"00")&amp;","</f>
        <v>0x00,</v>
      </c>
      <c r="I427" t="str">
        <f ca="1">"0x" &amp; TEXT(DEC2HEX(INDEX(設定値!$B$3:$UF$510,(($C427-1)*8)+(CELL("col",I427)-3),($B427*3)+1+$A427)),"00")&amp;","</f>
        <v>0x00,</v>
      </c>
      <c r="J427" t="str">
        <f ca="1">"0x" &amp; TEXT(DEC2HEX(INDEX(設定値!$B$3:$UF$510,(($C427-1)*8)+(CELL("col",J427)-3),($B427*3)+1+$A427)),"00")&amp;","</f>
        <v>0x00,</v>
      </c>
      <c r="K427" t="str">
        <f ca="1">"0x" &amp; TEXT(DEC2HEX(INDEX(設定値!$B$3:$UF$510,(($C427-1)*8)+(CELL("col",K427)-3),($B427*3)+1+$A427)),"00")&amp;","</f>
        <v>0x00,</v>
      </c>
      <c r="L427" t="str">
        <f t="shared" si="64"/>
        <v>//2-24</v>
      </c>
    </row>
    <row r="428" spans="1:12">
      <c r="A428" s="1">
        <f t="shared" si="63"/>
        <v>1</v>
      </c>
      <c r="B428" s="1">
        <f t="shared" si="61"/>
        <v>2</v>
      </c>
      <c r="C428" s="1">
        <v>25</v>
      </c>
      <c r="D428" t="str">
        <f ca="1">"0x" &amp; TEXT(DEC2HEX(INDEX(設定値!$B$3:$UF$510,(($C428-1)*8)+(CELL("col",D428)-3),($B428*3)+1+$A428)),"00")&amp;","</f>
        <v>0x00,</v>
      </c>
      <c r="E428" t="str">
        <f ca="1">"0x" &amp; TEXT(DEC2HEX(INDEX(設定値!$B$3:$UF$510,(($C428-1)*8)+(CELL("col",E428)-3),($B428*3)+1+$A428)),"00")&amp;","</f>
        <v>0x00,</v>
      </c>
      <c r="F428" t="str">
        <f ca="1">"0x" &amp; TEXT(DEC2HEX(INDEX(設定値!$B$3:$UF$510,(($C428-1)*8)+(CELL("col",F428)-3),($B428*3)+1+$A428)),"00")&amp;","</f>
        <v>0x00,</v>
      </c>
      <c r="G428" t="str">
        <f ca="1">"0x" &amp; TEXT(DEC2HEX(INDEX(設定値!$B$3:$UF$510,(($C428-1)*8)+(CELL("col",G428)-3),($B428*3)+1+$A428)),"00")&amp;","</f>
        <v>0x00,</v>
      </c>
      <c r="H428" t="str">
        <f ca="1">"0x" &amp; TEXT(DEC2HEX(INDEX(設定値!$B$3:$UF$510,(($C428-1)*8)+(CELL("col",H428)-3),($B428*3)+1+$A428)),"00")&amp;","</f>
        <v>0x00,</v>
      </c>
      <c r="I428" t="str">
        <f ca="1">"0x" &amp; TEXT(DEC2HEX(INDEX(設定値!$B$3:$UF$510,(($C428-1)*8)+(CELL("col",I428)-3),($B428*3)+1+$A428)),"00")&amp;","</f>
        <v>0x00,</v>
      </c>
      <c r="J428" t="str">
        <f ca="1">"0x" &amp; TEXT(DEC2HEX(INDEX(設定値!$B$3:$UF$510,(($C428-1)*8)+(CELL("col",J428)-3),($B428*3)+1+$A428)),"00")&amp;","</f>
        <v>0x00,</v>
      </c>
      <c r="K428" t="str">
        <f ca="1">"0x" &amp; TEXT(DEC2HEX(INDEX(設定値!$B$3:$UF$510,(($C428-1)*8)+(CELL("col",K428)-3),($B428*3)+1+$A428)),"00")&amp;","</f>
        <v>0x00,</v>
      </c>
      <c r="L428" t="str">
        <f t="shared" si="64"/>
        <v>//2-25</v>
      </c>
    </row>
    <row r="429" spans="1:12">
      <c r="A429" s="1">
        <f t="shared" si="63"/>
        <v>1</v>
      </c>
      <c r="B429" s="1">
        <f t="shared" si="61"/>
        <v>2</v>
      </c>
      <c r="C429" s="1">
        <v>26</v>
      </c>
      <c r="D429" t="str">
        <f ca="1">"0x" &amp; TEXT(DEC2HEX(INDEX(設定値!$B$3:$UF$510,(($C429-1)*8)+(CELL("col",D429)-3),($B429*3)+1+$A429)),"00")&amp;","</f>
        <v>0x00,</v>
      </c>
      <c r="E429" t="str">
        <f ca="1">"0x" &amp; TEXT(DEC2HEX(INDEX(設定値!$B$3:$UF$510,(($C429-1)*8)+(CELL("col",E429)-3),($B429*3)+1+$A429)),"00")&amp;","</f>
        <v>0x00,</v>
      </c>
      <c r="F429" t="str">
        <f ca="1">"0x" &amp; TEXT(DEC2HEX(INDEX(設定値!$B$3:$UF$510,(($C429-1)*8)+(CELL("col",F429)-3),($B429*3)+1+$A429)),"00")&amp;","</f>
        <v>0x00,</v>
      </c>
      <c r="G429" t="str">
        <f ca="1">"0x" &amp; TEXT(DEC2HEX(INDEX(設定値!$B$3:$UF$510,(($C429-1)*8)+(CELL("col",G429)-3),($B429*3)+1+$A429)),"00")&amp;","</f>
        <v>0x00,</v>
      </c>
      <c r="H429" t="str">
        <f ca="1">"0x" &amp; TEXT(DEC2HEX(INDEX(設定値!$B$3:$UF$510,(($C429-1)*8)+(CELL("col",H429)-3),($B429*3)+1+$A429)),"00")&amp;","</f>
        <v>0x00,</v>
      </c>
      <c r="I429" t="str">
        <f ca="1">"0x" &amp; TEXT(DEC2HEX(INDEX(設定値!$B$3:$UF$510,(($C429-1)*8)+(CELL("col",I429)-3),($B429*3)+1+$A429)),"00")&amp;","</f>
        <v>0x00,</v>
      </c>
      <c r="J429" t="str">
        <f ca="1">"0x" &amp; TEXT(DEC2HEX(INDEX(設定値!$B$3:$UF$510,(($C429-1)*8)+(CELL("col",J429)-3),($B429*3)+1+$A429)),"00")&amp;","</f>
        <v>0x00,</v>
      </c>
      <c r="K429" t="str">
        <f ca="1">"0x" &amp; TEXT(DEC2HEX(INDEX(設定値!$B$3:$UF$510,(($C429-1)*8)+(CELL("col",K429)-3),($B429*3)+1+$A429)),"00")&amp;","</f>
        <v>0x00,</v>
      </c>
      <c r="L429" t="str">
        <f t="shared" si="64"/>
        <v>//2-26</v>
      </c>
    </row>
    <row r="430" spans="1:12">
      <c r="A430" s="1">
        <f t="shared" si="63"/>
        <v>1</v>
      </c>
      <c r="B430" s="1">
        <f t="shared" si="61"/>
        <v>2</v>
      </c>
      <c r="C430" s="1">
        <v>27</v>
      </c>
      <c r="D430" t="str">
        <f ca="1">"0x" &amp; TEXT(DEC2HEX(INDEX(設定値!$B$3:$UF$510,(($C430-1)*8)+(CELL("col",D430)-3),($B430*3)+1+$A430)),"00")&amp;","</f>
        <v>0x00,</v>
      </c>
      <c r="E430" t="str">
        <f ca="1">"0x" &amp; TEXT(DEC2HEX(INDEX(設定値!$B$3:$UF$510,(($C430-1)*8)+(CELL("col",E430)-3),($B430*3)+1+$A430)),"00")&amp;","</f>
        <v>0x00,</v>
      </c>
      <c r="F430" t="str">
        <f ca="1">"0x" &amp; TEXT(DEC2HEX(INDEX(設定値!$B$3:$UF$510,(($C430-1)*8)+(CELL("col",F430)-3),($B430*3)+1+$A430)),"00")&amp;","</f>
        <v>0x00,</v>
      </c>
      <c r="G430" t="str">
        <f ca="1">"0x" &amp; TEXT(DEC2HEX(INDEX(設定値!$B$3:$UF$510,(($C430-1)*8)+(CELL("col",G430)-3),($B430*3)+1+$A430)),"00")&amp;","</f>
        <v>0x00,</v>
      </c>
      <c r="H430" t="str">
        <f ca="1">"0x" &amp; TEXT(DEC2HEX(INDEX(設定値!$B$3:$UF$510,(($C430-1)*8)+(CELL("col",H430)-3),($B430*3)+1+$A430)),"00")&amp;","</f>
        <v>0x00,</v>
      </c>
      <c r="I430" t="str">
        <f ca="1">"0x" &amp; TEXT(DEC2HEX(INDEX(設定値!$B$3:$UF$510,(($C430-1)*8)+(CELL("col",I430)-3),($B430*3)+1+$A430)),"00")&amp;","</f>
        <v>0x00,</v>
      </c>
      <c r="J430" t="str">
        <f ca="1">"0x" &amp; TEXT(DEC2HEX(INDEX(設定値!$B$3:$UF$510,(($C430-1)*8)+(CELL("col",J430)-3),($B430*3)+1+$A430)),"00")&amp;","</f>
        <v>0x00,</v>
      </c>
      <c r="K430" t="str">
        <f ca="1">"0x" &amp; TEXT(DEC2HEX(INDEX(設定値!$B$3:$UF$510,(($C430-1)*8)+(CELL("col",K430)-3),($B430*3)+1+$A430)),"00")&amp;","</f>
        <v>0x00,</v>
      </c>
      <c r="L430" t="str">
        <f t="shared" si="64"/>
        <v>//2-27</v>
      </c>
    </row>
    <row r="431" spans="1:12">
      <c r="A431" s="1">
        <f t="shared" si="63"/>
        <v>1</v>
      </c>
      <c r="B431" s="1">
        <f t="shared" si="61"/>
        <v>2</v>
      </c>
      <c r="C431" s="1">
        <v>28</v>
      </c>
      <c r="D431" t="str">
        <f ca="1">"0x" &amp; TEXT(DEC2HEX(INDEX(設定値!$B$3:$UF$510,(($C431-1)*8)+(CELL("col",D431)-3),($B431*3)+1+$A431)),"00")&amp;","</f>
        <v>0x00,</v>
      </c>
      <c r="E431" t="str">
        <f ca="1">"0x" &amp; TEXT(DEC2HEX(INDEX(設定値!$B$3:$UF$510,(($C431-1)*8)+(CELL("col",E431)-3),($B431*3)+1+$A431)),"00")&amp;","</f>
        <v>0x00,</v>
      </c>
      <c r="F431" t="str">
        <f ca="1">"0x" &amp; TEXT(DEC2HEX(INDEX(設定値!$B$3:$UF$510,(($C431-1)*8)+(CELL("col",F431)-3),($B431*3)+1+$A431)),"00")&amp;","</f>
        <v>0x00,</v>
      </c>
      <c r="G431" t="str">
        <f ca="1">"0x" &amp; TEXT(DEC2HEX(INDEX(設定値!$B$3:$UF$510,(($C431-1)*8)+(CELL("col",G431)-3),($B431*3)+1+$A431)),"00")&amp;","</f>
        <v>0x00,</v>
      </c>
      <c r="H431" t="str">
        <f ca="1">"0x" &amp; TEXT(DEC2HEX(INDEX(設定値!$B$3:$UF$510,(($C431-1)*8)+(CELL("col",H431)-3),($B431*3)+1+$A431)),"00")&amp;","</f>
        <v>0x00,</v>
      </c>
      <c r="I431" t="str">
        <f ca="1">"0x" &amp; TEXT(DEC2HEX(INDEX(設定値!$B$3:$UF$510,(($C431-1)*8)+(CELL("col",I431)-3),($B431*3)+1+$A431)),"00")&amp;","</f>
        <v>0x00,</v>
      </c>
      <c r="J431" t="str">
        <f ca="1">"0x" &amp; TEXT(DEC2HEX(INDEX(設定値!$B$3:$UF$510,(($C431-1)*8)+(CELL("col",J431)-3),($B431*3)+1+$A431)),"00")&amp;","</f>
        <v>0x00,</v>
      </c>
      <c r="K431" t="str">
        <f ca="1">"0x" &amp; TEXT(DEC2HEX(INDEX(設定値!$B$3:$UF$510,(($C431-1)*8)+(CELL("col",K431)-3),($B431*3)+1+$A431)),"00")&amp;","</f>
        <v>0x00,</v>
      </c>
      <c r="L431" t="str">
        <f t="shared" si="64"/>
        <v>//2-28</v>
      </c>
    </row>
    <row r="432" spans="1:12">
      <c r="A432" s="1">
        <f t="shared" si="63"/>
        <v>1</v>
      </c>
      <c r="B432" s="1">
        <f t="shared" si="61"/>
        <v>2</v>
      </c>
      <c r="C432" s="1">
        <v>29</v>
      </c>
      <c r="D432" t="str">
        <f ca="1">"0x" &amp; TEXT(DEC2HEX(INDEX(設定値!$B$3:$UF$510,(($C432-1)*8)+(CELL("col",D432)-3),($B432*3)+1+$A432)),"00")&amp;","</f>
        <v>0x00,</v>
      </c>
      <c r="E432" t="str">
        <f ca="1">"0x" &amp; TEXT(DEC2HEX(INDEX(設定値!$B$3:$UF$510,(($C432-1)*8)+(CELL("col",E432)-3),($B432*3)+1+$A432)),"00")&amp;","</f>
        <v>0x00,</v>
      </c>
      <c r="F432" t="str">
        <f ca="1">"0x" &amp; TEXT(DEC2HEX(INDEX(設定値!$B$3:$UF$510,(($C432-1)*8)+(CELL("col",F432)-3),($B432*3)+1+$A432)),"00")&amp;","</f>
        <v>0x00,</v>
      </c>
      <c r="G432" t="str">
        <f ca="1">"0x" &amp; TEXT(DEC2HEX(INDEX(設定値!$B$3:$UF$510,(($C432-1)*8)+(CELL("col",G432)-3),($B432*3)+1+$A432)),"00")&amp;","</f>
        <v>0x00,</v>
      </c>
      <c r="H432" t="str">
        <f ca="1">"0x" &amp; TEXT(DEC2HEX(INDEX(設定値!$B$3:$UF$510,(($C432-1)*8)+(CELL("col",H432)-3),($B432*3)+1+$A432)),"00")&amp;","</f>
        <v>0x00,</v>
      </c>
      <c r="I432" t="str">
        <f ca="1">"0x" &amp; TEXT(DEC2HEX(INDEX(設定値!$B$3:$UF$510,(($C432-1)*8)+(CELL("col",I432)-3),($B432*3)+1+$A432)),"00")&amp;","</f>
        <v>0x00,</v>
      </c>
      <c r="J432" t="str">
        <f ca="1">"0x" &amp; TEXT(DEC2HEX(INDEX(設定値!$B$3:$UF$510,(($C432-1)*8)+(CELL("col",J432)-3),($B432*3)+1+$A432)),"00")&amp;","</f>
        <v>0x00,</v>
      </c>
      <c r="K432" t="str">
        <f ca="1">"0x" &amp; TEXT(DEC2HEX(INDEX(設定値!$B$3:$UF$510,(($C432-1)*8)+(CELL("col",K432)-3),($B432*3)+1+$A432)),"00")&amp;","</f>
        <v>0x00,</v>
      </c>
      <c r="L432" t="str">
        <f t="shared" si="64"/>
        <v>//2-29</v>
      </c>
    </row>
    <row r="433" spans="1:12">
      <c r="A433" s="1">
        <f t="shared" si="63"/>
        <v>1</v>
      </c>
      <c r="B433" s="1">
        <f t="shared" si="61"/>
        <v>2</v>
      </c>
      <c r="C433" s="1">
        <v>30</v>
      </c>
      <c r="D433" t="str">
        <f ca="1">"0x" &amp; TEXT(DEC2HEX(INDEX(設定値!$B$3:$UF$510,(($C433-1)*8)+(CELL("col",D433)-3),($B433*3)+1+$A433)),"00")&amp;","</f>
        <v>0x00,</v>
      </c>
      <c r="E433" t="str">
        <f ca="1">"0x" &amp; TEXT(DEC2HEX(INDEX(設定値!$B$3:$UF$510,(($C433-1)*8)+(CELL("col",E433)-3),($B433*3)+1+$A433)),"00")&amp;","</f>
        <v>0x00,</v>
      </c>
      <c r="F433" t="str">
        <f ca="1">"0x" &amp; TEXT(DEC2HEX(INDEX(設定値!$B$3:$UF$510,(($C433-1)*8)+(CELL("col",F433)-3),($B433*3)+1+$A433)),"00")&amp;","</f>
        <v>0x00,</v>
      </c>
      <c r="G433" t="str">
        <f ca="1">"0x" &amp; TEXT(DEC2HEX(INDEX(設定値!$B$3:$UF$510,(($C433-1)*8)+(CELL("col",G433)-3),($B433*3)+1+$A433)),"00")&amp;","</f>
        <v>0x00,</v>
      </c>
      <c r="H433" t="str">
        <f ca="1">"0x" &amp; TEXT(DEC2HEX(INDEX(設定値!$B$3:$UF$510,(($C433-1)*8)+(CELL("col",H433)-3),($B433*3)+1+$A433)),"00")&amp;","</f>
        <v>0x00,</v>
      </c>
      <c r="I433" t="str">
        <f ca="1">"0x" &amp; TEXT(DEC2HEX(INDEX(設定値!$B$3:$UF$510,(($C433-1)*8)+(CELL("col",I433)-3),($B433*3)+1+$A433)),"00")&amp;","</f>
        <v>0x00,</v>
      </c>
      <c r="J433" t="str">
        <f ca="1">"0x" &amp; TEXT(DEC2HEX(INDEX(設定値!$B$3:$UF$510,(($C433-1)*8)+(CELL("col",J433)-3),($B433*3)+1+$A433)),"00")&amp;","</f>
        <v>0x00,</v>
      </c>
      <c r="K433" t="str">
        <f ca="1">"0x" &amp; TEXT(DEC2HEX(INDEX(設定値!$B$3:$UF$510,(($C433-1)*8)+(CELL("col",K433)-3),($B433*3)+1+$A433)),"00")&amp;","</f>
        <v>0x00,</v>
      </c>
      <c r="L433" t="str">
        <f t="shared" si="64"/>
        <v>//2-30</v>
      </c>
    </row>
    <row r="434" spans="1:12">
      <c r="A434" s="1">
        <f t="shared" si="63"/>
        <v>1</v>
      </c>
      <c r="B434" s="1">
        <f t="shared" si="61"/>
        <v>2</v>
      </c>
      <c r="C434" s="1">
        <v>31</v>
      </c>
      <c r="D434" t="str">
        <f ca="1">"0x" &amp; TEXT(DEC2HEX(INDEX(設定値!$B$3:$UF$510,(($C434-1)*8)+(CELL("col",D434)-3),($B434*3)+1+$A434)),"00")&amp;","</f>
        <v>0x00,</v>
      </c>
      <c r="E434" t="str">
        <f ca="1">"0x" &amp; TEXT(DEC2HEX(INDEX(設定値!$B$3:$UF$510,(($C434-1)*8)+(CELL("col",E434)-3),($B434*3)+1+$A434)),"00")&amp;","</f>
        <v>0x00,</v>
      </c>
      <c r="F434" t="str">
        <f ca="1">"0x" &amp; TEXT(DEC2HEX(INDEX(設定値!$B$3:$UF$510,(($C434-1)*8)+(CELL("col",F434)-3),($B434*3)+1+$A434)),"00")&amp;","</f>
        <v>0x00,</v>
      </c>
      <c r="G434" t="str">
        <f ca="1">"0x" &amp; TEXT(DEC2HEX(INDEX(設定値!$B$3:$UF$510,(($C434-1)*8)+(CELL("col",G434)-3),($B434*3)+1+$A434)),"00")&amp;","</f>
        <v>0x00,</v>
      </c>
      <c r="H434" t="str">
        <f ca="1">"0x" &amp; TEXT(DEC2HEX(INDEX(設定値!$B$3:$UF$510,(($C434-1)*8)+(CELL("col",H434)-3),($B434*3)+1+$A434)),"00")&amp;","</f>
        <v>0x00,</v>
      </c>
      <c r="I434" t="str">
        <f ca="1">"0x" &amp; TEXT(DEC2HEX(INDEX(設定値!$B$3:$UF$510,(($C434-1)*8)+(CELL("col",I434)-3),($B434*3)+1+$A434)),"00")&amp;","</f>
        <v>0x00,</v>
      </c>
      <c r="J434" t="str">
        <f ca="1">"0x" &amp; TEXT(DEC2HEX(INDEX(設定値!$B$3:$UF$510,(($C434-1)*8)+(CELL("col",J434)-3),($B434*3)+1+$A434)),"00")&amp;","</f>
        <v>0x00,</v>
      </c>
      <c r="K434" t="str">
        <f ca="1">"0x" &amp; TEXT(DEC2HEX(INDEX(設定値!$B$3:$UF$510,(($C434-1)*8)+(CELL("col",K434)-3),($B434*3)+1+$A434)),"00")&amp;","</f>
        <v>0x00,</v>
      </c>
      <c r="L434" t="str">
        <f t="shared" si="64"/>
        <v>//2-31</v>
      </c>
    </row>
    <row r="435" spans="1:12">
      <c r="A435" s="1">
        <f t="shared" si="63"/>
        <v>1</v>
      </c>
      <c r="B435" s="1">
        <f t="shared" si="61"/>
        <v>2</v>
      </c>
      <c r="C435" s="1">
        <v>32</v>
      </c>
      <c r="D435" t="str">
        <f ca="1">"0x" &amp; TEXT(DEC2HEX(INDEX(設定値!$B$3:$UF$510,(($C435-1)*8)+(CELL("col",D435)-3),($B435*3)+1+$A435)),"00")&amp;","</f>
        <v>0x00,</v>
      </c>
      <c r="E435" t="str">
        <f ca="1">"0x" &amp; TEXT(DEC2HEX(INDEX(設定値!$B$3:$UF$510,(($C435-1)*8)+(CELL("col",E435)-3),($B435*3)+1+$A435)),"00")&amp;","</f>
        <v>0x00,</v>
      </c>
      <c r="F435" t="str">
        <f ca="1">"0x" &amp; TEXT(DEC2HEX(INDEX(設定値!$B$3:$UF$510,(($C435-1)*8)+(CELL("col",F435)-3),($B435*3)+1+$A435)),"00")&amp;","</f>
        <v>0x00,</v>
      </c>
      <c r="G435" t="str">
        <f ca="1">"0x" &amp; TEXT(DEC2HEX(INDEX(設定値!$B$3:$UF$510,(($C435-1)*8)+(CELL("col",G435)-3),($B435*3)+1+$A435)),"00")&amp;","</f>
        <v>0x00,</v>
      </c>
      <c r="H435" t="str">
        <f ca="1">"0x" &amp; TEXT(DEC2HEX(INDEX(設定値!$B$3:$UF$510,(($C435-1)*8)+(CELL("col",H435)-3),($B435*3)+1+$A435)),"00")&amp;","</f>
        <v>0x00,</v>
      </c>
      <c r="I435" t="str">
        <f ca="1">"0x" &amp; TEXT(DEC2HEX(INDEX(設定値!$B$3:$UF$510,(($C435-1)*8)+(CELL("col",I435)-3),($B435*3)+1+$A435)),"00")&amp;","</f>
        <v>0x00,</v>
      </c>
      <c r="J435" t="str">
        <f ca="1">"0x" &amp; TEXT(DEC2HEX(INDEX(設定値!$B$3:$UF$510,(($C435-1)*8)+(CELL("col",J435)-3),($B435*3)+1+$A435)),"00")&amp;","</f>
        <v>0x00,</v>
      </c>
      <c r="K435" t="str">
        <f ca="1">"0x" &amp; TEXT(DEC2HEX(INDEX(設定値!$B$3:$UF$510,(($C435-1)*8)+(CELL("col",K435)-3),($B435*3)+1+$A435)),"00")&amp;","</f>
        <v>0x00,</v>
      </c>
      <c r="L435" t="str">
        <f t="shared" si="64"/>
        <v>//2-32</v>
      </c>
    </row>
    <row r="436" spans="1:12">
      <c r="A436" s="1"/>
      <c r="B436" s="1"/>
      <c r="C436" s="1"/>
      <c r="D436" t="s">
        <v>3</v>
      </c>
    </row>
    <row r="437" spans="1:12">
      <c r="A437" s="1">
        <f>A428</f>
        <v>1</v>
      </c>
      <c r="B437" s="1">
        <f>B404+1</f>
        <v>3</v>
      </c>
      <c r="C437" s="1">
        <v>1</v>
      </c>
      <c r="D437" t="str">
        <f ca="1">"0x" &amp; TEXT(DEC2HEX(INDEX(設定値!$B$3:$UF$510,(($C437-1)*8)+(CELL("col",D437)-3),($B437*3)+1+$A437)),"00")&amp;","</f>
        <v>0x03,</v>
      </c>
      <c r="E437" t="str">
        <f ca="1">"0x" &amp; TEXT(DEC2HEX(INDEX(設定値!$B$3:$UF$510,(($C437-1)*8)+(CELL("col",E437)-3),($B437*3)+1+$A437)),"00")&amp;","</f>
        <v>0x06,</v>
      </c>
      <c r="F437" t="str">
        <f ca="1">"0x" &amp; TEXT(DEC2HEX(INDEX(設定値!$B$3:$UF$510,(($C437-1)*8)+(CELL("col",F437)-3),($B437*3)+1+$A437)),"00")&amp;","</f>
        <v>0x09,</v>
      </c>
      <c r="G437" t="str">
        <f ca="1">"0x" &amp; TEXT(DEC2HEX(INDEX(設定値!$B$3:$UF$510,(($C437-1)*8)+(CELL("col",G437)-3),($B437*3)+1+$A437)),"00")&amp;","</f>
        <v>0xC,</v>
      </c>
      <c r="H437" t="str">
        <f ca="1">"0x" &amp; TEXT(DEC2HEX(INDEX(設定値!$B$3:$UF$510,(($C437-1)*8)+(CELL("col",H437)-3),($B437*3)+1+$A437)),"00")&amp;","</f>
        <v>0xF,</v>
      </c>
      <c r="I437" t="str">
        <f ca="1">"0x" &amp; TEXT(DEC2HEX(INDEX(設定値!$B$3:$UF$510,(($C437-1)*8)+(CELL("col",I437)-3),($B437*3)+1+$A437)),"00")&amp;","</f>
        <v>0x12,</v>
      </c>
      <c r="J437" t="str">
        <f ca="1">"0x" &amp; TEXT(DEC2HEX(INDEX(設定値!$B$3:$UF$510,(($C437-1)*8)+(CELL("col",J437)-3),($B437*3)+1+$A437)),"00")&amp;","</f>
        <v>0x15,</v>
      </c>
      <c r="K437" t="str">
        <f ca="1">"0x" &amp; TEXT(DEC2HEX(INDEX(設定値!$B$3:$UF$510,(($C437-1)*8)+(CELL("col",K437)-3),($B437*3)+1+$A437)),"00")&amp;","</f>
        <v>0x18,</v>
      </c>
      <c r="L437" t="str">
        <f>"//" &amp; $B437 &amp;"-" &amp; C437</f>
        <v>//3-1</v>
      </c>
    </row>
    <row r="438" spans="1:12">
      <c r="A438" s="1">
        <f t="shared" ref="A438:A444" si="65">A429</f>
        <v>1</v>
      </c>
      <c r="B438" s="1">
        <f t="shared" ref="B438:B468" si="66">B405+1</f>
        <v>3</v>
      </c>
      <c r="C438" s="1">
        <v>2</v>
      </c>
      <c r="D438" t="str">
        <f ca="1">"0x" &amp; TEXT(DEC2HEX(INDEX(設定値!$B$3:$UF$510,(($C438-1)*8)+(CELL("col",D438)-3),($B438*3)+1+$A438)),"00")&amp;","</f>
        <v>0x1B,</v>
      </c>
      <c r="E438" t="str">
        <f ca="1">"0x" &amp; TEXT(DEC2HEX(INDEX(設定値!$B$3:$UF$510,(($C438-1)*8)+(CELL("col",E438)-3),($B438*3)+1+$A438)),"00")&amp;","</f>
        <v>0x1E,</v>
      </c>
      <c r="F438" t="str">
        <f ca="1">"0x" &amp; TEXT(DEC2HEX(INDEX(設定値!$B$3:$UF$510,(($C438-1)*8)+(CELL("col",F438)-3),($B438*3)+1+$A438)),"00")&amp;","</f>
        <v>0x21,</v>
      </c>
      <c r="G438" t="str">
        <f ca="1">"0x" &amp; TEXT(DEC2HEX(INDEX(設定値!$B$3:$UF$510,(($C438-1)*8)+(CELL("col",G438)-3),($B438*3)+1+$A438)),"00")&amp;","</f>
        <v>0x24,</v>
      </c>
      <c r="H438" t="str">
        <f ca="1">"0x" &amp; TEXT(DEC2HEX(INDEX(設定値!$B$3:$UF$510,(($C438-1)*8)+(CELL("col",H438)-3),($B438*3)+1+$A438)),"00")&amp;","</f>
        <v>0x27,</v>
      </c>
      <c r="I438" t="str">
        <f ca="1">"0x" &amp; TEXT(DEC2HEX(INDEX(設定値!$B$3:$UF$510,(($C438-1)*8)+(CELL("col",I438)-3),($B438*3)+1+$A438)),"00")&amp;","</f>
        <v>0x2A,</v>
      </c>
      <c r="J438" t="str">
        <f ca="1">"0x" &amp; TEXT(DEC2HEX(INDEX(設定値!$B$3:$UF$510,(($C438-1)*8)+(CELL("col",J438)-3),($B438*3)+1+$A438)),"00")&amp;","</f>
        <v>0x2D,</v>
      </c>
      <c r="K438" t="str">
        <f ca="1">"0x" &amp; TEXT(DEC2HEX(INDEX(設定値!$B$3:$UF$510,(($C438-1)*8)+(CELL("col",K438)-3),($B438*3)+1+$A438)),"00")&amp;","</f>
        <v>0x30,</v>
      </c>
      <c r="L438" t="str">
        <f t="shared" ref="L438:L444" si="67">"//" &amp; $B438 &amp;"-" &amp; C438</f>
        <v>//3-2</v>
      </c>
    </row>
    <row r="439" spans="1:12">
      <c r="A439" s="1">
        <f t="shared" si="65"/>
        <v>1</v>
      </c>
      <c r="B439" s="1">
        <f t="shared" si="66"/>
        <v>3</v>
      </c>
      <c r="C439" s="1">
        <v>3</v>
      </c>
      <c r="D439" t="str">
        <f ca="1">"0x" &amp; TEXT(DEC2HEX(INDEX(設定値!$B$3:$UF$510,(($C439-1)*8)+(CELL("col",D439)-3),($B439*3)+1+$A439)),"00")&amp;","</f>
        <v>0x33,</v>
      </c>
      <c r="E439" t="str">
        <f ca="1">"0x" &amp; TEXT(DEC2HEX(INDEX(設定値!$B$3:$UF$510,(($C439-1)*8)+(CELL("col",E439)-3),($B439*3)+1+$A439)),"00")&amp;","</f>
        <v>0x36,</v>
      </c>
      <c r="F439" t="str">
        <f ca="1">"0x" &amp; TEXT(DEC2HEX(INDEX(設定値!$B$3:$UF$510,(($C439-1)*8)+(CELL("col",F439)-3),($B439*3)+1+$A439)),"00")&amp;","</f>
        <v>0x39,</v>
      </c>
      <c r="G439" t="str">
        <f ca="1">"0x" &amp; TEXT(DEC2HEX(INDEX(設定値!$B$3:$UF$510,(($C439-1)*8)+(CELL("col",G439)-3),($B439*3)+1+$A439)),"00")&amp;","</f>
        <v>0x3C,</v>
      </c>
      <c r="H439" t="str">
        <f ca="1">"0x" &amp; TEXT(DEC2HEX(INDEX(設定値!$B$3:$UF$510,(($C439-1)*8)+(CELL("col",H439)-3),($B439*3)+1+$A439)),"00")&amp;","</f>
        <v>0x3F,</v>
      </c>
      <c r="I439" t="str">
        <f ca="1">"0x" &amp; TEXT(DEC2HEX(INDEX(設定値!$B$3:$UF$510,(($C439-1)*8)+(CELL("col",I439)-3),($B439*3)+1+$A439)),"00")&amp;","</f>
        <v>0x42,</v>
      </c>
      <c r="J439" t="str">
        <f ca="1">"0x" &amp; TEXT(DEC2HEX(INDEX(設定値!$B$3:$UF$510,(($C439-1)*8)+(CELL("col",J439)-3),($B439*3)+1+$A439)),"00")&amp;","</f>
        <v>0x45,</v>
      </c>
      <c r="K439" t="str">
        <f ca="1">"0x" &amp; TEXT(DEC2HEX(INDEX(設定値!$B$3:$UF$510,(($C439-1)*8)+(CELL("col",K439)-3),($B439*3)+1+$A439)),"00")&amp;","</f>
        <v>0x48,</v>
      </c>
      <c r="L439" t="str">
        <f t="shared" si="67"/>
        <v>//3-3</v>
      </c>
    </row>
    <row r="440" spans="1:12">
      <c r="A440" s="1">
        <f t="shared" si="65"/>
        <v>1</v>
      </c>
      <c r="B440" s="1">
        <f t="shared" si="66"/>
        <v>3</v>
      </c>
      <c r="C440" s="1">
        <v>4</v>
      </c>
      <c r="D440" t="str">
        <f ca="1">"0x" &amp; TEXT(DEC2HEX(INDEX(設定値!$B$3:$UF$510,(($C440-1)*8)+(CELL("col",D440)-3),($B440*3)+1+$A440)),"00")&amp;","</f>
        <v>0x4B,</v>
      </c>
      <c r="E440" t="str">
        <f ca="1">"0x" &amp; TEXT(DEC2HEX(INDEX(設定値!$B$3:$UF$510,(($C440-1)*8)+(CELL("col",E440)-3),($B440*3)+1+$A440)),"00")&amp;","</f>
        <v>0x4E,</v>
      </c>
      <c r="F440" t="str">
        <f ca="1">"0x" &amp; TEXT(DEC2HEX(INDEX(設定値!$B$3:$UF$510,(($C440-1)*8)+(CELL("col",F440)-3),($B440*3)+1+$A440)),"00")&amp;","</f>
        <v>0x51,</v>
      </c>
      <c r="G440" t="str">
        <f ca="1">"0x" &amp; TEXT(DEC2HEX(INDEX(設定値!$B$3:$UF$510,(($C440-1)*8)+(CELL("col",G440)-3),($B440*3)+1+$A440)),"00")&amp;","</f>
        <v>0x54,</v>
      </c>
      <c r="H440" t="str">
        <f ca="1">"0x" &amp; TEXT(DEC2HEX(INDEX(設定値!$B$3:$UF$510,(($C440-1)*8)+(CELL("col",H440)-3),($B440*3)+1+$A440)),"00")&amp;","</f>
        <v>0x57,</v>
      </c>
      <c r="I440" t="str">
        <f ca="1">"0x" &amp; TEXT(DEC2HEX(INDEX(設定値!$B$3:$UF$510,(($C440-1)*8)+(CELL("col",I440)-3),($B440*3)+1+$A440)),"00")&amp;","</f>
        <v>0x5A,</v>
      </c>
      <c r="J440" t="str">
        <f ca="1">"0x" &amp; TEXT(DEC2HEX(INDEX(設定値!$B$3:$UF$510,(($C440-1)*8)+(CELL("col",J440)-3),($B440*3)+1+$A440)),"00")&amp;","</f>
        <v>0x5D,</v>
      </c>
      <c r="K440" t="str">
        <f ca="1">"0x" &amp; TEXT(DEC2HEX(INDEX(設定値!$B$3:$UF$510,(($C440-1)*8)+(CELL("col",K440)-3),($B440*3)+1+$A440)),"00")&amp;","</f>
        <v>0x60,</v>
      </c>
      <c r="L440" t="str">
        <f t="shared" si="67"/>
        <v>//3-4</v>
      </c>
    </row>
    <row r="441" spans="1:12">
      <c r="A441" s="1">
        <f t="shared" si="65"/>
        <v>1</v>
      </c>
      <c r="B441" s="1">
        <f t="shared" si="66"/>
        <v>3</v>
      </c>
      <c r="C441" s="1">
        <v>5</v>
      </c>
      <c r="D441" t="str">
        <f ca="1">"0x" &amp; TEXT(DEC2HEX(INDEX(設定値!$B$3:$UF$510,(($C441-1)*8)+(CELL("col",D441)-3),($B441*3)+1+$A441)),"00")&amp;","</f>
        <v>0x63,</v>
      </c>
      <c r="E441" t="str">
        <f ca="1">"0x" &amp; TEXT(DEC2HEX(INDEX(設定値!$B$3:$UF$510,(($C441-1)*8)+(CELL("col",E441)-3),($B441*3)+1+$A441)),"00")&amp;","</f>
        <v>0x66,</v>
      </c>
      <c r="F441" t="str">
        <f ca="1">"0x" &amp; TEXT(DEC2HEX(INDEX(設定値!$B$3:$UF$510,(($C441-1)*8)+(CELL("col",F441)-3),($B441*3)+1+$A441)),"00")&amp;","</f>
        <v>0x69,</v>
      </c>
      <c r="G441" t="str">
        <f ca="1">"0x" &amp; TEXT(DEC2HEX(INDEX(設定値!$B$3:$UF$510,(($C441-1)*8)+(CELL("col",G441)-3),($B441*3)+1+$A441)),"00")&amp;","</f>
        <v>0x6C,</v>
      </c>
      <c r="H441" t="str">
        <f ca="1">"0x" &amp; TEXT(DEC2HEX(INDEX(設定値!$B$3:$UF$510,(($C441-1)*8)+(CELL("col",H441)-3),($B441*3)+1+$A441)),"00")&amp;","</f>
        <v>0x6F,</v>
      </c>
      <c r="I441" t="str">
        <f ca="1">"0x" &amp; TEXT(DEC2HEX(INDEX(設定値!$B$3:$UF$510,(($C441-1)*8)+(CELL("col",I441)-3),($B441*3)+1+$A441)),"00")&amp;","</f>
        <v>0x72,</v>
      </c>
      <c r="J441" t="str">
        <f ca="1">"0x" &amp; TEXT(DEC2HEX(INDEX(設定値!$B$3:$UF$510,(($C441-1)*8)+(CELL("col",J441)-3),($B441*3)+1+$A441)),"00")&amp;","</f>
        <v>0x75,</v>
      </c>
      <c r="K441" t="str">
        <f ca="1">"0x" &amp; TEXT(DEC2HEX(INDEX(設定値!$B$3:$UF$510,(($C441-1)*8)+(CELL("col",K441)-3),($B441*3)+1+$A441)),"00")&amp;","</f>
        <v>0x78,</v>
      </c>
      <c r="L441" t="str">
        <f t="shared" si="67"/>
        <v>//3-5</v>
      </c>
    </row>
    <row r="442" spans="1:12">
      <c r="A442" s="1">
        <f t="shared" si="65"/>
        <v>1</v>
      </c>
      <c r="B442" s="1">
        <f t="shared" si="66"/>
        <v>3</v>
      </c>
      <c r="C442" s="1">
        <v>6</v>
      </c>
      <c r="D442" t="str">
        <f ca="1">"0x" &amp; TEXT(DEC2HEX(INDEX(設定値!$B$3:$UF$510,(($C442-1)*8)+(CELL("col",D442)-3),($B442*3)+1+$A442)),"00")&amp;","</f>
        <v>0x7B,</v>
      </c>
      <c r="E442" t="str">
        <f ca="1">"0x" &amp; TEXT(DEC2HEX(INDEX(設定値!$B$3:$UF$510,(($C442-1)*8)+(CELL("col",E442)-3),($B442*3)+1+$A442)),"00")&amp;","</f>
        <v>0x7E,</v>
      </c>
      <c r="F442" t="str">
        <f ca="1">"0x" &amp; TEXT(DEC2HEX(INDEX(設定値!$B$3:$UF$510,(($C442-1)*8)+(CELL("col",F442)-3),($B442*3)+1+$A442)),"00")&amp;","</f>
        <v>0x81,</v>
      </c>
      <c r="G442" t="str">
        <f ca="1">"0x" &amp; TEXT(DEC2HEX(INDEX(設定値!$B$3:$UF$510,(($C442-1)*8)+(CELL("col",G442)-3),($B442*3)+1+$A442)),"00")&amp;","</f>
        <v>0x84,</v>
      </c>
      <c r="H442" t="str">
        <f ca="1">"0x" &amp; TEXT(DEC2HEX(INDEX(設定値!$B$3:$UF$510,(($C442-1)*8)+(CELL("col",H442)-3),($B442*3)+1+$A442)),"00")&amp;","</f>
        <v>0x87,</v>
      </c>
      <c r="I442" t="str">
        <f ca="1">"0x" &amp; TEXT(DEC2HEX(INDEX(設定値!$B$3:$UF$510,(($C442-1)*8)+(CELL("col",I442)-3),($B442*3)+1+$A442)),"00")&amp;","</f>
        <v>0x8A,</v>
      </c>
      <c r="J442" t="str">
        <f ca="1">"0x" &amp; TEXT(DEC2HEX(INDEX(設定値!$B$3:$UF$510,(($C442-1)*8)+(CELL("col",J442)-3),($B442*3)+1+$A442)),"00")&amp;","</f>
        <v>0x8D,</v>
      </c>
      <c r="K442" t="str">
        <f ca="1">"0x" &amp; TEXT(DEC2HEX(INDEX(設定値!$B$3:$UF$510,(($C442-1)*8)+(CELL("col",K442)-3),($B442*3)+1+$A442)),"00")&amp;","</f>
        <v>0x90,</v>
      </c>
      <c r="L442" t="str">
        <f t="shared" si="67"/>
        <v>//3-6</v>
      </c>
    </row>
    <row r="443" spans="1:12">
      <c r="A443" s="1">
        <f t="shared" si="65"/>
        <v>1</v>
      </c>
      <c r="B443" s="1">
        <f t="shared" si="66"/>
        <v>3</v>
      </c>
      <c r="C443" s="1">
        <v>7</v>
      </c>
      <c r="D443" t="str">
        <f ca="1">"0x" &amp; TEXT(DEC2HEX(INDEX(設定値!$B$3:$UF$510,(($C443-1)*8)+(CELL("col",D443)-3),($B443*3)+1+$A443)),"00")&amp;","</f>
        <v>0x93,</v>
      </c>
      <c r="E443" t="str">
        <f ca="1">"0x" &amp; TEXT(DEC2HEX(INDEX(設定値!$B$3:$UF$510,(($C443-1)*8)+(CELL("col",E443)-3),($B443*3)+1+$A443)),"00")&amp;","</f>
        <v>0x96,</v>
      </c>
      <c r="F443" t="str">
        <f ca="1">"0x" &amp; TEXT(DEC2HEX(INDEX(設定値!$B$3:$UF$510,(($C443-1)*8)+(CELL("col",F443)-3),($B443*3)+1+$A443)),"00")&amp;","</f>
        <v>0x99,</v>
      </c>
      <c r="G443" t="str">
        <f ca="1">"0x" &amp; TEXT(DEC2HEX(INDEX(設定値!$B$3:$UF$510,(($C443-1)*8)+(CELL("col",G443)-3),($B443*3)+1+$A443)),"00")&amp;","</f>
        <v>0x9C,</v>
      </c>
      <c r="H443" t="str">
        <f ca="1">"0x" &amp; TEXT(DEC2HEX(INDEX(設定値!$B$3:$UF$510,(($C443-1)*8)+(CELL("col",H443)-3),($B443*3)+1+$A443)),"00")&amp;","</f>
        <v>0x9F,</v>
      </c>
      <c r="I443" t="str">
        <f ca="1">"0x" &amp; TEXT(DEC2HEX(INDEX(設定値!$B$3:$UF$510,(($C443-1)*8)+(CELL("col",I443)-3),($B443*3)+1+$A443)),"00")&amp;","</f>
        <v>0xA2,</v>
      </c>
      <c r="J443" t="str">
        <f ca="1">"0x" &amp; TEXT(DEC2HEX(INDEX(設定値!$B$3:$UF$510,(($C443-1)*8)+(CELL("col",J443)-3),($B443*3)+1+$A443)),"00")&amp;","</f>
        <v>0xA5,</v>
      </c>
      <c r="K443" t="str">
        <f ca="1">"0x" &amp; TEXT(DEC2HEX(INDEX(設定値!$B$3:$UF$510,(($C443-1)*8)+(CELL("col",K443)-3),($B443*3)+1+$A443)),"00")&amp;","</f>
        <v>0xA8,</v>
      </c>
      <c r="L443" t="str">
        <f t="shared" si="67"/>
        <v>//3-7</v>
      </c>
    </row>
    <row r="444" spans="1:12">
      <c r="A444" s="1">
        <f t="shared" si="65"/>
        <v>1</v>
      </c>
      <c r="B444" s="1">
        <f t="shared" si="66"/>
        <v>3</v>
      </c>
      <c r="C444" s="1">
        <v>8</v>
      </c>
      <c r="D444" t="str">
        <f ca="1">"0x" &amp; TEXT(DEC2HEX(INDEX(設定値!$B$3:$UF$510,(($C444-1)*8)+(CELL("col",D444)-3),($B444*3)+1+$A444)),"00")&amp;","</f>
        <v>0xAB,</v>
      </c>
      <c r="E444" t="str">
        <f ca="1">"0x" &amp; TEXT(DEC2HEX(INDEX(設定値!$B$3:$UF$510,(($C444-1)*8)+(CELL("col",E444)-3),($B444*3)+1+$A444)),"00")&amp;","</f>
        <v>0xAE,</v>
      </c>
      <c r="F444" t="str">
        <f ca="1">"0x" &amp; TEXT(DEC2HEX(INDEX(設定値!$B$3:$UF$510,(($C444-1)*8)+(CELL("col",F444)-3),($B444*3)+1+$A444)),"00")&amp;","</f>
        <v>0xB1,</v>
      </c>
      <c r="G444" t="str">
        <f ca="1">"0x" &amp; TEXT(DEC2HEX(INDEX(設定値!$B$3:$UF$510,(($C444-1)*8)+(CELL("col",G444)-3),($B444*3)+1+$A444)),"00")&amp;","</f>
        <v>0xB4,</v>
      </c>
      <c r="H444" t="str">
        <f ca="1">"0x" &amp; TEXT(DEC2HEX(INDEX(設定値!$B$3:$UF$510,(($C444-1)*8)+(CELL("col",H444)-3),($B444*3)+1+$A444)),"00")&amp;","</f>
        <v>0xB7,</v>
      </c>
      <c r="I444" t="str">
        <f ca="1">"0x" &amp; TEXT(DEC2HEX(INDEX(設定値!$B$3:$UF$510,(($C444-1)*8)+(CELL("col",I444)-3),($B444*3)+1+$A444)),"00")&amp;","</f>
        <v>0xBA,</v>
      </c>
      <c r="J444" t="str">
        <f ca="1">"0x" &amp; TEXT(DEC2HEX(INDEX(設定値!$B$3:$UF$510,(($C444-1)*8)+(CELL("col",J444)-3),($B444*3)+1+$A444)),"00")&amp;","</f>
        <v>0xBD,</v>
      </c>
      <c r="K444" t="str">
        <f ca="1">"0x" &amp; TEXT(DEC2HEX(INDEX(設定値!$B$3:$UF$510,(($C444-1)*8)+(CELL("col",K444)-3),($B444*3)+1+$A444)),"00")&amp;","</f>
        <v>0xC0,</v>
      </c>
      <c r="L444" t="str">
        <f t="shared" si="67"/>
        <v>//3-8</v>
      </c>
    </row>
    <row r="445" spans="1:12">
      <c r="A445" s="1">
        <f t="shared" ref="A445:A468" si="68">A437</f>
        <v>1</v>
      </c>
      <c r="B445" s="1">
        <f t="shared" si="66"/>
        <v>3</v>
      </c>
      <c r="C445" s="1">
        <v>9</v>
      </c>
      <c r="D445" t="str">
        <f ca="1">"0x" &amp; TEXT(DEC2HEX(INDEX(設定値!$B$3:$UF$510,(($C445-1)*8)+(CELL("col",D445)-3),($B445*3)+1+$A445)),"00")&amp;","</f>
        <v>0xC3,</v>
      </c>
      <c r="E445" t="str">
        <f ca="1">"0x" &amp; TEXT(DEC2HEX(INDEX(設定値!$B$3:$UF$510,(($C445-1)*8)+(CELL("col",E445)-3),($B445*3)+1+$A445)),"00")&amp;","</f>
        <v>0xC6,</v>
      </c>
      <c r="F445" t="str">
        <f ca="1">"0x" &amp; TEXT(DEC2HEX(INDEX(設定値!$B$3:$UF$510,(($C445-1)*8)+(CELL("col",F445)-3),($B445*3)+1+$A445)),"00")&amp;","</f>
        <v>0xC9,</v>
      </c>
      <c r="G445" t="str">
        <f ca="1">"0x" &amp; TEXT(DEC2HEX(INDEX(設定値!$B$3:$UF$510,(($C445-1)*8)+(CELL("col",G445)-3),($B445*3)+1+$A445)),"00")&amp;","</f>
        <v>0xCC,</v>
      </c>
      <c r="H445" t="str">
        <f ca="1">"0x" &amp; TEXT(DEC2HEX(INDEX(設定値!$B$3:$UF$510,(($C445-1)*8)+(CELL("col",H445)-3),($B445*3)+1+$A445)),"00")&amp;","</f>
        <v>0xCF,</v>
      </c>
      <c r="I445" t="str">
        <f ca="1">"0x" &amp; TEXT(DEC2HEX(INDEX(設定値!$B$3:$UF$510,(($C445-1)*8)+(CELL("col",I445)-3),($B445*3)+1+$A445)),"00")&amp;","</f>
        <v>0xD2,</v>
      </c>
      <c r="J445" t="str">
        <f ca="1">"0x" &amp; TEXT(DEC2HEX(INDEX(設定値!$B$3:$UF$510,(($C445-1)*8)+(CELL("col",J445)-3),($B445*3)+1+$A445)),"00")&amp;","</f>
        <v>0xD5,</v>
      </c>
      <c r="K445" t="str">
        <f ca="1">"0x" &amp; TEXT(DEC2HEX(INDEX(設定値!$B$3:$UF$510,(($C445-1)*8)+(CELL("col",K445)-3),($B445*3)+1+$A445)),"00")&amp;","</f>
        <v>0xD8,</v>
      </c>
      <c r="L445" t="str">
        <f>"//" &amp; $B445 &amp;"-" &amp; C445</f>
        <v>//3-9</v>
      </c>
    </row>
    <row r="446" spans="1:12">
      <c r="A446" s="1">
        <f t="shared" si="68"/>
        <v>1</v>
      </c>
      <c r="B446" s="1">
        <f t="shared" si="66"/>
        <v>3</v>
      </c>
      <c r="C446" s="1">
        <v>10</v>
      </c>
      <c r="D446" t="str">
        <f ca="1">"0x" &amp; TEXT(DEC2HEX(INDEX(設定値!$B$3:$UF$510,(($C446-1)*8)+(CELL("col",D446)-3),($B446*3)+1+$A446)),"00")&amp;","</f>
        <v>0xDB,</v>
      </c>
      <c r="E446" t="str">
        <f ca="1">"0x" &amp; TEXT(DEC2HEX(INDEX(設定値!$B$3:$UF$510,(($C446-1)*8)+(CELL("col",E446)-3),($B446*3)+1+$A446)),"00")&amp;","</f>
        <v>0xDE,</v>
      </c>
      <c r="F446" t="str">
        <f ca="1">"0x" &amp; TEXT(DEC2HEX(INDEX(設定値!$B$3:$UF$510,(($C446-1)*8)+(CELL("col",F446)-3),($B446*3)+1+$A446)),"00")&amp;","</f>
        <v>0xE1,</v>
      </c>
      <c r="G446" t="str">
        <f ca="1">"0x" &amp; TEXT(DEC2HEX(INDEX(設定値!$B$3:$UF$510,(($C446-1)*8)+(CELL("col",G446)-3),($B446*3)+1+$A446)),"00")&amp;","</f>
        <v>0xE4,</v>
      </c>
      <c r="H446" t="str">
        <f ca="1">"0x" &amp; TEXT(DEC2HEX(INDEX(設定値!$B$3:$UF$510,(($C446-1)*8)+(CELL("col",H446)-3),($B446*3)+1+$A446)),"00")&amp;","</f>
        <v>0xE7,</v>
      </c>
      <c r="I446" t="str">
        <f ca="1">"0x" &amp; TEXT(DEC2HEX(INDEX(設定値!$B$3:$UF$510,(($C446-1)*8)+(CELL("col",I446)-3),($B446*3)+1+$A446)),"00")&amp;","</f>
        <v>0xEA,</v>
      </c>
      <c r="J446" t="str">
        <f ca="1">"0x" &amp; TEXT(DEC2HEX(INDEX(設定値!$B$3:$UF$510,(($C446-1)*8)+(CELL("col",J446)-3),($B446*3)+1+$A446)),"00")&amp;","</f>
        <v>0xED,</v>
      </c>
      <c r="K446" t="str">
        <f ca="1">"0x" &amp; TEXT(DEC2HEX(INDEX(設定値!$B$3:$UF$510,(($C446-1)*8)+(CELL("col",K446)-3),($B446*3)+1+$A446)),"00")&amp;","</f>
        <v>0xF0,</v>
      </c>
      <c r="L446" t="str">
        <f t="shared" ref="L446:L468" si="69">"//" &amp; $B446 &amp;"-" &amp; C446</f>
        <v>//3-10</v>
      </c>
    </row>
    <row r="447" spans="1:12">
      <c r="A447" s="1">
        <f t="shared" si="68"/>
        <v>1</v>
      </c>
      <c r="B447" s="1">
        <f t="shared" si="66"/>
        <v>3</v>
      </c>
      <c r="C447" s="1">
        <v>11</v>
      </c>
      <c r="D447" t="str">
        <f ca="1">"0x" &amp; TEXT(DEC2HEX(INDEX(設定値!$B$3:$UF$510,(($C447-1)*8)+(CELL("col",D447)-3),($B447*3)+1+$A447)),"00")&amp;","</f>
        <v>0xF3,</v>
      </c>
      <c r="E447" t="str">
        <f ca="1">"0x" &amp; TEXT(DEC2HEX(INDEX(設定値!$B$3:$UF$510,(($C447-1)*8)+(CELL("col",E447)-3),($B447*3)+1+$A447)),"00")&amp;","</f>
        <v>0xF6,</v>
      </c>
      <c r="F447" t="str">
        <f ca="1">"0x" &amp; TEXT(DEC2HEX(INDEX(設定値!$B$3:$UF$510,(($C447-1)*8)+(CELL("col",F447)-3),($B447*3)+1+$A447)),"00")&amp;","</f>
        <v>0xF9,</v>
      </c>
      <c r="G447" t="str">
        <f ca="1">"0x" &amp; TEXT(DEC2HEX(INDEX(設定値!$B$3:$UF$510,(($C447-1)*8)+(CELL("col",G447)-3),($B447*3)+1+$A447)),"00")&amp;","</f>
        <v>0xFC,</v>
      </c>
      <c r="H447" t="str">
        <f ca="1">"0x" &amp; TEXT(DEC2HEX(INDEX(設定値!$B$3:$UF$510,(($C447-1)*8)+(CELL("col",H447)-3),($B447*3)+1+$A447)),"00")&amp;","</f>
        <v>0xFF,</v>
      </c>
      <c r="I447" t="str">
        <f ca="1">"0x" &amp; TEXT(DEC2HEX(INDEX(設定値!$B$3:$UF$510,(($C447-1)*8)+(CELL("col",I447)-3),($B447*3)+1+$A447)),"00")&amp;","</f>
        <v>0xFC,</v>
      </c>
      <c r="J447" t="str">
        <f ca="1">"0x" &amp; TEXT(DEC2HEX(INDEX(設定値!$B$3:$UF$510,(($C447-1)*8)+(CELL("col",J447)-3),($B447*3)+1+$A447)),"00")&amp;","</f>
        <v>0xF9,</v>
      </c>
      <c r="K447" t="str">
        <f ca="1">"0x" &amp; TEXT(DEC2HEX(INDEX(設定値!$B$3:$UF$510,(($C447-1)*8)+(CELL("col",K447)-3),($B447*3)+1+$A447)),"00")&amp;","</f>
        <v>0xF6,</v>
      </c>
      <c r="L447" t="str">
        <f t="shared" si="69"/>
        <v>//3-11</v>
      </c>
    </row>
    <row r="448" spans="1:12">
      <c r="A448" s="1">
        <f t="shared" si="68"/>
        <v>1</v>
      </c>
      <c r="B448" s="1">
        <f t="shared" si="66"/>
        <v>3</v>
      </c>
      <c r="C448" s="1">
        <v>12</v>
      </c>
      <c r="D448" t="str">
        <f ca="1">"0x" &amp; TEXT(DEC2HEX(INDEX(設定値!$B$3:$UF$510,(($C448-1)*8)+(CELL("col",D448)-3),($B448*3)+1+$A448)),"00")&amp;","</f>
        <v>0xF3,</v>
      </c>
      <c r="E448" t="str">
        <f ca="1">"0x" &amp; TEXT(DEC2HEX(INDEX(設定値!$B$3:$UF$510,(($C448-1)*8)+(CELL("col",E448)-3),($B448*3)+1+$A448)),"00")&amp;","</f>
        <v>0xF0,</v>
      </c>
      <c r="F448" t="str">
        <f ca="1">"0x" &amp; TEXT(DEC2HEX(INDEX(設定値!$B$3:$UF$510,(($C448-1)*8)+(CELL("col",F448)-3),($B448*3)+1+$A448)),"00")&amp;","</f>
        <v>0xED,</v>
      </c>
      <c r="G448" t="str">
        <f ca="1">"0x" &amp; TEXT(DEC2HEX(INDEX(設定値!$B$3:$UF$510,(($C448-1)*8)+(CELL("col",G448)-3),($B448*3)+1+$A448)),"00")&amp;","</f>
        <v>0xEA,</v>
      </c>
      <c r="H448" t="str">
        <f ca="1">"0x" &amp; TEXT(DEC2HEX(INDEX(設定値!$B$3:$UF$510,(($C448-1)*8)+(CELL("col",H448)-3),($B448*3)+1+$A448)),"00")&amp;","</f>
        <v>0xE7,</v>
      </c>
      <c r="I448" t="str">
        <f ca="1">"0x" &amp; TEXT(DEC2HEX(INDEX(設定値!$B$3:$UF$510,(($C448-1)*8)+(CELL("col",I448)-3),($B448*3)+1+$A448)),"00")&amp;","</f>
        <v>0xE4,</v>
      </c>
      <c r="J448" t="str">
        <f ca="1">"0x" &amp; TEXT(DEC2HEX(INDEX(設定値!$B$3:$UF$510,(($C448-1)*8)+(CELL("col",J448)-3),($B448*3)+1+$A448)),"00")&amp;","</f>
        <v>0xE1,</v>
      </c>
      <c r="K448" t="str">
        <f ca="1">"0x" &amp; TEXT(DEC2HEX(INDEX(設定値!$B$3:$UF$510,(($C448-1)*8)+(CELL("col",K448)-3),($B448*3)+1+$A448)),"00")&amp;","</f>
        <v>0xDE,</v>
      </c>
      <c r="L448" t="str">
        <f t="shared" si="69"/>
        <v>//3-12</v>
      </c>
    </row>
    <row r="449" spans="1:12">
      <c r="A449" s="1">
        <f t="shared" si="68"/>
        <v>1</v>
      </c>
      <c r="B449" s="1">
        <f t="shared" si="66"/>
        <v>3</v>
      </c>
      <c r="C449" s="1">
        <v>13</v>
      </c>
      <c r="D449" t="str">
        <f ca="1">"0x" &amp; TEXT(DEC2HEX(INDEX(設定値!$B$3:$UF$510,(($C449-1)*8)+(CELL("col",D449)-3),($B449*3)+1+$A449)),"00")&amp;","</f>
        <v>0xDB,</v>
      </c>
      <c r="E449" t="str">
        <f ca="1">"0x" &amp; TEXT(DEC2HEX(INDEX(設定値!$B$3:$UF$510,(($C449-1)*8)+(CELL("col",E449)-3),($B449*3)+1+$A449)),"00")&amp;","</f>
        <v>0xD8,</v>
      </c>
      <c r="F449" t="str">
        <f ca="1">"0x" &amp; TEXT(DEC2HEX(INDEX(設定値!$B$3:$UF$510,(($C449-1)*8)+(CELL("col",F449)-3),($B449*3)+1+$A449)),"00")&amp;","</f>
        <v>0xD5,</v>
      </c>
      <c r="G449" t="str">
        <f ca="1">"0x" &amp; TEXT(DEC2HEX(INDEX(設定値!$B$3:$UF$510,(($C449-1)*8)+(CELL("col",G449)-3),($B449*3)+1+$A449)),"00")&amp;","</f>
        <v>0xD2,</v>
      </c>
      <c r="H449" t="str">
        <f ca="1">"0x" &amp; TEXT(DEC2HEX(INDEX(設定値!$B$3:$UF$510,(($C449-1)*8)+(CELL("col",H449)-3),($B449*3)+1+$A449)),"00")&amp;","</f>
        <v>0xCF,</v>
      </c>
      <c r="I449" t="str">
        <f ca="1">"0x" &amp; TEXT(DEC2HEX(INDEX(設定値!$B$3:$UF$510,(($C449-1)*8)+(CELL("col",I449)-3),($B449*3)+1+$A449)),"00")&amp;","</f>
        <v>0xCC,</v>
      </c>
      <c r="J449" t="str">
        <f ca="1">"0x" &amp; TEXT(DEC2HEX(INDEX(設定値!$B$3:$UF$510,(($C449-1)*8)+(CELL("col",J449)-3),($B449*3)+1+$A449)),"00")&amp;","</f>
        <v>0xC9,</v>
      </c>
      <c r="K449" t="str">
        <f ca="1">"0x" &amp; TEXT(DEC2HEX(INDEX(設定値!$B$3:$UF$510,(($C449-1)*8)+(CELL("col",K449)-3),($B449*3)+1+$A449)),"00")&amp;","</f>
        <v>0xC6,</v>
      </c>
      <c r="L449" t="str">
        <f t="shared" si="69"/>
        <v>//3-13</v>
      </c>
    </row>
    <row r="450" spans="1:12">
      <c r="A450" s="1">
        <f t="shared" si="68"/>
        <v>1</v>
      </c>
      <c r="B450" s="1">
        <f t="shared" si="66"/>
        <v>3</v>
      </c>
      <c r="C450" s="1">
        <v>14</v>
      </c>
      <c r="D450" t="str">
        <f ca="1">"0x" &amp; TEXT(DEC2HEX(INDEX(設定値!$B$3:$UF$510,(($C450-1)*8)+(CELL("col",D450)-3),($B450*3)+1+$A450)),"00")&amp;","</f>
        <v>0xC3,</v>
      </c>
      <c r="E450" t="str">
        <f ca="1">"0x" &amp; TEXT(DEC2HEX(INDEX(設定値!$B$3:$UF$510,(($C450-1)*8)+(CELL("col",E450)-3),($B450*3)+1+$A450)),"00")&amp;","</f>
        <v>0xC0,</v>
      </c>
      <c r="F450" t="str">
        <f ca="1">"0x" &amp; TEXT(DEC2HEX(INDEX(設定値!$B$3:$UF$510,(($C450-1)*8)+(CELL("col",F450)-3),($B450*3)+1+$A450)),"00")&amp;","</f>
        <v>0xBD,</v>
      </c>
      <c r="G450" t="str">
        <f ca="1">"0x" &amp; TEXT(DEC2HEX(INDEX(設定値!$B$3:$UF$510,(($C450-1)*8)+(CELL("col",G450)-3),($B450*3)+1+$A450)),"00")&amp;","</f>
        <v>0xBA,</v>
      </c>
      <c r="H450" t="str">
        <f ca="1">"0x" &amp; TEXT(DEC2HEX(INDEX(設定値!$B$3:$UF$510,(($C450-1)*8)+(CELL("col",H450)-3),($B450*3)+1+$A450)),"00")&amp;","</f>
        <v>0xB7,</v>
      </c>
      <c r="I450" t="str">
        <f ca="1">"0x" &amp; TEXT(DEC2HEX(INDEX(設定値!$B$3:$UF$510,(($C450-1)*8)+(CELL("col",I450)-3),($B450*3)+1+$A450)),"00")&amp;","</f>
        <v>0xB4,</v>
      </c>
      <c r="J450" t="str">
        <f ca="1">"0x" &amp; TEXT(DEC2HEX(INDEX(設定値!$B$3:$UF$510,(($C450-1)*8)+(CELL("col",J450)-3),($B450*3)+1+$A450)),"00")&amp;","</f>
        <v>0xB1,</v>
      </c>
      <c r="K450" t="str">
        <f ca="1">"0x" &amp; TEXT(DEC2HEX(INDEX(設定値!$B$3:$UF$510,(($C450-1)*8)+(CELL("col",K450)-3),($B450*3)+1+$A450)),"00")&amp;","</f>
        <v>0xAE,</v>
      </c>
      <c r="L450" t="str">
        <f t="shared" si="69"/>
        <v>//3-14</v>
      </c>
    </row>
    <row r="451" spans="1:12">
      <c r="A451" s="1">
        <f t="shared" si="68"/>
        <v>1</v>
      </c>
      <c r="B451" s="1">
        <f t="shared" si="66"/>
        <v>3</v>
      </c>
      <c r="C451" s="1">
        <v>15</v>
      </c>
      <c r="D451" t="str">
        <f ca="1">"0x" &amp; TEXT(DEC2HEX(INDEX(設定値!$B$3:$UF$510,(($C451-1)*8)+(CELL("col",D451)-3),($B451*3)+1+$A451)),"00")&amp;","</f>
        <v>0xAB,</v>
      </c>
      <c r="E451" t="str">
        <f ca="1">"0x" &amp; TEXT(DEC2HEX(INDEX(設定値!$B$3:$UF$510,(($C451-1)*8)+(CELL("col",E451)-3),($B451*3)+1+$A451)),"00")&amp;","</f>
        <v>0xA8,</v>
      </c>
      <c r="F451" t="str">
        <f ca="1">"0x" &amp; TEXT(DEC2HEX(INDEX(設定値!$B$3:$UF$510,(($C451-1)*8)+(CELL("col",F451)-3),($B451*3)+1+$A451)),"00")&amp;","</f>
        <v>0xA5,</v>
      </c>
      <c r="G451" t="str">
        <f ca="1">"0x" &amp; TEXT(DEC2HEX(INDEX(設定値!$B$3:$UF$510,(($C451-1)*8)+(CELL("col",G451)-3),($B451*3)+1+$A451)),"00")&amp;","</f>
        <v>0xA2,</v>
      </c>
      <c r="H451" t="str">
        <f ca="1">"0x" &amp; TEXT(DEC2HEX(INDEX(設定値!$B$3:$UF$510,(($C451-1)*8)+(CELL("col",H451)-3),($B451*3)+1+$A451)),"00")&amp;","</f>
        <v>0x9F,</v>
      </c>
      <c r="I451" t="str">
        <f ca="1">"0x" &amp; TEXT(DEC2HEX(INDEX(設定値!$B$3:$UF$510,(($C451-1)*8)+(CELL("col",I451)-3),($B451*3)+1+$A451)),"00")&amp;","</f>
        <v>0x9C,</v>
      </c>
      <c r="J451" t="str">
        <f ca="1">"0x" &amp; TEXT(DEC2HEX(INDEX(設定値!$B$3:$UF$510,(($C451-1)*8)+(CELL("col",J451)-3),($B451*3)+1+$A451)),"00")&amp;","</f>
        <v>0x99,</v>
      </c>
      <c r="K451" t="str">
        <f ca="1">"0x" &amp; TEXT(DEC2HEX(INDEX(設定値!$B$3:$UF$510,(($C451-1)*8)+(CELL("col",K451)-3),($B451*3)+1+$A451)),"00")&amp;","</f>
        <v>0x96,</v>
      </c>
      <c r="L451" t="str">
        <f t="shared" si="69"/>
        <v>//3-15</v>
      </c>
    </row>
    <row r="452" spans="1:12">
      <c r="A452" s="1">
        <f t="shared" si="68"/>
        <v>1</v>
      </c>
      <c r="B452" s="1">
        <f t="shared" si="66"/>
        <v>3</v>
      </c>
      <c r="C452" s="1">
        <v>16</v>
      </c>
      <c r="D452" t="str">
        <f ca="1">"0x" &amp; TEXT(DEC2HEX(INDEX(設定値!$B$3:$UF$510,(($C452-1)*8)+(CELL("col",D452)-3),($B452*3)+1+$A452)),"00")&amp;","</f>
        <v>0x93,</v>
      </c>
      <c r="E452" t="str">
        <f ca="1">"0x" &amp; TEXT(DEC2HEX(INDEX(設定値!$B$3:$UF$510,(($C452-1)*8)+(CELL("col",E452)-3),($B452*3)+1+$A452)),"00")&amp;","</f>
        <v>0x90,</v>
      </c>
      <c r="F452" t="str">
        <f ca="1">"0x" &amp; TEXT(DEC2HEX(INDEX(設定値!$B$3:$UF$510,(($C452-1)*8)+(CELL("col",F452)-3),($B452*3)+1+$A452)),"00")&amp;","</f>
        <v>0x8D,</v>
      </c>
      <c r="G452" t="str">
        <f ca="1">"0x" &amp; TEXT(DEC2HEX(INDEX(設定値!$B$3:$UF$510,(($C452-1)*8)+(CELL("col",G452)-3),($B452*3)+1+$A452)),"00")&amp;","</f>
        <v>0x8A,</v>
      </c>
      <c r="H452" t="str">
        <f ca="1">"0x" &amp; TEXT(DEC2HEX(INDEX(設定値!$B$3:$UF$510,(($C452-1)*8)+(CELL("col",H452)-3),($B452*3)+1+$A452)),"00")&amp;","</f>
        <v>0x87,</v>
      </c>
      <c r="I452" t="str">
        <f ca="1">"0x" &amp; TEXT(DEC2HEX(INDEX(設定値!$B$3:$UF$510,(($C452-1)*8)+(CELL("col",I452)-3),($B452*3)+1+$A452)),"00")&amp;","</f>
        <v>0x84,</v>
      </c>
      <c r="J452" t="str">
        <f ca="1">"0x" &amp; TEXT(DEC2HEX(INDEX(設定値!$B$3:$UF$510,(($C452-1)*8)+(CELL("col",J452)-3),($B452*3)+1+$A452)),"00")&amp;","</f>
        <v>0x81,</v>
      </c>
      <c r="K452" t="str">
        <f ca="1">"0x" &amp; TEXT(DEC2HEX(INDEX(設定値!$B$3:$UF$510,(($C452-1)*8)+(CELL("col",K452)-3),($B452*3)+1+$A452)),"00")&amp;","</f>
        <v>0x7E,</v>
      </c>
      <c r="L452" t="str">
        <f t="shared" si="69"/>
        <v>//3-16</v>
      </c>
    </row>
    <row r="453" spans="1:12">
      <c r="A453" s="1">
        <f t="shared" si="68"/>
        <v>1</v>
      </c>
      <c r="B453" s="1">
        <f t="shared" si="66"/>
        <v>3</v>
      </c>
      <c r="C453" s="1">
        <v>17</v>
      </c>
      <c r="D453" t="str">
        <f ca="1">"0x" &amp; TEXT(DEC2HEX(INDEX(設定値!$B$3:$UF$510,(($C453-1)*8)+(CELL("col",D453)-3),($B453*3)+1+$A453)),"00")&amp;","</f>
        <v>0x7B,</v>
      </c>
      <c r="E453" t="str">
        <f ca="1">"0x" &amp; TEXT(DEC2HEX(INDEX(設定値!$B$3:$UF$510,(($C453-1)*8)+(CELL("col",E453)-3),($B453*3)+1+$A453)),"00")&amp;","</f>
        <v>0x78,</v>
      </c>
      <c r="F453" t="str">
        <f ca="1">"0x" &amp; TEXT(DEC2HEX(INDEX(設定値!$B$3:$UF$510,(($C453-1)*8)+(CELL("col",F453)-3),($B453*3)+1+$A453)),"00")&amp;","</f>
        <v>0x75,</v>
      </c>
      <c r="G453" t="str">
        <f ca="1">"0x" &amp; TEXT(DEC2HEX(INDEX(設定値!$B$3:$UF$510,(($C453-1)*8)+(CELL("col",G453)-3),($B453*3)+1+$A453)),"00")&amp;","</f>
        <v>0x72,</v>
      </c>
      <c r="H453" t="str">
        <f ca="1">"0x" &amp; TEXT(DEC2HEX(INDEX(設定値!$B$3:$UF$510,(($C453-1)*8)+(CELL("col",H453)-3),($B453*3)+1+$A453)),"00")&amp;","</f>
        <v>0x6F,</v>
      </c>
      <c r="I453" t="str">
        <f ca="1">"0x" &amp; TEXT(DEC2HEX(INDEX(設定値!$B$3:$UF$510,(($C453-1)*8)+(CELL("col",I453)-3),($B453*3)+1+$A453)),"00")&amp;","</f>
        <v>0x6C,</v>
      </c>
      <c r="J453" t="str">
        <f ca="1">"0x" &amp; TEXT(DEC2HEX(INDEX(設定値!$B$3:$UF$510,(($C453-1)*8)+(CELL("col",J453)-3),($B453*3)+1+$A453)),"00")&amp;","</f>
        <v>0x69,</v>
      </c>
      <c r="K453" t="str">
        <f ca="1">"0x" &amp; TEXT(DEC2HEX(INDEX(設定値!$B$3:$UF$510,(($C453-1)*8)+(CELL("col",K453)-3),($B453*3)+1+$A453)),"00")&amp;","</f>
        <v>0x66,</v>
      </c>
      <c r="L453" t="str">
        <f t="shared" si="69"/>
        <v>//3-17</v>
      </c>
    </row>
    <row r="454" spans="1:12">
      <c r="A454" s="1">
        <f t="shared" si="68"/>
        <v>1</v>
      </c>
      <c r="B454" s="1">
        <f t="shared" si="66"/>
        <v>3</v>
      </c>
      <c r="C454" s="1">
        <v>18</v>
      </c>
      <c r="D454" t="str">
        <f ca="1">"0x" &amp; TEXT(DEC2HEX(INDEX(設定値!$B$3:$UF$510,(($C454-1)*8)+(CELL("col",D454)-3),($B454*3)+1+$A454)),"00")&amp;","</f>
        <v>0x63,</v>
      </c>
      <c r="E454" t="str">
        <f ca="1">"0x" &amp; TEXT(DEC2HEX(INDEX(設定値!$B$3:$UF$510,(($C454-1)*8)+(CELL("col",E454)-3),($B454*3)+1+$A454)),"00")&amp;","</f>
        <v>0x60,</v>
      </c>
      <c r="F454" t="str">
        <f ca="1">"0x" &amp; TEXT(DEC2HEX(INDEX(設定値!$B$3:$UF$510,(($C454-1)*8)+(CELL("col",F454)-3),($B454*3)+1+$A454)),"00")&amp;","</f>
        <v>0x5D,</v>
      </c>
      <c r="G454" t="str">
        <f ca="1">"0x" &amp; TEXT(DEC2HEX(INDEX(設定値!$B$3:$UF$510,(($C454-1)*8)+(CELL("col",G454)-3),($B454*3)+1+$A454)),"00")&amp;","</f>
        <v>0x5A,</v>
      </c>
      <c r="H454" t="str">
        <f ca="1">"0x" &amp; TEXT(DEC2HEX(INDEX(設定値!$B$3:$UF$510,(($C454-1)*8)+(CELL("col",H454)-3),($B454*3)+1+$A454)),"00")&amp;","</f>
        <v>0x57,</v>
      </c>
      <c r="I454" t="str">
        <f ca="1">"0x" &amp; TEXT(DEC2HEX(INDEX(設定値!$B$3:$UF$510,(($C454-1)*8)+(CELL("col",I454)-3),($B454*3)+1+$A454)),"00")&amp;","</f>
        <v>0x54,</v>
      </c>
      <c r="J454" t="str">
        <f ca="1">"0x" &amp; TEXT(DEC2HEX(INDEX(設定値!$B$3:$UF$510,(($C454-1)*8)+(CELL("col",J454)-3),($B454*3)+1+$A454)),"00")&amp;","</f>
        <v>0x51,</v>
      </c>
      <c r="K454" t="str">
        <f ca="1">"0x" &amp; TEXT(DEC2HEX(INDEX(設定値!$B$3:$UF$510,(($C454-1)*8)+(CELL("col",K454)-3),($B454*3)+1+$A454)),"00")&amp;","</f>
        <v>0x4E,</v>
      </c>
      <c r="L454" t="str">
        <f t="shared" si="69"/>
        <v>//3-18</v>
      </c>
    </row>
    <row r="455" spans="1:12">
      <c r="A455" s="1">
        <f t="shared" si="68"/>
        <v>1</v>
      </c>
      <c r="B455" s="1">
        <f t="shared" si="66"/>
        <v>3</v>
      </c>
      <c r="C455" s="1">
        <v>19</v>
      </c>
      <c r="D455" t="str">
        <f ca="1">"0x" &amp; TEXT(DEC2HEX(INDEX(設定値!$B$3:$UF$510,(($C455-1)*8)+(CELL("col",D455)-3),($B455*3)+1+$A455)),"00")&amp;","</f>
        <v>0x4B,</v>
      </c>
      <c r="E455" t="str">
        <f ca="1">"0x" &amp; TEXT(DEC2HEX(INDEX(設定値!$B$3:$UF$510,(($C455-1)*8)+(CELL("col",E455)-3),($B455*3)+1+$A455)),"00")&amp;","</f>
        <v>0x48,</v>
      </c>
      <c r="F455" t="str">
        <f ca="1">"0x" &amp; TEXT(DEC2HEX(INDEX(設定値!$B$3:$UF$510,(($C455-1)*8)+(CELL("col",F455)-3),($B455*3)+1+$A455)),"00")&amp;","</f>
        <v>0x45,</v>
      </c>
      <c r="G455" t="str">
        <f ca="1">"0x" &amp; TEXT(DEC2HEX(INDEX(設定値!$B$3:$UF$510,(($C455-1)*8)+(CELL("col",G455)-3),($B455*3)+1+$A455)),"00")&amp;","</f>
        <v>0x42,</v>
      </c>
      <c r="H455" t="str">
        <f ca="1">"0x" &amp; TEXT(DEC2HEX(INDEX(設定値!$B$3:$UF$510,(($C455-1)*8)+(CELL("col",H455)-3),($B455*3)+1+$A455)),"00")&amp;","</f>
        <v>0x3F,</v>
      </c>
      <c r="I455" t="str">
        <f ca="1">"0x" &amp; TEXT(DEC2HEX(INDEX(設定値!$B$3:$UF$510,(($C455-1)*8)+(CELL("col",I455)-3),($B455*3)+1+$A455)),"00")&amp;","</f>
        <v>0x3C,</v>
      </c>
      <c r="J455" t="str">
        <f ca="1">"0x" &amp; TEXT(DEC2HEX(INDEX(設定値!$B$3:$UF$510,(($C455-1)*8)+(CELL("col",J455)-3),($B455*3)+1+$A455)),"00")&amp;","</f>
        <v>0x39,</v>
      </c>
      <c r="K455" t="str">
        <f ca="1">"0x" &amp; TEXT(DEC2HEX(INDEX(設定値!$B$3:$UF$510,(($C455-1)*8)+(CELL("col",K455)-3),($B455*3)+1+$A455)),"00")&amp;","</f>
        <v>0x36,</v>
      </c>
      <c r="L455" t="str">
        <f t="shared" si="69"/>
        <v>//3-19</v>
      </c>
    </row>
    <row r="456" spans="1:12">
      <c r="A456" s="1">
        <f t="shared" si="68"/>
        <v>1</v>
      </c>
      <c r="B456" s="1">
        <f t="shared" si="66"/>
        <v>3</v>
      </c>
      <c r="C456" s="1">
        <v>20</v>
      </c>
      <c r="D456" t="str">
        <f ca="1">"0x" &amp; TEXT(DEC2HEX(INDEX(設定値!$B$3:$UF$510,(($C456-1)*8)+(CELL("col",D456)-3),($B456*3)+1+$A456)),"00")&amp;","</f>
        <v>0x33,</v>
      </c>
      <c r="E456" t="str">
        <f ca="1">"0x" &amp; TEXT(DEC2HEX(INDEX(設定値!$B$3:$UF$510,(($C456-1)*8)+(CELL("col",E456)-3),($B456*3)+1+$A456)),"00")&amp;","</f>
        <v>0x30,</v>
      </c>
      <c r="F456" t="str">
        <f ca="1">"0x" &amp; TEXT(DEC2HEX(INDEX(設定値!$B$3:$UF$510,(($C456-1)*8)+(CELL("col",F456)-3),($B456*3)+1+$A456)),"00")&amp;","</f>
        <v>0x2D,</v>
      </c>
      <c r="G456" t="str">
        <f ca="1">"0x" &amp; TEXT(DEC2HEX(INDEX(設定値!$B$3:$UF$510,(($C456-1)*8)+(CELL("col",G456)-3),($B456*3)+1+$A456)),"00")&amp;","</f>
        <v>0x2A,</v>
      </c>
      <c r="H456" t="str">
        <f ca="1">"0x" &amp; TEXT(DEC2HEX(INDEX(設定値!$B$3:$UF$510,(($C456-1)*8)+(CELL("col",H456)-3),($B456*3)+1+$A456)),"00")&amp;","</f>
        <v>0x27,</v>
      </c>
      <c r="I456" t="str">
        <f ca="1">"0x" &amp; TEXT(DEC2HEX(INDEX(設定値!$B$3:$UF$510,(($C456-1)*8)+(CELL("col",I456)-3),($B456*3)+1+$A456)),"00")&amp;","</f>
        <v>0x24,</v>
      </c>
      <c r="J456" t="str">
        <f ca="1">"0x" &amp; TEXT(DEC2HEX(INDEX(設定値!$B$3:$UF$510,(($C456-1)*8)+(CELL("col",J456)-3),($B456*3)+1+$A456)),"00")&amp;","</f>
        <v>0x21,</v>
      </c>
      <c r="K456" t="str">
        <f ca="1">"0x" &amp; TEXT(DEC2HEX(INDEX(設定値!$B$3:$UF$510,(($C456-1)*8)+(CELL("col",K456)-3),($B456*3)+1+$A456)),"00")&amp;","</f>
        <v>0x1E,</v>
      </c>
      <c r="L456" t="str">
        <f t="shared" si="69"/>
        <v>//3-20</v>
      </c>
    </row>
    <row r="457" spans="1:12">
      <c r="A457" s="1">
        <f t="shared" si="68"/>
        <v>1</v>
      </c>
      <c r="B457" s="1">
        <f t="shared" si="66"/>
        <v>3</v>
      </c>
      <c r="C457" s="1">
        <v>21</v>
      </c>
      <c r="D457" t="str">
        <f ca="1">"0x" &amp; TEXT(DEC2HEX(INDEX(設定値!$B$3:$UF$510,(($C457-1)*8)+(CELL("col",D457)-3),($B457*3)+1+$A457)),"00")&amp;","</f>
        <v>0x1B,</v>
      </c>
      <c r="E457" t="str">
        <f ca="1">"0x" &amp; TEXT(DEC2HEX(INDEX(設定値!$B$3:$UF$510,(($C457-1)*8)+(CELL("col",E457)-3),($B457*3)+1+$A457)),"00")&amp;","</f>
        <v>0x18,</v>
      </c>
      <c r="F457" t="str">
        <f ca="1">"0x" &amp; TEXT(DEC2HEX(INDEX(設定値!$B$3:$UF$510,(($C457-1)*8)+(CELL("col",F457)-3),($B457*3)+1+$A457)),"00")&amp;","</f>
        <v>0x15,</v>
      </c>
      <c r="G457" t="str">
        <f ca="1">"0x" &amp; TEXT(DEC2HEX(INDEX(設定値!$B$3:$UF$510,(($C457-1)*8)+(CELL("col",G457)-3),($B457*3)+1+$A457)),"00")&amp;","</f>
        <v>0x12,</v>
      </c>
      <c r="H457" t="str">
        <f ca="1">"0x" &amp; TEXT(DEC2HEX(INDEX(設定値!$B$3:$UF$510,(($C457-1)*8)+(CELL("col",H457)-3),($B457*3)+1+$A457)),"00")&amp;","</f>
        <v>0xF,</v>
      </c>
      <c r="I457" t="str">
        <f ca="1">"0x" &amp; TEXT(DEC2HEX(INDEX(設定値!$B$3:$UF$510,(($C457-1)*8)+(CELL("col",I457)-3),($B457*3)+1+$A457)),"00")&amp;","</f>
        <v>0xC,</v>
      </c>
      <c r="J457" t="str">
        <f ca="1">"0x" &amp; TEXT(DEC2HEX(INDEX(設定値!$B$3:$UF$510,(($C457-1)*8)+(CELL("col",J457)-3),($B457*3)+1+$A457)),"00")&amp;","</f>
        <v>0x09,</v>
      </c>
      <c r="K457" t="str">
        <f ca="1">"0x" &amp; TEXT(DEC2HEX(INDEX(設定値!$B$3:$UF$510,(($C457-1)*8)+(CELL("col",K457)-3),($B457*3)+1+$A457)),"00")&amp;","</f>
        <v>0x06,</v>
      </c>
      <c r="L457" t="str">
        <f t="shared" si="69"/>
        <v>//3-21</v>
      </c>
    </row>
    <row r="458" spans="1:12">
      <c r="A458" s="1">
        <f t="shared" si="68"/>
        <v>1</v>
      </c>
      <c r="B458" s="1">
        <f t="shared" si="66"/>
        <v>3</v>
      </c>
      <c r="C458" s="1">
        <v>22</v>
      </c>
      <c r="D458" t="str">
        <f ca="1">"0x" &amp; TEXT(DEC2HEX(INDEX(設定値!$B$3:$UF$510,(($C458-1)*8)+(CELL("col",D458)-3),($B458*3)+1+$A458)),"00")&amp;","</f>
        <v>0x03,</v>
      </c>
      <c r="E458" t="str">
        <f ca="1">"0x" &amp; TEXT(DEC2HEX(INDEX(設定値!$B$3:$UF$510,(($C458-1)*8)+(CELL("col",E458)-3),($B458*3)+1+$A458)),"00")&amp;","</f>
        <v>0x00,</v>
      </c>
      <c r="F458" t="str">
        <f ca="1">"0x" &amp; TEXT(DEC2HEX(INDEX(設定値!$B$3:$UF$510,(($C458-1)*8)+(CELL("col",F458)-3),($B458*3)+1+$A458)),"00")&amp;","</f>
        <v>0x00,</v>
      </c>
      <c r="G458" t="str">
        <f ca="1">"0x" &amp; TEXT(DEC2HEX(INDEX(設定値!$B$3:$UF$510,(($C458-1)*8)+(CELL("col",G458)-3),($B458*3)+1+$A458)),"00")&amp;","</f>
        <v>0x00,</v>
      </c>
      <c r="H458" t="str">
        <f ca="1">"0x" &amp; TEXT(DEC2HEX(INDEX(設定値!$B$3:$UF$510,(($C458-1)*8)+(CELL("col",H458)-3),($B458*3)+1+$A458)),"00")&amp;","</f>
        <v>0x00,</v>
      </c>
      <c r="I458" t="str">
        <f ca="1">"0x" &amp; TEXT(DEC2HEX(INDEX(設定値!$B$3:$UF$510,(($C458-1)*8)+(CELL("col",I458)-3),($B458*3)+1+$A458)),"00")&amp;","</f>
        <v>0x00,</v>
      </c>
      <c r="J458" t="str">
        <f ca="1">"0x" &amp; TEXT(DEC2HEX(INDEX(設定値!$B$3:$UF$510,(($C458-1)*8)+(CELL("col",J458)-3),($B458*3)+1+$A458)),"00")&amp;","</f>
        <v>0x00,</v>
      </c>
      <c r="K458" t="str">
        <f ca="1">"0x" &amp; TEXT(DEC2HEX(INDEX(設定値!$B$3:$UF$510,(($C458-1)*8)+(CELL("col",K458)-3),($B458*3)+1+$A458)),"00")&amp;","</f>
        <v>0x00,</v>
      </c>
      <c r="L458" t="str">
        <f t="shared" si="69"/>
        <v>//3-22</v>
      </c>
    </row>
    <row r="459" spans="1:12">
      <c r="A459" s="1">
        <f t="shared" si="68"/>
        <v>1</v>
      </c>
      <c r="B459" s="1">
        <f t="shared" si="66"/>
        <v>3</v>
      </c>
      <c r="C459" s="1">
        <v>23</v>
      </c>
      <c r="D459" t="str">
        <f ca="1">"0x" &amp; TEXT(DEC2HEX(INDEX(設定値!$B$3:$UF$510,(($C459-1)*8)+(CELL("col",D459)-3),($B459*3)+1+$A459)),"00")&amp;","</f>
        <v>0x00,</v>
      </c>
      <c r="E459" t="str">
        <f ca="1">"0x" &amp; TEXT(DEC2HEX(INDEX(設定値!$B$3:$UF$510,(($C459-1)*8)+(CELL("col",E459)-3),($B459*3)+1+$A459)),"00")&amp;","</f>
        <v>0x00,</v>
      </c>
      <c r="F459" t="str">
        <f ca="1">"0x" &amp; TEXT(DEC2HEX(INDEX(設定値!$B$3:$UF$510,(($C459-1)*8)+(CELL("col",F459)-3),($B459*3)+1+$A459)),"00")&amp;","</f>
        <v>0x00,</v>
      </c>
      <c r="G459" t="str">
        <f ca="1">"0x" &amp; TEXT(DEC2HEX(INDEX(設定値!$B$3:$UF$510,(($C459-1)*8)+(CELL("col",G459)-3),($B459*3)+1+$A459)),"00")&amp;","</f>
        <v>0x00,</v>
      </c>
      <c r="H459" t="str">
        <f ca="1">"0x" &amp; TEXT(DEC2HEX(INDEX(設定値!$B$3:$UF$510,(($C459-1)*8)+(CELL("col",H459)-3),($B459*3)+1+$A459)),"00")&amp;","</f>
        <v>0x00,</v>
      </c>
      <c r="I459" t="str">
        <f ca="1">"0x" &amp; TEXT(DEC2HEX(INDEX(設定値!$B$3:$UF$510,(($C459-1)*8)+(CELL("col",I459)-3),($B459*3)+1+$A459)),"00")&amp;","</f>
        <v>0x00,</v>
      </c>
      <c r="J459" t="str">
        <f ca="1">"0x" &amp; TEXT(DEC2HEX(INDEX(設定値!$B$3:$UF$510,(($C459-1)*8)+(CELL("col",J459)-3),($B459*3)+1+$A459)),"00")&amp;","</f>
        <v>0x00,</v>
      </c>
      <c r="K459" t="str">
        <f ca="1">"0x" &amp; TEXT(DEC2HEX(INDEX(設定値!$B$3:$UF$510,(($C459-1)*8)+(CELL("col",K459)-3),($B459*3)+1+$A459)),"00")&amp;","</f>
        <v>0x00,</v>
      </c>
      <c r="L459" t="str">
        <f t="shared" si="69"/>
        <v>//3-23</v>
      </c>
    </row>
    <row r="460" spans="1:12">
      <c r="A460" s="1">
        <f t="shared" si="68"/>
        <v>1</v>
      </c>
      <c r="B460" s="1">
        <f t="shared" si="66"/>
        <v>3</v>
      </c>
      <c r="C460" s="1">
        <v>24</v>
      </c>
      <c r="D460" t="str">
        <f ca="1">"0x" &amp; TEXT(DEC2HEX(INDEX(設定値!$B$3:$UF$510,(($C460-1)*8)+(CELL("col",D460)-3),($B460*3)+1+$A460)),"00")&amp;","</f>
        <v>0x00,</v>
      </c>
      <c r="E460" t="str">
        <f ca="1">"0x" &amp; TEXT(DEC2HEX(INDEX(設定値!$B$3:$UF$510,(($C460-1)*8)+(CELL("col",E460)-3),($B460*3)+1+$A460)),"00")&amp;","</f>
        <v>0x00,</v>
      </c>
      <c r="F460" t="str">
        <f ca="1">"0x" &amp; TEXT(DEC2HEX(INDEX(設定値!$B$3:$UF$510,(($C460-1)*8)+(CELL("col",F460)-3),($B460*3)+1+$A460)),"00")&amp;","</f>
        <v>0x00,</v>
      </c>
      <c r="G460" t="str">
        <f ca="1">"0x" &amp; TEXT(DEC2HEX(INDEX(設定値!$B$3:$UF$510,(($C460-1)*8)+(CELL("col",G460)-3),($B460*3)+1+$A460)),"00")&amp;","</f>
        <v>0x00,</v>
      </c>
      <c r="H460" t="str">
        <f ca="1">"0x" &amp; TEXT(DEC2HEX(INDEX(設定値!$B$3:$UF$510,(($C460-1)*8)+(CELL("col",H460)-3),($B460*3)+1+$A460)),"00")&amp;","</f>
        <v>0x00,</v>
      </c>
      <c r="I460" t="str">
        <f ca="1">"0x" &amp; TEXT(DEC2HEX(INDEX(設定値!$B$3:$UF$510,(($C460-1)*8)+(CELL("col",I460)-3),($B460*3)+1+$A460)),"00")&amp;","</f>
        <v>0x00,</v>
      </c>
      <c r="J460" t="str">
        <f ca="1">"0x" &amp; TEXT(DEC2HEX(INDEX(設定値!$B$3:$UF$510,(($C460-1)*8)+(CELL("col",J460)-3),($B460*3)+1+$A460)),"00")&amp;","</f>
        <v>0x00,</v>
      </c>
      <c r="K460" t="str">
        <f ca="1">"0x" &amp; TEXT(DEC2HEX(INDEX(設定値!$B$3:$UF$510,(($C460-1)*8)+(CELL("col",K460)-3),($B460*3)+1+$A460)),"00")&amp;","</f>
        <v>0x00,</v>
      </c>
      <c r="L460" t="str">
        <f t="shared" si="69"/>
        <v>//3-24</v>
      </c>
    </row>
    <row r="461" spans="1:12">
      <c r="A461" s="1">
        <f t="shared" si="68"/>
        <v>1</v>
      </c>
      <c r="B461" s="1">
        <f t="shared" si="66"/>
        <v>3</v>
      </c>
      <c r="C461" s="1">
        <v>25</v>
      </c>
      <c r="D461" t="str">
        <f ca="1">"0x" &amp; TEXT(DEC2HEX(INDEX(設定値!$B$3:$UF$510,(($C461-1)*8)+(CELL("col",D461)-3),($B461*3)+1+$A461)),"00")&amp;","</f>
        <v>0x00,</v>
      </c>
      <c r="E461" t="str">
        <f ca="1">"0x" &amp; TEXT(DEC2HEX(INDEX(設定値!$B$3:$UF$510,(($C461-1)*8)+(CELL("col",E461)-3),($B461*3)+1+$A461)),"00")&amp;","</f>
        <v>0x00,</v>
      </c>
      <c r="F461" t="str">
        <f ca="1">"0x" &amp; TEXT(DEC2HEX(INDEX(設定値!$B$3:$UF$510,(($C461-1)*8)+(CELL("col",F461)-3),($B461*3)+1+$A461)),"00")&amp;","</f>
        <v>0x00,</v>
      </c>
      <c r="G461" t="str">
        <f ca="1">"0x" &amp; TEXT(DEC2HEX(INDEX(設定値!$B$3:$UF$510,(($C461-1)*8)+(CELL("col",G461)-3),($B461*3)+1+$A461)),"00")&amp;","</f>
        <v>0x00,</v>
      </c>
      <c r="H461" t="str">
        <f ca="1">"0x" &amp; TEXT(DEC2HEX(INDEX(設定値!$B$3:$UF$510,(($C461-1)*8)+(CELL("col",H461)-3),($B461*3)+1+$A461)),"00")&amp;","</f>
        <v>0x00,</v>
      </c>
      <c r="I461" t="str">
        <f ca="1">"0x" &amp; TEXT(DEC2HEX(INDEX(設定値!$B$3:$UF$510,(($C461-1)*8)+(CELL("col",I461)-3),($B461*3)+1+$A461)),"00")&amp;","</f>
        <v>0x00,</v>
      </c>
      <c r="J461" t="str">
        <f ca="1">"0x" &amp; TEXT(DEC2HEX(INDEX(設定値!$B$3:$UF$510,(($C461-1)*8)+(CELL("col",J461)-3),($B461*3)+1+$A461)),"00")&amp;","</f>
        <v>0x00,</v>
      </c>
      <c r="K461" t="str">
        <f ca="1">"0x" &amp; TEXT(DEC2HEX(INDEX(設定値!$B$3:$UF$510,(($C461-1)*8)+(CELL("col",K461)-3),($B461*3)+1+$A461)),"00")&amp;","</f>
        <v>0x00,</v>
      </c>
      <c r="L461" t="str">
        <f t="shared" si="69"/>
        <v>//3-25</v>
      </c>
    </row>
    <row r="462" spans="1:12">
      <c r="A462" s="1">
        <f t="shared" si="68"/>
        <v>1</v>
      </c>
      <c r="B462" s="1">
        <f t="shared" si="66"/>
        <v>3</v>
      </c>
      <c r="C462" s="1">
        <v>26</v>
      </c>
      <c r="D462" t="str">
        <f ca="1">"0x" &amp; TEXT(DEC2HEX(INDEX(設定値!$B$3:$UF$510,(($C462-1)*8)+(CELL("col",D462)-3),($B462*3)+1+$A462)),"00")&amp;","</f>
        <v>0x00,</v>
      </c>
      <c r="E462" t="str">
        <f ca="1">"0x" &amp; TEXT(DEC2HEX(INDEX(設定値!$B$3:$UF$510,(($C462-1)*8)+(CELL("col",E462)-3),($B462*3)+1+$A462)),"00")&amp;","</f>
        <v>0x00,</v>
      </c>
      <c r="F462" t="str">
        <f ca="1">"0x" &amp; TEXT(DEC2HEX(INDEX(設定値!$B$3:$UF$510,(($C462-1)*8)+(CELL("col",F462)-3),($B462*3)+1+$A462)),"00")&amp;","</f>
        <v>0x00,</v>
      </c>
      <c r="G462" t="str">
        <f ca="1">"0x" &amp; TEXT(DEC2HEX(INDEX(設定値!$B$3:$UF$510,(($C462-1)*8)+(CELL("col",G462)-3),($B462*3)+1+$A462)),"00")&amp;","</f>
        <v>0x00,</v>
      </c>
      <c r="H462" t="str">
        <f ca="1">"0x" &amp; TEXT(DEC2HEX(INDEX(設定値!$B$3:$UF$510,(($C462-1)*8)+(CELL("col",H462)-3),($B462*3)+1+$A462)),"00")&amp;","</f>
        <v>0x00,</v>
      </c>
      <c r="I462" t="str">
        <f ca="1">"0x" &amp; TEXT(DEC2HEX(INDEX(設定値!$B$3:$UF$510,(($C462-1)*8)+(CELL("col",I462)-3),($B462*3)+1+$A462)),"00")&amp;","</f>
        <v>0x00,</v>
      </c>
      <c r="J462" t="str">
        <f ca="1">"0x" &amp; TEXT(DEC2HEX(INDEX(設定値!$B$3:$UF$510,(($C462-1)*8)+(CELL("col",J462)-3),($B462*3)+1+$A462)),"00")&amp;","</f>
        <v>0x00,</v>
      </c>
      <c r="K462" t="str">
        <f ca="1">"0x" &amp; TEXT(DEC2HEX(INDEX(設定値!$B$3:$UF$510,(($C462-1)*8)+(CELL("col",K462)-3),($B462*3)+1+$A462)),"00")&amp;","</f>
        <v>0x00,</v>
      </c>
      <c r="L462" t="str">
        <f t="shared" si="69"/>
        <v>//3-26</v>
      </c>
    </row>
    <row r="463" spans="1:12">
      <c r="A463" s="1">
        <f t="shared" si="68"/>
        <v>1</v>
      </c>
      <c r="B463" s="1">
        <f t="shared" si="66"/>
        <v>3</v>
      </c>
      <c r="C463" s="1">
        <v>27</v>
      </c>
      <c r="D463" t="str">
        <f ca="1">"0x" &amp; TEXT(DEC2HEX(INDEX(設定値!$B$3:$UF$510,(($C463-1)*8)+(CELL("col",D463)-3),($B463*3)+1+$A463)),"00")&amp;","</f>
        <v>0x00,</v>
      </c>
      <c r="E463" t="str">
        <f ca="1">"0x" &amp; TEXT(DEC2HEX(INDEX(設定値!$B$3:$UF$510,(($C463-1)*8)+(CELL("col",E463)-3),($B463*3)+1+$A463)),"00")&amp;","</f>
        <v>0x00,</v>
      </c>
      <c r="F463" t="str">
        <f ca="1">"0x" &amp; TEXT(DEC2HEX(INDEX(設定値!$B$3:$UF$510,(($C463-1)*8)+(CELL("col",F463)-3),($B463*3)+1+$A463)),"00")&amp;","</f>
        <v>0x00,</v>
      </c>
      <c r="G463" t="str">
        <f ca="1">"0x" &amp; TEXT(DEC2HEX(INDEX(設定値!$B$3:$UF$510,(($C463-1)*8)+(CELL("col",G463)-3),($B463*3)+1+$A463)),"00")&amp;","</f>
        <v>0x00,</v>
      </c>
      <c r="H463" t="str">
        <f ca="1">"0x" &amp; TEXT(DEC2HEX(INDEX(設定値!$B$3:$UF$510,(($C463-1)*8)+(CELL("col",H463)-3),($B463*3)+1+$A463)),"00")&amp;","</f>
        <v>0x00,</v>
      </c>
      <c r="I463" t="str">
        <f ca="1">"0x" &amp; TEXT(DEC2HEX(INDEX(設定値!$B$3:$UF$510,(($C463-1)*8)+(CELL("col",I463)-3),($B463*3)+1+$A463)),"00")&amp;","</f>
        <v>0x00,</v>
      </c>
      <c r="J463" t="str">
        <f ca="1">"0x" &amp; TEXT(DEC2HEX(INDEX(設定値!$B$3:$UF$510,(($C463-1)*8)+(CELL("col",J463)-3),($B463*3)+1+$A463)),"00")&amp;","</f>
        <v>0x00,</v>
      </c>
      <c r="K463" t="str">
        <f ca="1">"0x" &amp; TEXT(DEC2HEX(INDEX(設定値!$B$3:$UF$510,(($C463-1)*8)+(CELL("col",K463)-3),($B463*3)+1+$A463)),"00")&amp;","</f>
        <v>0x00,</v>
      </c>
      <c r="L463" t="str">
        <f t="shared" si="69"/>
        <v>//3-27</v>
      </c>
    </row>
    <row r="464" spans="1:12">
      <c r="A464" s="1">
        <f t="shared" si="68"/>
        <v>1</v>
      </c>
      <c r="B464" s="1">
        <f t="shared" si="66"/>
        <v>3</v>
      </c>
      <c r="C464" s="1">
        <v>28</v>
      </c>
      <c r="D464" t="str">
        <f ca="1">"0x" &amp; TEXT(DEC2HEX(INDEX(設定値!$B$3:$UF$510,(($C464-1)*8)+(CELL("col",D464)-3),($B464*3)+1+$A464)),"00")&amp;","</f>
        <v>0x00,</v>
      </c>
      <c r="E464" t="str">
        <f ca="1">"0x" &amp; TEXT(DEC2HEX(INDEX(設定値!$B$3:$UF$510,(($C464-1)*8)+(CELL("col",E464)-3),($B464*3)+1+$A464)),"00")&amp;","</f>
        <v>0x00,</v>
      </c>
      <c r="F464" t="str">
        <f ca="1">"0x" &amp; TEXT(DEC2HEX(INDEX(設定値!$B$3:$UF$510,(($C464-1)*8)+(CELL("col",F464)-3),($B464*3)+1+$A464)),"00")&amp;","</f>
        <v>0x00,</v>
      </c>
      <c r="G464" t="str">
        <f ca="1">"0x" &amp; TEXT(DEC2HEX(INDEX(設定値!$B$3:$UF$510,(($C464-1)*8)+(CELL("col",G464)-3),($B464*3)+1+$A464)),"00")&amp;","</f>
        <v>0x00,</v>
      </c>
      <c r="H464" t="str">
        <f ca="1">"0x" &amp; TEXT(DEC2HEX(INDEX(設定値!$B$3:$UF$510,(($C464-1)*8)+(CELL("col",H464)-3),($B464*3)+1+$A464)),"00")&amp;","</f>
        <v>0x00,</v>
      </c>
      <c r="I464" t="str">
        <f ca="1">"0x" &amp; TEXT(DEC2HEX(INDEX(設定値!$B$3:$UF$510,(($C464-1)*8)+(CELL("col",I464)-3),($B464*3)+1+$A464)),"00")&amp;","</f>
        <v>0x00,</v>
      </c>
      <c r="J464" t="str">
        <f ca="1">"0x" &amp; TEXT(DEC2HEX(INDEX(設定値!$B$3:$UF$510,(($C464-1)*8)+(CELL("col",J464)-3),($B464*3)+1+$A464)),"00")&amp;","</f>
        <v>0x00,</v>
      </c>
      <c r="K464" t="str">
        <f ca="1">"0x" &amp; TEXT(DEC2HEX(INDEX(設定値!$B$3:$UF$510,(($C464-1)*8)+(CELL("col",K464)-3),($B464*3)+1+$A464)),"00")&amp;","</f>
        <v>0x00,</v>
      </c>
      <c r="L464" t="str">
        <f t="shared" si="69"/>
        <v>//3-28</v>
      </c>
    </row>
    <row r="465" spans="1:12">
      <c r="A465" s="1">
        <f t="shared" si="68"/>
        <v>1</v>
      </c>
      <c r="B465" s="1">
        <f t="shared" si="66"/>
        <v>3</v>
      </c>
      <c r="C465" s="1">
        <v>29</v>
      </c>
      <c r="D465" t="str">
        <f ca="1">"0x" &amp; TEXT(DEC2HEX(INDEX(設定値!$B$3:$UF$510,(($C465-1)*8)+(CELL("col",D465)-3),($B465*3)+1+$A465)),"00")&amp;","</f>
        <v>0x00,</v>
      </c>
      <c r="E465" t="str">
        <f ca="1">"0x" &amp; TEXT(DEC2HEX(INDEX(設定値!$B$3:$UF$510,(($C465-1)*8)+(CELL("col",E465)-3),($B465*3)+1+$A465)),"00")&amp;","</f>
        <v>0x00,</v>
      </c>
      <c r="F465" t="str">
        <f ca="1">"0x" &amp; TEXT(DEC2HEX(INDEX(設定値!$B$3:$UF$510,(($C465-1)*8)+(CELL("col",F465)-3),($B465*3)+1+$A465)),"00")&amp;","</f>
        <v>0x00,</v>
      </c>
      <c r="G465" t="str">
        <f ca="1">"0x" &amp; TEXT(DEC2HEX(INDEX(設定値!$B$3:$UF$510,(($C465-1)*8)+(CELL("col",G465)-3),($B465*3)+1+$A465)),"00")&amp;","</f>
        <v>0x00,</v>
      </c>
      <c r="H465" t="str">
        <f ca="1">"0x" &amp; TEXT(DEC2HEX(INDEX(設定値!$B$3:$UF$510,(($C465-1)*8)+(CELL("col",H465)-3),($B465*3)+1+$A465)),"00")&amp;","</f>
        <v>0x00,</v>
      </c>
      <c r="I465" t="str">
        <f ca="1">"0x" &amp; TEXT(DEC2HEX(INDEX(設定値!$B$3:$UF$510,(($C465-1)*8)+(CELL("col",I465)-3),($B465*3)+1+$A465)),"00")&amp;","</f>
        <v>0x00,</v>
      </c>
      <c r="J465" t="str">
        <f ca="1">"0x" &amp; TEXT(DEC2HEX(INDEX(設定値!$B$3:$UF$510,(($C465-1)*8)+(CELL("col",J465)-3),($B465*3)+1+$A465)),"00")&amp;","</f>
        <v>0x00,</v>
      </c>
      <c r="K465" t="str">
        <f ca="1">"0x" &amp; TEXT(DEC2HEX(INDEX(設定値!$B$3:$UF$510,(($C465-1)*8)+(CELL("col",K465)-3),($B465*3)+1+$A465)),"00")&amp;","</f>
        <v>0x00,</v>
      </c>
      <c r="L465" t="str">
        <f t="shared" si="69"/>
        <v>//3-29</v>
      </c>
    </row>
    <row r="466" spans="1:12">
      <c r="A466" s="1">
        <f t="shared" si="68"/>
        <v>1</v>
      </c>
      <c r="B466" s="1">
        <f t="shared" si="66"/>
        <v>3</v>
      </c>
      <c r="C466" s="1">
        <v>30</v>
      </c>
      <c r="D466" t="str">
        <f ca="1">"0x" &amp; TEXT(DEC2HEX(INDEX(設定値!$B$3:$UF$510,(($C466-1)*8)+(CELL("col",D466)-3),($B466*3)+1+$A466)),"00")&amp;","</f>
        <v>0x00,</v>
      </c>
      <c r="E466" t="str">
        <f ca="1">"0x" &amp; TEXT(DEC2HEX(INDEX(設定値!$B$3:$UF$510,(($C466-1)*8)+(CELL("col",E466)-3),($B466*3)+1+$A466)),"00")&amp;","</f>
        <v>0x00,</v>
      </c>
      <c r="F466" t="str">
        <f ca="1">"0x" &amp; TEXT(DEC2HEX(INDEX(設定値!$B$3:$UF$510,(($C466-1)*8)+(CELL("col",F466)-3),($B466*3)+1+$A466)),"00")&amp;","</f>
        <v>0x00,</v>
      </c>
      <c r="G466" t="str">
        <f ca="1">"0x" &amp; TEXT(DEC2HEX(INDEX(設定値!$B$3:$UF$510,(($C466-1)*8)+(CELL("col",G466)-3),($B466*3)+1+$A466)),"00")&amp;","</f>
        <v>0x00,</v>
      </c>
      <c r="H466" t="str">
        <f ca="1">"0x" &amp; TEXT(DEC2HEX(INDEX(設定値!$B$3:$UF$510,(($C466-1)*8)+(CELL("col",H466)-3),($B466*3)+1+$A466)),"00")&amp;","</f>
        <v>0x00,</v>
      </c>
      <c r="I466" t="str">
        <f ca="1">"0x" &amp; TEXT(DEC2HEX(INDEX(設定値!$B$3:$UF$510,(($C466-1)*8)+(CELL("col",I466)-3),($B466*3)+1+$A466)),"00")&amp;","</f>
        <v>0x00,</v>
      </c>
      <c r="J466" t="str">
        <f ca="1">"0x" &amp; TEXT(DEC2HEX(INDEX(設定値!$B$3:$UF$510,(($C466-1)*8)+(CELL("col",J466)-3),($B466*3)+1+$A466)),"00")&amp;","</f>
        <v>0x00,</v>
      </c>
      <c r="K466" t="str">
        <f ca="1">"0x" &amp; TEXT(DEC2HEX(INDEX(設定値!$B$3:$UF$510,(($C466-1)*8)+(CELL("col",K466)-3),($B466*3)+1+$A466)),"00")&amp;","</f>
        <v>0x00,</v>
      </c>
      <c r="L466" t="str">
        <f t="shared" si="69"/>
        <v>//3-30</v>
      </c>
    </row>
    <row r="467" spans="1:12">
      <c r="A467" s="1">
        <f t="shared" si="68"/>
        <v>1</v>
      </c>
      <c r="B467" s="1">
        <f t="shared" si="66"/>
        <v>3</v>
      </c>
      <c r="C467" s="1">
        <v>31</v>
      </c>
      <c r="D467" t="str">
        <f ca="1">"0x" &amp; TEXT(DEC2HEX(INDEX(設定値!$B$3:$UF$510,(($C467-1)*8)+(CELL("col",D467)-3),($B467*3)+1+$A467)),"00")&amp;","</f>
        <v>0x00,</v>
      </c>
      <c r="E467" t="str">
        <f ca="1">"0x" &amp; TEXT(DEC2HEX(INDEX(設定値!$B$3:$UF$510,(($C467-1)*8)+(CELL("col",E467)-3),($B467*3)+1+$A467)),"00")&amp;","</f>
        <v>0x00,</v>
      </c>
      <c r="F467" t="str">
        <f ca="1">"0x" &amp; TEXT(DEC2HEX(INDEX(設定値!$B$3:$UF$510,(($C467-1)*8)+(CELL("col",F467)-3),($B467*3)+1+$A467)),"00")&amp;","</f>
        <v>0x00,</v>
      </c>
      <c r="G467" t="str">
        <f ca="1">"0x" &amp; TEXT(DEC2HEX(INDEX(設定値!$B$3:$UF$510,(($C467-1)*8)+(CELL("col",G467)-3),($B467*3)+1+$A467)),"00")&amp;","</f>
        <v>0x00,</v>
      </c>
      <c r="H467" t="str">
        <f ca="1">"0x" &amp; TEXT(DEC2HEX(INDEX(設定値!$B$3:$UF$510,(($C467-1)*8)+(CELL("col",H467)-3),($B467*3)+1+$A467)),"00")&amp;","</f>
        <v>0x00,</v>
      </c>
      <c r="I467" t="str">
        <f ca="1">"0x" &amp; TEXT(DEC2HEX(INDEX(設定値!$B$3:$UF$510,(($C467-1)*8)+(CELL("col",I467)-3),($B467*3)+1+$A467)),"00")&amp;","</f>
        <v>0x00,</v>
      </c>
      <c r="J467" t="str">
        <f ca="1">"0x" &amp; TEXT(DEC2HEX(INDEX(設定値!$B$3:$UF$510,(($C467-1)*8)+(CELL("col",J467)-3),($B467*3)+1+$A467)),"00")&amp;","</f>
        <v>0x00,</v>
      </c>
      <c r="K467" t="str">
        <f ca="1">"0x" &amp; TEXT(DEC2HEX(INDEX(設定値!$B$3:$UF$510,(($C467-1)*8)+(CELL("col",K467)-3),($B467*3)+1+$A467)),"00")&amp;","</f>
        <v>0x00,</v>
      </c>
      <c r="L467" t="str">
        <f t="shared" si="69"/>
        <v>//3-31</v>
      </c>
    </row>
    <row r="468" spans="1:12">
      <c r="A468" s="1">
        <f t="shared" si="68"/>
        <v>1</v>
      </c>
      <c r="B468" s="1">
        <f t="shared" si="66"/>
        <v>3</v>
      </c>
      <c r="C468" s="1">
        <v>32</v>
      </c>
      <c r="D468" t="str">
        <f ca="1">"0x" &amp; TEXT(DEC2HEX(INDEX(設定値!$B$3:$UF$510,(($C468-1)*8)+(CELL("col",D468)-3),($B468*3)+1+$A468)),"00")&amp;","</f>
        <v>0x00,</v>
      </c>
      <c r="E468" t="str">
        <f ca="1">"0x" &amp; TEXT(DEC2HEX(INDEX(設定値!$B$3:$UF$510,(($C468-1)*8)+(CELL("col",E468)-3),($B468*3)+1+$A468)),"00")&amp;","</f>
        <v>0x00,</v>
      </c>
      <c r="F468" t="str">
        <f ca="1">"0x" &amp; TEXT(DEC2HEX(INDEX(設定値!$B$3:$UF$510,(($C468-1)*8)+(CELL("col",F468)-3),($B468*3)+1+$A468)),"00")&amp;","</f>
        <v>0x00,</v>
      </c>
      <c r="G468" t="str">
        <f ca="1">"0x" &amp; TEXT(DEC2HEX(INDEX(設定値!$B$3:$UF$510,(($C468-1)*8)+(CELL("col",G468)-3),($B468*3)+1+$A468)),"00")&amp;","</f>
        <v>0x00,</v>
      </c>
      <c r="H468" t="str">
        <f ca="1">"0x" &amp; TEXT(DEC2HEX(INDEX(設定値!$B$3:$UF$510,(($C468-1)*8)+(CELL("col",H468)-3),($B468*3)+1+$A468)),"00")&amp;","</f>
        <v>0x00,</v>
      </c>
      <c r="I468" t="str">
        <f ca="1">"0x" &amp; TEXT(DEC2HEX(INDEX(設定値!$B$3:$UF$510,(($C468-1)*8)+(CELL("col",I468)-3),($B468*3)+1+$A468)),"00")&amp;","</f>
        <v>0x00,</v>
      </c>
      <c r="J468" t="str">
        <f ca="1">"0x" &amp; TEXT(DEC2HEX(INDEX(設定値!$B$3:$UF$510,(($C468-1)*8)+(CELL("col",J468)-3),($B468*3)+1+$A468)),"00")&amp;","</f>
        <v>0x00,</v>
      </c>
      <c r="K468" t="str">
        <f ca="1">"0x" &amp; TEXT(DEC2HEX(INDEX(設定値!$B$3:$UF$510,(($C468-1)*8)+(CELL("col",K468)-3),($B468*3)+1+$A468)),"00")&amp;","</f>
        <v>0x00,</v>
      </c>
      <c r="L468" t="str">
        <f t="shared" si="69"/>
        <v>//3-32</v>
      </c>
    </row>
    <row r="469" spans="1:12">
      <c r="A469" s="1"/>
      <c r="B469" s="1"/>
      <c r="C469" s="1"/>
      <c r="D469" t="s">
        <v>3</v>
      </c>
    </row>
    <row r="470" spans="1:12">
      <c r="A470" s="1">
        <f>A461</f>
        <v>1</v>
      </c>
      <c r="B470" s="1">
        <f>B437+1</f>
        <v>4</v>
      </c>
      <c r="C470" s="1">
        <v>1</v>
      </c>
      <c r="D470" t="str">
        <f ca="1">"0x" &amp; TEXT(DEC2HEX(INDEX(設定値!$B$3:$UF$510,(($C470-1)*8)+(CELL("col",D470)-3),($B470*3)+1+$A470)),"00")&amp;","</f>
        <v>0x00,</v>
      </c>
      <c r="E470" t="str">
        <f ca="1">"0x" &amp; TEXT(DEC2HEX(INDEX(設定値!$B$3:$UF$510,(($C470-1)*8)+(CELL("col",E470)-3),($B470*3)+1+$A470)),"00")&amp;","</f>
        <v>0x00,</v>
      </c>
      <c r="F470" t="str">
        <f ca="1">"0x" &amp; TEXT(DEC2HEX(INDEX(設定値!$B$3:$UF$510,(($C470-1)*8)+(CELL("col",F470)-3),($B470*3)+1+$A470)),"00")&amp;","</f>
        <v>0x00,</v>
      </c>
      <c r="G470" t="str">
        <f ca="1">"0x" &amp; TEXT(DEC2HEX(INDEX(設定値!$B$3:$UF$510,(($C470-1)*8)+(CELL("col",G470)-3),($B470*3)+1+$A470)),"00")&amp;","</f>
        <v>0x00,</v>
      </c>
      <c r="H470" t="str">
        <f ca="1">"0x" &amp; TEXT(DEC2HEX(INDEX(設定値!$B$3:$UF$510,(($C470-1)*8)+(CELL("col",H470)-3),($B470*3)+1+$A470)),"00")&amp;","</f>
        <v>0x00,</v>
      </c>
      <c r="I470" t="str">
        <f ca="1">"0x" &amp; TEXT(DEC2HEX(INDEX(設定値!$B$3:$UF$510,(($C470-1)*8)+(CELL("col",I470)-3),($B470*3)+1+$A470)),"00")&amp;","</f>
        <v>0x00,</v>
      </c>
      <c r="J470" t="str">
        <f ca="1">"0x" &amp; TEXT(DEC2HEX(INDEX(設定値!$B$3:$UF$510,(($C470-1)*8)+(CELL("col",J470)-3),($B470*3)+1+$A470)),"00")&amp;","</f>
        <v>0x00,</v>
      </c>
      <c r="K470" t="str">
        <f ca="1">"0x" &amp; TEXT(DEC2HEX(INDEX(設定値!$B$3:$UF$510,(($C470-1)*8)+(CELL("col",K470)-3),($B470*3)+1+$A470)),"00")&amp;","</f>
        <v>0x00,</v>
      </c>
      <c r="L470" t="str">
        <f>"//" &amp; $B470 &amp;"-" &amp; C470</f>
        <v>//4-1</v>
      </c>
    </row>
    <row r="471" spans="1:12">
      <c r="A471" s="1">
        <f t="shared" ref="A471:A477" si="70">A462</f>
        <v>1</v>
      </c>
      <c r="B471" s="1">
        <f t="shared" ref="B471:B501" si="71">B438+1</f>
        <v>4</v>
      </c>
      <c r="C471" s="1">
        <v>2</v>
      </c>
      <c r="D471" t="str">
        <f ca="1">"0x" &amp; TEXT(DEC2HEX(INDEX(設定値!$B$3:$UF$510,(($C471-1)*8)+(CELL("col",D471)-3),($B471*3)+1+$A471)),"00")&amp;","</f>
        <v>0x00,</v>
      </c>
      <c r="E471" t="str">
        <f ca="1">"0x" &amp; TEXT(DEC2HEX(INDEX(設定値!$B$3:$UF$510,(($C471-1)*8)+(CELL("col",E471)-3),($B471*3)+1+$A471)),"00")&amp;","</f>
        <v>0x00,</v>
      </c>
      <c r="F471" t="str">
        <f ca="1">"0x" &amp; TEXT(DEC2HEX(INDEX(設定値!$B$3:$UF$510,(($C471-1)*8)+(CELL("col",F471)-3),($B471*3)+1+$A471)),"00")&amp;","</f>
        <v>0x00,</v>
      </c>
      <c r="G471" t="str">
        <f ca="1">"0x" &amp; TEXT(DEC2HEX(INDEX(設定値!$B$3:$UF$510,(($C471-1)*8)+(CELL("col",G471)-3),($B471*3)+1+$A471)),"00")&amp;","</f>
        <v>0x00,</v>
      </c>
      <c r="H471" t="str">
        <f ca="1">"0x" &amp; TEXT(DEC2HEX(INDEX(設定値!$B$3:$UF$510,(($C471-1)*8)+(CELL("col",H471)-3),($B471*3)+1+$A471)),"00")&amp;","</f>
        <v>0x00,</v>
      </c>
      <c r="I471" t="str">
        <f ca="1">"0x" &amp; TEXT(DEC2HEX(INDEX(設定値!$B$3:$UF$510,(($C471-1)*8)+(CELL("col",I471)-3),($B471*3)+1+$A471)),"00")&amp;","</f>
        <v>0x00,</v>
      </c>
      <c r="J471" t="str">
        <f ca="1">"0x" &amp; TEXT(DEC2HEX(INDEX(設定値!$B$3:$UF$510,(($C471-1)*8)+(CELL("col",J471)-3),($B471*3)+1+$A471)),"00")&amp;","</f>
        <v>0x00,</v>
      </c>
      <c r="K471" t="str">
        <f ca="1">"0x" &amp; TEXT(DEC2HEX(INDEX(設定値!$B$3:$UF$510,(($C471-1)*8)+(CELL("col",K471)-3),($B471*3)+1+$A471)),"00")&amp;","</f>
        <v>0x00,</v>
      </c>
      <c r="L471" t="str">
        <f t="shared" ref="L471:L477" si="72">"//" &amp; $B471 &amp;"-" &amp; C471</f>
        <v>//4-2</v>
      </c>
    </row>
    <row r="472" spans="1:12">
      <c r="A472" s="1">
        <f t="shared" si="70"/>
        <v>1</v>
      </c>
      <c r="B472" s="1">
        <f t="shared" si="71"/>
        <v>4</v>
      </c>
      <c r="C472" s="1">
        <v>3</v>
      </c>
      <c r="D472" t="str">
        <f ca="1">"0x" &amp; TEXT(DEC2HEX(INDEX(設定値!$B$3:$UF$510,(($C472-1)*8)+(CELL("col",D472)-3),($B472*3)+1+$A472)),"00")&amp;","</f>
        <v>0x00,</v>
      </c>
      <c r="E472" t="str">
        <f ca="1">"0x" &amp; TEXT(DEC2HEX(INDEX(設定値!$B$3:$UF$510,(($C472-1)*8)+(CELL("col",E472)-3),($B472*3)+1+$A472)),"00")&amp;","</f>
        <v>0x00,</v>
      </c>
      <c r="F472" t="str">
        <f ca="1">"0x" &amp; TEXT(DEC2HEX(INDEX(設定値!$B$3:$UF$510,(($C472-1)*8)+(CELL("col",F472)-3),($B472*3)+1+$A472)),"00")&amp;","</f>
        <v>0x00,</v>
      </c>
      <c r="G472" t="str">
        <f ca="1">"0x" &amp; TEXT(DEC2HEX(INDEX(設定値!$B$3:$UF$510,(($C472-1)*8)+(CELL("col",G472)-3),($B472*3)+1+$A472)),"00")&amp;","</f>
        <v>0x00,</v>
      </c>
      <c r="H472" t="str">
        <f ca="1">"0x" &amp; TEXT(DEC2HEX(INDEX(設定値!$B$3:$UF$510,(($C472-1)*8)+(CELL("col",H472)-3),($B472*3)+1+$A472)),"00")&amp;","</f>
        <v>0x00,</v>
      </c>
      <c r="I472" t="str">
        <f ca="1">"0x" &amp; TEXT(DEC2HEX(INDEX(設定値!$B$3:$UF$510,(($C472-1)*8)+(CELL("col",I472)-3),($B472*3)+1+$A472)),"00")&amp;","</f>
        <v>0x00,</v>
      </c>
      <c r="J472" t="str">
        <f ca="1">"0x" &amp; TEXT(DEC2HEX(INDEX(設定値!$B$3:$UF$510,(($C472-1)*8)+(CELL("col",J472)-3),($B472*3)+1+$A472)),"00")&amp;","</f>
        <v>0x00,</v>
      </c>
      <c r="K472" t="str">
        <f ca="1">"0x" &amp; TEXT(DEC2HEX(INDEX(設定値!$B$3:$UF$510,(($C472-1)*8)+(CELL("col",K472)-3),($B472*3)+1+$A472)),"00")&amp;","</f>
        <v>0x00,</v>
      </c>
      <c r="L472" t="str">
        <f t="shared" si="72"/>
        <v>//4-3</v>
      </c>
    </row>
    <row r="473" spans="1:12">
      <c r="A473" s="1">
        <f t="shared" si="70"/>
        <v>1</v>
      </c>
      <c r="B473" s="1">
        <f t="shared" si="71"/>
        <v>4</v>
      </c>
      <c r="C473" s="1">
        <v>4</v>
      </c>
      <c r="D473" t="str">
        <f ca="1">"0x" &amp; TEXT(DEC2HEX(INDEX(設定値!$B$3:$UF$510,(($C473-1)*8)+(CELL("col",D473)-3),($B473*3)+1+$A473)),"00")&amp;","</f>
        <v>0x00,</v>
      </c>
      <c r="E473" t="str">
        <f ca="1">"0x" &amp; TEXT(DEC2HEX(INDEX(設定値!$B$3:$UF$510,(($C473-1)*8)+(CELL("col",E473)-3),($B473*3)+1+$A473)),"00")&amp;","</f>
        <v>0x00,</v>
      </c>
      <c r="F473" t="str">
        <f ca="1">"0x" &amp; TEXT(DEC2HEX(INDEX(設定値!$B$3:$UF$510,(($C473-1)*8)+(CELL("col",F473)-3),($B473*3)+1+$A473)),"00")&amp;","</f>
        <v>0x00,</v>
      </c>
      <c r="G473" t="str">
        <f ca="1">"0x" &amp; TEXT(DEC2HEX(INDEX(設定値!$B$3:$UF$510,(($C473-1)*8)+(CELL("col",G473)-3),($B473*3)+1+$A473)),"00")&amp;","</f>
        <v>0x00,</v>
      </c>
      <c r="H473" t="str">
        <f ca="1">"0x" &amp; TEXT(DEC2HEX(INDEX(設定値!$B$3:$UF$510,(($C473-1)*8)+(CELL("col",H473)-3),($B473*3)+1+$A473)),"00")&amp;","</f>
        <v>0x00,</v>
      </c>
      <c r="I473" t="str">
        <f ca="1">"0x" &amp; TEXT(DEC2HEX(INDEX(設定値!$B$3:$UF$510,(($C473-1)*8)+(CELL("col",I473)-3),($B473*3)+1+$A473)),"00")&amp;","</f>
        <v>0x00,</v>
      </c>
      <c r="J473" t="str">
        <f ca="1">"0x" &amp; TEXT(DEC2HEX(INDEX(設定値!$B$3:$UF$510,(($C473-1)*8)+(CELL("col",J473)-3),($B473*3)+1+$A473)),"00")&amp;","</f>
        <v>0x00,</v>
      </c>
      <c r="K473" t="str">
        <f ca="1">"0x" &amp; TEXT(DEC2HEX(INDEX(設定値!$B$3:$UF$510,(($C473-1)*8)+(CELL("col",K473)-3),($B473*3)+1+$A473)),"00")&amp;","</f>
        <v>0x00,</v>
      </c>
      <c r="L473" t="str">
        <f t="shared" si="72"/>
        <v>//4-4</v>
      </c>
    </row>
    <row r="474" spans="1:12">
      <c r="A474" s="1">
        <f t="shared" si="70"/>
        <v>1</v>
      </c>
      <c r="B474" s="1">
        <f t="shared" si="71"/>
        <v>4</v>
      </c>
      <c r="C474" s="1">
        <v>5</v>
      </c>
      <c r="D474" t="str">
        <f ca="1">"0x" &amp; TEXT(DEC2HEX(INDEX(設定値!$B$3:$UF$510,(($C474-1)*8)+(CELL("col",D474)-3),($B474*3)+1+$A474)),"00")&amp;","</f>
        <v>0x00,</v>
      </c>
      <c r="E474" t="str">
        <f ca="1">"0x" &amp; TEXT(DEC2HEX(INDEX(設定値!$B$3:$UF$510,(($C474-1)*8)+(CELL("col",E474)-3),($B474*3)+1+$A474)),"00")&amp;","</f>
        <v>0x00,</v>
      </c>
      <c r="F474" t="str">
        <f ca="1">"0x" &amp; TEXT(DEC2HEX(INDEX(設定値!$B$3:$UF$510,(($C474-1)*8)+(CELL("col",F474)-3),($B474*3)+1+$A474)),"00")&amp;","</f>
        <v>0x00,</v>
      </c>
      <c r="G474" t="str">
        <f ca="1">"0x" &amp; TEXT(DEC2HEX(INDEX(設定値!$B$3:$UF$510,(($C474-1)*8)+(CELL("col",G474)-3),($B474*3)+1+$A474)),"00")&amp;","</f>
        <v>0x00,</v>
      </c>
      <c r="H474" t="str">
        <f ca="1">"0x" &amp; TEXT(DEC2HEX(INDEX(設定値!$B$3:$UF$510,(($C474-1)*8)+(CELL("col",H474)-3),($B474*3)+1+$A474)),"00")&amp;","</f>
        <v>0x00,</v>
      </c>
      <c r="I474" t="str">
        <f ca="1">"0x" &amp; TEXT(DEC2HEX(INDEX(設定値!$B$3:$UF$510,(($C474-1)*8)+(CELL("col",I474)-3),($B474*3)+1+$A474)),"00")&amp;","</f>
        <v>0x00,</v>
      </c>
      <c r="J474" t="str">
        <f ca="1">"0x" &amp; TEXT(DEC2HEX(INDEX(設定値!$B$3:$UF$510,(($C474-1)*8)+(CELL("col",J474)-3),($B474*3)+1+$A474)),"00")&amp;","</f>
        <v>0x00,</v>
      </c>
      <c r="K474" t="str">
        <f ca="1">"0x" &amp; TEXT(DEC2HEX(INDEX(設定値!$B$3:$UF$510,(($C474-1)*8)+(CELL("col",K474)-3),($B474*3)+1+$A474)),"00")&amp;","</f>
        <v>0x00,</v>
      </c>
      <c r="L474" t="str">
        <f t="shared" si="72"/>
        <v>//4-5</v>
      </c>
    </row>
    <row r="475" spans="1:12">
      <c r="A475" s="1">
        <f t="shared" si="70"/>
        <v>1</v>
      </c>
      <c r="B475" s="1">
        <f t="shared" si="71"/>
        <v>4</v>
      </c>
      <c r="C475" s="1">
        <v>6</v>
      </c>
      <c r="D475" t="str">
        <f ca="1">"0x" &amp; TEXT(DEC2HEX(INDEX(設定値!$B$3:$UF$510,(($C475-1)*8)+(CELL("col",D475)-3),($B475*3)+1+$A475)),"00")&amp;","</f>
        <v>0x00,</v>
      </c>
      <c r="E475" t="str">
        <f ca="1">"0x" &amp; TEXT(DEC2HEX(INDEX(設定値!$B$3:$UF$510,(($C475-1)*8)+(CELL("col",E475)-3),($B475*3)+1+$A475)),"00")&amp;","</f>
        <v>0x00,</v>
      </c>
      <c r="F475" t="str">
        <f ca="1">"0x" &amp; TEXT(DEC2HEX(INDEX(設定値!$B$3:$UF$510,(($C475-1)*8)+(CELL("col",F475)-3),($B475*3)+1+$A475)),"00")&amp;","</f>
        <v>0x00,</v>
      </c>
      <c r="G475" t="str">
        <f ca="1">"0x" &amp; TEXT(DEC2HEX(INDEX(設定値!$B$3:$UF$510,(($C475-1)*8)+(CELL("col",G475)-3),($B475*3)+1+$A475)),"00")&amp;","</f>
        <v>0x00,</v>
      </c>
      <c r="H475" t="str">
        <f ca="1">"0x" &amp; TEXT(DEC2HEX(INDEX(設定値!$B$3:$UF$510,(($C475-1)*8)+(CELL("col",H475)-3),($B475*3)+1+$A475)),"00")&amp;","</f>
        <v>0x00,</v>
      </c>
      <c r="I475" t="str">
        <f ca="1">"0x" &amp; TEXT(DEC2HEX(INDEX(設定値!$B$3:$UF$510,(($C475-1)*8)+(CELL("col",I475)-3),($B475*3)+1+$A475)),"00")&amp;","</f>
        <v>0x00,</v>
      </c>
      <c r="J475" t="str">
        <f ca="1">"0x" &amp; TEXT(DEC2HEX(INDEX(設定値!$B$3:$UF$510,(($C475-1)*8)+(CELL("col",J475)-3),($B475*3)+1+$A475)),"00")&amp;","</f>
        <v>0x00,</v>
      </c>
      <c r="K475" t="str">
        <f ca="1">"0x" &amp; TEXT(DEC2HEX(INDEX(設定値!$B$3:$UF$510,(($C475-1)*8)+(CELL("col",K475)-3),($B475*3)+1+$A475)),"00")&amp;","</f>
        <v>0x00,</v>
      </c>
      <c r="L475" t="str">
        <f t="shared" si="72"/>
        <v>//4-6</v>
      </c>
    </row>
    <row r="476" spans="1:12">
      <c r="A476" s="1">
        <f t="shared" si="70"/>
        <v>1</v>
      </c>
      <c r="B476" s="1">
        <f t="shared" si="71"/>
        <v>4</v>
      </c>
      <c r="C476" s="1">
        <v>7</v>
      </c>
      <c r="D476" t="str">
        <f ca="1">"0x" &amp; TEXT(DEC2HEX(INDEX(設定値!$B$3:$UF$510,(($C476-1)*8)+(CELL("col",D476)-3),($B476*3)+1+$A476)),"00")&amp;","</f>
        <v>0x00,</v>
      </c>
      <c r="E476" t="str">
        <f ca="1">"0x" &amp; TEXT(DEC2HEX(INDEX(設定値!$B$3:$UF$510,(($C476-1)*8)+(CELL("col",E476)-3),($B476*3)+1+$A476)),"00")&amp;","</f>
        <v>0x00,</v>
      </c>
      <c r="F476" t="str">
        <f ca="1">"0x" &amp; TEXT(DEC2HEX(INDEX(設定値!$B$3:$UF$510,(($C476-1)*8)+(CELL("col",F476)-3),($B476*3)+1+$A476)),"00")&amp;","</f>
        <v>0x00,</v>
      </c>
      <c r="G476" t="str">
        <f ca="1">"0x" &amp; TEXT(DEC2HEX(INDEX(設定値!$B$3:$UF$510,(($C476-1)*8)+(CELL("col",G476)-3),($B476*3)+1+$A476)),"00")&amp;","</f>
        <v>0x00,</v>
      </c>
      <c r="H476" t="str">
        <f ca="1">"0x" &amp; TEXT(DEC2HEX(INDEX(設定値!$B$3:$UF$510,(($C476-1)*8)+(CELL("col",H476)-3),($B476*3)+1+$A476)),"00")&amp;","</f>
        <v>0x00,</v>
      </c>
      <c r="I476" t="str">
        <f ca="1">"0x" &amp; TEXT(DEC2HEX(INDEX(設定値!$B$3:$UF$510,(($C476-1)*8)+(CELL("col",I476)-3),($B476*3)+1+$A476)),"00")&amp;","</f>
        <v>0x00,</v>
      </c>
      <c r="J476" t="str">
        <f ca="1">"0x" &amp; TEXT(DEC2HEX(INDEX(設定値!$B$3:$UF$510,(($C476-1)*8)+(CELL("col",J476)-3),($B476*3)+1+$A476)),"00")&amp;","</f>
        <v>0x00,</v>
      </c>
      <c r="K476" t="str">
        <f ca="1">"0x" &amp; TEXT(DEC2HEX(INDEX(設定値!$B$3:$UF$510,(($C476-1)*8)+(CELL("col",K476)-3),($B476*3)+1+$A476)),"00")&amp;","</f>
        <v>0x00,</v>
      </c>
      <c r="L476" t="str">
        <f t="shared" si="72"/>
        <v>//4-7</v>
      </c>
    </row>
    <row r="477" spans="1:12">
      <c r="A477" s="1">
        <f t="shared" si="70"/>
        <v>1</v>
      </c>
      <c r="B477" s="1">
        <f t="shared" si="71"/>
        <v>4</v>
      </c>
      <c r="C477" s="1">
        <v>8</v>
      </c>
      <c r="D477" t="str">
        <f ca="1">"0x" &amp; TEXT(DEC2HEX(INDEX(設定値!$B$3:$UF$510,(($C477-1)*8)+(CELL("col",D477)-3),($B477*3)+1+$A477)),"00")&amp;","</f>
        <v>0x00,</v>
      </c>
      <c r="E477" t="str">
        <f ca="1">"0x" &amp; TEXT(DEC2HEX(INDEX(設定値!$B$3:$UF$510,(($C477-1)*8)+(CELL("col",E477)-3),($B477*3)+1+$A477)),"00")&amp;","</f>
        <v>0x00,</v>
      </c>
      <c r="F477" t="str">
        <f ca="1">"0x" &amp; TEXT(DEC2HEX(INDEX(設定値!$B$3:$UF$510,(($C477-1)*8)+(CELL("col",F477)-3),($B477*3)+1+$A477)),"00")&amp;","</f>
        <v>0x00,</v>
      </c>
      <c r="G477" t="str">
        <f ca="1">"0x" &amp; TEXT(DEC2HEX(INDEX(設定値!$B$3:$UF$510,(($C477-1)*8)+(CELL("col",G477)-3),($B477*3)+1+$A477)),"00")&amp;","</f>
        <v>0x00,</v>
      </c>
      <c r="H477" t="str">
        <f ca="1">"0x" &amp; TEXT(DEC2HEX(INDEX(設定値!$B$3:$UF$510,(($C477-1)*8)+(CELL("col",H477)-3),($B477*3)+1+$A477)),"00")&amp;","</f>
        <v>0x00,</v>
      </c>
      <c r="I477" t="str">
        <f ca="1">"0x" &amp; TEXT(DEC2HEX(INDEX(設定値!$B$3:$UF$510,(($C477-1)*8)+(CELL("col",I477)-3),($B477*3)+1+$A477)),"00")&amp;","</f>
        <v>0x00,</v>
      </c>
      <c r="J477" t="str">
        <f ca="1">"0x" &amp; TEXT(DEC2HEX(INDEX(設定値!$B$3:$UF$510,(($C477-1)*8)+(CELL("col",J477)-3),($B477*3)+1+$A477)),"00")&amp;","</f>
        <v>0x00,</v>
      </c>
      <c r="K477" t="str">
        <f ca="1">"0x" &amp; TEXT(DEC2HEX(INDEX(設定値!$B$3:$UF$510,(($C477-1)*8)+(CELL("col",K477)-3),($B477*3)+1+$A477)),"00")&amp;","</f>
        <v>0x00,</v>
      </c>
      <c r="L477" t="str">
        <f t="shared" si="72"/>
        <v>//4-8</v>
      </c>
    </row>
    <row r="478" spans="1:12">
      <c r="A478" s="1">
        <f t="shared" ref="A478:A501" si="73">A470</f>
        <v>1</v>
      </c>
      <c r="B478" s="1">
        <f t="shared" si="71"/>
        <v>4</v>
      </c>
      <c r="C478" s="1">
        <v>9</v>
      </c>
      <c r="D478" t="str">
        <f ca="1">"0x" &amp; TEXT(DEC2HEX(INDEX(設定値!$B$3:$UF$510,(($C478-1)*8)+(CELL("col",D478)-3),($B478*3)+1+$A478)),"00")&amp;","</f>
        <v>0x00,</v>
      </c>
      <c r="E478" t="str">
        <f ca="1">"0x" &amp; TEXT(DEC2HEX(INDEX(設定値!$B$3:$UF$510,(($C478-1)*8)+(CELL("col",E478)-3),($B478*3)+1+$A478)),"00")&amp;","</f>
        <v>0x00,</v>
      </c>
      <c r="F478" t="str">
        <f ca="1">"0x" &amp; TEXT(DEC2HEX(INDEX(設定値!$B$3:$UF$510,(($C478-1)*8)+(CELL("col",F478)-3),($B478*3)+1+$A478)),"00")&amp;","</f>
        <v>0x00,</v>
      </c>
      <c r="G478" t="str">
        <f ca="1">"0x" &amp; TEXT(DEC2HEX(INDEX(設定値!$B$3:$UF$510,(($C478-1)*8)+(CELL("col",G478)-3),($B478*3)+1+$A478)),"00")&amp;","</f>
        <v>0x00,</v>
      </c>
      <c r="H478" t="str">
        <f ca="1">"0x" &amp; TEXT(DEC2HEX(INDEX(設定値!$B$3:$UF$510,(($C478-1)*8)+(CELL("col",H478)-3),($B478*3)+1+$A478)),"00")&amp;","</f>
        <v>0x00,</v>
      </c>
      <c r="I478" t="str">
        <f ca="1">"0x" &amp; TEXT(DEC2HEX(INDEX(設定値!$B$3:$UF$510,(($C478-1)*8)+(CELL("col",I478)-3),($B478*3)+1+$A478)),"00")&amp;","</f>
        <v>0x00,</v>
      </c>
      <c r="J478" t="str">
        <f ca="1">"0x" &amp; TEXT(DEC2HEX(INDEX(設定値!$B$3:$UF$510,(($C478-1)*8)+(CELL("col",J478)-3),($B478*3)+1+$A478)),"00")&amp;","</f>
        <v>0x00,</v>
      </c>
      <c r="K478" t="str">
        <f ca="1">"0x" &amp; TEXT(DEC2HEX(INDEX(設定値!$B$3:$UF$510,(($C478-1)*8)+(CELL("col",K478)-3),($B478*3)+1+$A478)),"00")&amp;","</f>
        <v>0x00,</v>
      </c>
      <c r="L478" t="str">
        <f>"//" &amp; $B478 &amp;"-" &amp; C478</f>
        <v>//4-9</v>
      </c>
    </row>
    <row r="479" spans="1:12">
      <c r="A479" s="1">
        <f t="shared" si="73"/>
        <v>1</v>
      </c>
      <c r="B479" s="1">
        <f t="shared" si="71"/>
        <v>4</v>
      </c>
      <c r="C479" s="1">
        <v>10</v>
      </c>
      <c r="D479" t="str">
        <f ca="1">"0x" &amp; TEXT(DEC2HEX(INDEX(設定値!$B$3:$UF$510,(($C479-1)*8)+(CELL("col",D479)-3),($B479*3)+1+$A479)),"00")&amp;","</f>
        <v>0x00,</v>
      </c>
      <c r="E479" t="str">
        <f ca="1">"0x" &amp; TEXT(DEC2HEX(INDEX(設定値!$B$3:$UF$510,(($C479-1)*8)+(CELL("col",E479)-3),($B479*3)+1+$A479)),"00")&amp;","</f>
        <v>0x00,</v>
      </c>
      <c r="F479" t="str">
        <f ca="1">"0x" &amp; TEXT(DEC2HEX(INDEX(設定値!$B$3:$UF$510,(($C479-1)*8)+(CELL("col",F479)-3),($B479*3)+1+$A479)),"00")&amp;","</f>
        <v>0x00,</v>
      </c>
      <c r="G479" t="str">
        <f ca="1">"0x" &amp; TEXT(DEC2HEX(INDEX(設定値!$B$3:$UF$510,(($C479-1)*8)+(CELL("col",G479)-3),($B479*3)+1+$A479)),"00")&amp;","</f>
        <v>0x00,</v>
      </c>
      <c r="H479" t="str">
        <f ca="1">"0x" &amp; TEXT(DEC2HEX(INDEX(設定値!$B$3:$UF$510,(($C479-1)*8)+(CELL("col",H479)-3),($B479*3)+1+$A479)),"00")&amp;","</f>
        <v>0x00,</v>
      </c>
      <c r="I479" t="str">
        <f ca="1">"0x" &amp; TEXT(DEC2HEX(INDEX(設定値!$B$3:$UF$510,(($C479-1)*8)+(CELL("col",I479)-3),($B479*3)+1+$A479)),"00")&amp;","</f>
        <v>0x00,</v>
      </c>
      <c r="J479" t="str">
        <f ca="1">"0x" &amp; TEXT(DEC2HEX(INDEX(設定値!$B$3:$UF$510,(($C479-1)*8)+(CELL("col",J479)-3),($B479*3)+1+$A479)),"00")&amp;","</f>
        <v>0x00,</v>
      </c>
      <c r="K479" t="str">
        <f ca="1">"0x" &amp; TEXT(DEC2HEX(INDEX(設定値!$B$3:$UF$510,(($C479-1)*8)+(CELL("col",K479)-3),($B479*3)+1+$A479)),"00")&amp;","</f>
        <v>0x00,</v>
      </c>
      <c r="L479" t="str">
        <f t="shared" ref="L479:L501" si="74">"//" &amp; $B479 &amp;"-" &amp; C479</f>
        <v>//4-10</v>
      </c>
    </row>
    <row r="480" spans="1:12">
      <c r="A480" s="1">
        <f t="shared" si="73"/>
        <v>1</v>
      </c>
      <c r="B480" s="1">
        <f t="shared" si="71"/>
        <v>4</v>
      </c>
      <c r="C480" s="1">
        <v>11</v>
      </c>
      <c r="D480" t="str">
        <f ca="1">"0x" &amp; TEXT(DEC2HEX(INDEX(設定値!$B$3:$UF$510,(($C480-1)*8)+(CELL("col",D480)-3),($B480*3)+1+$A480)),"00")&amp;","</f>
        <v>0x00,</v>
      </c>
      <c r="E480" t="str">
        <f ca="1">"0x" &amp; TEXT(DEC2HEX(INDEX(設定値!$B$3:$UF$510,(($C480-1)*8)+(CELL("col",E480)-3),($B480*3)+1+$A480)),"00")&amp;","</f>
        <v>0x00,</v>
      </c>
      <c r="F480" t="str">
        <f ca="1">"0x" &amp; TEXT(DEC2HEX(INDEX(設定値!$B$3:$UF$510,(($C480-1)*8)+(CELL("col",F480)-3),($B480*3)+1+$A480)),"00")&amp;","</f>
        <v>0x00,</v>
      </c>
      <c r="G480" t="str">
        <f ca="1">"0x" &amp; TEXT(DEC2HEX(INDEX(設定値!$B$3:$UF$510,(($C480-1)*8)+(CELL("col",G480)-3),($B480*3)+1+$A480)),"00")&amp;","</f>
        <v>0x00,</v>
      </c>
      <c r="H480" t="str">
        <f ca="1">"0x" &amp; TEXT(DEC2HEX(INDEX(設定値!$B$3:$UF$510,(($C480-1)*8)+(CELL("col",H480)-3),($B480*3)+1+$A480)),"00")&amp;","</f>
        <v>0x00,</v>
      </c>
      <c r="I480" t="str">
        <f ca="1">"0x" &amp; TEXT(DEC2HEX(INDEX(設定値!$B$3:$UF$510,(($C480-1)*8)+(CELL("col",I480)-3),($B480*3)+1+$A480)),"00")&amp;","</f>
        <v>0x00,</v>
      </c>
      <c r="J480" t="str">
        <f ca="1">"0x" &amp; TEXT(DEC2HEX(INDEX(設定値!$B$3:$UF$510,(($C480-1)*8)+(CELL("col",J480)-3),($B480*3)+1+$A480)),"00")&amp;","</f>
        <v>0x00,</v>
      </c>
      <c r="K480" t="str">
        <f ca="1">"0x" &amp; TEXT(DEC2HEX(INDEX(設定値!$B$3:$UF$510,(($C480-1)*8)+(CELL("col",K480)-3),($B480*3)+1+$A480)),"00")&amp;","</f>
        <v>0x00,</v>
      </c>
      <c r="L480" t="str">
        <f t="shared" si="74"/>
        <v>//4-11</v>
      </c>
    </row>
    <row r="481" spans="1:12">
      <c r="A481" s="1">
        <f t="shared" si="73"/>
        <v>1</v>
      </c>
      <c r="B481" s="1">
        <f t="shared" si="71"/>
        <v>4</v>
      </c>
      <c r="C481" s="1">
        <v>12</v>
      </c>
      <c r="D481" t="str">
        <f ca="1">"0x" &amp; TEXT(DEC2HEX(INDEX(設定値!$B$3:$UF$510,(($C481-1)*8)+(CELL("col",D481)-3),($B481*3)+1+$A481)),"00")&amp;","</f>
        <v>0x00,</v>
      </c>
      <c r="E481" t="str">
        <f ca="1">"0x" &amp; TEXT(DEC2HEX(INDEX(設定値!$B$3:$UF$510,(($C481-1)*8)+(CELL("col",E481)-3),($B481*3)+1+$A481)),"00")&amp;","</f>
        <v>0x00,</v>
      </c>
      <c r="F481" t="str">
        <f ca="1">"0x" &amp; TEXT(DEC2HEX(INDEX(設定値!$B$3:$UF$510,(($C481-1)*8)+(CELL("col",F481)-3),($B481*3)+1+$A481)),"00")&amp;","</f>
        <v>0x00,</v>
      </c>
      <c r="G481" t="str">
        <f ca="1">"0x" &amp; TEXT(DEC2HEX(INDEX(設定値!$B$3:$UF$510,(($C481-1)*8)+(CELL("col",G481)-3),($B481*3)+1+$A481)),"00")&amp;","</f>
        <v>0x00,</v>
      </c>
      <c r="H481" t="str">
        <f ca="1">"0x" &amp; TEXT(DEC2HEX(INDEX(設定値!$B$3:$UF$510,(($C481-1)*8)+(CELL("col",H481)-3),($B481*3)+1+$A481)),"00")&amp;","</f>
        <v>0x00,</v>
      </c>
      <c r="I481" t="str">
        <f ca="1">"0x" &amp; TEXT(DEC2HEX(INDEX(設定値!$B$3:$UF$510,(($C481-1)*8)+(CELL("col",I481)-3),($B481*3)+1+$A481)),"00")&amp;","</f>
        <v>0x00,</v>
      </c>
      <c r="J481" t="str">
        <f ca="1">"0x" &amp; TEXT(DEC2HEX(INDEX(設定値!$B$3:$UF$510,(($C481-1)*8)+(CELL("col",J481)-3),($B481*3)+1+$A481)),"00")&amp;","</f>
        <v>0x00,</v>
      </c>
      <c r="K481" t="str">
        <f ca="1">"0x" &amp; TEXT(DEC2HEX(INDEX(設定値!$B$3:$UF$510,(($C481-1)*8)+(CELL("col",K481)-3),($B481*3)+1+$A481)),"00")&amp;","</f>
        <v>0x00,</v>
      </c>
      <c r="L481" t="str">
        <f t="shared" si="74"/>
        <v>//4-12</v>
      </c>
    </row>
    <row r="482" spans="1:12">
      <c r="A482" s="1">
        <f t="shared" si="73"/>
        <v>1</v>
      </c>
      <c r="B482" s="1">
        <f t="shared" si="71"/>
        <v>4</v>
      </c>
      <c r="C482" s="1">
        <v>13</v>
      </c>
      <c r="D482" t="str">
        <f ca="1">"0x" &amp; TEXT(DEC2HEX(INDEX(設定値!$B$3:$UF$510,(($C482-1)*8)+(CELL("col",D482)-3),($B482*3)+1+$A482)),"00")&amp;","</f>
        <v>0x00,</v>
      </c>
      <c r="E482" t="str">
        <f ca="1">"0x" &amp; TEXT(DEC2HEX(INDEX(設定値!$B$3:$UF$510,(($C482-1)*8)+(CELL("col",E482)-3),($B482*3)+1+$A482)),"00")&amp;","</f>
        <v>0x00,</v>
      </c>
      <c r="F482" t="str">
        <f ca="1">"0x" &amp; TEXT(DEC2HEX(INDEX(設定値!$B$3:$UF$510,(($C482-1)*8)+(CELL("col",F482)-3),($B482*3)+1+$A482)),"00")&amp;","</f>
        <v>0x00,</v>
      </c>
      <c r="G482" t="str">
        <f ca="1">"0x" &amp; TEXT(DEC2HEX(INDEX(設定値!$B$3:$UF$510,(($C482-1)*8)+(CELL("col",G482)-3),($B482*3)+1+$A482)),"00")&amp;","</f>
        <v>0x00,</v>
      </c>
      <c r="H482" t="str">
        <f ca="1">"0x" &amp; TEXT(DEC2HEX(INDEX(設定値!$B$3:$UF$510,(($C482-1)*8)+(CELL("col",H482)-3),($B482*3)+1+$A482)),"00")&amp;","</f>
        <v>0x00,</v>
      </c>
      <c r="I482" t="str">
        <f ca="1">"0x" &amp; TEXT(DEC2HEX(INDEX(設定値!$B$3:$UF$510,(($C482-1)*8)+(CELL("col",I482)-3),($B482*3)+1+$A482)),"00")&amp;","</f>
        <v>0x00,</v>
      </c>
      <c r="J482" t="str">
        <f ca="1">"0x" &amp; TEXT(DEC2HEX(INDEX(設定値!$B$3:$UF$510,(($C482-1)*8)+(CELL("col",J482)-3),($B482*3)+1+$A482)),"00")&amp;","</f>
        <v>0x00,</v>
      </c>
      <c r="K482" t="str">
        <f ca="1">"0x" &amp; TEXT(DEC2HEX(INDEX(設定値!$B$3:$UF$510,(($C482-1)*8)+(CELL("col",K482)-3),($B482*3)+1+$A482)),"00")&amp;","</f>
        <v>0x00,</v>
      </c>
      <c r="L482" t="str">
        <f t="shared" si="74"/>
        <v>//4-13</v>
      </c>
    </row>
    <row r="483" spans="1:12">
      <c r="A483" s="1">
        <f t="shared" si="73"/>
        <v>1</v>
      </c>
      <c r="B483" s="1">
        <f t="shared" si="71"/>
        <v>4</v>
      </c>
      <c r="C483" s="1">
        <v>14</v>
      </c>
      <c r="D483" t="str">
        <f ca="1">"0x" &amp; TEXT(DEC2HEX(INDEX(設定値!$B$3:$UF$510,(($C483-1)*8)+(CELL("col",D483)-3),($B483*3)+1+$A483)),"00")&amp;","</f>
        <v>0x00,</v>
      </c>
      <c r="E483" t="str">
        <f ca="1">"0x" &amp; TEXT(DEC2HEX(INDEX(設定値!$B$3:$UF$510,(($C483-1)*8)+(CELL("col",E483)-3),($B483*3)+1+$A483)),"00")&amp;","</f>
        <v>0x00,</v>
      </c>
      <c r="F483" t="str">
        <f ca="1">"0x" &amp; TEXT(DEC2HEX(INDEX(設定値!$B$3:$UF$510,(($C483-1)*8)+(CELL("col",F483)-3),($B483*3)+1+$A483)),"00")&amp;","</f>
        <v>0x00,</v>
      </c>
      <c r="G483" t="str">
        <f ca="1">"0x" &amp; TEXT(DEC2HEX(INDEX(設定値!$B$3:$UF$510,(($C483-1)*8)+(CELL("col",G483)-3),($B483*3)+1+$A483)),"00")&amp;","</f>
        <v>0x00,</v>
      </c>
      <c r="H483" t="str">
        <f ca="1">"0x" &amp; TEXT(DEC2HEX(INDEX(設定値!$B$3:$UF$510,(($C483-1)*8)+(CELL("col",H483)-3),($B483*3)+1+$A483)),"00")&amp;","</f>
        <v>0x00,</v>
      </c>
      <c r="I483" t="str">
        <f ca="1">"0x" &amp; TEXT(DEC2HEX(INDEX(設定値!$B$3:$UF$510,(($C483-1)*8)+(CELL("col",I483)-3),($B483*3)+1+$A483)),"00")&amp;","</f>
        <v>0x00,</v>
      </c>
      <c r="J483" t="str">
        <f ca="1">"0x" &amp; TEXT(DEC2HEX(INDEX(設定値!$B$3:$UF$510,(($C483-1)*8)+(CELL("col",J483)-3),($B483*3)+1+$A483)),"00")&amp;","</f>
        <v>0x00,</v>
      </c>
      <c r="K483" t="str">
        <f ca="1">"0x" &amp; TEXT(DEC2HEX(INDEX(設定値!$B$3:$UF$510,(($C483-1)*8)+(CELL("col",K483)-3),($B483*3)+1+$A483)),"00")&amp;","</f>
        <v>0x00,</v>
      </c>
      <c r="L483" t="str">
        <f t="shared" si="74"/>
        <v>//4-14</v>
      </c>
    </row>
    <row r="484" spans="1:12">
      <c r="A484" s="1">
        <f t="shared" si="73"/>
        <v>1</v>
      </c>
      <c r="B484" s="1">
        <f t="shared" si="71"/>
        <v>4</v>
      </c>
      <c r="C484" s="1">
        <v>15</v>
      </c>
      <c r="D484" t="str">
        <f ca="1">"0x" &amp; TEXT(DEC2HEX(INDEX(設定値!$B$3:$UF$510,(($C484-1)*8)+(CELL("col",D484)-3),($B484*3)+1+$A484)),"00")&amp;","</f>
        <v>0x00,</v>
      </c>
      <c r="E484" t="str">
        <f ca="1">"0x" &amp; TEXT(DEC2HEX(INDEX(設定値!$B$3:$UF$510,(($C484-1)*8)+(CELL("col",E484)-3),($B484*3)+1+$A484)),"00")&amp;","</f>
        <v>0x00,</v>
      </c>
      <c r="F484" t="str">
        <f ca="1">"0x" &amp; TEXT(DEC2HEX(INDEX(設定値!$B$3:$UF$510,(($C484-1)*8)+(CELL("col",F484)-3),($B484*3)+1+$A484)),"00")&amp;","</f>
        <v>0x00,</v>
      </c>
      <c r="G484" t="str">
        <f ca="1">"0x" &amp; TEXT(DEC2HEX(INDEX(設定値!$B$3:$UF$510,(($C484-1)*8)+(CELL("col",G484)-3),($B484*3)+1+$A484)),"00")&amp;","</f>
        <v>0x00,</v>
      </c>
      <c r="H484" t="str">
        <f ca="1">"0x" &amp; TEXT(DEC2HEX(INDEX(設定値!$B$3:$UF$510,(($C484-1)*8)+(CELL("col",H484)-3),($B484*3)+1+$A484)),"00")&amp;","</f>
        <v>0x00,</v>
      </c>
      <c r="I484" t="str">
        <f ca="1">"0x" &amp; TEXT(DEC2HEX(INDEX(設定値!$B$3:$UF$510,(($C484-1)*8)+(CELL("col",I484)-3),($B484*3)+1+$A484)),"00")&amp;","</f>
        <v>0x00,</v>
      </c>
      <c r="J484" t="str">
        <f ca="1">"0x" &amp; TEXT(DEC2HEX(INDEX(設定値!$B$3:$UF$510,(($C484-1)*8)+(CELL("col",J484)-3),($B484*3)+1+$A484)),"00")&amp;","</f>
        <v>0x00,</v>
      </c>
      <c r="K484" t="str">
        <f ca="1">"0x" &amp; TEXT(DEC2HEX(INDEX(設定値!$B$3:$UF$510,(($C484-1)*8)+(CELL("col",K484)-3),($B484*3)+1+$A484)),"00")&amp;","</f>
        <v>0x00,</v>
      </c>
      <c r="L484" t="str">
        <f t="shared" si="74"/>
        <v>//4-15</v>
      </c>
    </row>
    <row r="485" spans="1:12">
      <c r="A485" s="1">
        <f t="shared" si="73"/>
        <v>1</v>
      </c>
      <c r="B485" s="1">
        <f t="shared" si="71"/>
        <v>4</v>
      </c>
      <c r="C485" s="1">
        <v>16</v>
      </c>
      <c r="D485" t="str">
        <f ca="1">"0x" &amp; TEXT(DEC2HEX(INDEX(設定値!$B$3:$UF$510,(($C485-1)*8)+(CELL("col",D485)-3),($B485*3)+1+$A485)),"00")&amp;","</f>
        <v>0x00,</v>
      </c>
      <c r="E485" t="str">
        <f ca="1">"0x" &amp; TEXT(DEC2HEX(INDEX(設定値!$B$3:$UF$510,(($C485-1)*8)+(CELL("col",E485)-3),($B485*3)+1+$A485)),"00")&amp;","</f>
        <v>0x00,</v>
      </c>
      <c r="F485" t="str">
        <f ca="1">"0x" &amp; TEXT(DEC2HEX(INDEX(設定値!$B$3:$UF$510,(($C485-1)*8)+(CELL("col",F485)-3),($B485*3)+1+$A485)),"00")&amp;","</f>
        <v>0x00,</v>
      </c>
      <c r="G485" t="str">
        <f ca="1">"0x" &amp; TEXT(DEC2HEX(INDEX(設定値!$B$3:$UF$510,(($C485-1)*8)+(CELL("col",G485)-3),($B485*3)+1+$A485)),"00")&amp;","</f>
        <v>0x00,</v>
      </c>
      <c r="H485" t="str">
        <f ca="1">"0x" &amp; TEXT(DEC2HEX(INDEX(設定値!$B$3:$UF$510,(($C485-1)*8)+(CELL("col",H485)-3),($B485*3)+1+$A485)),"00")&amp;","</f>
        <v>0x00,</v>
      </c>
      <c r="I485" t="str">
        <f ca="1">"0x" &amp; TEXT(DEC2HEX(INDEX(設定値!$B$3:$UF$510,(($C485-1)*8)+(CELL("col",I485)-3),($B485*3)+1+$A485)),"00")&amp;","</f>
        <v>0x00,</v>
      </c>
      <c r="J485" t="str">
        <f ca="1">"0x" &amp; TEXT(DEC2HEX(INDEX(設定値!$B$3:$UF$510,(($C485-1)*8)+(CELL("col",J485)-3),($B485*3)+1+$A485)),"00")&amp;","</f>
        <v>0x00,</v>
      </c>
      <c r="K485" t="str">
        <f ca="1">"0x" &amp; TEXT(DEC2HEX(INDEX(設定値!$B$3:$UF$510,(($C485-1)*8)+(CELL("col",K485)-3),($B485*3)+1+$A485)),"00")&amp;","</f>
        <v>0x00,</v>
      </c>
      <c r="L485" t="str">
        <f t="shared" si="74"/>
        <v>//4-16</v>
      </c>
    </row>
    <row r="486" spans="1:12">
      <c r="A486" s="1">
        <f t="shared" si="73"/>
        <v>1</v>
      </c>
      <c r="B486" s="1">
        <f t="shared" si="71"/>
        <v>4</v>
      </c>
      <c r="C486" s="1">
        <v>17</v>
      </c>
      <c r="D486" t="str">
        <f ca="1">"0x" &amp; TEXT(DEC2HEX(INDEX(設定値!$B$3:$UF$510,(($C486-1)*8)+(CELL("col",D486)-3),($B486*3)+1+$A486)),"00")&amp;","</f>
        <v>0x00,</v>
      </c>
      <c r="E486" t="str">
        <f ca="1">"0x" &amp; TEXT(DEC2HEX(INDEX(設定値!$B$3:$UF$510,(($C486-1)*8)+(CELL("col",E486)-3),($B486*3)+1+$A486)),"00")&amp;","</f>
        <v>0x00,</v>
      </c>
      <c r="F486" t="str">
        <f ca="1">"0x" &amp; TEXT(DEC2HEX(INDEX(設定値!$B$3:$UF$510,(($C486-1)*8)+(CELL("col",F486)-3),($B486*3)+1+$A486)),"00")&amp;","</f>
        <v>0x00,</v>
      </c>
      <c r="G486" t="str">
        <f ca="1">"0x" &amp; TEXT(DEC2HEX(INDEX(設定値!$B$3:$UF$510,(($C486-1)*8)+(CELL("col",G486)-3),($B486*3)+1+$A486)),"00")&amp;","</f>
        <v>0x00,</v>
      </c>
      <c r="H486" t="str">
        <f ca="1">"0x" &amp; TEXT(DEC2HEX(INDEX(設定値!$B$3:$UF$510,(($C486-1)*8)+(CELL("col",H486)-3),($B486*3)+1+$A486)),"00")&amp;","</f>
        <v>0x00,</v>
      </c>
      <c r="I486" t="str">
        <f ca="1">"0x" &amp; TEXT(DEC2HEX(INDEX(設定値!$B$3:$UF$510,(($C486-1)*8)+(CELL("col",I486)-3),($B486*3)+1+$A486)),"00")&amp;","</f>
        <v>0x00,</v>
      </c>
      <c r="J486" t="str">
        <f ca="1">"0x" &amp; TEXT(DEC2HEX(INDEX(設定値!$B$3:$UF$510,(($C486-1)*8)+(CELL("col",J486)-3),($B486*3)+1+$A486)),"00")&amp;","</f>
        <v>0x00,</v>
      </c>
      <c r="K486" t="str">
        <f ca="1">"0x" &amp; TEXT(DEC2HEX(INDEX(設定値!$B$3:$UF$510,(($C486-1)*8)+(CELL("col",K486)-3),($B486*3)+1+$A486)),"00")&amp;","</f>
        <v>0x00,</v>
      </c>
      <c r="L486" t="str">
        <f t="shared" si="74"/>
        <v>//4-17</v>
      </c>
    </row>
    <row r="487" spans="1:12">
      <c r="A487" s="1">
        <f t="shared" si="73"/>
        <v>1</v>
      </c>
      <c r="B487" s="1">
        <f t="shared" si="71"/>
        <v>4</v>
      </c>
      <c r="C487" s="1">
        <v>18</v>
      </c>
      <c r="D487" t="str">
        <f ca="1">"0x" &amp; TEXT(DEC2HEX(INDEX(設定値!$B$3:$UF$510,(($C487-1)*8)+(CELL("col",D487)-3),($B487*3)+1+$A487)),"00")&amp;","</f>
        <v>0x00,</v>
      </c>
      <c r="E487" t="str">
        <f ca="1">"0x" &amp; TEXT(DEC2HEX(INDEX(設定値!$B$3:$UF$510,(($C487-1)*8)+(CELL("col",E487)-3),($B487*3)+1+$A487)),"00")&amp;","</f>
        <v>0x00,</v>
      </c>
      <c r="F487" t="str">
        <f ca="1">"0x" &amp; TEXT(DEC2HEX(INDEX(設定値!$B$3:$UF$510,(($C487-1)*8)+(CELL("col",F487)-3),($B487*3)+1+$A487)),"00")&amp;","</f>
        <v>0x00,</v>
      </c>
      <c r="G487" t="str">
        <f ca="1">"0x" &amp; TEXT(DEC2HEX(INDEX(設定値!$B$3:$UF$510,(($C487-1)*8)+(CELL("col",G487)-3),($B487*3)+1+$A487)),"00")&amp;","</f>
        <v>0x00,</v>
      </c>
      <c r="H487" t="str">
        <f ca="1">"0x" &amp; TEXT(DEC2HEX(INDEX(設定値!$B$3:$UF$510,(($C487-1)*8)+(CELL("col",H487)-3),($B487*3)+1+$A487)),"00")&amp;","</f>
        <v>0x00,</v>
      </c>
      <c r="I487" t="str">
        <f ca="1">"0x" &amp; TEXT(DEC2HEX(INDEX(設定値!$B$3:$UF$510,(($C487-1)*8)+(CELL("col",I487)-3),($B487*3)+1+$A487)),"00")&amp;","</f>
        <v>0x00,</v>
      </c>
      <c r="J487" t="str">
        <f ca="1">"0x" &amp; TEXT(DEC2HEX(INDEX(設定値!$B$3:$UF$510,(($C487-1)*8)+(CELL("col",J487)-3),($B487*3)+1+$A487)),"00")&amp;","</f>
        <v>0x00,</v>
      </c>
      <c r="K487" t="str">
        <f ca="1">"0x" &amp; TEXT(DEC2HEX(INDEX(設定値!$B$3:$UF$510,(($C487-1)*8)+(CELL("col",K487)-3),($B487*3)+1+$A487)),"00")&amp;","</f>
        <v>0x00,</v>
      </c>
      <c r="L487" t="str">
        <f t="shared" si="74"/>
        <v>//4-18</v>
      </c>
    </row>
    <row r="488" spans="1:12">
      <c r="A488" s="1">
        <f t="shared" si="73"/>
        <v>1</v>
      </c>
      <c r="B488" s="1">
        <f t="shared" si="71"/>
        <v>4</v>
      </c>
      <c r="C488" s="1">
        <v>19</v>
      </c>
      <c r="D488" t="str">
        <f ca="1">"0x" &amp; TEXT(DEC2HEX(INDEX(設定値!$B$3:$UF$510,(($C488-1)*8)+(CELL("col",D488)-3),($B488*3)+1+$A488)),"00")&amp;","</f>
        <v>0x00,</v>
      </c>
      <c r="E488" t="str">
        <f ca="1">"0x" &amp; TEXT(DEC2HEX(INDEX(設定値!$B$3:$UF$510,(($C488-1)*8)+(CELL("col",E488)-3),($B488*3)+1+$A488)),"00")&amp;","</f>
        <v>0x00,</v>
      </c>
      <c r="F488" t="str">
        <f ca="1">"0x" &amp; TEXT(DEC2HEX(INDEX(設定値!$B$3:$UF$510,(($C488-1)*8)+(CELL("col",F488)-3),($B488*3)+1+$A488)),"00")&amp;","</f>
        <v>0x00,</v>
      </c>
      <c r="G488" t="str">
        <f ca="1">"0x" &amp; TEXT(DEC2HEX(INDEX(設定値!$B$3:$UF$510,(($C488-1)*8)+(CELL("col",G488)-3),($B488*3)+1+$A488)),"00")&amp;","</f>
        <v>0x00,</v>
      </c>
      <c r="H488" t="str">
        <f ca="1">"0x" &amp; TEXT(DEC2HEX(INDEX(設定値!$B$3:$UF$510,(($C488-1)*8)+(CELL("col",H488)-3),($B488*3)+1+$A488)),"00")&amp;","</f>
        <v>0x00,</v>
      </c>
      <c r="I488" t="str">
        <f ca="1">"0x" &amp; TEXT(DEC2HEX(INDEX(設定値!$B$3:$UF$510,(($C488-1)*8)+(CELL("col",I488)-3),($B488*3)+1+$A488)),"00")&amp;","</f>
        <v>0x00,</v>
      </c>
      <c r="J488" t="str">
        <f ca="1">"0x" &amp; TEXT(DEC2HEX(INDEX(設定値!$B$3:$UF$510,(($C488-1)*8)+(CELL("col",J488)-3),($B488*3)+1+$A488)),"00")&amp;","</f>
        <v>0x00,</v>
      </c>
      <c r="K488" t="str">
        <f ca="1">"0x" &amp; TEXT(DEC2HEX(INDEX(設定値!$B$3:$UF$510,(($C488-1)*8)+(CELL("col",K488)-3),($B488*3)+1+$A488)),"00")&amp;","</f>
        <v>0x00,</v>
      </c>
      <c r="L488" t="str">
        <f t="shared" si="74"/>
        <v>//4-19</v>
      </c>
    </row>
    <row r="489" spans="1:12">
      <c r="A489" s="1">
        <f t="shared" si="73"/>
        <v>1</v>
      </c>
      <c r="B489" s="1">
        <f t="shared" si="71"/>
        <v>4</v>
      </c>
      <c r="C489" s="1">
        <v>20</v>
      </c>
      <c r="D489" t="str">
        <f ca="1">"0x" &amp; TEXT(DEC2HEX(INDEX(設定値!$B$3:$UF$510,(($C489-1)*8)+(CELL("col",D489)-3),($B489*3)+1+$A489)),"00")&amp;","</f>
        <v>0x00,</v>
      </c>
      <c r="E489" t="str">
        <f ca="1">"0x" &amp; TEXT(DEC2HEX(INDEX(設定値!$B$3:$UF$510,(($C489-1)*8)+(CELL("col",E489)-3),($B489*3)+1+$A489)),"00")&amp;","</f>
        <v>0x00,</v>
      </c>
      <c r="F489" t="str">
        <f ca="1">"0x" &amp; TEXT(DEC2HEX(INDEX(設定値!$B$3:$UF$510,(($C489-1)*8)+(CELL("col",F489)-3),($B489*3)+1+$A489)),"00")&amp;","</f>
        <v>0x00,</v>
      </c>
      <c r="G489" t="str">
        <f ca="1">"0x" &amp; TEXT(DEC2HEX(INDEX(設定値!$B$3:$UF$510,(($C489-1)*8)+(CELL("col",G489)-3),($B489*3)+1+$A489)),"00")&amp;","</f>
        <v>0x00,</v>
      </c>
      <c r="H489" t="str">
        <f ca="1">"0x" &amp; TEXT(DEC2HEX(INDEX(設定値!$B$3:$UF$510,(($C489-1)*8)+(CELL("col",H489)-3),($B489*3)+1+$A489)),"00")&amp;","</f>
        <v>0x00,</v>
      </c>
      <c r="I489" t="str">
        <f ca="1">"0x" &amp; TEXT(DEC2HEX(INDEX(設定値!$B$3:$UF$510,(($C489-1)*8)+(CELL("col",I489)-3),($B489*3)+1+$A489)),"00")&amp;","</f>
        <v>0x00,</v>
      </c>
      <c r="J489" t="str">
        <f ca="1">"0x" &amp; TEXT(DEC2HEX(INDEX(設定値!$B$3:$UF$510,(($C489-1)*8)+(CELL("col",J489)-3),($B489*3)+1+$A489)),"00")&amp;","</f>
        <v>0x00,</v>
      </c>
      <c r="K489" t="str">
        <f ca="1">"0x" &amp; TEXT(DEC2HEX(INDEX(設定値!$B$3:$UF$510,(($C489-1)*8)+(CELL("col",K489)-3),($B489*3)+1+$A489)),"00")&amp;","</f>
        <v>0x00,</v>
      </c>
      <c r="L489" t="str">
        <f t="shared" si="74"/>
        <v>//4-20</v>
      </c>
    </row>
    <row r="490" spans="1:12">
      <c r="A490" s="1">
        <f t="shared" si="73"/>
        <v>1</v>
      </c>
      <c r="B490" s="1">
        <f t="shared" si="71"/>
        <v>4</v>
      </c>
      <c r="C490" s="1">
        <v>21</v>
      </c>
      <c r="D490" t="str">
        <f ca="1">"0x" &amp; TEXT(DEC2HEX(INDEX(設定値!$B$3:$UF$510,(($C490-1)*8)+(CELL("col",D490)-3),($B490*3)+1+$A490)),"00")&amp;","</f>
        <v>0x00,</v>
      </c>
      <c r="E490" t="str">
        <f ca="1">"0x" &amp; TEXT(DEC2HEX(INDEX(設定値!$B$3:$UF$510,(($C490-1)*8)+(CELL("col",E490)-3),($B490*3)+1+$A490)),"00")&amp;","</f>
        <v>0x00,</v>
      </c>
      <c r="F490" t="str">
        <f ca="1">"0x" &amp; TEXT(DEC2HEX(INDEX(設定値!$B$3:$UF$510,(($C490-1)*8)+(CELL("col",F490)-3),($B490*3)+1+$A490)),"00")&amp;","</f>
        <v>0x00,</v>
      </c>
      <c r="G490" t="str">
        <f ca="1">"0x" &amp; TEXT(DEC2HEX(INDEX(設定値!$B$3:$UF$510,(($C490-1)*8)+(CELL("col",G490)-3),($B490*3)+1+$A490)),"00")&amp;","</f>
        <v>0x00,</v>
      </c>
      <c r="H490" t="str">
        <f ca="1">"0x" &amp; TEXT(DEC2HEX(INDEX(設定値!$B$3:$UF$510,(($C490-1)*8)+(CELL("col",H490)-3),($B490*3)+1+$A490)),"00")&amp;","</f>
        <v>0x00,</v>
      </c>
      <c r="I490" t="str">
        <f ca="1">"0x" &amp; TEXT(DEC2HEX(INDEX(設定値!$B$3:$UF$510,(($C490-1)*8)+(CELL("col",I490)-3),($B490*3)+1+$A490)),"00")&amp;","</f>
        <v>0x00,</v>
      </c>
      <c r="J490" t="str">
        <f ca="1">"0x" &amp; TEXT(DEC2HEX(INDEX(設定値!$B$3:$UF$510,(($C490-1)*8)+(CELL("col",J490)-3),($B490*3)+1+$A490)),"00")&amp;","</f>
        <v>0x00,</v>
      </c>
      <c r="K490" t="str">
        <f ca="1">"0x" &amp; TEXT(DEC2HEX(INDEX(設定値!$B$3:$UF$510,(($C490-1)*8)+(CELL("col",K490)-3),($B490*3)+1+$A490)),"00")&amp;","</f>
        <v>0x00,</v>
      </c>
      <c r="L490" t="str">
        <f t="shared" si="74"/>
        <v>//4-21</v>
      </c>
    </row>
    <row r="491" spans="1:12">
      <c r="A491" s="1">
        <f t="shared" si="73"/>
        <v>1</v>
      </c>
      <c r="B491" s="1">
        <f t="shared" si="71"/>
        <v>4</v>
      </c>
      <c r="C491" s="1">
        <v>22</v>
      </c>
      <c r="D491" t="str">
        <f ca="1">"0x" &amp; TEXT(DEC2HEX(INDEX(設定値!$B$3:$UF$510,(($C491-1)*8)+(CELL("col",D491)-3),($B491*3)+1+$A491)),"00")&amp;","</f>
        <v>0x00,</v>
      </c>
      <c r="E491" t="str">
        <f ca="1">"0x" &amp; TEXT(DEC2HEX(INDEX(設定値!$B$3:$UF$510,(($C491-1)*8)+(CELL("col",E491)-3),($B491*3)+1+$A491)),"00")&amp;","</f>
        <v>0x00,</v>
      </c>
      <c r="F491" t="str">
        <f ca="1">"0x" &amp; TEXT(DEC2HEX(INDEX(設定値!$B$3:$UF$510,(($C491-1)*8)+(CELL("col",F491)-3),($B491*3)+1+$A491)),"00")&amp;","</f>
        <v>0x00,</v>
      </c>
      <c r="G491" t="str">
        <f ca="1">"0x" &amp; TEXT(DEC2HEX(INDEX(設定値!$B$3:$UF$510,(($C491-1)*8)+(CELL("col",G491)-3),($B491*3)+1+$A491)),"00")&amp;","</f>
        <v>0x00,</v>
      </c>
      <c r="H491" t="str">
        <f ca="1">"0x" &amp; TEXT(DEC2HEX(INDEX(設定値!$B$3:$UF$510,(($C491-1)*8)+(CELL("col",H491)-3),($B491*3)+1+$A491)),"00")&amp;","</f>
        <v>0x00,</v>
      </c>
      <c r="I491" t="str">
        <f ca="1">"0x" &amp; TEXT(DEC2HEX(INDEX(設定値!$B$3:$UF$510,(($C491-1)*8)+(CELL("col",I491)-3),($B491*3)+1+$A491)),"00")&amp;","</f>
        <v>0x00,</v>
      </c>
      <c r="J491" t="str">
        <f ca="1">"0x" &amp; TEXT(DEC2HEX(INDEX(設定値!$B$3:$UF$510,(($C491-1)*8)+(CELL("col",J491)-3),($B491*3)+1+$A491)),"00")&amp;","</f>
        <v>0x00,</v>
      </c>
      <c r="K491" t="str">
        <f ca="1">"0x" &amp; TEXT(DEC2HEX(INDEX(設定値!$B$3:$UF$510,(($C491-1)*8)+(CELL("col",K491)-3),($B491*3)+1+$A491)),"00")&amp;","</f>
        <v>0x00,</v>
      </c>
      <c r="L491" t="str">
        <f t="shared" si="74"/>
        <v>//4-22</v>
      </c>
    </row>
    <row r="492" spans="1:12">
      <c r="A492" s="1">
        <f t="shared" si="73"/>
        <v>1</v>
      </c>
      <c r="B492" s="1">
        <f t="shared" si="71"/>
        <v>4</v>
      </c>
      <c r="C492" s="1">
        <v>23</v>
      </c>
      <c r="D492" t="str">
        <f ca="1">"0x" &amp; TEXT(DEC2HEX(INDEX(設定値!$B$3:$UF$510,(($C492-1)*8)+(CELL("col",D492)-3),($B492*3)+1+$A492)),"00")&amp;","</f>
        <v>0x00,</v>
      </c>
      <c r="E492" t="str">
        <f ca="1">"0x" &amp; TEXT(DEC2HEX(INDEX(設定値!$B$3:$UF$510,(($C492-1)*8)+(CELL("col",E492)-3),($B492*3)+1+$A492)),"00")&amp;","</f>
        <v>0x00,</v>
      </c>
      <c r="F492" t="str">
        <f ca="1">"0x" &amp; TEXT(DEC2HEX(INDEX(設定値!$B$3:$UF$510,(($C492-1)*8)+(CELL("col",F492)-3),($B492*3)+1+$A492)),"00")&amp;","</f>
        <v>0x00,</v>
      </c>
      <c r="G492" t="str">
        <f ca="1">"0x" &amp; TEXT(DEC2HEX(INDEX(設定値!$B$3:$UF$510,(($C492-1)*8)+(CELL("col",G492)-3),($B492*3)+1+$A492)),"00")&amp;","</f>
        <v>0x00,</v>
      </c>
      <c r="H492" t="str">
        <f ca="1">"0x" &amp; TEXT(DEC2HEX(INDEX(設定値!$B$3:$UF$510,(($C492-1)*8)+(CELL("col",H492)-3),($B492*3)+1+$A492)),"00")&amp;","</f>
        <v>0x00,</v>
      </c>
      <c r="I492" t="str">
        <f ca="1">"0x" &amp; TEXT(DEC2HEX(INDEX(設定値!$B$3:$UF$510,(($C492-1)*8)+(CELL("col",I492)-3),($B492*3)+1+$A492)),"00")&amp;","</f>
        <v>0x00,</v>
      </c>
      <c r="J492" t="str">
        <f ca="1">"0x" &amp; TEXT(DEC2HEX(INDEX(設定値!$B$3:$UF$510,(($C492-1)*8)+(CELL("col",J492)-3),($B492*3)+1+$A492)),"00")&amp;","</f>
        <v>0x00,</v>
      </c>
      <c r="K492" t="str">
        <f ca="1">"0x" &amp; TEXT(DEC2HEX(INDEX(設定値!$B$3:$UF$510,(($C492-1)*8)+(CELL("col",K492)-3),($B492*3)+1+$A492)),"00")&amp;","</f>
        <v>0x00,</v>
      </c>
      <c r="L492" t="str">
        <f t="shared" si="74"/>
        <v>//4-23</v>
      </c>
    </row>
    <row r="493" spans="1:12">
      <c r="A493" s="1">
        <f t="shared" si="73"/>
        <v>1</v>
      </c>
      <c r="B493" s="1">
        <f t="shared" si="71"/>
        <v>4</v>
      </c>
      <c r="C493" s="1">
        <v>24</v>
      </c>
      <c r="D493" t="str">
        <f ca="1">"0x" &amp; TEXT(DEC2HEX(INDEX(設定値!$B$3:$UF$510,(($C493-1)*8)+(CELL("col",D493)-3),($B493*3)+1+$A493)),"00")&amp;","</f>
        <v>0x00,</v>
      </c>
      <c r="E493" t="str">
        <f ca="1">"0x" &amp; TEXT(DEC2HEX(INDEX(設定値!$B$3:$UF$510,(($C493-1)*8)+(CELL("col",E493)-3),($B493*3)+1+$A493)),"00")&amp;","</f>
        <v>0x00,</v>
      </c>
      <c r="F493" t="str">
        <f ca="1">"0x" &amp; TEXT(DEC2HEX(INDEX(設定値!$B$3:$UF$510,(($C493-1)*8)+(CELL("col",F493)-3),($B493*3)+1+$A493)),"00")&amp;","</f>
        <v>0x00,</v>
      </c>
      <c r="G493" t="str">
        <f ca="1">"0x" &amp; TEXT(DEC2HEX(INDEX(設定値!$B$3:$UF$510,(($C493-1)*8)+(CELL("col",G493)-3),($B493*3)+1+$A493)),"00")&amp;","</f>
        <v>0x00,</v>
      </c>
      <c r="H493" t="str">
        <f ca="1">"0x" &amp; TEXT(DEC2HEX(INDEX(設定値!$B$3:$UF$510,(($C493-1)*8)+(CELL("col",H493)-3),($B493*3)+1+$A493)),"00")&amp;","</f>
        <v>0x00,</v>
      </c>
      <c r="I493" t="str">
        <f ca="1">"0x" &amp; TEXT(DEC2HEX(INDEX(設定値!$B$3:$UF$510,(($C493-1)*8)+(CELL("col",I493)-3),($B493*3)+1+$A493)),"00")&amp;","</f>
        <v>0x00,</v>
      </c>
      <c r="J493" t="str">
        <f ca="1">"0x" &amp; TEXT(DEC2HEX(INDEX(設定値!$B$3:$UF$510,(($C493-1)*8)+(CELL("col",J493)-3),($B493*3)+1+$A493)),"00")&amp;","</f>
        <v>0x00,</v>
      </c>
      <c r="K493" t="str">
        <f ca="1">"0x" &amp; TEXT(DEC2HEX(INDEX(設定値!$B$3:$UF$510,(($C493-1)*8)+(CELL("col",K493)-3),($B493*3)+1+$A493)),"00")&amp;","</f>
        <v>0x00,</v>
      </c>
      <c r="L493" t="str">
        <f t="shared" si="74"/>
        <v>//4-24</v>
      </c>
    </row>
    <row r="494" spans="1:12">
      <c r="A494" s="1">
        <f t="shared" si="73"/>
        <v>1</v>
      </c>
      <c r="B494" s="1">
        <f t="shared" si="71"/>
        <v>4</v>
      </c>
      <c r="C494" s="1">
        <v>25</v>
      </c>
      <c r="D494" t="str">
        <f ca="1">"0x" &amp; TEXT(DEC2HEX(INDEX(設定値!$B$3:$UF$510,(($C494-1)*8)+(CELL("col",D494)-3),($B494*3)+1+$A494)),"00")&amp;","</f>
        <v>0x00,</v>
      </c>
      <c r="E494" t="str">
        <f ca="1">"0x" &amp; TEXT(DEC2HEX(INDEX(設定値!$B$3:$UF$510,(($C494-1)*8)+(CELL("col",E494)-3),($B494*3)+1+$A494)),"00")&amp;","</f>
        <v>0x00,</v>
      </c>
      <c r="F494" t="str">
        <f ca="1">"0x" &amp; TEXT(DEC2HEX(INDEX(設定値!$B$3:$UF$510,(($C494-1)*8)+(CELL("col",F494)-3),($B494*3)+1+$A494)),"00")&amp;","</f>
        <v>0x00,</v>
      </c>
      <c r="G494" t="str">
        <f ca="1">"0x" &amp; TEXT(DEC2HEX(INDEX(設定値!$B$3:$UF$510,(($C494-1)*8)+(CELL("col",G494)-3),($B494*3)+1+$A494)),"00")&amp;","</f>
        <v>0x00,</v>
      </c>
      <c r="H494" t="str">
        <f ca="1">"0x" &amp; TEXT(DEC2HEX(INDEX(設定値!$B$3:$UF$510,(($C494-1)*8)+(CELL("col",H494)-3),($B494*3)+1+$A494)),"00")&amp;","</f>
        <v>0x00,</v>
      </c>
      <c r="I494" t="str">
        <f ca="1">"0x" &amp; TEXT(DEC2HEX(INDEX(設定値!$B$3:$UF$510,(($C494-1)*8)+(CELL("col",I494)-3),($B494*3)+1+$A494)),"00")&amp;","</f>
        <v>0x00,</v>
      </c>
      <c r="J494" t="str">
        <f ca="1">"0x" &amp; TEXT(DEC2HEX(INDEX(設定値!$B$3:$UF$510,(($C494-1)*8)+(CELL("col",J494)-3),($B494*3)+1+$A494)),"00")&amp;","</f>
        <v>0x00,</v>
      </c>
      <c r="K494" t="str">
        <f ca="1">"0x" &amp; TEXT(DEC2HEX(INDEX(設定値!$B$3:$UF$510,(($C494-1)*8)+(CELL("col",K494)-3),($B494*3)+1+$A494)),"00")&amp;","</f>
        <v>0x00,</v>
      </c>
      <c r="L494" t="str">
        <f t="shared" si="74"/>
        <v>//4-25</v>
      </c>
    </row>
    <row r="495" spans="1:12">
      <c r="A495" s="1">
        <f t="shared" si="73"/>
        <v>1</v>
      </c>
      <c r="B495" s="1">
        <f t="shared" si="71"/>
        <v>4</v>
      </c>
      <c r="C495" s="1">
        <v>26</v>
      </c>
      <c r="D495" t="str">
        <f ca="1">"0x" &amp; TEXT(DEC2HEX(INDEX(設定値!$B$3:$UF$510,(($C495-1)*8)+(CELL("col",D495)-3),($B495*3)+1+$A495)),"00")&amp;","</f>
        <v>0x00,</v>
      </c>
      <c r="E495" t="str">
        <f ca="1">"0x" &amp; TEXT(DEC2HEX(INDEX(設定値!$B$3:$UF$510,(($C495-1)*8)+(CELL("col",E495)-3),($B495*3)+1+$A495)),"00")&amp;","</f>
        <v>0x00,</v>
      </c>
      <c r="F495" t="str">
        <f ca="1">"0x" &amp; TEXT(DEC2HEX(INDEX(設定値!$B$3:$UF$510,(($C495-1)*8)+(CELL("col",F495)-3),($B495*3)+1+$A495)),"00")&amp;","</f>
        <v>0x00,</v>
      </c>
      <c r="G495" t="str">
        <f ca="1">"0x" &amp; TEXT(DEC2HEX(INDEX(設定値!$B$3:$UF$510,(($C495-1)*8)+(CELL("col",G495)-3),($B495*3)+1+$A495)),"00")&amp;","</f>
        <v>0x00,</v>
      </c>
      <c r="H495" t="str">
        <f ca="1">"0x" &amp; TEXT(DEC2HEX(INDEX(設定値!$B$3:$UF$510,(($C495-1)*8)+(CELL("col",H495)-3),($B495*3)+1+$A495)),"00")&amp;","</f>
        <v>0x00,</v>
      </c>
      <c r="I495" t="str">
        <f ca="1">"0x" &amp; TEXT(DEC2HEX(INDEX(設定値!$B$3:$UF$510,(($C495-1)*8)+(CELL("col",I495)-3),($B495*3)+1+$A495)),"00")&amp;","</f>
        <v>0x00,</v>
      </c>
      <c r="J495" t="str">
        <f ca="1">"0x" &amp; TEXT(DEC2HEX(INDEX(設定値!$B$3:$UF$510,(($C495-1)*8)+(CELL("col",J495)-3),($B495*3)+1+$A495)),"00")&amp;","</f>
        <v>0x00,</v>
      </c>
      <c r="K495" t="str">
        <f ca="1">"0x" &amp; TEXT(DEC2HEX(INDEX(設定値!$B$3:$UF$510,(($C495-1)*8)+(CELL("col",K495)-3),($B495*3)+1+$A495)),"00")&amp;","</f>
        <v>0x00,</v>
      </c>
      <c r="L495" t="str">
        <f t="shared" si="74"/>
        <v>//4-26</v>
      </c>
    </row>
    <row r="496" spans="1:12">
      <c r="A496" s="1">
        <f t="shared" si="73"/>
        <v>1</v>
      </c>
      <c r="B496" s="1">
        <f t="shared" si="71"/>
        <v>4</v>
      </c>
      <c r="C496" s="1">
        <v>27</v>
      </c>
      <c r="D496" t="str">
        <f ca="1">"0x" &amp; TEXT(DEC2HEX(INDEX(設定値!$B$3:$UF$510,(($C496-1)*8)+(CELL("col",D496)-3),($B496*3)+1+$A496)),"00")&amp;","</f>
        <v>0x00,</v>
      </c>
      <c r="E496" t="str">
        <f ca="1">"0x" &amp; TEXT(DEC2HEX(INDEX(設定値!$B$3:$UF$510,(($C496-1)*8)+(CELL("col",E496)-3),($B496*3)+1+$A496)),"00")&amp;","</f>
        <v>0x00,</v>
      </c>
      <c r="F496" t="str">
        <f ca="1">"0x" &amp; TEXT(DEC2HEX(INDEX(設定値!$B$3:$UF$510,(($C496-1)*8)+(CELL("col",F496)-3),($B496*3)+1+$A496)),"00")&amp;","</f>
        <v>0x00,</v>
      </c>
      <c r="G496" t="str">
        <f ca="1">"0x" &amp; TEXT(DEC2HEX(INDEX(設定値!$B$3:$UF$510,(($C496-1)*8)+(CELL("col",G496)-3),($B496*3)+1+$A496)),"00")&amp;","</f>
        <v>0x00,</v>
      </c>
      <c r="H496" t="str">
        <f ca="1">"0x" &amp; TEXT(DEC2HEX(INDEX(設定値!$B$3:$UF$510,(($C496-1)*8)+(CELL("col",H496)-3),($B496*3)+1+$A496)),"00")&amp;","</f>
        <v>0x00,</v>
      </c>
      <c r="I496" t="str">
        <f ca="1">"0x" &amp; TEXT(DEC2HEX(INDEX(設定値!$B$3:$UF$510,(($C496-1)*8)+(CELL("col",I496)-3),($B496*3)+1+$A496)),"00")&amp;","</f>
        <v>0x00,</v>
      </c>
      <c r="J496" t="str">
        <f ca="1">"0x" &amp; TEXT(DEC2HEX(INDEX(設定値!$B$3:$UF$510,(($C496-1)*8)+(CELL("col",J496)-3),($B496*3)+1+$A496)),"00")&amp;","</f>
        <v>0x00,</v>
      </c>
      <c r="K496" t="str">
        <f ca="1">"0x" &amp; TEXT(DEC2HEX(INDEX(設定値!$B$3:$UF$510,(($C496-1)*8)+(CELL("col",K496)-3),($B496*3)+1+$A496)),"00")&amp;","</f>
        <v>0x00,</v>
      </c>
      <c r="L496" t="str">
        <f t="shared" si="74"/>
        <v>//4-27</v>
      </c>
    </row>
    <row r="497" spans="1:12">
      <c r="A497" s="1">
        <f t="shared" si="73"/>
        <v>1</v>
      </c>
      <c r="B497" s="1">
        <f t="shared" si="71"/>
        <v>4</v>
      </c>
      <c r="C497" s="1">
        <v>28</v>
      </c>
      <c r="D497" t="str">
        <f ca="1">"0x" &amp; TEXT(DEC2HEX(INDEX(設定値!$B$3:$UF$510,(($C497-1)*8)+(CELL("col",D497)-3),($B497*3)+1+$A497)),"00")&amp;","</f>
        <v>0x00,</v>
      </c>
      <c r="E497" t="str">
        <f ca="1">"0x" &amp; TEXT(DEC2HEX(INDEX(設定値!$B$3:$UF$510,(($C497-1)*8)+(CELL("col",E497)-3),($B497*3)+1+$A497)),"00")&amp;","</f>
        <v>0x00,</v>
      </c>
      <c r="F497" t="str">
        <f ca="1">"0x" &amp; TEXT(DEC2HEX(INDEX(設定値!$B$3:$UF$510,(($C497-1)*8)+(CELL("col",F497)-3),($B497*3)+1+$A497)),"00")&amp;","</f>
        <v>0x00,</v>
      </c>
      <c r="G497" t="str">
        <f ca="1">"0x" &amp; TEXT(DEC2HEX(INDEX(設定値!$B$3:$UF$510,(($C497-1)*8)+(CELL("col",G497)-3),($B497*3)+1+$A497)),"00")&amp;","</f>
        <v>0x00,</v>
      </c>
      <c r="H497" t="str">
        <f ca="1">"0x" &amp; TEXT(DEC2HEX(INDEX(設定値!$B$3:$UF$510,(($C497-1)*8)+(CELL("col",H497)-3),($B497*3)+1+$A497)),"00")&amp;","</f>
        <v>0x00,</v>
      </c>
      <c r="I497" t="str">
        <f ca="1">"0x" &amp; TEXT(DEC2HEX(INDEX(設定値!$B$3:$UF$510,(($C497-1)*8)+(CELL("col",I497)-3),($B497*3)+1+$A497)),"00")&amp;","</f>
        <v>0x00,</v>
      </c>
      <c r="J497" t="str">
        <f ca="1">"0x" &amp; TEXT(DEC2HEX(INDEX(設定値!$B$3:$UF$510,(($C497-1)*8)+(CELL("col",J497)-3),($B497*3)+1+$A497)),"00")&amp;","</f>
        <v>0x00,</v>
      </c>
      <c r="K497" t="str">
        <f ca="1">"0x" &amp; TEXT(DEC2HEX(INDEX(設定値!$B$3:$UF$510,(($C497-1)*8)+(CELL("col",K497)-3),($B497*3)+1+$A497)),"00")&amp;","</f>
        <v>0x00,</v>
      </c>
      <c r="L497" t="str">
        <f t="shared" si="74"/>
        <v>//4-28</v>
      </c>
    </row>
    <row r="498" spans="1:12">
      <c r="A498" s="1">
        <f t="shared" si="73"/>
        <v>1</v>
      </c>
      <c r="B498" s="1">
        <f t="shared" si="71"/>
        <v>4</v>
      </c>
      <c r="C498" s="1">
        <v>29</v>
      </c>
      <c r="D498" t="str">
        <f ca="1">"0x" &amp; TEXT(DEC2HEX(INDEX(設定値!$B$3:$UF$510,(($C498-1)*8)+(CELL("col",D498)-3),($B498*3)+1+$A498)),"00")&amp;","</f>
        <v>0x00,</v>
      </c>
      <c r="E498" t="str">
        <f ca="1">"0x" &amp; TEXT(DEC2HEX(INDEX(設定値!$B$3:$UF$510,(($C498-1)*8)+(CELL("col",E498)-3),($B498*3)+1+$A498)),"00")&amp;","</f>
        <v>0x00,</v>
      </c>
      <c r="F498" t="str">
        <f ca="1">"0x" &amp; TEXT(DEC2HEX(INDEX(設定値!$B$3:$UF$510,(($C498-1)*8)+(CELL("col",F498)-3),($B498*3)+1+$A498)),"00")&amp;","</f>
        <v>0x00,</v>
      </c>
      <c r="G498" t="str">
        <f ca="1">"0x" &amp; TEXT(DEC2HEX(INDEX(設定値!$B$3:$UF$510,(($C498-1)*8)+(CELL("col",G498)-3),($B498*3)+1+$A498)),"00")&amp;","</f>
        <v>0x00,</v>
      </c>
      <c r="H498" t="str">
        <f ca="1">"0x" &amp; TEXT(DEC2HEX(INDEX(設定値!$B$3:$UF$510,(($C498-1)*8)+(CELL("col",H498)-3),($B498*3)+1+$A498)),"00")&amp;","</f>
        <v>0x00,</v>
      </c>
      <c r="I498" t="str">
        <f ca="1">"0x" &amp; TEXT(DEC2HEX(INDEX(設定値!$B$3:$UF$510,(($C498-1)*8)+(CELL("col",I498)-3),($B498*3)+1+$A498)),"00")&amp;","</f>
        <v>0x00,</v>
      </c>
      <c r="J498" t="str">
        <f ca="1">"0x" &amp; TEXT(DEC2HEX(INDEX(設定値!$B$3:$UF$510,(($C498-1)*8)+(CELL("col",J498)-3),($B498*3)+1+$A498)),"00")&amp;","</f>
        <v>0x00,</v>
      </c>
      <c r="K498" t="str">
        <f ca="1">"0x" &amp; TEXT(DEC2HEX(INDEX(設定値!$B$3:$UF$510,(($C498-1)*8)+(CELL("col",K498)-3),($B498*3)+1+$A498)),"00")&amp;","</f>
        <v>0x00,</v>
      </c>
      <c r="L498" t="str">
        <f t="shared" si="74"/>
        <v>//4-29</v>
      </c>
    </row>
    <row r="499" spans="1:12">
      <c r="A499" s="1">
        <f t="shared" si="73"/>
        <v>1</v>
      </c>
      <c r="B499" s="1">
        <f t="shared" si="71"/>
        <v>4</v>
      </c>
      <c r="C499" s="1">
        <v>30</v>
      </c>
      <c r="D499" t="str">
        <f ca="1">"0x" &amp; TEXT(DEC2HEX(INDEX(設定値!$B$3:$UF$510,(($C499-1)*8)+(CELL("col",D499)-3),($B499*3)+1+$A499)),"00")&amp;","</f>
        <v>0x00,</v>
      </c>
      <c r="E499" t="str">
        <f ca="1">"0x" &amp; TEXT(DEC2HEX(INDEX(設定値!$B$3:$UF$510,(($C499-1)*8)+(CELL("col",E499)-3),($B499*3)+1+$A499)),"00")&amp;","</f>
        <v>0x00,</v>
      </c>
      <c r="F499" t="str">
        <f ca="1">"0x" &amp; TEXT(DEC2HEX(INDEX(設定値!$B$3:$UF$510,(($C499-1)*8)+(CELL("col",F499)-3),($B499*3)+1+$A499)),"00")&amp;","</f>
        <v>0x00,</v>
      </c>
      <c r="G499" t="str">
        <f ca="1">"0x" &amp; TEXT(DEC2HEX(INDEX(設定値!$B$3:$UF$510,(($C499-1)*8)+(CELL("col",G499)-3),($B499*3)+1+$A499)),"00")&amp;","</f>
        <v>0x00,</v>
      </c>
      <c r="H499" t="str">
        <f ca="1">"0x" &amp; TEXT(DEC2HEX(INDEX(設定値!$B$3:$UF$510,(($C499-1)*8)+(CELL("col",H499)-3),($B499*3)+1+$A499)),"00")&amp;","</f>
        <v>0x00,</v>
      </c>
      <c r="I499" t="str">
        <f ca="1">"0x" &amp; TEXT(DEC2HEX(INDEX(設定値!$B$3:$UF$510,(($C499-1)*8)+(CELL("col",I499)-3),($B499*3)+1+$A499)),"00")&amp;","</f>
        <v>0x00,</v>
      </c>
      <c r="J499" t="str">
        <f ca="1">"0x" &amp; TEXT(DEC2HEX(INDEX(設定値!$B$3:$UF$510,(($C499-1)*8)+(CELL("col",J499)-3),($B499*3)+1+$A499)),"00")&amp;","</f>
        <v>0x00,</v>
      </c>
      <c r="K499" t="str">
        <f ca="1">"0x" &amp; TEXT(DEC2HEX(INDEX(設定値!$B$3:$UF$510,(($C499-1)*8)+(CELL("col",K499)-3),($B499*3)+1+$A499)),"00")&amp;","</f>
        <v>0x00,</v>
      </c>
      <c r="L499" t="str">
        <f t="shared" si="74"/>
        <v>//4-30</v>
      </c>
    </row>
    <row r="500" spans="1:12">
      <c r="A500" s="1">
        <f t="shared" si="73"/>
        <v>1</v>
      </c>
      <c r="B500" s="1">
        <f t="shared" si="71"/>
        <v>4</v>
      </c>
      <c r="C500" s="1">
        <v>31</v>
      </c>
      <c r="D500" t="str">
        <f ca="1">"0x" &amp; TEXT(DEC2HEX(INDEX(設定値!$B$3:$UF$510,(($C500-1)*8)+(CELL("col",D500)-3),($B500*3)+1+$A500)),"00")&amp;","</f>
        <v>0x00,</v>
      </c>
      <c r="E500" t="str">
        <f ca="1">"0x" &amp; TEXT(DEC2HEX(INDEX(設定値!$B$3:$UF$510,(($C500-1)*8)+(CELL("col",E500)-3),($B500*3)+1+$A500)),"00")&amp;","</f>
        <v>0x00,</v>
      </c>
      <c r="F500" t="str">
        <f ca="1">"0x" &amp; TEXT(DEC2HEX(INDEX(設定値!$B$3:$UF$510,(($C500-1)*8)+(CELL("col",F500)-3),($B500*3)+1+$A500)),"00")&amp;","</f>
        <v>0x00,</v>
      </c>
      <c r="G500" t="str">
        <f ca="1">"0x" &amp; TEXT(DEC2HEX(INDEX(設定値!$B$3:$UF$510,(($C500-1)*8)+(CELL("col",G500)-3),($B500*3)+1+$A500)),"00")&amp;","</f>
        <v>0x00,</v>
      </c>
      <c r="H500" t="str">
        <f ca="1">"0x" &amp; TEXT(DEC2HEX(INDEX(設定値!$B$3:$UF$510,(($C500-1)*8)+(CELL("col",H500)-3),($B500*3)+1+$A500)),"00")&amp;","</f>
        <v>0x00,</v>
      </c>
      <c r="I500" t="str">
        <f ca="1">"0x" &amp; TEXT(DEC2HEX(INDEX(設定値!$B$3:$UF$510,(($C500-1)*8)+(CELL("col",I500)-3),($B500*3)+1+$A500)),"00")&amp;","</f>
        <v>0x00,</v>
      </c>
      <c r="J500" t="str">
        <f ca="1">"0x" &amp; TEXT(DEC2HEX(INDEX(設定値!$B$3:$UF$510,(($C500-1)*8)+(CELL("col",J500)-3),($B500*3)+1+$A500)),"00")&amp;","</f>
        <v>0x00,</v>
      </c>
      <c r="K500" t="str">
        <f ca="1">"0x" &amp; TEXT(DEC2HEX(INDEX(設定値!$B$3:$UF$510,(($C500-1)*8)+(CELL("col",K500)-3),($B500*3)+1+$A500)),"00")&amp;","</f>
        <v>0x00,</v>
      </c>
      <c r="L500" t="str">
        <f t="shared" si="74"/>
        <v>//4-31</v>
      </c>
    </row>
    <row r="501" spans="1:12">
      <c r="A501" s="1">
        <f t="shared" si="73"/>
        <v>1</v>
      </c>
      <c r="B501" s="1">
        <f t="shared" si="71"/>
        <v>4</v>
      </c>
      <c r="C501" s="1">
        <v>32</v>
      </c>
      <c r="D501" t="str">
        <f ca="1">"0x" &amp; TEXT(DEC2HEX(INDEX(設定値!$B$3:$UF$510,(($C501-1)*8)+(CELL("col",D501)-3),($B501*3)+1+$A501)),"00")&amp;","</f>
        <v>0x00,</v>
      </c>
      <c r="E501" t="str">
        <f ca="1">"0x" &amp; TEXT(DEC2HEX(INDEX(設定値!$B$3:$UF$510,(($C501-1)*8)+(CELL("col",E501)-3),($B501*3)+1+$A501)),"00")&amp;","</f>
        <v>0x00,</v>
      </c>
      <c r="F501" t="str">
        <f ca="1">"0x" &amp; TEXT(DEC2HEX(INDEX(設定値!$B$3:$UF$510,(($C501-1)*8)+(CELL("col",F501)-3),($B501*3)+1+$A501)),"00")&amp;","</f>
        <v>0x00,</v>
      </c>
      <c r="G501" t="str">
        <f ca="1">"0x" &amp; TEXT(DEC2HEX(INDEX(設定値!$B$3:$UF$510,(($C501-1)*8)+(CELL("col",G501)-3),($B501*3)+1+$A501)),"00")&amp;","</f>
        <v>0x00,</v>
      </c>
      <c r="H501" t="str">
        <f ca="1">"0x" &amp; TEXT(DEC2HEX(INDEX(設定値!$B$3:$UF$510,(($C501-1)*8)+(CELL("col",H501)-3),($B501*3)+1+$A501)),"00")&amp;","</f>
        <v>0x00,</v>
      </c>
      <c r="I501" t="str">
        <f ca="1">"0x" &amp; TEXT(DEC2HEX(INDEX(設定値!$B$3:$UF$510,(($C501-1)*8)+(CELL("col",I501)-3),($B501*3)+1+$A501)),"00")&amp;","</f>
        <v>0x00,</v>
      </c>
      <c r="J501" t="str">
        <f ca="1">"0x" &amp; TEXT(DEC2HEX(INDEX(設定値!$B$3:$UF$510,(($C501-1)*8)+(CELL("col",J501)-3),($B501*3)+1+$A501)),"00")&amp;","</f>
        <v>0x00,</v>
      </c>
      <c r="K501" t="str">
        <f ca="1">"0x" &amp; TEXT(DEC2HEX(INDEX(設定値!$B$3:$UF$510,(($C501-1)*8)+(CELL("col",K501)-3),($B501*3)+1+$A501)),"00")&amp;","</f>
        <v>0x00,</v>
      </c>
      <c r="L501" t="str">
        <f t="shared" si="74"/>
        <v>//4-32</v>
      </c>
    </row>
    <row r="502" spans="1:12">
      <c r="A502" s="1"/>
      <c r="B502" s="1"/>
      <c r="C502" s="1"/>
      <c r="D502" t="s">
        <v>3</v>
      </c>
    </row>
    <row r="503" spans="1:12">
      <c r="A503" s="1">
        <f>A494</f>
        <v>1</v>
      </c>
      <c r="B503" s="1">
        <f>B470+1</f>
        <v>5</v>
      </c>
      <c r="C503" s="1">
        <v>1</v>
      </c>
      <c r="D503" t="str">
        <f ca="1">"0x" &amp; TEXT(DEC2HEX(INDEX(設定値!$B$3:$UF$510,(($C503-1)*8)+(CELL("col",D503)-3),($B503*3)+1+$A503)),"00")&amp;","</f>
        <v>0xFF,</v>
      </c>
      <c r="E503" t="str">
        <f ca="1">"0x" &amp; TEXT(DEC2HEX(INDEX(設定値!$B$3:$UF$510,(($C503-1)*8)+(CELL("col",E503)-3),($B503*3)+1+$A503)),"00")&amp;","</f>
        <v>0xFF,</v>
      </c>
      <c r="F503" t="str">
        <f ca="1">"0x" &amp; TEXT(DEC2HEX(INDEX(設定値!$B$3:$UF$510,(($C503-1)*8)+(CELL("col",F503)-3),($B503*3)+1+$A503)),"00")&amp;","</f>
        <v>0xFF,</v>
      </c>
      <c r="G503" t="str">
        <f ca="1">"0x" &amp; TEXT(DEC2HEX(INDEX(設定値!$B$3:$UF$510,(($C503-1)*8)+(CELL("col",G503)-3),($B503*3)+1+$A503)),"00")&amp;","</f>
        <v>0xFF,</v>
      </c>
      <c r="H503" t="str">
        <f ca="1">"0x" &amp; TEXT(DEC2HEX(INDEX(設定値!$B$3:$UF$510,(($C503-1)*8)+(CELL("col",H503)-3),($B503*3)+1+$A503)),"00")&amp;","</f>
        <v>0xFF,</v>
      </c>
      <c r="I503" t="str">
        <f ca="1">"0x" &amp; TEXT(DEC2HEX(INDEX(設定値!$B$3:$UF$510,(($C503-1)*8)+(CELL("col",I503)-3),($B503*3)+1+$A503)),"00")&amp;","</f>
        <v>0xFF,</v>
      </c>
      <c r="J503" t="str">
        <f ca="1">"0x" &amp; TEXT(DEC2HEX(INDEX(設定値!$B$3:$UF$510,(($C503-1)*8)+(CELL("col",J503)-3),($B503*3)+1+$A503)),"00")&amp;","</f>
        <v>0xFF,</v>
      </c>
      <c r="K503" t="str">
        <f ca="1">"0x" &amp; TEXT(DEC2HEX(INDEX(設定値!$B$3:$UF$510,(($C503-1)*8)+(CELL("col",K503)-3),($B503*3)+1+$A503)),"00")&amp;","</f>
        <v>0xFF,</v>
      </c>
      <c r="L503" t="str">
        <f>"//" &amp; $B503 &amp;"-" &amp; C503</f>
        <v>//5-1</v>
      </c>
    </row>
    <row r="504" spans="1:12">
      <c r="A504" s="1">
        <f t="shared" ref="A504:A510" si="75">A495</f>
        <v>1</v>
      </c>
      <c r="B504" s="1">
        <f t="shared" ref="B504:B534" si="76">B471+1</f>
        <v>5</v>
      </c>
      <c r="C504" s="1">
        <v>2</v>
      </c>
      <c r="D504" t="str">
        <f ca="1">"0x" &amp; TEXT(DEC2HEX(INDEX(設定値!$B$3:$UF$510,(($C504-1)*8)+(CELL("col",D504)-3),($B504*3)+1+$A504)),"00")&amp;","</f>
        <v>0xFF,</v>
      </c>
      <c r="E504" t="str">
        <f ca="1">"0x" &amp; TEXT(DEC2HEX(INDEX(設定値!$B$3:$UF$510,(($C504-1)*8)+(CELL("col",E504)-3),($B504*3)+1+$A504)),"00")&amp;","</f>
        <v>0xFF,</v>
      </c>
      <c r="F504" t="str">
        <f ca="1">"0x" &amp; TEXT(DEC2HEX(INDEX(設定値!$B$3:$UF$510,(($C504-1)*8)+(CELL("col",F504)-3),($B504*3)+1+$A504)),"00")&amp;","</f>
        <v>0xFF,</v>
      </c>
      <c r="G504" t="str">
        <f ca="1">"0x" &amp; TEXT(DEC2HEX(INDEX(設定値!$B$3:$UF$510,(($C504-1)*8)+(CELL("col",G504)-3),($B504*3)+1+$A504)),"00")&amp;","</f>
        <v>0xFF,</v>
      </c>
      <c r="H504" t="str">
        <f ca="1">"0x" &amp; TEXT(DEC2HEX(INDEX(設定値!$B$3:$UF$510,(($C504-1)*8)+(CELL("col",H504)-3),($B504*3)+1+$A504)),"00")&amp;","</f>
        <v>0xFF,</v>
      </c>
      <c r="I504" t="str">
        <f ca="1">"0x" &amp; TEXT(DEC2HEX(INDEX(設定値!$B$3:$UF$510,(($C504-1)*8)+(CELL("col",I504)-3),($B504*3)+1+$A504)),"00")&amp;","</f>
        <v>0xFF,</v>
      </c>
      <c r="J504" t="str">
        <f ca="1">"0x" &amp; TEXT(DEC2HEX(INDEX(設定値!$B$3:$UF$510,(($C504-1)*8)+(CELL("col",J504)-3),($B504*3)+1+$A504)),"00")&amp;","</f>
        <v>0xFF,</v>
      </c>
      <c r="K504" t="str">
        <f ca="1">"0x" &amp; TEXT(DEC2HEX(INDEX(設定値!$B$3:$UF$510,(($C504-1)*8)+(CELL("col",K504)-3),($B504*3)+1+$A504)),"00")&amp;","</f>
        <v>0xFF,</v>
      </c>
      <c r="L504" t="str">
        <f t="shared" ref="L504:L510" si="77">"//" &amp; $B504 &amp;"-" &amp; C504</f>
        <v>//5-2</v>
      </c>
    </row>
    <row r="505" spans="1:12">
      <c r="A505" s="1">
        <f t="shared" si="75"/>
        <v>1</v>
      </c>
      <c r="B505" s="1">
        <f t="shared" si="76"/>
        <v>5</v>
      </c>
      <c r="C505" s="1">
        <v>3</v>
      </c>
      <c r="D505" t="str">
        <f ca="1">"0x" &amp; TEXT(DEC2HEX(INDEX(設定値!$B$3:$UF$510,(($C505-1)*8)+(CELL("col",D505)-3),($B505*3)+1+$A505)),"00")&amp;","</f>
        <v>0xFF,</v>
      </c>
      <c r="E505" t="str">
        <f ca="1">"0x" &amp; TEXT(DEC2HEX(INDEX(設定値!$B$3:$UF$510,(($C505-1)*8)+(CELL("col",E505)-3),($B505*3)+1+$A505)),"00")&amp;","</f>
        <v>0xFF,</v>
      </c>
      <c r="F505" t="str">
        <f ca="1">"0x" &amp; TEXT(DEC2HEX(INDEX(設定値!$B$3:$UF$510,(($C505-1)*8)+(CELL("col",F505)-3),($B505*3)+1+$A505)),"00")&amp;","</f>
        <v>0xFF,</v>
      </c>
      <c r="G505" t="str">
        <f ca="1">"0x" &amp; TEXT(DEC2HEX(INDEX(設定値!$B$3:$UF$510,(($C505-1)*8)+(CELL("col",G505)-3),($B505*3)+1+$A505)),"00")&amp;","</f>
        <v>0xFF,</v>
      </c>
      <c r="H505" t="str">
        <f ca="1">"0x" &amp; TEXT(DEC2HEX(INDEX(設定値!$B$3:$UF$510,(($C505-1)*8)+(CELL("col",H505)-3),($B505*3)+1+$A505)),"00")&amp;","</f>
        <v>0xFF,</v>
      </c>
      <c r="I505" t="str">
        <f ca="1">"0x" &amp; TEXT(DEC2HEX(INDEX(設定値!$B$3:$UF$510,(($C505-1)*8)+(CELL("col",I505)-3),($B505*3)+1+$A505)),"00")&amp;","</f>
        <v>0xFF,</v>
      </c>
      <c r="J505" t="str">
        <f ca="1">"0x" &amp; TEXT(DEC2HEX(INDEX(設定値!$B$3:$UF$510,(($C505-1)*8)+(CELL("col",J505)-3),($B505*3)+1+$A505)),"00")&amp;","</f>
        <v>0xFF,</v>
      </c>
      <c r="K505" t="str">
        <f ca="1">"0x" &amp; TEXT(DEC2HEX(INDEX(設定値!$B$3:$UF$510,(($C505-1)*8)+(CELL("col",K505)-3),($B505*3)+1+$A505)),"00")&amp;","</f>
        <v>0xFF,</v>
      </c>
      <c r="L505" t="str">
        <f t="shared" si="77"/>
        <v>//5-3</v>
      </c>
    </row>
    <row r="506" spans="1:12">
      <c r="A506" s="1">
        <f t="shared" si="75"/>
        <v>1</v>
      </c>
      <c r="B506" s="1">
        <f t="shared" si="76"/>
        <v>5</v>
      </c>
      <c r="C506" s="1">
        <v>4</v>
      </c>
      <c r="D506" t="str">
        <f ca="1">"0x" &amp; TEXT(DEC2HEX(INDEX(設定値!$B$3:$UF$510,(($C506-1)*8)+(CELL("col",D506)-3),($B506*3)+1+$A506)),"00")&amp;","</f>
        <v>0xFF,</v>
      </c>
      <c r="E506" t="str">
        <f ca="1">"0x" &amp; TEXT(DEC2HEX(INDEX(設定値!$B$3:$UF$510,(($C506-1)*8)+(CELL("col",E506)-3),($B506*3)+1+$A506)),"00")&amp;","</f>
        <v>0xFF,</v>
      </c>
      <c r="F506" t="str">
        <f ca="1">"0x" &amp; TEXT(DEC2HEX(INDEX(設定値!$B$3:$UF$510,(($C506-1)*8)+(CELL("col",F506)-3),($B506*3)+1+$A506)),"00")&amp;","</f>
        <v>0xFF,</v>
      </c>
      <c r="G506" t="str">
        <f ca="1">"0x" &amp; TEXT(DEC2HEX(INDEX(設定値!$B$3:$UF$510,(($C506-1)*8)+(CELL("col",G506)-3),($B506*3)+1+$A506)),"00")&amp;","</f>
        <v>0xFF,</v>
      </c>
      <c r="H506" t="str">
        <f ca="1">"0x" &amp; TEXT(DEC2HEX(INDEX(設定値!$B$3:$UF$510,(($C506-1)*8)+(CELL("col",H506)-3),($B506*3)+1+$A506)),"00")&amp;","</f>
        <v>0xFF,</v>
      </c>
      <c r="I506" t="str">
        <f ca="1">"0x" &amp; TEXT(DEC2HEX(INDEX(設定値!$B$3:$UF$510,(($C506-1)*8)+(CELL("col",I506)-3),($B506*3)+1+$A506)),"00")&amp;","</f>
        <v>0xFF,</v>
      </c>
      <c r="J506" t="str">
        <f ca="1">"0x" &amp; TEXT(DEC2HEX(INDEX(設定値!$B$3:$UF$510,(($C506-1)*8)+(CELL("col",J506)-3),($B506*3)+1+$A506)),"00")&amp;","</f>
        <v>0xFF,</v>
      </c>
      <c r="K506" t="str">
        <f ca="1">"0x" &amp; TEXT(DEC2HEX(INDEX(設定値!$B$3:$UF$510,(($C506-1)*8)+(CELL("col",K506)-3),($B506*3)+1+$A506)),"00")&amp;","</f>
        <v>0xFF,</v>
      </c>
      <c r="L506" t="str">
        <f t="shared" si="77"/>
        <v>//5-4</v>
      </c>
    </row>
    <row r="507" spans="1:12">
      <c r="A507" s="1">
        <f t="shared" si="75"/>
        <v>1</v>
      </c>
      <c r="B507" s="1">
        <f t="shared" si="76"/>
        <v>5</v>
      </c>
      <c r="C507" s="1">
        <v>5</v>
      </c>
      <c r="D507" t="str">
        <f ca="1">"0x" &amp; TEXT(DEC2HEX(INDEX(設定値!$B$3:$UF$510,(($C507-1)*8)+(CELL("col",D507)-3),($B507*3)+1+$A507)),"00")&amp;","</f>
        <v>0xFF,</v>
      </c>
      <c r="E507" t="str">
        <f ca="1">"0x" &amp; TEXT(DEC2HEX(INDEX(設定値!$B$3:$UF$510,(($C507-1)*8)+(CELL("col",E507)-3),($B507*3)+1+$A507)),"00")&amp;","</f>
        <v>0xFF,</v>
      </c>
      <c r="F507" t="str">
        <f ca="1">"0x" &amp; TEXT(DEC2HEX(INDEX(設定値!$B$3:$UF$510,(($C507-1)*8)+(CELL("col",F507)-3),($B507*3)+1+$A507)),"00")&amp;","</f>
        <v>0xFF,</v>
      </c>
      <c r="G507" t="str">
        <f ca="1">"0x" &amp; TEXT(DEC2HEX(INDEX(設定値!$B$3:$UF$510,(($C507-1)*8)+(CELL("col",G507)-3),($B507*3)+1+$A507)),"00")&amp;","</f>
        <v>0xFF,</v>
      </c>
      <c r="H507" t="str">
        <f ca="1">"0x" &amp; TEXT(DEC2HEX(INDEX(設定値!$B$3:$UF$510,(($C507-1)*8)+(CELL("col",H507)-3),($B507*3)+1+$A507)),"00")&amp;","</f>
        <v>0xFF,</v>
      </c>
      <c r="I507" t="str">
        <f ca="1">"0x" &amp; TEXT(DEC2HEX(INDEX(設定値!$B$3:$UF$510,(($C507-1)*8)+(CELL("col",I507)-3),($B507*3)+1+$A507)),"00")&amp;","</f>
        <v>0xFF,</v>
      </c>
      <c r="J507" t="str">
        <f ca="1">"0x" &amp; TEXT(DEC2HEX(INDEX(設定値!$B$3:$UF$510,(($C507-1)*8)+(CELL("col",J507)-3),($B507*3)+1+$A507)),"00")&amp;","</f>
        <v>0xFF,</v>
      </c>
      <c r="K507" t="str">
        <f ca="1">"0x" &amp; TEXT(DEC2HEX(INDEX(設定値!$B$3:$UF$510,(($C507-1)*8)+(CELL("col",K507)-3),($B507*3)+1+$A507)),"00")&amp;","</f>
        <v>0xFF,</v>
      </c>
      <c r="L507" t="str">
        <f t="shared" si="77"/>
        <v>//5-5</v>
      </c>
    </row>
    <row r="508" spans="1:12">
      <c r="A508" s="1">
        <f t="shared" si="75"/>
        <v>1</v>
      </c>
      <c r="B508" s="1">
        <f t="shared" si="76"/>
        <v>5</v>
      </c>
      <c r="C508" s="1">
        <v>6</v>
      </c>
      <c r="D508" t="str">
        <f ca="1">"0x" &amp; TEXT(DEC2HEX(INDEX(設定値!$B$3:$UF$510,(($C508-1)*8)+(CELL("col",D508)-3),($B508*3)+1+$A508)),"00")&amp;","</f>
        <v>0xFF,</v>
      </c>
      <c r="E508" t="str">
        <f ca="1">"0x" &amp; TEXT(DEC2HEX(INDEX(設定値!$B$3:$UF$510,(($C508-1)*8)+(CELL("col",E508)-3),($B508*3)+1+$A508)),"00")&amp;","</f>
        <v>0xFF,</v>
      </c>
      <c r="F508" t="str">
        <f ca="1">"0x" &amp; TEXT(DEC2HEX(INDEX(設定値!$B$3:$UF$510,(($C508-1)*8)+(CELL("col",F508)-3),($B508*3)+1+$A508)),"00")&amp;","</f>
        <v>0xFF,</v>
      </c>
      <c r="G508" t="str">
        <f ca="1">"0x" &amp; TEXT(DEC2HEX(INDEX(設定値!$B$3:$UF$510,(($C508-1)*8)+(CELL("col",G508)-3),($B508*3)+1+$A508)),"00")&amp;","</f>
        <v>0xFF,</v>
      </c>
      <c r="H508" t="str">
        <f ca="1">"0x" &amp; TEXT(DEC2HEX(INDEX(設定値!$B$3:$UF$510,(($C508-1)*8)+(CELL("col",H508)-3),($B508*3)+1+$A508)),"00")&amp;","</f>
        <v>0xFF,</v>
      </c>
      <c r="I508" t="str">
        <f ca="1">"0x" &amp; TEXT(DEC2HEX(INDEX(設定値!$B$3:$UF$510,(($C508-1)*8)+(CELL("col",I508)-3),($B508*3)+1+$A508)),"00")&amp;","</f>
        <v>0xFF,</v>
      </c>
      <c r="J508" t="str">
        <f ca="1">"0x" &amp; TEXT(DEC2HEX(INDEX(設定値!$B$3:$UF$510,(($C508-1)*8)+(CELL("col",J508)-3),($B508*3)+1+$A508)),"00")&amp;","</f>
        <v>0xFF,</v>
      </c>
      <c r="K508" t="str">
        <f ca="1">"0x" &amp; TEXT(DEC2HEX(INDEX(設定値!$B$3:$UF$510,(($C508-1)*8)+(CELL("col",K508)-3),($B508*3)+1+$A508)),"00")&amp;","</f>
        <v>0xFF,</v>
      </c>
      <c r="L508" t="str">
        <f t="shared" si="77"/>
        <v>//5-6</v>
      </c>
    </row>
    <row r="509" spans="1:12">
      <c r="A509" s="1">
        <f t="shared" si="75"/>
        <v>1</v>
      </c>
      <c r="B509" s="1">
        <f t="shared" si="76"/>
        <v>5</v>
      </c>
      <c r="C509" s="1">
        <v>7</v>
      </c>
      <c r="D509" t="str">
        <f ca="1">"0x" &amp; TEXT(DEC2HEX(INDEX(設定値!$B$3:$UF$510,(($C509-1)*8)+(CELL("col",D509)-3),($B509*3)+1+$A509)),"00")&amp;","</f>
        <v>0xFF,</v>
      </c>
      <c r="E509" t="str">
        <f ca="1">"0x" &amp; TEXT(DEC2HEX(INDEX(設定値!$B$3:$UF$510,(($C509-1)*8)+(CELL("col",E509)-3),($B509*3)+1+$A509)),"00")&amp;","</f>
        <v>0xFF,</v>
      </c>
      <c r="F509" t="str">
        <f ca="1">"0x" &amp; TEXT(DEC2HEX(INDEX(設定値!$B$3:$UF$510,(($C509-1)*8)+(CELL("col",F509)-3),($B509*3)+1+$A509)),"00")&amp;","</f>
        <v>0xFF,</v>
      </c>
      <c r="G509" t="str">
        <f ca="1">"0x" &amp; TEXT(DEC2HEX(INDEX(設定値!$B$3:$UF$510,(($C509-1)*8)+(CELL("col",G509)-3),($B509*3)+1+$A509)),"00")&amp;","</f>
        <v>0xFF,</v>
      </c>
      <c r="H509" t="str">
        <f ca="1">"0x" &amp; TEXT(DEC2HEX(INDEX(設定値!$B$3:$UF$510,(($C509-1)*8)+(CELL("col",H509)-3),($B509*3)+1+$A509)),"00")&amp;","</f>
        <v>0xFF,</v>
      </c>
      <c r="I509" t="str">
        <f ca="1">"0x" &amp; TEXT(DEC2HEX(INDEX(設定値!$B$3:$UF$510,(($C509-1)*8)+(CELL("col",I509)-3),($B509*3)+1+$A509)),"00")&amp;","</f>
        <v>0xFF,</v>
      </c>
      <c r="J509" t="str">
        <f ca="1">"0x" &amp; TEXT(DEC2HEX(INDEX(設定値!$B$3:$UF$510,(($C509-1)*8)+(CELL("col",J509)-3),($B509*3)+1+$A509)),"00")&amp;","</f>
        <v>0xFF,</v>
      </c>
      <c r="K509" t="str">
        <f ca="1">"0x" &amp; TEXT(DEC2HEX(INDEX(設定値!$B$3:$UF$510,(($C509-1)*8)+(CELL("col",K509)-3),($B509*3)+1+$A509)),"00")&amp;","</f>
        <v>0xFF,</v>
      </c>
      <c r="L509" t="str">
        <f t="shared" si="77"/>
        <v>//5-7</v>
      </c>
    </row>
    <row r="510" spans="1:12">
      <c r="A510" s="1">
        <f t="shared" si="75"/>
        <v>1</v>
      </c>
      <c r="B510" s="1">
        <f t="shared" si="76"/>
        <v>5</v>
      </c>
      <c r="C510" s="1">
        <v>8</v>
      </c>
      <c r="D510" t="str">
        <f ca="1">"0x" &amp; TEXT(DEC2HEX(INDEX(設定値!$B$3:$UF$510,(($C510-1)*8)+(CELL("col",D510)-3),($B510*3)+1+$A510)),"00")&amp;","</f>
        <v>0xFF,</v>
      </c>
      <c r="E510" t="str">
        <f ca="1">"0x" &amp; TEXT(DEC2HEX(INDEX(設定値!$B$3:$UF$510,(($C510-1)*8)+(CELL("col",E510)-3),($B510*3)+1+$A510)),"00")&amp;","</f>
        <v>0xFF,</v>
      </c>
      <c r="F510" t="str">
        <f ca="1">"0x" &amp; TEXT(DEC2HEX(INDEX(設定値!$B$3:$UF$510,(($C510-1)*8)+(CELL("col",F510)-3),($B510*3)+1+$A510)),"00")&amp;","</f>
        <v>0xFF,</v>
      </c>
      <c r="G510" t="str">
        <f ca="1">"0x" &amp; TEXT(DEC2HEX(INDEX(設定値!$B$3:$UF$510,(($C510-1)*8)+(CELL("col",G510)-3),($B510*3)+1+$A510)),"00")&amp;","</f>
        <v>0xFF,</v>
      </c>
      <c r="H510" t="str">
        <f ca="1">"0x" &amp; TEXT(DEC2HEX(INDEX(設定値!$B$3:$UF$510,(($C510-1)*8)+(CELL("col",H510)-3),($B510*3)+1+$A510)),"00")&amp;","</f>
        <v>0xFF,</v>
      </c>
      <c r="I510" t="str">
        <f ca="1">"0x" &amp; TEXT(DEC2HEX(INDEX(設定値!$B$3:$UF$510,(($C510-1)*8)+(CELL("col",I510)-3),($B510*3)+1+$A510)),"00")&amp;","</f>
        <v>0xFF,</v>
      </c>
      <c r="J510" t="str">
        <f ca="1">"0x" &amp; TEXT(DEC2HEX(INDEX(設定値!$B$3:$UF$510,(($C510-1)*8)+(CELL("col",J510)-3),($B510*3)+1+$A510)),"00")&amp;","</f>
        <v>0xFF,</v>
      </c>
      <c r="K510" t="str">
        <f ca="1">"0x" &amp; TEXT(DEC2HEX(INDEX(設定値!$B$3:$UF$510,(($C510-1)*8)+(CELL("col",K510)-3),($B510*3)+1+$A510)),"00")&amp;","</f>
        <v>0xFF,</v>
      </c>
      <c r="L510" t="str">
        <f t="shared" si="77"/>
        <v>//5-8</v>
      </c>
    </row>
    <row r="511" spans="1:12">
      <c r="A511" s="1">
        <f t="shared" ref="A511:A534" si="78">A503</f>
        <v>1</v>
      </c>
      <c r="B511" s="1">
        <f t="shared" si="76"/>
        <v>5</v>
      </c>
      <c r="C511" s="1">
        <v>9</v>
      </c>
      <c r="D511" t="str">
        <f ca="1">"0x" &amp; TEXT(DEC2HEX(INDEX(設定値!$B$3:$UF$510,(($C511-1)*8)+(CELL("col",D511)-3),($B511*3)+1+$A511)),"00")&amp;","</f>
        <v>0xFF,</v>
      </c>
      <c r="E511" t="str">
        <f ca="1">"0x" &amp; TEXT(DEC2HEX(INDEX(設定値!$B$3:$UF$510,(($C511-1)*8)+(CELL("col",E511)-3),($B511*3)+1+$A511)),"00")&amp;","</f>
        <v>0xFF,</v>
      </c>
      <c r="F511" t="str">
        <f ca="1">"0x" &amp; TEXT(DEC2HEX(INDEX(設定値!$B$3:$UF$510,(($C511-1)*8)+(CELL("col",F511)-3),($B511*3)+1+$A511)),"00")&amp;","</f>
        <v>0xFF,</v>
      </c>
      <c r="G511" t="str">
        <f ca="1">"0x" &amp; TEXT(DEC2HEX(INDEX(設定値!$B$3:$UF$510,(($C511-1)*8)+(CELL("col",G511)-3),($B511*3)+1+$A511)),"00")&amp;","</f>
        <v>0xFF,</v>
      </c>
      <c r="H511" t="str">
        <f ca="1">"0x" &amp; TEXT(DEC2HEX(INDEX(設定値!$B$3:$UF$510,(($C511-1)*8)+(CELL("col",H511)-3),($B511*3)+1+$A511)),"00")&amp;","</f>
        <v>0xFF,</v>
      </c>
      <c r="I511" t="str">
        <f ca="1">"0x" &amp; TEXT(DEC2HEX(INDEX(設定値!$B$3:$UF$510,(($C511-1)*8)+(CELL("col",I511)-3),($B511*3)+1+$A511)),"00")&amp;","</f>
        <v>0xFF,</v>
      </c>
      <c r="J511" t="str">
        <f ca="1">"0x" &amp; TEXT(DEC2HEX(INDEX(設定値!$B$3:$UF$510,(($C511-1)*8)+(CELL("col",J511)-3),($B511*3)+1+$A511)),"00")&amp;","</f>
        <v>0xFF,</v>
      </c>
      <c r="K511" t="str">
        <f ca="1">"0x" &amp; TEXT(DEC2HEX(INDEX(設定値!$B$3:$UF$510,(($C511-1)*8)+(CELL("col",K511)-3),($B511*3)+1+$A511)),"00")&amp;","</f>
        <v>0xFF,</v>
      </c>
      <c r="L511" t="str">
        <f>"//" &amp; $B511 &amp;"-" &amp; C511</f>
        <v>//5-9</v>
      </c>
    </row>
    <row r="512" spans="1:12">
      <c r="A512" s="1">
        <f t="shared" si="78"/>
        <v>1</v>
      </c>
      <c r="B512" s="1">
        <f t="shared" si="76"/>
        <v>5</v>
      </c>
      <c r="C512" s="1">
        <v>10</v>
      </c>
      <c r="D512" t="str">
        <f ca="1">"0x" &amp; TEXT(DEC2HEX(INDEX(設定値!$B$3:$UF$510,(($C512-1)*8)+(CELL("col",D512)-3),($B512*3)+1+$A512)),"00")&amp;","</f>
        <v>0xFF,</v>
      </c>
      <c r="E512" t="str">
        <f ca="1">"0x" &amp; TEXT(DEC2HEX(INDEX(設定値!$B$3:$UF$510,(($C512-1)*8)+(CELL("col",E512)-3),($B512*3)+1+$A512)),"00")&amp;","</f>
        <v>0xFF,</v>
      </c>
      <c r="F512" t="str">
        <f ca="1">"0x" &amp; TEXT(DEC2HEX(INDEX(設定値!$B$3:$UF$510,(($C512-1)*8)+(CELL("col",F512)-3),($B512*3)+1+$A512)),"00")&amp;","</f>
        <v>0xFF,</v>
      </c>
      <c r="G512" t="str">
        <f ca="1">"0x" &amp; TEXT(DEC2HEX(INDEX(設定値!$B$3:$UF$510,(($C512-1)*8)+(CELL("col",G512)-3),($B512*3)+1+$A512)),"00")&amp;","</f>
        <v>0xFF,</v>
      </c>
      <c r="H512" t="str">
        <f ca="1">"0x" &amp; TEXT(DEC2HEX(INDEX(設定値!$B$3:$UF$510,(($C512-1)*8)+(CELL("col",H512)-3),($B512*3)+1+$A512)),"00")&amp;","</f>
        <v>0xFF,</v>
      </c>
      <c r="I512" t="str">
        <f ca="1">"0x" &amp; TEXT(DEC2HEX(INDEX(設定値!$B$3:$UF$510,(($C512-1)*8)+(CELL("col",I512)-3),($B512*3)+1+$A512)),"00")&amp;","</f>
        <v>0xFF,</v>
      </c>
      <c r="J512" t="str">
        <f ca="1">"0x" &amp; TEXT(DEC2HEX(INDEX(設定値!$B$3:$UF$510,(($C512-1)*8)+(CELL("col",J512)-3),($B512*3)+1+$A512)),"00")&amp;","</f>
        <v>0xFF,</v>
      </c>
      <c r="K512" t="str">
        <f ca="1">"0x" &amp; TEXT(DEC2HEX(INDEX(設定値!$B$3:$UF$510,(($C512-1)*8)+(CELL("col",K512)-3),($B512*3)+1+$A512)),"00")&amp;","</f>
        <v>0xFF,</v>
      </c>
      <c r="L512" t="str">
        <f t="shared" ref="L512:L534" si="79">"//" &amp; $B512 &amp;"-" &amp; C512</f>
        <v>//5-10</v>
      </c>
    </row>
    <row r="513" spans="1:12">
      <c r="A513" s="1">
        <f t="shared" si="78"/>
        <v>1</v>
      </c>
      <c r="B513" s="1">
        <f t="shared" si="76"/>
        <v>5</v>
      </c>
      <c r="C513" s="1">
        <v>11</v>
      </c>
      <c r="D513" t="str">
        <f ca="1">"0x" &amp; TEXT(DEC2HEX(INDEX(設定値!$B$3:$UF$510,(($C513-1)*8)+(CELL("col",D513)-3),($B513*3)+1+$A513)),"00")&amp;","</f>
        <v>0xFF,</v>
      </c>
      <c r="E513" t="str">
        <f ca="1">"0x" &amp; TEXT(DEC2HEX(INDEX(設定値!$B$3:$UF$510,(($C513-1)*8)+(CELL("col",E513)-3),($B513*3)+1+$A513)),"00")&amp;","</f>
        <v>0xFF,</v>
      </c>
      <c r="F513" t="str">
        <f ca="1">"0x" &amp; TEXT(DEC2HEX(INDEX(設定値!$B$3:$UF$510,(($C513-1)*8)+(CELL("col",F513)-3),($B513*3)+1+$A513)),"00")&amp;","</f>
        <v>0xFF,</v>
      </c>
      <c r="G513" t="str">
        <f ca="1">"0x" &amp; TEXT(DEC2HEX(INDEX(設定値!$B$3:$UF$510,(($C513-1)*8)+(CELL("col",G513)-3),($B513*3)+1+$A513)),"00")&amp;","</f>
        <v>0xFF,</v>
      </c>
      <c r="H513" t="str">
        <f ca="1">"0x" &amp; TEXT(DEC2HEX(INDEX(設定値!$B$3:$UF$510,(($C513-1)*8)+(CELL("col",H513)-3),($B513*3)+1+$A513)),"00")&amp;","</f>
        <v>0xFF,</v>
      </c>
      <c r="I513" t="str">
        <f ca="1">"0x" &amp; TEXT(DEC2HEX(INDEX(設定値!$B$3:$UF$510,(($C513-1)*8)+(CELL("col",I513)-3),($B513*3)+1+$A513)),"00")&amp;","</f>
        <v>0xFF,</v>
      </c>
      <c r="J513" t="str">
        <f ca="1">"0x" &amp; TEXT(DEC2HEX(INDEX(設定値!$B$3:$UF$510,(($C513-1)*8)+(CELL("col",J513)-3),($B513*3)+1+$A513)),"00")&amp;","</f>
        <v>0xFF,</v>
      </c>
      <c r="K513" t="str">
        <f ca="1">"0x" &amp; TEXT(DEC2HEX(INDEX(設定値!$B$3:$UF$510,(($C513-1)*8)+(CELL("col",K513)-3),($B513*3)+1+$A513)),"00")&amp;","</f>
        <v>0xFF,</v>
      </c>
      <c r="L513" t="str">
        <f t="shared" si="79"/>
        <v>//5-11</v>
      </c>
    </row>
    <row r="514" spans="1:12">
      <c r="A514" s="1">
        <f t="shared" si="78"/>
        <v>1</v>
      </c>
      <c r="B514" s="1">
        <f t="shared" si="76"/>
        <v>5</v>
      </c>
      <c r="C514" s="1">
        <v>12</v>
      </c>
      <c r="D514" t="str">
        <f ca="1">"0x" &amp; TEXT(DEC2HEX(INDEX(設定値!$B$3:$UF$510,(($C514-1)*8)+(CELL("col",D514)-3),($B514*3)+1+$A514)),"00")&amp;","</f>
        <v>0xFF,</v>
      </c>
      <c r="E514" t="str">
        <f ca="1">"0x" &amp; TEXT(DEC2HEX(INDEX(設定値!$B$3:$UF$510,(($C514-1)*8)+(CELL("col",E514)-3),($B514*3)+1+$A514)),"00")&amp;","</f>
        <v>0xFF,</v>
      </c>
      <c r="F514" t="str">
        <f ca="1">"0x" &amp; TEXT(DEC2HEX(INDEX(設定値!$B$3:$UF$510,(($C514-1)*8)+(CELL("col",F514)-3),($B514*3)+1+$A514)),"00")&amp;","</f>
        <v>0xFF,</v>
      </c>
      <c r="G514" t="str">
        <f ca="1">"0x" &amp; TEXT(DEC2HEX(INDEX(設定値!$B$3:$UF$510,(($C514-1)*8)+(CELL("col",G514)-3),($B514*3)+1+$A514)),"00")&amp;","</f>
        <v>0xFF,</v>
      </c>
      <c r="H514" t="str">
        <f ca="1">"0x" &amp; TEXT(DEC2HEX(INDEX(設定値!$B$3:$UF$510,(($C514-1)*8)+(CELL("col",H514)-3),($B514*3)+1+$A514)),"00")&amp;","</f>
        <v>0xFF,</v>
      </c>
      <c r="I514" t="str">
        <f ca="1">"0x" &amp; TEXT(DEC2HEX(INDEX(設定値!$B$3:$UF$510,(($C514-1)*8)+(CELL("col",I514)-3),($B514*3)+1+$A514)),"00")&amp;","</f>
        <v>0xFF,</v>
      </c>
      <c r="J514" t="str">
        <f ca="1">"0x" &amp; TEXT(DEC2HEX(INDEX(設定値!$B$3:$UF$510,(($C514-1)*8)+(CELL("col",J514)-3),($B514*3)+1+$A514)),"00")&amp;","</f>
        <v>0xFF,</v>
      </c>
      <c r="K514" t="str">
        <f ca="1">"0x" &amp; TEXT(DEC2HEX(INDEX(設定値!$B$3:$UF$510,(($C514-1)*8)+(CELL("col",K514)-3),($B514*3)+1+$A514)),"00")&amp;","</f>
        <v>0xFF,</v>
      </c>
      <c r="L514" t="str">
        <f t="shared" si="79"/>
        <v>//5-12</v>
      </c>
    </row>
    <row r="515" spans="1:12">
      <c r="A515" s="1">
        <f t="shared" si="78"/>
        <v>1</v>
      </c>
      <c r="B515" s="1">
        <f t="shared" si="76"/>
        <v>5</v>
      </c>
      <c r="C515" s="1">
        <v>13</v>
      </c>
      <c r="D515" t="str">
        <f ca="1">"0x" &amp; TEXT(DEC2HEX(INDEX(設定値!$B$3:$UF$510,(($C515-1)*8)+(CELL("col",D515)-3),($B515*3)+1+$A515)),"00")&amp;","</f>
        <v>0xFF,</v>
      </c>
      <c r="E515" t="str">
        <f ca="1">"0x" &amp; TEXT(DEC2HEX(INDEX(設定値!$B$3:$UF$510,(($C515-1)*8)+(CELL("col",E515)-3),($B515*3)+1+$A515)),"00")&amp;","</f>
        <v>0xFF,</v>
      </c>
      <c r="F515" t="str">
        <f ca="1">"0x" &amp; TEXT(DEC2HEX(INDEX(設定値!$B$3:$UF$510,(($C515-1)*8)+(CELL("col",F515)-3),($B515*3)+1+$A515)),"00")&amp;","</f>
        <v>0xFF,</v>
      </c>
      <c r="G515" t="str">
        <f ca="1">"0x" &amp; TEXT(DEC2HEX(INDEX(設定値!$B$3:$UF$510,(($C515-1)*8)+(CELL("col",G515)-3),($B515*3)+1+$A515)),"00")&amp;","</f>
        <v>0xFF,</v>
      </c>
      <c r="H515" t="str">
        <f ca="1">"0x" &amp; TEXT(DEC2HEX(INDEX(設定値!$B$3:$UF$510,(($C515-1)*8)+(CELL("col",H515)-3),($B515*3)+1+$A515)),"00")&amp;","</f>
        <v>0xFF,</v>
      </c>
      <c r="I515" t="str">
        <f ca="1">"0x" &amp; TEXT(DEC2HEX(INDEX(設定値!$B$3:$UF$510,(($C515-1)*8)+(CELL("col",I515)-3),($B515*3)+1+$A515)),"00")&amp;","</f>
        <v>0xFF,</v>
      </c>
      <c r="J515" t="str">
        <f ca="1">"0x" &amp; TEXT(DEC2HEX(INDEX(設定値!$B$3:$UF$510,(($C515-1)*8)+(CELL("col",J515)-3),($B515*3)+1+$A515)),"00")&amp;","</f>
        <v>0xFF,</v>
      </c>
      <c r="K515" t="str">
        <f ca="1">"0x" &amp; TEXT(DEC2HEX(INDEX(設定値!$B$3:$UF$510,(($C515-1)*8)+(CELL("col",K515)-3),($B515*3)+1+$A515)),"00")&amp;","</f>
        <v>0xFF,</v>
      </c>
      <c r="L515" t="str">
        <f t="shared" si="79"/>
        <v>//5-13</v>
      </c>
    </row>
    <row r="516" spans="1:12">
      <c r="A516" s="1">
        <f t="shared" si="78"/>
        <v>1</v>
      </c>
      <c r="B516" s="1">
        <f t="shared" si="76"/>
        <v>5</v>
      </c>
      <c r="C516" s="1">
        <v>14</v>
      </c>
      <c r="D516" t="str">
        <f ca="1">"0x" &amp; TEXT(DEC2HEX(INDEX(設定値!$B$3:$UF$510,(($C516-1)*8)+(CELL("col",D516)-3),($B516*3)+1+$A516)),"00")&amp;","</f>
        <v>0xFF,</v>
      </c>
      <c r="E516" t="str">
        <f ca="1">"0x" &amp; TEXT(DEC2HEX(INDEX(設定値!$B$3:$UF$510,(($C516-1)*8)+(CELL("col",E516)-3),($B516*3)+1+$A516)),"00")&amp;","</f>
        <v>0xFF,</v>
      </c>
      <c r="F516" t="str">
        <f ca="1">"0x" &amp; TEXT(DEC2HEX(INDEX(設定値!$B$3:$UF$510,(($C516-1)*8)+(CELL("col",F516)-3),($B516*3)+1+$A516)),"00")&amp;","</f>
        <v>0xFF,</v>
      </c>
      <c r="G516" t="str">
        <f ca="1">"0x" &amp; TEXT(DEC2HEX(INDEX(設定値!$B$3:$UF$510,(($C516-1)*8)+(CELL("col",G516)-3),($B516*3)+1+$A516)),"00")&amp;","</f>
        <v>0xFF,</v>
      </c>
      <c r="H516" t="str">
        <f ca="1">"0x" &amp; TEXT(DEC2HEX(INDEX(設定値!$B$3:$UF$510,(($C516-1)*8)+(CELL("col",H516)-3),($B516*3)+1+$A516)),"00")&amp;","</f>
        <v>0xFF,</v>
      </c>
      <c r="I516" t="str">
        <f ca="1">"0x" &amp; TEXT(DEC2HEX(INDEX(設定値!$B$3:$UF$510,(($C516-1)*8)+(CELL("col",I516)-3),($B516*3)+1+$A516)),"00")&amp;","</f>
        <v>0xFF,</v>
      </c>
      <c r="J516" t="str">
        <f ca="1">"0x" &amp; TEXT(DEC2HEX(INDEX(設定値!$B$3:$UF$510,(($C516-1)*8)+(CELL("col",J516)-3),($B516*3)+1+$A516)),"00")&amp;","</f>
        <v>0xFF,</v>
      </c>
      <c r="K516" t="str">
        <f ca="1">"0x" &amp; TEXT(DEC2HEX(INDEX(設定値!$B$3:$UF$510,(($C516-1)*8)+(CELL("col",K516)-3),($B516*3)+1+$A516)),"00")&amp;","</f>
        <v>0xFF,</v>
      </c>
      <c r="L516" t="str">
        <f t="shared" si="79"/>
        <v>//5-14</v>
      </c>
    </row>
    <row r="517" spans="1:12">
      <c r="A517" s="1">
        <f t="shared" si="78"/>
        <v>1</v>
      </c>
      <c r="B517" s="1">
        <f t="shared" si="76"/>
        <v>5</v>
      </c>
      <c r="C517" s="1">
        <v>15</v>
      </c>
      <c r="D517" t="str">
        <f ca="1">"0x" &amp; TEXT(DEC2HEX(INDEX(設定値!$B$3:$UF$510,(($C517-1)*8)+(CELL("col",D517)-3),($B517*3)+1+$A517)),"00")&amp;","</f>
        <v>0xFF,</v>
      </c>
      <c r="E517" t="str">
        <f ca="1">"0x" &amp; TEXT(DEC2HEX(INDEX(設定値!$B$3:$UF$510,(($C517-1)*8)+(CELL("col",E517)-3),($B517*3)+1+$A517)),"00")&amp;","</f>
        <v>0xFF,</v>
      </c>
      <c r="F517" t="str">
        <f ca="1">"0x" &amp; TEXT(DEC2HEX(INDEX(設定値!$B$3:$UF$510,(($C517-1)*8)+(CELL("col",F517)-3),($B517*3)+1+$A517)),"00")&amp;","</f>
        <v>0xFF,</v>
      </c>
      <c r="G517" t="str">
        <f ca="1">"0x" &amp; TEXT(DEC2HEX(INDEX(設定値!$B$3:$UF$510,(($C517-1)*8)+(CELL("col",G517)-3),($B517*3)+1+$A517)),"00")&amp;","</f>
        <v>0xFF,</v>
      </c>
      <c r="H517" t="str">
        <f ca="1">"0x" &amp; TEXT(DEC2HEX(INDEX(設定値!$B$3:$UF$510,(($C517-1)*8)+(CELL("col",H517)-3),($B517*3)+1+$A517)),"00")&amp;","</f>
        <v>0xFF,</v>
      </c>
      <c r="I517" t="str">
        <f ca="1">"0x" &amp; TEXT(DEC2HEX(INDEX(設定値!$B$3:$UF$510,(($C517-1)*8)+(CELL("col",I517)-3),($B517*3)+1+$A517)),"00")&amp;","</f>
        <v>0xFF,</v>
      </c>
      <c r="J517" t="str">
        <f ca="1">"0x" &amp; TEXT(DEC2HEX(INDEX(設定値!$B$3:$UF$510,(($C517-1)*8)+(CELL("col",J517)-3),($B517*3)+1+$A517)),"00")&amp;","</f>
        <v>0xFF,</v>
      </c>
      <c r="K517" t="str">
        <f ca="1">"0x" &amp; TEXT(DEC2HEX(INDEX(設定値!$B$3:$UF$510,(($C517-1)*8)+(CELL("col",K517)-3),($B517*3)+1+$A517)),"00")&amp;","</f>
        <v>0xFF,</v>
      </c>
      <c r="L517" t="str">
        <f t="shared" si="79"/>
        <v>//5-15</v>
      </c>
    </row>
    <row r="518" spans="1:12">
      <c r="A518" s="1">
        <f t="shared" si="78"/>
        <v>1</v>
      </c>
      <c r="B518" s="1">
        <f t="shared" si="76"/>
        <v>5</v>
      </c>
      <c r="C518" s="1">
        <v>16</v>
      </c>
      <c r="D518" t="str">
        <f ca="1">"0x" &amp; TEXT(DEC2HEX(INDEX(設定値!$B$3:$UF$510,(($C518-1)*8)+(CELL("col",D518)-3),($B518*3)+1+$A518)),"00")&amp;","</f>
        <v>0xFF,</v>
      </c>
      <c r="E518" t="str">
        <f ca="1">"0x" &amp; TEXT(DEC2HEX(INDEX(設定値!$B$3:$UF$510,(($C518-1)*8)+(CELL("col",E518)-3),($B518*3)+1+$A518)),"00")&amp;","</f>
        <v>0xFF,</v>
      </c>
      <c r="F518" t="str">
        <f ca="1">"0x" &amp; TEXT(DEC2HEX(INDEX(設定値!$B$3:$UF$510,(($C518-1)*8)+(CELL("col",F518)-3),($B518*3)+1+$A518)),"00")&amp;","</f>
        <v>0xFF,</v>
      </c>
      <c r="G518" t="str">
        <f ca="1">"0x" &amp; TEXT(DEC2HEX(INDEX(設定値!$B$3:$UF$510,(($C518-1)*8)+(CELL("col",G518)-3),($B518*3)+1+$A518)),"00")&amp;","</f>
        <v>0xFF,</v>
      </c>
      <c r="H518" t="str">
        <f ca="1">"0x" &amp; TEXT(DEC2HEX(INDEX(設定値!$B$3:$UF$510,(($C518-1)*8)+(CELL("col",H518)-3),($B518*3)+1+$A518)),"00")&amp;","</f>
        <v>0xFF,</v>
      </c>
      <c r="I518" t="str">
        <f ca="1">"0x" &amp; TEXT(DEC2HEX(INDEX(設定値!$B$3:$UF$510,(($C518-1)*8)+(CELL("col",I518)-3),($B518*3)+1+$A518)),"00")&amp;","</f>
        <v>0xFF,</v>
      </c>
      <c r="J518" t="str">
        <f ca="1">"0x" &amp; TEXT(DEC2HEX(INDEX(設定値!$B$3:$UF$510,(($C518-1)*8)+(CELL("col",J518)-3),($B518*3)+1+$A518)),"00")&amp;","</f>
        <v>0xFF,</v>
      </c>
      <c r="K518" t="str">
        <f ca="1">"0x" &amp; TEXT(DEC2HEX(INDEX(設定値!$B$3:$UF$510,(($C518-1)*8)+(CELL("col",K518)-3),($B518*3)+1+$A518)),"00")&amp;","</f>
        <v>0xFF,</v>
      </c>
      <c r="L518" t="str">
        <f t="shared" si="79"/>
        <v>//5-16</v>
      </c>
    </row>
    <row r="519" spans="1:12">
      <c r="A519" s="1">
        <f t="shared" si="78"/>
        <v>1</v>
      </c>
      <c r="B519" s="1">
        <f t="shared" si="76"/>
        <v>5</v>
      </c>
      <c r="C519" s="1">
        <v>17</v>
      </c>
      <c r="D519" t="str">
        <f ca="1">"0x" &amp; TEXT(DEC2HEX(INDEX(設定値!$B$3:$UF$510,(($C519-1)*8)+(CELL("col",D519)-3),($B519*3)+1+$A519)),"00")&amp;","</f>
        <v>0xFF,</v>
      </c>
      <c r="E519" t="str">
        <f ca="1">"0x" &amp; TEXT(DEC2HEX(INDEX(設定値!$B$3:$UF$510,(($C519-1)*8)+(CELL("col",E519)-3),($B519*3)+1+$A519)),"00")&amp;","</f>
        <v>0xFF,</v>
      </c>
      <c r="F519" t="str">
        <f ca="1">"0x" &amp; TEXT(DEC2HEX(INDEX(設定値!$B$3:$UF$510,(($C519-1)*8)+(CELL("col",F519)-3),($B519*3)+1+$A519)),"00")&amp;","</f>
        <v>0xFF,</v>
      </c>
      <c r="G519" t="str">
        <f ca="1">"0x" &amp; TEXT(DEC2HEX(INDEX(設定値!$B$3:$UF$510,(($C519-1)*8)+(CELL("col",G519)-3),($B519*3)+1+$A519)),"00")&amp;","</f>
        <v>0xFF,</v>
      </c>
      <c r="H519" t="str">
        <f ca="1">"0x" &amp; TEXT(DEC2HEX(INDEX(設定値!$B$3:$UF$510,(($C519-1)*8)+(CELL("col",H519)-3),($B519*3)+1+$A519)),"00")&amp;","</f>
        <v>0xFF,</v>
      </c>
      <c r="I519" t="str">
        <f ca="1">"0x" &amp; TEXT(DEC2HEX(INDEX(設定値!$B$3:$UF$510,(($C519-1)*8)+(CELL("col",I519)-3),($B519*3)+1+$A519)),"00")&amp;","</f>
        <v>0xFF,</v>
      </c>
      <c r="J519" t="str">
        <f ca="1">"0x" &amp; TEXT(DEC2HEX(INDEX(設定値!$B$3:$UF$510,(($C519-1)*8)+(CELL("col",J519)-3),($B519*3)+1+$A519)),"00")&amp;","</f>
        <v>0xFF,</v>
      </c>
      <c r="K519" t="str">
        <f ca="1">"0x" &amp; TEXT(DEC2HEX(INDEX(設定値!$B$3:$UF$510,(($C519-1)*8)+(CELL("col",K519)-3),($B519*3)+1+$A519)),"00")&amp;","</f>
        <v>0xFF,</v>
      </c>
      <c r="L519" t="str">
        <f t="shared" si="79"/>
        <v>//5-17</v>
      </c>
    </row>
    <row r="520" spans="1:12">
      <c r="A520" s="1">
        <f t="shared" si="78"/>
        <v>1</v>
      </c>
      <c r="B520" s="1">
        <f t="shared" si="76"/>
        <v>5</v>
      </c>
      <c r="C520" s="1">
        <v>18</v>
      </c>
      <c r="D520" t="str">
        <f ca="1">"0x" &amp; TEXT(DEC2HEX(INDEX(設定値!$B$3:$UF$510,(($C520-1)*8)+(CELL("col",D520)-3),($B520*3)+1+$A520)),"00")&amp;","</f>
        <v>0xFF,</v>
      </c>
      <c r="E520" t="str">
        <f ca="1">"0x" &amp; TEXT(DEC2HEX(INDEX(設定値!$B$3:$UF$510,(($C520-1)*8)+(CELL("col",E520)-3),($B520*3)+1+$A520)),"00")&amp;","</f>
        <v>0xFF,</v>
      </c>
      <c r="F520" t="str">
        <f ca="1">"0x" &amp; TEXT(DEC2HEX(INDEX(設定値!$B$3:$UF$510,(($C520-1)*8)+(CELL("col",F520)-3),($B520*3)+1+$A520)),"00")&amp;","</f>
        <v>0xFF,</v>
      </c>
      <c r="G520" t="str">
        <f ca="1">"0x" &amp; TEXT(DEC2HEX(INDEX(設定値!$B$3:$UF$510,(($C520-1)*8)+(CELL("col",G520)-3),($B520*3)+1+$A520)),"00")&amp;","</f>
        <v>0xFF,</v>
      </c>
      <c r="H520" t="str">
        <f ca="1">"0x" &amp; TEXT(DEC2HEX(INDEX(設定値!$B$3:$UF$510,(($C520-1)*8)+(CELL("col",H520)-3),($B520*3)+1+$A520)),"00")&amp;","</f>
        <v>0xFF,</v>
      </c>
      <c r="I520" t="str">
        <f ca="1">"0x" &amp; TEXT(DEC2HEX(INDEX(設定値!$B$3:$UF$510,(($C520-1)*8)+(CELL("col",I520)-3),($B520*3)+1+$A520)),"00")&amp;","</f>
        <v>0xFF,</v>
      </c>
      <c r="J520" t="str">
        <f ca="1">"0x" &amp; TEXT(DEC2HEX(INDEX(設定値!$B$3:$UF$510,(($C520-1)*8)+(CELL("col",J520)-3),($B520*3)+1+$A520)),"00")&amp;","</f>
        <v>0xFF,</v>
      </c>
      <c r="K520" t="str">
        <f ca="1">"0x" &amp; TEXT(DEC2HEX(INDEX(設定値!$B$3:$UF$510,(($C520-1)*8)+(CELL("col",K520)-3),($B520*3)+1+$A520)),"00")&amp;","</f>
        <v>0xFF,</v>
      </c>
      <c r="L520" t="str">
        <f t="shared" si="79"/>
        <v>//5-18</v>
      </c>
    </row>
    <row r="521" spans="1:12">
      <c r="A521" s="1">
        <f t="shared" si="78"/>
        <v>1</v>
      </c>
      <c r="B521" s="1">
        <f t="shared" si="76"/>
        <v>5</v>
      </c>
      <c r="C521" s="1">
        <v>19</v>
      </c>
      <c r="D521" t="str">
        <f ca="1">"0x" &amp; TEXT(DEC2HEX(INDEX(設定値!$B$3:$UF$510,(($C521-1)*8)+(CELL("col",D521)-3),($B521*3)+1+$A521)),"00")&amp;","</f>
        <v>0xFF,</v>
      </c>
      <c r="E521" t="str">
        <f ca="1">"0x" &amp; TEXT(DEC2HEX(INDEX(設定値!$B$3:$UF$510,(($C521-1)*8)+(CELL("col",E521)-3),($B521*3)+1+$A521)),"00")&amp;","</f>
        <v>0xFF,</v>
      </c>
      <c r="F521" t="str">
        <f ca="1">"0x" &amp; TEXT(DEC2HEX(INDEX(設定値!$B$3:$UF$510,(($C521-1)*8)+(CELL("col",F521)-3),($B521*3)+1+$A521)),"00")&amp;","</f>
        <v>0xFF,</v>
      </c>
      <c r="G521" t="str">
        <f ca="1">"0x" &amp; TEXT(DEC2HEX(INDEX(設定値!$B$3:$UF$510,(($C521-1)*8)+(CELL("col",G521)-3),($B521*3)+1+$A521)),"00")&amp;","</f>
        <v>0xFF,</v>
      </c>
      <c r="H521" t="str">
        <f ca="1">"0x" &amp; TEXT(DEC2HEX(INDEX(設定値!$B$3:$UF$510,(($C521-1)*8)+(CELL("col",H521)-3),($B521*3)+1+$A521)),"00")&amp;","</f>
        <v>0xFF,</v>
      </c>
      <c r="I521" t="str">
        <f ca="1">"0x" &amp; TEXT(DEC2HEX(INDEX(設定値!$B$3:$UF$510,(($C521-1)*8)+(CELL("col",I521)-3),($B521*3)+1+$A521)),"00")&amp;","</f>
        <v>0xFF,</v>
      </c>
      <c r="J521" t="str">
        <f ca="1">"0x" &amp; TEXT(DEC2HEX(INDEX(設定値!$B$3:$UF$510,(($C521-1)*8)+(CELL("col",J521)-3),($B521*3)+1+$A521)),"00")&amp;","</f>
        <v>0xFF,</v>
      </c>
      <c r="K521" t="str">
        <f ca="1">"0x" &amp; TEXT(DEC2HEX(INDEX(設定値!$B$3:$UF$510,(($C521-1)*8)+(CELL("col",K521)-3),($B521*3)+1+$A521)),"00")&amp;","</f>
        <v>0xFF,</v>
      </c>
      <c r="L521" t="str">
        <f t="shared" si="79"/>
        <v>//5-19</v>
      </c>
    </row>
    <row r="522" spans="1:12">
      <c r="A522" s="1">
        <f t="shared" si="78"/>
        <v>1</v>
      </c>
      <c r="B522" s="1">
        <f t="shared" si="76"/>
        <v>5</v>
      </c>
      <c r="C522" s="1">
        <v>20</v>
      </c>
      <c r="D522" t="str">
        <f ca="1">"0x" &amp; TEXT(DEC2HEX(INDEX(設定値!$B$3:$UF$510,(($C522-1)*8)+(CELL("col",D522)-3),($B522*3)+1+$A522)),"00")&amp;","</f>
        <v>0xFF,</v>
      </c>
      <c r="E522" t="str">
        <f ca="1">"0x" &amp; TEXT(DEC2HEX(INDEX(設定値!$B$3:$UF$510,(($C522-1)*8)+(CELL("col",E522)-3),($B522*3)+1+$A522)),"00")&amp;","</f>
        <v>0xFF,</v>
      </c>
      <c r="F522" t="str">
        <f ca="1">"0x" &amp; TEXT(DEC2HEX(INDEX(設定値!$B$3:$UF$510,(($C522-1)*8)+(CELL("col",F522)-3),($B522*3)+1+$A522)),"00")&amp;","</f>
        <v>0xFF,</v>
      </c>
      <c r="G522" t="str">
        <f ca="1">"0x" &amp; TEXT(DEC2HEX(INDEX(設定値!$B$3:$UF$510,(($C522-1)*8)+(CELL("col",G522)-3),($B522*3)+1+$A522)),"00")&amp;","</f>
        <v>0xFF,</v>
      </c>
      <c r="H522" t="str">
        <f ca="1">"0x" &amp; TEXT(DEC2HEX(INDEX(設定値!$B$3:$UF$510,(($C522-1)*8)+(CELL("col",H522)-3),($B522*3)+1+$A522)),"00")&amp;","</f>
        <v>0xFF,</v>
      </c>
      <c r="I522" t="str">
        <f ca="1">"0x" &amp; TEXT(DEC2HEX(INDEX(設定値!$B$3:$UF$510,(($C522-1)*8)+(CELL("col",I522)-3),($B522*3)+1+$A522)),"00")&amp;","</f>
        <v>0xFF,</v>
      </c>
      <c r="J522" t="str">
        <f ca="1">"0x" &amp; TEXT(DEC2HEX(INDEX(設定値!$B$3:$UF$510,(($C522-1)*8)+(CELL("col",J522)-3),($B522*3)+1+$A522)),"00")&amp;","</f>
        <v>0xFF,</v>
      </c>
      <c r="K522" t="str">
        <f ca="1">"0x" &amp; TEXT(DEC2HEX(INDEX(設定値!$B$3:$UF$510,(($C522-1)*8)+(CELL("col",K522)-3),($B522*3)+1+$A522)),"00")&amp;","</f>
        <v>0xFF,</v>
      </c>
      <c r="L522" t="str">
        <f t="shared" si="79"/>
        <v>//5-20</v>
      </c>
    </row>
    <row r="523" spans="1:12">
      <c r="A523" s="1">
        <f t="shared" si="78"/>
        <v>1</v>
      </c>
      <c r="B523" s="1">
        <f t="shared" si="76"/>
        <v>5</v>
      </c>
      <c r="C523" s="1">
        <v>21</v>
      </c>
      <c r="D523" t="str">
        <f ca="1">"0x" &amp; TEXT(DEC2HEX(INDEX(設定値!$B$3:$UF$510,(($C523-1)*8)+(CELL("col",D523)-3),($B523*3)+1+$A523)),"00")&amp;","</f>
        <v>0xFF,</v>
      </c>
      <c r="E523" t="str">
        <f ca="1">"0x" &amp; TEXT(DEC2HEX(INDEX(設定値!$B$3:$UF$510,(($C523-1)*8)+(CELL("col",E523)-3),($B523*3)+1+$A523)),"00")&amp;","</f>
        <v>0xFF,</v>
      </c>
      <c r="F523" t="str">
        <f ca="1">"0x" &amp; TEXT(DEC2HEX(INDEX(設定値!$B$3:$UF$510,(($C523-1)*8)+(CELL("col",F523)-3),($B523*3)+1+$A523)),"00")&amp;","</f>
        <v>0xFF,</v>
      </c>
      <c r="G523" t="str">
        <f ca="1">"0x" &amp; TEXT(DEC2HEX(INDEX(設定値!$B$3:$UF$510,(($C523-1)*8)+(CELL("col",G523)-3),($B523*3)+1+$A523)),"00")&amp;","</f>
        <v>0xFF,</v>
      </c>
      <c r="H523" t="str">
        <f ca="1">"0x" &amp; TEXT(DEC2HEX(INDEX(設定値!$B$3:$UF$510,(($C523-1)*8)+(CELL("col",H523)-3),($B523*3)+1+$A523)),"00")&amp;","</f>
        <v>0xFF,</v>
      </c>
      <c r="I523" t="str">
        <f ca="1">"0x" &amp; TEXT(DEC2HEX(INDEX(設定値!$B$3:$UF$510,(($C523-1)*8)+(CELL("col",I523)-3),($B523*3)+1+$A523)),"00")&amp;","</f>
        <v>0xFF,</v>
      </c>
      <c r="J523" t="str">
        <f ca="1">"0x" &amp; TEXT(DEC2HEX(INDEX(設定値!$B$3:$UF$510,(($C523-1)*8)+(CELL("col",J523)-3),($B523*3)+1+$A523)),"00")&amp;","</f>
        <v>0xFF,</v>
      </c>
      <c r="K523" t="str">
        <f ca="1">"0x" &amp; TEXT(DEC2HEX(INDEX(設定値!$B$3:$UF$510,(($C523-1)*8)+(CELL("col",K523)-3),($B523*3)+1+$A523)),"00")&amp;","</f>
        <v>0xFF,</v>
      </c>
      <c r="L523" t="str">
        <f t="shared" si="79"/>
        <v>//5-21</v>
      </c>
    </row>
    <row r="524" spans="1:12">
      <c r="A524" s="1">
        <f t="shared" si="78"/>
        <v>1</v>
      </c>
      <c r="B524" s="1">
        <f t="shared" si="76"/>
        <v>5</v>
      </c>
      <c r="C524" s="1">
        <v>22</v>
      </c>
      <c r="D524" t="str">
        <f ca="1">"0x" &amp; TEXT(DEC2HEX(INDEX(設定値!$B$3:$UF$510,(($C524-1)*8)+(CELL("col",D524)-3),($B524*3)+1+$A524)),"00")&amp;","</f>
        <v>0xFF,</v>
      </c>
      <c r="E524" t="str">
        <f ca="1">"0x" &amp; TEXT(DEC2HEX(INDEX(設定値!$B$3:$UF$510,(($C524-1)*8)+(CELL("col",E524)-3),($B524*3)+1+$A524)),"00")&amp;","</f>
        <v>0xFF,</v>
      </c>
      <c r="F524" t="str">
        <f ca="1">"0x" &amp; TEXT(DEC2HEX(INDEX(設定値!$B$3:$UF$510,(($C524-1)*8)+(CELL("col",F524)-3),($B524*3)+1+$A524)),"00")&amp;","</f>
        <v>0xFF,</v>
      </c>
      <c r="G524" t="str">
        <f ca="1">"0x" &amp; TEXT(DEC2HEX(INDEX(設定値!$B$3:$UF$510,(($C524-1)*8)+(CELL("col",G524)-3),($B524*3)+1+$A524)),"00")&amp;","</f>
        <v>0xFF,</v>
      </c>
      <c r="H524" t="str">
        <f ca="1">"0x" &amp; TEXT(DEC2HEX(INDEX(設定値!$B$3:$UF$510,(($C524-1)*8)+(CELL("col",H524)-3),($B524*3)+1+$A524)),"00")&amp;","</f>
        <v>0xFF,</v>
      </c>
      <c r="I524" t="str">
        <f ca="1">"0x" &amp; TEXT(DEC2HEX(INDEX(設定値!$B$3:$UF$510,(($C524-1)*8)+(CELL("col",I524)-3),($B524*3)+1+$A524)),"00")&amp;","</f>
        <v>0xFF,</v>
      </c>
      <c r="J524" t="str">
        <f ca="1">"0x" &amp; TEXT(DEC2HEX(INDEX(設定値!$B$3:$UF$510,(($C524-1)*8)+(CELL("col",J524)-3),($B524*3)+1+$A524)),"00")&amp;","</f>
        <v>0xFF,</v>
      </c>
      <c r="K524" t="str">
        <f ca="1">"0x" &amp; TEXT(DEC2HEX(INDEX(設定値!$B$3:$UF$510,(($C524-1)*8)+(CELL("col",K524)-3),($B524*3)+1+$A524)),"00")&amp;","</f>
        <v>0xFF,</v>
      </c>
      <c r="L524" t="str">
        <f t="shared" si="79"/>
        <v>//5-22</v>
      </c>
    </row>
    <row r="525" spans="1:12">
      <c r="A525" s="1">
        <f t="shared" si="78"/>
        <v>1</v>
      </c>
      <c r="B525" s="1">
        <f t="shared" si="76"/>
        <v>5</v>
      </c>
      <c r="C525" s="1">
        <v>23</v>
      </c>
      <c r="D525" t="str">
        <f ca="1">"0x" &amp; TEXT(DEC2HEX(INDEX(設定値!$B$3:$UF$510,(($C525-1)*8)+(CELL("col",D525)-3),($B525*3)+1+$A525)),"00")&amp;","</f>
        <v>0xFF,</v>
      </c>
      <c r="E525" t="str">
        <f ca="1">"0x" &amp; TEXT(DEC2HEX(INDEX(設定値!$B$3:$UF$510,(($C525-1)*8)+(CELL("col",E525)-3),($B525*3)+1+$A525)),"00")&amp;","</f>
        <v>0xFF,</v>
      </c>
      <c r="F525" t="str">
        <f ca="1">"0x" &amp; TEXT(DEC2HEX(INDEX(設定値!$B$3:$UF$510,(($C525-1)*8)+(CELL("col",F525)-3),($B525*3)+1+$A525)),"00")&amp;","</f>
        <v>0xFF,</v>
      </c>
      <c r="G525" t="str">
        <f ca="1">"0x" &amp; TEXT(DEC2HEX(INDEX(設定値!$B$3:$UF$510,(($C525-1)*8)+(CELL("col",G525)-3),($B525*3)+1+$A525)),"00")&amp;","</f>
        <v>0xFF,</v>
      </c>
      <c r="H525" t="str">
        <f ca="1">"0x" &amp; TEXT(DEC2HEX(INDEX(設定値!$B$3:$UF$510,(($C525-1)*8)+(CELL("col",H525)-3),($B525*3)+1+$A525)),"00")&amp;","</f>
        <v>0xFF,</v>
      </c>
      <c r="I525" t="str">
        <f ca="1">"0x" &amp; TEXT(DEC2HEX(INDEX(設定値!$B$3:$UF$510,(($C525-1)*8)+(CELL("col",I525)-3),($B525*3)+1+$A525)),"00")&amp;","</f>
        <v>0xFF,</v>
      </c>
      <c r="J525" t="str">
        <f ca="1">"0x" &amp; TEXT(DEC2HEX(INDEX(設定値!$B$3:$UF$510,(($C525-1)*8)+(CELL("col",J525)-3),($B525*3)+1+$A525)),"00")&amp;","</f>
        <v>0xFF,</v>
      </c>
      <c r="K525" t="str">
        <f ca="1">"0x" &amp; TEXT(DEC2HEX(INDEX(設定値!$B$3:$UF$510,(($C525-1)*8)+(CELL("col",K525)-3),($B525*3)+1+$A525)),"00")&amp;","</f>
        <v>0xFF,</v>
      </c>
      <c r="L525" t="str">
        <f t="shared" si="79"/>
        <v>//5-23</v>
      </c>
    </row>
    <row r="526" spans="1:12">
      <c r="A526" s="1">
        <f t="shared" si="78"/>
        <v>1</v>
      </c>
      <c r="B526" s="1">
        <f t="shared" si="76"/>
        <v>5</v>
      </c>
      <c r="C526" s="1">
        <v>24</v>
      </c>
      <c r="D526" t="str">
        <f ca="1">"0x" &amp; TEXT(DEC2HEX(INDEX(設定値!$B$3:$UF$510,(($C526-1)*8)+(CELL("col",D526)-3),($B526*3)+1+$A526)),"00")&amp;","</f>
        <v>0xFF,</v>
      </c>
      <c r="E526" t="str">
        <f ca="1">"0x" &amp; TEXT(DEC2HEX(INDEX(設定値!$B$3:$UF$510,(($C526-1)*8)+(CELL("col",E526)-3),($B526*3)+1+$A526)),"00")&amp;","</f>
        <v>0xFF,</v>
      </c>
      <c r="F526" t="str">
        <f ca="1">"0x" &amp; TEXT(DEC2HEX(INDEX(設定値!$B$3:$UF$510,(($C526-1)*8)+(CELL("col",F526)-3),($B526*3)+1+$A526)),"00")&amp;","</f>
        <v>0xFF,</v>
      </c>
      <c r="G526" t="str">
        <f ca="1">"0x" &amp; TEXT(DEC2HEX(INDEX(設定値!$B$3:$UF$510,(($C526-1)*8)+(CELL("col",G526)-3),($B526*3)+1+$A526)),"00")&amp;","</f>
        <v>0xFF,</v>
      </c>
      <c r="H526" t="str">
        <f ca="1">"0x" &amp; TEXT(DEC2HEX(INDEX(設定値!$B$3:$UF$510,(($C526-1)*8)+(CELL("col",H526)-3),($B526*3)+1+$A526)),"00")&amp;","</f>
        <v>0xFF,</v>
      </c>
      <c r="I526" t="str">
        <f ca="1">"0x" &amp; TEXT(DEC2HEX(INDEX(設定値!$B$3:$UF$510,(($C526-1)*8)+(CELL("col",I526)-3),($B526*3)+1+$A526)),"00")&amp;","</f>
        <v>0xFF,</v>
      </c>
      <c r="J526" t="str">
        <f ca="1">"0x" &amp; TEXT(DEC2HEX(INDEX(設定値!$B$3:$UF$510,(($C526-1)*8)+(CELL("col",J526)-3),($B526*3)+1+$A526)),"00")&amp;","</f>
        <v>0xFF,</v>
      </c>
      <c r="K526" t="str">
        <f ca="1">"0x" &amp; TEXT(DEC2HEX(INDEX(設定値!$B$3:$UF$510,(($C526-1)*8)+(CELL("col",K526)-3),($B526*3)+1+$A526)),"00")&amp;","</f>
        <v>0xFF,</v>
      </c>
      <c r="L526" t="str">
        <f t="shared" si="79"/>
        <v>//5-24</v>
      </c>
    </row>
    <row r="527" spans="1:12">
      <c r="A527" s="1">
        <f t="shared" si="78"/>
        <v>1</v>
      </c>
      <c r="B527" s="1">
        <f t="shared" si="76"/>
        <v>5</v>
      </c>
      <c r="C527" s="1">
        <v>25</v>
      </c>
      <c r="D527" t="str">
        <f ca="1">"0x" &amp; TEXT(DEC2HEX(INDEX(設定値!$B$3:$UF$510,(($C527-1)*8)+(CELL("col",D527)-3),($B527*3)+1+$A527)),"00")&amp;","</f>
        <v>0xFF,</v>
      </c>
      <c r="E527" t="str">
        <f ca="1">"0x" &amp; TEXT(DEC2HEX(INDEX(設定値!$B$3:$UF$510,(($C527-1)*8)+(CELL("col",E527)-3),($B527*3)+1+$A527)),"00")&amp;","</f>
        <v>0xFF,</v>
      </c>
      <c r="F527" t="str">
        <f ca="1">"0x" &amp; TEXT(DEC2HEX(INDEX(設定値!$B$3:$UF$510,(($C527-1)*8)+(CELL("col",F527)-3),($B527*3)+1+$A527)),"00")&amp;","</f>
        <v>0xFF,</v>
      </c>
      <c r="G527" t="str">
        <f ca="1">"0x" &amp; TEXT(DEC2HEX(INDEX(設定値!$B$3:$UF$510,(($C527-1)*8)+(CELL("col",G527)-3),($B527*3)+1+$A527)),"00")&amp;","</f>
        <v>0xFF,</v>
      </c>
      <c r="H527" t="str">
        <f ca="1">"0x" &amp; TEXT(DEC2HEX(INDEX(設定値!$B$3:$UF$510,(($C527-1)*8)+(CELL("col",H527)-3),($B527*3)+1+$A527)),"00")&amp;","</f>
        <v>0xFF,</v>
      </c>
      <c r="I527" t="str">
        <f ca="1">"0x" &amp; TEXT(DEC2HEX(INDEX(設定値!$B$3:$UF$510,(($C527-1)*8)+(CELL("col",I527)-3),($B527*3)+1+$A527)),"00")&amp;","</f>
        <v>0xFF,</v>
      </c>
      <c r="J527" t="str">
        <f ca="1">"0x" &amp; TEXT(DEC2HEX(INDEX(設定値!$B$3:$UF$510,(($C527-1)*8)+(CELL("col",J527)-3),($B527*3)+1+$A527)),"00")&amp;","</f>
        <v>0xFF,</v>
      </c>
      <c r="K527" t="str">
        <f ca="1">"0x" &amp; TEXT(DEC2HEX(INDEX(設定値!$B$3:$UF$510,(($C527-1)*8)+(CELL("col",K527)-3),($B527*3)+1+$A527)),"00")&amp;","</f>
        <v>0xFF,</v>
      </c>
      <c r="L527" t="str">
        <f t="shared" si="79"/>
        <v>//5-25</v>
      </c>
    </row>
    <row r="528" spans="1:12">
      <c r="A528" s="1">
        <f t="shared" si="78"/>
        <v>1</v>
      </c>
      <c r="B528" s="1">
        <f t="shared" si="76"/>
        <v>5</v>
      </c>
      <c r="C528" s="1">
        <v>26</v>
      </c>
      <c r="D528" t="str">
        <f ca="1">"0x" &amp; TEXT(DEC2HEX(INDEX(設定値!$B$3:$UF$510,(($C528-1)*8)+(CELL("col",D528)-3),($B528*3)+1+$A528)),"00")&amp;","</f>
        <v>0xFF,</v>
      </c>
      <c r="E528" t="str">
        <f ca="1">"0x" &amp; TEXT(DEC2HEX(INDEX(設定値!$B$3:$UF$510,(($C528-1)*8)+(CELL("col",E528)-3),($B528*3)+1+$A528)),"00")&amp;","</f>
        <v>0xFF,</v>
      </c>
      <c r="F528" t="str">
        <f ca="1">"0x" &amp; TEXT(DEC2HEX(INDEX(設定値!$B$3:$UF$510,(($C528-1)*8)+(CELL("col",F528)-3),($B528*3)+1+$A528)),"00")&amp;","</f>
        <v>0xFF,</v>
      </c>
      <c r="G528" t="str">
        <f ca="1">"0x" &amp; TEXT(DEC2HEX(INDEX(設定値!$B$3:$UF$510,(($C528-1)*8)+(CELL("col",G528)-3),($B528*3)+1+$A528)),"00")&amp;","</f>
        <v>0xFF,</v>
      </c>
      <c r="H528" t="str">
        <f ca="1">"0x" &amp; TEXT(DEC2HEX(INDEX(設定値!$B$3:$UF$510,(($C528-1)*8)+(CELL("col",H528)-3),($B528*3)+1+$A528)),"00")&amp;","</f>
        <v>0xFF,</v>
      </c>
      <c r="I528" t="str">
        <f ca="1">"0x" &amp; TEXT(DEC2HEX(INDEX(設定値!$B$3:$UF$510,(($C528-1)*8)+(CELL("col",I528)-3),($B528*3)+1+$A528)),"00")&amp;","</f>
        <v>0xFF,</v>
      </c>
      <c r="J528" t="str">
        <f ca="1">"0x" &amp; TEXT(DEC2HEX(INDEX(設定値!$B$3:$UF$510,(($C528-1)*8)+(CELL("col",J528)-3),($B528*3)+1+$A528)),"00")&amp;","</f>
        <v>0xFF,</v>
      </c>
      <c r="K528" t="str">
        <f ca="1">"0x" &amp; TEXT(DEC2HEX(INDEX(設定値!$B$3:$UF$510,(($C528-1)*8)+(CELL("col",K528)-3),($B528*3)+1+$A528)),"00")&amp;","</f>
        <v>0xFF,</v>
      </c>
      <c r="L528" t="str">
        <f t="shared" si="79"/>
        <v>//5-26</v>
      </c>
    </row>
    <row r="529" spans="1:12">
      <c r="A529" s="1">
        <f t="shared" si="78"/>
        <v>1</v>
      </c>
      <c r="B529" s="1">
        <f t="shared" si="76"/>
        <v>5</v>
      </c>
      <c r="C529" s="1">
        <v>27</v>
      </c>
      <c r="D529" t="str">
        <f ca="1">"0x" &amp; TEXT(DEC2HEX(INDEX(設定値!$B$3:$UF$510,(($C529-1)*8)+(CELL("col",D529)-3),($B529*3)+1+$A529)),"00")&amp;","</f>
        <v>0xFF,</v>
      </c>
      <c r="E529" t="str">
        <f ca="1">"0x" &amp; TEXT(DEC2HEX(INDEX(設定値!$B$3:$UF$510,(($C529-1)*8)+(CELL("col",E529)-3),($B529*3)+1+$A529)),"00")&amp;","</f>
        <v>0xFF,</v>
      </c>
      <c r="F529" t="str">
        <f ca="1">"0x" &amp; TEXT(DEC2HEX(INDEX(設定値!$B$3:$UF$510,(($C529-1)*8)+(CELL("col",F529)-3),($B529*3)+1+$A529)),"00")&amp;","</f>
        <v>0xFF,</v>
      </c>
      <c r="G529" t="str">
        <f ca="1">"0x" &amp; TEXT(DEC2HEX(INDEX(設定値!$B$3:$UF$510,(($C529-1)*8)+(CELL("col",G529)-3),($B529*3)+1+$A529)),"00")&amp;","</f>
        <v>0xFF,</v>
      </c>
      <c r="H529" t="str">
        <f ca="1">"0x" &amp; TEXT(DEC2HEX(INDEX(設定値!$B$3:$UF$510,(($C529-1)*8)+(CELL("col",H529)-3),($B529*3)+1+$A529)),"00")&amp;","</f>
        <v>0xFF,</v>
      </c>
      <c r="I529" t="str">
        <f ca="1">"0x" &amp; TEXT(DEC2HEX(INDEX(設定値!$B$3:$UF$510,(($C529-1)*8)+(CELL("col",I529)-3),($B529*3)+1+$A529)),"00")&amp;","</f>
        <v>0xFF,</v>
      </c>
      <c r="J529" t="str">
        <f ca="1">"0x" &amp; TEXT(DEC2HEX(INDEX(設定値!$B$3:$UF$510,(($C529-1)*8)+(CELL("col",J529)-3),($B529*3)+1+$A529)),"00")&amp;","</f>
        <v>0xFF,</v>
      </c>
      <c r="K529" t="str">
        <f ca="1">"0x" &amp; TEXT(DEC2HEX(INDEX(設定値!$B$3:$UF$510,(($C529-1)*8)+(CELL("col",K529)-3),($B529*3)+1+$A529)),"00")&amp;","</f>
        <v>0xFF,</v>
      </c>
      <c r="L529" t="str">
        <f t="shared" si="79"/>
        <v>//5-27</v>
      </c>
    </row>
    <row r="530" spans="1:12">
      <c r="A530" s="1">
        <f t="shared" si="78"/>
        <v>1</v>
      </c>
      <c r="B530" s="1">
        <f t="shared" si="76"/>
        <v>5</v>
      </c>
      <c r="C530" s="1">
        <v>28</v>
      </c>
      <c r="D530" t="str">
        <f ca="1">"0x" &amp; TEXT(DEC2HEX(INDEX(設定値!$B$3:$UF$510,(($C530-1)*8)+(CELL("col",D530)-3),($B530*3)+1+$A530)),"00")&amp;","</f>
        <v>0xFF,</v>
      </c>
      <c r="E530" t="str">
        <f ca="1">"0x" &amp; TEXT(DEC2HEX(INDEX(設定値!$B$3:$UF$510,(($C530-1)*8)+(CELL("col",E530)-3),($B530*3)+1+$A530)),"00")&amp;","</f>
        <v>0xFF,</v>
      </c>
      <c r="F530" t="str">
        <f ca="1">"0x" &amp; TEXT(DEC2HEX(INDEX(設定値!$B$3:$UF$510,(($C530-1)*8)+(CELL("col",F530)-3),($B530*3)+1+$A530)),"00")&amp;","</f>
        <v>0xFF,</v>
      </c>
      <c r="G530" t="str">
        <f ca="1">"0x" &amp; TEXT(DEC2HEX(INDEX(設定値!$B$3:$UF$510,(($C530-1)*8)+(CELL("col",G530)-3),($B530*3)+1+$A530)),"00")&amp;","</f>
        <v>0xFF,</v>
      </c>
      <c r="H530" t="str">
        <f ca="1">"0x" &amp; TEXT(DEC2HEX(INDEX(設定値!$B$3:$UF$510,(($C530-1)*8)+(CELL("col",H530)-3),($B530*3)+1+$A530)),"00")&amp;","</f>
        <v>0xFF,</v>
      </c>
      <c r="I530" t="str">
        <f ca="1">"0x" &amp; TEXT(DEC2HEX(INDEX(設定値!$B$3:$UF$510,(($C530-1)*8)+(CELL("col",I530)-3),($B530*3)+1+$A530)),"00")&amp;","</f>
        <v>0xFF,</v>
      </c>
      <c r="J530" t="str">
        <f ca="1">"0x" &amp; TEXT(DEC2HEX(INDEX(設定値!$B$3:$UF$510,(($C530-1)*8)+(CELL("col",J530)-3),($B530*3)+1+$A530)),"00")&amp;","</f>
        <v>0xFF,</v>
      </c>
      <c r="K530" t="str">
        <f ca="1">"0x" &amp; TEXT(DEC2HEX(INDEX(設定値!$B$3:$UF$510,(($C530-1)*8)+(CELL("col",K530)-3),($B530*3)+1+$A530)),"00")&amp;","</f>
        <v>0xFF,</v>
      </c>
      <c r="L530" t="str">
        <f t="shared" si="79"/>
        <v>//5-28</v>
      </c>
    </row>
    <row r="531" spans="1:12">
      <c r="A531" s="1">
        <f t="shared" si="78"/>
        <v>1</v>
      </c>
      <c r="B531" s="1">
        <f t="shared" si="76"/>
        <v>5</v>
      </c>
      <c r="C531" s="1">
        <v>29</v>
      </c>
      <c r="D531" t="str">
        <f ca="1">"0x" &amp; TEXT(DEC2HEX(INDEX(設定値!$B$3:$UF$510,(($C531-1)*8)+(CELL("col",D531)-3),($B531*3)+1+$A531)),"00")&amp;","</f>
        <v>0xFF,</v>
      </c>
      <c r="E531" t="str">
        <f ca="1">"0x" &amp; TEXT(DEC2HEX(INDEX(設定値!$B$3:$UF$510,(($C531-1)*8)+(CELL("col",E531)-3),($B531*3)+1+$A531)),"00")&amp;","</f>
        <v>0xFF,</v>
      </c>
      <c r="F531" t="str">
        <f ca="1">"0x" &amp; TEXT(DEC2HEX(INDEX(設定値!$B$3:$UF$510,(($C531-1)*8)+(CELL("col",F531)-3),($B531*3)+1+$A531)),"00")&amp;","</f>
        <v>0xFF,</v>
      </c>
      <c r="G531" t="str">
        <f ca="1">"0x" &amp; TEXT(DEC2HEX(INDEX(設定値!$B$3:$UF$510,(($C531-1)*8)+(CELL("col",G531)-3),($B531*3)+1+$A531)),"00")&amp;","</f>
        <v>0xFF,</v>
      </c>
      <c r="H531" t="str">
        <f ca="1">"0x" &amp; TEXT(DEC2HEX(INDEX(設定値!$B$3:$UF$510,(($C531-1)*8)+(CELL("col",H531)-3),($B531*3)+1+$A531)),"00")&amp;","</f>
        <v>0xFF,</v>
      </c>
      <c r="I531" t="str">
        <f ca="1">"0x" &amp; TEXT(DEC2HEX(INDEX(設定値!$B$3:$UF$510,(($C531-1)*8)+(CELL("col",I531)-3),($B531*3)+1+$A531)),"00")&amp;","</f>
        <v>0xFF,</v>
      </c>
      <c r="J531" t="str">
        <f ca="1">"0x" &amp; TEXT(DEC2HEX(INDEX(設定値!$B$3:$UF$510,(($C531-1)*8)+(CELL("col",J531)-3),($B531*3)+1+$A531)),"00")&amp;","</f>
        <v>0xFF,</v>
      </c>
      <c r="K531" t="str">
        <f ca="1">"0x" &amp; TEXT(DEC2HEX(INDEX(設定値!$B$3:$UF$510,(($C531-1)*8)+(CELL("col",K531)-3),($B531*3)+1+$A531)),"00")&amp;","</f>
        <v>0xFF,</v>
      </c>
      <c r="L531" t="str">
        <f t="shared" si="79"/>
        <v>//5-29</v>
      </c>
    </row>
    <row r="532" spans="1:12">
      <c r="A532" s="1">
        <f t="shared" si="78"/>
        <v>1</v>
      </c>
      <c r="B532" s="1">
        <f t="shared" si="76"/>
        <v>5</v>
      </c>
      <c r="C532" s="1">
        <v>30</v>
      </c>
      <c r="D532" t="str">
        <f ca="1">"0x" &amp; TEXT(DEC2HEX(INDEX(設定値!$B$3:$UF$510,(($C532-1)*8)+(CELL("col",D532)-3),($B532*3)+1+$A532)),"00")&amp;","</f>
        <v>0xFF,</v>
      </c>
      <c r="E532" t="str">
        <f ca="1">"0x" &amp; TEXT(DEC2HEX(INDEX(設定値!$B$3:$UF$510,(($C532-1)*8)+(CELL("col",E532)-3),($B532*3)+1+$A532)),"00")&amp;","</f>
        <v>0xFF,</v>
      </c>
      <c r="F532" t="str">
        <f ca="1">"0x" &amp; TEXT(DEC2HEX(INDEX(設定値!$B$3:$UF$510,(($C532-1)*8)+(CELL("col",F532)-3),($B532*3)+1+$A532)),"00")&amp;","</f>
        <v>0xFF,</v>
      </c>
      <c r="G532" t="str">
        <f ca="1">"0x" &amp; TEXT(DEC2HEX(INDEX(設定値!$B$3:$UF$510,(($C532-1)*8)+(CELL("col",G532)-3),($B532*3)+1+$A532)),"00")&amp;","</f>
        <v>0xFF,</v>
      </c>
      <c r="H532" t="str">
        <f ca="1">"0x" &amp; TEXT(DEC2HEX(INDEX(設定値!$B$3:$UF$510,(($C532-1)*8)+(CELL("col",H532)-3),($B532*3)+1+$A532)),"00")&amp;","</f>
        <v>0xFF,</v>
      </c>
      <c r="I532" t="str">
        <f ca="1">"0x" &amp; TEXT(DEC2HEX(INDEX(設定値!$B$3:$UF$510,(($C532-1)*8)+(CELL("col",I532)-3),($B532*3)+1+$A532)),"00")&amp;","</f>
        <v>0xFF,</v>
      </c>
      <c r="J532" t="str">
        <f ca="1">"0x" &amp; TEXT(DEC2HEX(INDEX(設定値!$B$3:$UF$510,(($C532-1)*8)+(CELL("col",J532)-3),($B532*3)+1+$A532)),"00")&amp;","</f>
        <v>0xFF,</v>
      </c>
      <c r="K532" t="str">
        <f ca="1">"0x" &amp; TEXT(DEC2HEX(INDEX(設定値!$B$3:$UF$510,(($C532-1)*8)+(CELL("col",K532)-3),($B532*3)+1+$A532)),"00")&amp;","</f>
        <v>0xFF,</v>
      </c>
      <c r="L532" t="str">
        <f t="shared" si="79"/>
        <v>//5-30</v>
      </c>
    </row>
    <row r="533" spans="1:12">
      <c r="A533" s="1">
        <f t="shared" si="78"/>
        <v>1</v>
      </c>
      <c r="B533" s="1">
        <f t="shared" si="76"/>
        <v>5</v>
      </c>
      <c r="C533" s="1">
        <v>31</v>
      </c>
      <c r="D533" t="str">
        <f ca="1">"0x" &amp; TEXT(DEC2HEX(INDEX(設定値!$B$3:$UF$510,(($C533-1)*8)+(CELL("col",D533)-3),($B533*3)+1+$A533)),"00")&amp;","</f>
        <v>0xFF,</v>
      </c>
      <c r="E533" t="str">
        <f ca="1">"0x" &amp; TEXT(DEC2HEX(INDEX(設定値!$B$3:$UF$510,(($C533-1)*8)+(CELL("col",E533)-3),($B533*3)+1+$A533)),"00")&amp;","</f>
        <v>0xFF,</v>
      </c>
      <c r="F533" t="str">
        <f ca="1">"0x" &amp; TEXT(DEC2HEX(INDEX(設定値!$B$3:$UF$510,(($C533-1)*8)+(CELL("col",F533)-3),($B533*3)+1+$A533)),"00")&amp;","</f>
        <v>0xFF,</v>
      </c>
      <c r="G533" t="str">
        <f ca="1">"0x" &amp; TEXT(DEC2HEX(INDEX(設定値!$B$3:$UF$510,(($C533-1)*8)+(CELL("col",G533)-3),($B533*3)+1+$A533)),"00")&amp;","</f>
        <v>0xFF,</v>
      </c>
      <c r="H533" t="str">
        <f ca="1">"0x" &amp; TEXT(DEC2HEX(INDEX(設定値!$B$3:$UF$510,(($C533-1)*8)+(CELL("col",H533)-3),($B533*3)+1+$A533)),"00")&amp;","</f>
        <v>0xFF,</v>
      </c>
      <c r="I533" t="str">
        <f ca="1">"0x" &amp; TEXT(DEC2HEX(INDEX(設定値!$B$3:$UF$510,(($C533-1)*8)+(CELL("col",I533)-3),($B533*3)+1+$A533)),"00")&amp;","</f>
        <v>0xFF,</v>
      </c>
      <c r="J533" t="str">
        <f ca="1">"0x" &amp; TEXT(DEC2HEX(INDEX(設定値!$B$3:$UF$510,(($C533-1)*8)+(CELL("col",J533)-3),($B533*3)+1+$A533)),"00")&amp;","</f>
        <v>0xFF,</v>
      </c>
      <c r="K533" t="str">
        <f ca="1">"0x" &amp; TEXT(DEC2HEX(INDEX(設定値!$B$3:$UF$510,(($C533-1)*8)+(CELL("col",K533)-3),($B533*3)+1+$A533)),"00")&amp;","</f>
        <v>0xFF,</v>
      </c>
      <c r="L533" t="str">
        <f t="shared" si="79"/>
        <v>//5-31</v>
      </c>
    </row>
    <row r="534" spans="1:12">
      <c r="A534" s="1">
        <f t="shared" si="78"/>
        <v>1</v>
      </c>
      <c r="B534" s="1">
        <f t="shared" si="76"/>
        <v>5</v>
      </c>
      <c r="C534" s="1">
        <v>32</v>
      </c>
      <c r="D534" t="str">
        <f ca="1">"0x" &amp; TEXT(DEC2HEX(INDEX(設定値!$B$3:$UF$510,(($C534-1)*8)+(CELL("col",D534)-3),($B534*3)+1+$A534)),"00")&amp;","</f>
        <v>0xFF,</v>
      </c>
      <c r="E534" t="str">
        <f ca="1">"0x" &amp; TEXT(DEC2HEX(INDEX(設定値!$B$3:$UF$510,(($C534-1)*8)+(CELL("col",E534)-3),($B534*3)+1+$A534)),"00")&amp;","</f>
        <v>0xFF,</v>
      </c>
      <c r="F534" t="str">
        <f ca="1">"0x" &amp; TEXT(DEC2HEX(INDEX(設定値!$B$3:$UF$510,(($C534-1)*8)+(CELL("col",F534)-3),($B534*3)+1+$A534)),"00")&amp;","</f>
        <v>0xFF,</v>
      </c>
      <c r="G534" t="str">
        <f ca="1">"0x" &amp; TEXT(DEC2HEX(INDEX(設定値!$B$3:$UF$510,(($C534-1)*8)+(CELL("col",G534)-3),($B534*3)+1+$A534)),"00")&amp;","</f>
        <v>0xFF,</v>
      </c>
      <c r="H534" t="str">
        <f ca="1">"0x" &amp; TEXT(DEC2HEX(INDEX(設定値!$B$3:$UF$510,(($C534-1)*8)+(CELL("col",H534)-3),($B534*3)+1+$A534)),"00")&amp;","</f>
        <v>0xFF,</v>
      </c>
      <c r="I534" t="str">
        <f ca="1">"0x" &amp; TEXT(DEC2HEX(INDEX(設定値!$B$3:$UF$510,(($C534-1)*8)+(CELL("col",I534)-3),($B534*3)+1+$A534)),"00")&amp;","</f>
        <v>0xFF,</v>
      </c>
      <c r="J534" t="str">
        <f ca="1">"0x" &amp; TEXT(DEC2HEX(INDEX(設定値!$B$3:$UF$510,(($C534-1)*8)+(CELL("col",J534)-3),($B534*3)+1+$A534)),"00")&amp;","</f>
        <v>0xFF,</v>
      </c>
      <c r="K534" t="str">
        <f ca="1">"0x" &amp; TEXT(DEC2HEX(INDEX(設定値!$B$3:$UF$510,(($C534-1)*8)+(CELL("col",K534)-3),($B534*3)+1+$A534)),"00")&amp;","</f>
        <v>0xFF,</v>
      </c>
      <c r="L534" t="str">
        <f t="shared" si="79"/>
        <v>//5-32</v>
      </c>
    </row>
    <row r="535" spans="1:12">
      <c r="A535" s="1"/>
      <c r="B535" s="1"/>
      <c r="C535" s="1"/>
      <c r="D535" t="s">
        <v>3</v>
      </c>
    </row>
    <row r="536" spans="1:12">
      <c r="A536" s="1">
        <f>A527</f>
        <v>1</v>
      </c>
      <c r="B536" s="1">
        <f>B503+1</f>
        <v>6</v>
      </c>
      <c r="C536" s="1">
        <v>1</v>
      </c>
      <c r="D536" t="str">
        <f ca="1">"0x" &amp; TEXT(DEC2HEX(INDEX(設定値!$B$3:$UF$510,(($C536-1)*8)+(CELL("col",D536)-3),($B536*3)+1+$A536)),"00")&amp;","</f>
        <v>0x00,</v>
      </c>
      <c r="E536" t="str">
        <f ca="1">"0x" &amp; TEXT(DEC2HEX(INDEX(設定値!$B$3:$UF$510,(($C536-1)*8)+(CELL("col",E536)-3),($B536*3)+1+$A536)),"00")&amp;","</f>
        <v>0x00,</v>
      </c>
      <c r="F536" t="str">
        <f ca="1">"0x" &amp; TEXT(DEC2HEX(INDEX(設定値!$B$3:$UF$510,(($C536-1)*8)+(CELL("col",F536)-3),($B536*3)+1+$A536)),"00")&amp;","</f>
        <v>0x00,</v>
      </c>
      <c r="G536" t="str">
        <f ca="1">"0x" &amp; TEXT(DEC2HEX(INDEX(設定値!$B$3:$UF$510,(($C536-1)*8)+(CELL("col",G536)-3),($B536*3)+1+$A536)),"00")&amp;","</f>
        <v>0x00,</v>
      </c>
      <c r="H536" t="str">
        <f ca="1">"0x" &amp; TEXT(DEC2HEX(INDEX(設定値!$B$3:$UF$510,(($C536-1)*8)+(CELL("col",H536)-3),($B536*3)+1+$A536)),"00")&amp;","</f>
        <v>0x00,</v>
      </c>
      <c r="I536" t="str">
        <f ca="1">"0x" &amp; TEXT(DEC2HEX(INDEX(設定値!$B$3:$UF$510,(($C536-1)*8)+(CELL("col",I536)-3),($B536*3)+1+$A536)),"00")&amp;","</f>
        <v>0x00,</v>
      </c>
      <c r="J536" t="str">
        <f ca="1">"0x" &amp; TEXT(DEC2HEX(INDEX(設定値!$B$3:$UF$510,(($C536-1)*8)+(CELL("col",J536)-3),($B536*3)+1+$A536)),"00")&amp;","</f>
        <v>0x00,</v>
      </c>
      <c r="K536" t="str">
        <f ca="1">"0x" &amp; TEXT(DEC2HEX(INDEX(設定値!$B$3:$UF$510,(($C536-1)*8)+(CELL("col",K536)-3),($B536*3)+1+$A536)),"00")&amp;","</f>
        <v>0x00,</v>
      </c>
      <c r="L536" t="str">
        <f>"//" &amp; $B536 &amp;"-" &amp; C536</f>
        <v>//6-1</v>
      </c>
    </row>
    <row r="537" spans="1:12">
      <c r="A537" s="1">
        <f t="shared" ref="A537:A543" si="80">A528</f>
        <v>1</v>
      </c>
      <c r="B537" s="1">
        <f t="shared" ref="B537:B567" si="81">B504+1</f>
        <v>6</v>
      </c>
      <c r="C537" s="1">
        <v>2</v>
      </c>
      <c r="D537" t="str">
        <f ca="1">"0x" &amp; TEXT(DEC2HEX(INDEX(設定値!$B$3:$UF$510,(($C537-1)*8)+(CELL("col",D537)-3),($B537*3)+1+$A537)),"00")&amp;","</f>
        <v>0x00,</v>
      </c>
      <c r="E537" t="str">
        <f ca="1">"0x" &amp; TEXT(DEC2HEX(INDEX(設定値!$B$3:$UF$510,(($C537-1)*8)+(CELL("col",E537)-3),($B537*3)+1+$A537)),"00")&amp;","</f>
        <v>0x00,</v>
      </c>
      <c r="F537" t="str">
        <f ca="1">"0x" &amp; TEXT(DEC2HEX(INDEX(設定値!$B$3:$UF$510,(($C537-1)*8)+(CELL("col",F537)-3),($B537*3)+1+$A537)),"00")&amp;","</f>
        <v>0x00,</v>
      </c>
      <c r="G537" t="str">
        <f ca="1">"0x" &amp; TEXT(DEC2HEX(INDEX(設定値!$B$3:$UF$510,(($C537-1)*8)+(CELL("col",G537)-3),($B537*3)+1+$A537)),"00")&amp;","</f>
        <v>0x00,</v>
      </c>
      <c r="H537" t="str">
        <f ca="1">"0x" &amp; TEXT(DEC2HEX(INDEX(設定値!$B$3:$UF$510,(($C537-1)*8)+(CELL("col",H537)-3),($B537*3)+1+$A537)),"00")&amp;","</f>
        <v>0x00,</v>
      </c>
      <c r="I537" t="str">
        <f ca="1">"0x" &amp; TEXT(DEC2HEX(INDEX(設定値!$B$3:$UF$510,(($C537-1)*8)+(CELL("col",I537)-3),($B537*3)+1+$A537)),"00")&amp;","</f>
        <v>0x00,</v>
      </c>
      <c r="J537" t="str">
        <f ca="1">"0x" &amp; TEXT(DEC2HEX(INDEX(設定値!$B$3:$UF$510,(($C537-1)*8)+(CELL("col",J537)-3),($B537*3)+1+$A537)),"00")&amp;","</f>
        <v>0x00,</v>
      </c>
      <c r="K537" t="str">
        <f ca="1">"0x" &amp; TEXT(DEC2HEX(INDEX(設定値!$B$3:$UF$510,(($C537-1)*8)+(CELL("col",K537)-3),($B537*3)+1+$A537)),"00")&amp;","</f>
        <v>0x00,</v>
      </c>
      <c r="L537" t="str">
        <f t="shared" ref="L537:L543" si="82">"//" &amp; $B537 &amp;"-" &amp; C537</f>
        <v>//6-2</v>
      </c>
    </row>
    <row r="538" spans="1:12">
      <c r="A538" s="1">
        <f t="shared" si="80"/>
        <v>1</v>
      </c>
      <c r="B538" s="1">
        <f t="shared" si="81"/>
        <v>6</v>
      </c>
      <c r="C538" s="1">
        <v>3</v>
      </c>
      <c r="D538" t="str">
        <f ca="1">"0x" &amp; TEXT(DEC2HEX(INDEX(設定値!$B$3:$UF$510,(($C538-1)*8)+(CELL("col",D538)-3),($B538*3)+1+$A538)),"00")&amp;","</f>
        <v>0x00,</v>
      </c>
      <c r="E538" t="str">
        <f ca="1">"0x" &amp; TEXT(DEC2HEX(INDEX(設定値!$B$3:$UF$510,(($C538-1)*8)+(CELL("col",E538)-3),($B538*3)+1+$A538)),"00")&amp;","</f>
        <v>0x00,</v>
      </c>
      <c r="F538" t="str">
        <f ca="1">"0x" &amp; TEXT(DEC2HEX(INDEX(設定値!$B$3:$UF$510,(($C538-1)*8)+(CELL("col",F538)-3),($B538*3)+1+$A538)),"00")&amp;","</f>
        <v>0x00,</v>
      </c>
      <c r="G538" t="str">
        <f ca="1">"0x" &amp; TEXT(DEC2HEX(INDEX(設定値!$B$3:$UF$510,(($C538-1)*8)+(CELL("col",G538)-3),($B538*3)+1+$A538)),"00")&amp;","</f>
        <v>0x00,</v>
      </c>
      <c r="H538" t="str">
        <f ca="1">"0x" &amp; TEXT(DEC2HEX(INDEX(設定値!$B$3:$UF$510,(($C538-1)*8)+(CELL("col",H538)-3),($B538*3)+1+$A538)),"00")&amp;","</f>
        <v>0x00,</v>
      </c>
      <c r="I538" t="str">
        <f ca="1">"0x" &amp; TEXT(DEC2HEX(INDEX(設定値!$B$3:$UF$510,(($C538-1)*8)+(CELL("col",I538)-3),($B538*3)+1+$A538)),"00")&amp;","</f>
        <v>0x00,</v>
      </c>
      <c r="J538" t="str">
        <f ca="1">"0x" &amp; TEXT(DEC2HEX(INDEX(設定値!$B$3:$UF$510,(($C538-1)*8)+(CELL("col",J538)-3),($B538*3)+1+$A538)),"00")&amp;","</f>
        <v>0x00,</v>
      </c>
      <c r="K538" t="str">
        <f ca="1">"0x" &amp; TEXT(DEC2HEX(INDEX(設定値!$B$3:$UF$510,(($C538-1)*8)+(CELL("col",K538)-3),($B538*3)+1+$A538)),"00")&amp;","</f>
        <v>0x00,</v>
      </c>
      <c r="L538" t="str">
        <f t="shared" si="82"/>
        <v>//6-3</v>
      </c>
    </row>
    <row r="539" spans="1:12">
      <c r="A539" s="1">
        <f t="shared" si="80"/>
        <v>1</v>
      </c>
      <c r="B539" s="1">
        <f t="shared" si="81"/>
        <v>6</v>
      </c>
      <c r="C539" s="1">
        <v>4</v>
      </c>
      <c r="D539" t="str">
        <f ca="1">"0x" &amp; TEXT(DEC2HEX(INDEX(設定値!$B$3:$UF$510,(($C539-1)*8)+(CELL("col",D539)-3),($B539*3)+1+$A539)),"00")&amp;","</f>
        <v>0x00,</v>
      </c>
      <c r="E539" t="str">
        <f ca="1">"0x" &amp; TEXT(DEC2HEX(INDEX(設定値!$B$3:$UF$510,(($C539-1)*8)+(CELL("col",E539)-3),($B539*3)+1+$A539)),"00")&amp;","</f>
        <v>0x00,</v>
      </c>
      <c r="F539" t="str">
        <f ca="1">"0x" &amp; TEXT(DEC2HEX(INDEX(設定値!$B$3:$UF$510,(($C539-1)*8)+(CELL("col",F539)-3),($B539*3)+1+$A539)),"00")&amp;","</f>
        <v>0x00,</v>
      </c>
      <c r="G539" t="str">
        <f ca="1">"0x" &amp; TEXT(DEC2HEX(INDEX(設定値!$B$3:$UF$510,(($C539-1)*8)+(CELL("col",G539)-3),($B539*3)+1+$A539)),"00")&amp;","</f>
        <v>0x00,</v>
      </c>
      <c r="H539" t="str">
        <f ca="1">"0x" &amp; TEXT(DEC2HEX(INDEX(設定値!$B$3:$UF$510,(($C539-1)*8)+(CELL("col",H539)-3),($B539*3)+1+$A539)),"00")&amp;","</f>
        <v>0x00,</v>
      </c>
      <c r="I539" t="str">
        <f ca="1">"0x" &amp; TEXT(DEC2HEX(INDEX(設定値!$B$3:$UF$510,(($C539-1)*8)+(CELL("col",I539)-3),($B539*3)+1+$A539)),"00")&amp;","</f>
        <v>0x00,</v>
      </c>
      <c r="J539" t="str">
        <f ca="1">"0x" &amp; TEXT(DEC2HEX(INDEX(設定値!$B$3:$UF$510,(($C539-1)*8)+(CELL("col",J539)-3),($B539*3)+1+$A539)),"00")&amp;","</f>
        <v>0x00,</v>
      </c>
      <c r="K539" t="str">
        <f ca="1">"0x" &amp; TEXT(DEC2HEX(INDEX(設定値!$B$3:$UF$510,(($C539-1)*8)+(CELL("col",K539)-3),($B539*3)+1+$A539)),"00")&amp;","</f>
        <v>0x00,</v>
      </c>
      <c r="L539" t="str">
        <f t="shared" si="82"/>
        <v>//6-4</v>
      </c>
    </row>
    <row r="540" spans="1:12">
      <c r="A540" s="1">
        <f t="shared" si="80"/>
        <v>1</v>
      </c>
      <c r="B540" s="1">
        <f t="shared" si="81"/>
        <v>6</v>
      </c>
      <c r="C540" s="1">
        <v>5</v>
      </c>
      <c r="D540" t="str">
        <f ca="1">"0x" &amp; TEXT(DEC2HEX(INDEX(設定値!$B$3:$UF$510,(($C540-1)*8)+(CELL("col",D540)-3),($B540*3)+1+$A540)),"00")&amp;","</f>
        <v>0x00,</v>
      </c>
      <c r="E540" t="str">
        <f ca="1">"0x" &amp; TEXT(DEC2HEX(INDEX(設定値!$B$3:$UF$510,(($C540-1)*8)+(CELL("col",E540)-3),($B540*3)+1+$A540)),"00")&amp;","</f>
        <v>0x00,</v>
      </c>
      <c r="F540" t="str">
        <f ca="1">"0x" &amp; TEXT(DEC2HEX(INDEX(設定値!$B$3:$UF$510,(($C540-1)*8)+(CELL("col",F540)-3),($B540*3)+1+$A540)),"00")&amp;","</f>
        <v>0x00,</v>
      </c>
      <c r="G540" t="str">
        <f ca="1">"0x" &amp; TEXT(DEC2HEX(INDEX(設定値!$B$3:$UF$510,(($C540-1)*8)+(CELL("col",G540)-3),($B540*3)+1+$A540)),"00")&amp;","</f>
        <v>0x00,</v>
      </c>
      <c r="H540" t="str">
        <f ca="1">"0x" &amp; TEXT(DEC2HEX(INDEX(設定値!$B$3:$UF$510,(($C540-1)*8)+(CELL("col",H540)-3),($B540*3)+1+$A540)),"00")&amp;","</f>
        <v>0x00,</v>
      </c>
      <c r="I540" t="str">
        <f ca="1">"0x" &amp; TEXT(DEC2HEX(INDEX(設定値!$B$3:$UF$510,(($C540-1)*8)+(CELL("col",I540)-3),($B540*3)+1+$A540)),"00")&amp;","</f>
        <v>0x00,</v>
      </c>
      <c r="J540" t="str">
        <f ca="1">"0x" &amp; TEXT(DEC2HEX(INDEX(設定値!$B$3:$UF$510,(($C540-1)*8)+(CELL("col",J540)-3),($B540*3)+1+$A540)),"00")&amp;","</f>
        <v>0x00,</v>
      </c>
      <c r="K540" t="str">
        <f ca="1">"0x" &amp; TEXT(DEC2HEX(INDEX(設定値!$B$3:$UF$510,(($C540-1)*8)+(CELL("col",K540)-3),($B540*3)+1+$A540)),"00")&amp;","</f>
        <v>0x00,</v>
      </c>
      <c r="L540" t="str">
        <f t="shared" si="82"/>
        <v>//6-5</v>
      </c>
    </row>
    <row r="541" spans="1:12">
      <c r="A541" s="1">
        <f t="shared" si="80"/>
        <v>1</v>
      </c>
      <c r="B541" s="1">
        <f t="shared" si="81"/>
        <v>6</v>
      </c>
      <c r="C541" s="1">
        <v>6</v>
      </c>
      <c r="D541" t="str">
        <f ca="1">"0x" &amp; TEXT(DEC2HEX(INDEX(設定値!$B$3:$UF$510,(($C541-1)*8)+(CELL("col",D541)-3),($B541*3)+1+$A541)),"00")&amp;","</f>
        <v>0x00,</v>
      </c>
      <c r="E541" t="str">
        <f ca="1">"0x" &amp; TEXT(DEC2HEX(INDEX(設定値!$B$3:$UF$510,(($C541-1)*8)+(CELL("col",E541)-3),($B541*3)+1+$A541)),"00")&amp;","</f>
        <v>0x00,</v>
      </c>
      <c r="F541" t="str">
        <f ca="1">"0x" &amp; TEXT(DEC2HEX(INDEX(設定値!$B$3:$UF$510,(($C541-1)*8)+(CELL("col",F541)-3),($B541*3)+1+$A541)),"00")&amp;","</f>
        <v>0x00,</v>
      </c>
      <c r="G541" t="str">
        <f ca="1">"0x" &amp; TEXT(DEC2HEX(INDEX(設定値!$B$3:$UF$510,(($C541-1)*8)+(CELL("col",G541)-3),($B541*3)+1+$A541)),"00")&amp;","</f>
        <v>0x00,</v>
      </c>
      <c r="H541" t="str">
        <f ca="1">"0x" &amp; TEXT(DEC2HEX(INDEX(設定値!$B$3:$UF$510,(($C541-1)*8)+(CELL("col",H541)-3),($B541*3)+1+$A541)),"00")&amp;","</f>
        <v>0x00,</v>
      </c>
      <c r="I541" t="str">
        <f ca="1">"0x" &amp; TEXT(DEC2HEX(INDEX(設定値!$B$3:$UF$510,(($C541-1)*8)+(CELL("col",I541)-3),($B541*3)+1+$A541)),"00")&amp;","</f>
        <v>0x00,</v>
      </c>
      <c r="J541" t="str">
        <f ca="1">"0x" &amp; TEXT(DEC2HEX(INDEX(設定値!$B$3:$UF$510,(($C541-1)*8)+(CELL("col",J541)-3),($B541*3)+1+$A541)),"00")&amp;","</f>
        <v>0x00,</v>
      </c>
      <c r="K541" t="str">
        <f ca="1">"0x" &amp; TEXT(DEC2HEX(INDEX(設定値!$B$3:$UF$510,(($C541-1)*8)+(CELL("col",K541)-3),($B541*3)+1+$A541)),"00")&amp;","</f>
        <v>0x00,</v>
      </c>
      <c r="L541" t="str">
        <f t="shared" si="82"/>
        <v>//6-6</v>
      </c>
    </row>
    <row r="542" spans="1:12">
      <c r="A542" s="1">
        <f t="shared" si="80"/>
        <v>1</v>
      </c>
      <c r="B542" s="1">
        <f t="shared" si="81"/>
        <v>6</v>
      </c>
      <c r="C542" s="1">
        <v>7</v>
      </c>
      <c r="D542" t="str">
        <f ca="1">"0x" &amp; TEXT(DEC2HEX(INDEX(設定値!$B$3:$UF$510,(($C542-1)*8)+(CELL("col",D542)-3),($B542*3)+1+$A542)),"00")&amp;","</f>
        <v>0x00,</v>
      </c>
      <c r="E542" t="str">
        <f ca="1">"0x" &amp; TEXT(DEC2HEX(INDEX(設定値!$B$3:$UF$510,(($C542-1)*8)+(CELL("col",E542)-3),($B542*3)+1+$A542)),"00")&amp;","</f>
        <v>0x00,</v>
      </c>
      <c r="F542" t="str">
        <f ca="1">"0x" &amp; TEXT(DEC2HEX(INDEX(設定値!$B$3:$UF$510,(($C542-1)*8)+(CELL("col",F542)-3),($B542*3)+1+$A542)),"00")&amp;","</f>
        <v>0x00,</v>
      </c>
      <c r="G542" t="str">
        <f ca="1">"0x" &amp; TEXT(DEC2HEX(INDEX(設定値!$B$3:$UF$510,(($C542-1)*8)+(CELL("col",G542)-3),($B542*3)+1+$A542)),"00")&amp;","</f>
        <v>0x00,</v>
      </c>
      <c r="H542" t="str">
        <f ca="1">"0x" &amp; TEXT(DEC2HEX(INDEX(設定値!$B$3:$UF$510,(($C542-1)*8)+(CELL("col",H542)-3),($B542*3)+1+$A542)),"00")&amp;","</f>
        <v>0x00,</v>
      </c>
      <c r="I542" t="str">
        <f ca="1">"0x" &amp; TEXT(DEC2HEX(INDEX(設定値!$B$3:$UF$510,(($C542-1)*8)+(CELL("col",I542)-3),($B542*3)+1+$A542)),"00")&amp;","</f>
        <v>0x00,</v>
      </c>
      <c r="J542" t="str">
        <f ca="1">"0x" &amp; TEXT(DEC2HEX(INDEX(設定値!$B$3:$UF$510,(($C542-1)*8)+(CELL("col",J542)-3),($B542*3)+1+$A542)),"00")&amp;","</f>
        <v>0x00,</v>
      </c>
      <c r="K542" t="str">
        <f ca="1">"0x" &amp; TEXT(DEC2HEX(INDEX(設定値!$B$3:$UF$510,(($C542-1)*8)+(CELL("col",K542)-3),($B542*3)+1+$A542)),"00")&amp;","</f>
        <v>0x00,</v>
      </c>
      <c r="L542" t="str">
        <f t="shared" si="82"/>
        <v>//6-7</v>
      </c>
    </row>
    <row r="543" spans="1:12">
      <c r="A543" s="1">
        <f t="shared" si="80"/>
        <v>1</v>
      </c>
      <c r="B543" s="1">
        <f t="shared" si="81"/>
        <v>6</v>
      </c>
      <c r="C543" s="1">
        <v>8</v>
      </c>
      <c r="D543" t="str">
        <f ca="1">"0x" &amp; TEXT(DEC2HEX(INDEX(設定値!$B$3:$UF$510,(($C543-1)*8)+(CELL("col",D543)-3),($B543*3)+1+$A543)),"00")&amp;","</f>
        <v>0x00,</v>
      </c>
      <c r="E543" t="str">
        <f ca="1">"0x" &amp; TEXT(DEC2HEX(INDEX(設定値!$B$3:$UF$510,(($C543-1)*8)+(CELL("col",E543)-3),($B543*3)+1+$A543)),"00")&amp;","</f>
        <v>0x00,</v>
      </c>
      <c r="F543" t="str">
        <f ca="1">"0x" &amp; TEXT(DEC2HEX(INDEX(設定値!$B$3:$UF$510,(($C543-1)*8)+(CELL("col",F543)-3),($B543*3)+1+$A543)),"00")&amp;","</f>
        <v>0x00,</v>
      </c>
      <c r="G543" t="str">
        <f ca="1">"0x" &amp; TEXT(DEC2HEX(INDEX(設定値!$B$3:$UF$510,(($C543-1)*8)+(CELL("col",G543)-3),($B543*3)+1+$A543)),"00")&amp;","</f>
        <v>0x00,</v>
      </c>
      <c r="H543" t="str">
        <f ca="1">"0x" &amp; TEXT(DEC2HEX(INDEX(設定値!$B$3:$UF$510,(($C543-1)*8)+(CELL("col",H543)-3),($B543*3)+1+$A543)),"00")&amp;","</f>
        <v>0x00,</v>
      </c>
      <c r="I543" t="str">
        <f ca="1">"0x" &amp; TEXT(DEC2HEX(INDEX(設定値!$B$3:$UF$510,(($C543-1)*8)+(CELL("col",I543)-3),($B543*3)+1+$A543)),"00")&amp;","</f>
        <v>0x00,</v>
      </c>
      <c r="J543" t="str">
        <f ca="1">"0x" &amp; TEXT(DEC2HEX(INDEX(設定値!$B$3:$UF$510,(($C543-1)*8)+(CELL("col",J543)-3),($B543*3)+1+$A543)),"00")&amp;","</f>
        <v>0x00,</v>
      </c>
      <c r="K543" t="str">
        <f ca="1">"0x" &amp; TEXT(DEC2HEX(INDEX(設定値!$B$3:$UF$510,(($C543-1)*8)+(CELL("col",K543)-3),($B543*3)+1+$A543)),"00")&amp;","</f>
        <v>0x00,</v>
      </c>
      <c r="L543" t="str">
        <f t="shared" si="82"/>
        <v>//6-8</v>
      </c>
    </row>
    <row r="544" spans="1:12">
      <c r="A544" s="1">
        <f t="shared" ref="A544:A567" si="83">A536</f>
        <v>1</v>
      </c>
      <c r="B544" s="1">
        <f t="shared" si="81"/>
        <v>6</v>
      </c>
      <c r="C544" s="1">
        <v>9</v>
      </c>
      <c r="D544" t="str">
        <f ca="1">"0x" &amp; TEXT(DEC2HEX(INDEX(設定値!$B$3:$UF$510,(($C544-1)*8)+(CELL("col",D544)-3),($B544*3)+1+$A544)),"00")&amp;","</f>
        <v>0x00,</v>
      </c>
      <c r="E544" t="str">
        <f ca="1">"0x" &amp; TEXT(DEC2HEX(INDEX(設定値!$B$3:$UF$510,(($C544-1)*8)+(CELL("col",E544)-3),($B544*3)+1+$A544)),"00")&amp;","</f>
        <v>0x00,</v>
      </c>
      <c r="F544" t="str">
        <f ca="1">"0x" &amp; TEXT(DEC2HEX(INDEX(設定値!$B$3:$UF$510,(($C544-1)*8)+(CELL("col",F544)-3),($B544*3)+1+$A544)),"00")&amp;","</f>
        <v>0x00,</v>
      </c>
      <c r="G544" t="str">
        <f ca="1">"0x" &amp; TEXT(DEC2HEX(INDEX(設定値!$B$3:$UF$510,(($C544-1)*8)+(CELL("col",G544)-3),($B544*3)+1+$A544)),"00")&amp;","</f>
        <v>0x00,</v>
      </c>
      <c r="H544" t="str">
        <f ca="1">"0x" &amp; TEXT(DEC2HEX(INDEX(設定値!$B$3:$UF$510,(($C544-1)*8)+(CELL("col",H544)-3),($B544*3)+1+$A544)),"00")&amp;","</f>
        <v>0x00,</v>
      </c>
      <c r="I544" t="str">
        <f ca="1">"0x" &amp; TEXT(DEC2HEX(INDEX(設定値!$B$3:$UF$510,(($C544-1)*8)+(CELL("col",I544)-3),($B544*3)+1+$A544)),"00")&amp;","</f>
        <v>0x00,</v>
      </c>
      <c r="J544" t="str">
        <f ca="1">"0x" &amp; TEXT(DEC2HEX(INDEX(設定値!$B$3:$UF$510,(($C544-1)*8)+(CELL("col",J544)-3),($B544*3)+1+$A544)),"00")&amp;","</f>
        <v>0x00,</v>
      </c>
      <c r="K544" t="str">
        <f ca="1">"0x" &amp; TEXT(DEC2HEX(INDEX(設定値!$B$3:$UF$510,(($C544-1)*8)+(CELL("col",K544)-3),($B544*3)+1+$A544)),"00")&amp;","</f>
        <v>0x00,</v>
      </c>
      <c r="L544" t="str">
        <f>"//" &amp; $B544 &amp;"-" &amp; C544</f>
        <v>//6-9</v>
      </c>
    </row>
    <row r="545" spans="1:12">
      <c r="A545" s="1">
        <f t="shared" si="83"/>
        <v>1</v>
      </c>
      <c r="B545" s="1">
        <f t="shared" si="81"/>
        <v>6</v>
      </c>
      <c r="C545" s="1">
        <v>10</v>
      </c>
      <c r="D545" t="str">
        <f ca="1">"0x" &amp; TEXT(DEC2HEX(INDEX(設定値!$B$3:$UF$510,(($C545-1)*8)+(CELL("col",D545)-3),($B545*3)+1+$A545)),"00")&amp;","</f>
        <v>0x00,</v>
      </c>
      <c r="E545" t="str">
        <f ca="1">"0x" &amp; TEXT(DEC2HEX(INDEX(設定値!$B$3:$UF$510,(($C545-1)*8)+(CELL("col",E545)-3),($B545*3)+1+$A545)),"00")&amp;","</f>
        <v>0x00,</v>
      </c>
      <c r="F545" t="str">
        <f ca="1">"0x" &amp; TEXT(DEC2HEX(INDEX(設定値!$B$3:$UF$510,(($C545-1)*8)+(CELL("col",F545)-3),($B545*3)+1+$A545)),"00")&amp;","</f>
        <v>0x00,</v>
      </c>
      <c r="G545" t="str">
        <f ca="1">"0x" &amp; TEXT(DEC2HEX(INDEX(設定値!$B$3:$UF$510,(($C545-1)*8)+(CELL("col",G545)-3),($B545*3)+1+$A545)),"00")&amp;","</f>
        <v>0x00,</v>
      </c>
      <c r="H545" t="str">
        <f ca="1">"0x" &amp; TEXT(DEC2HEX(INDEX(設定値!$B$3:$UF$510,(($C545-1)*8)+(CELL("col",H545)-3),($B545*3)+1+$A545)),"00")&amp;","</f>
        <v>0x00,</v>
      </c>
      <c r="I545" t="str">
        <f ca="1">"0x" &amp; TEXT(DEC2HEX(INDEX(設定値!$B$3:$UF$510,(($C545-1)*8)+(CELL("col",I545)-3),($B545*3)+1+$A545)),"00")&amp;","</f>
        <v>0x00,</v>
      </c>
      <c r="J545" t="str">
        <f ca="1">"0x" &amp; TEXT(DEC2HEX(INDEX(設定値!$B$3:$UF$510,(($C545-1)*8)+(CELL("col",J545)-3),($B545*3)+1+$A545)),"00")&amp;","</f>
        <v>0x00,</v>
      </c>
      <c r="K545" t="str">
        <f ca="1">"0x" &amp; TEXT(DEC2HEX(INDEX(設定値!$B$3:$UF$510,(($C545-1)*8)+(CELL("col",K545)-3),($B545*3)+1+$A545)),"00")&amp;","</f>
        <v>0x00,</v>
      </c>
      <c r="L545" t="str">
        <f t="shared" ref="L545:L567" si="84">"//" &amp; $B545 &amp;"-" &amp; C545</f>
        <v>//6-10</v>
      </c>
    </row>
    <row r="546" spans="1:12">
      <c r="A546" s="1">
        <f t="shared" si="83"/>
        <v>1</v>
      </c>
      <c r="B546" s="1">
        <f t="shared" si="81"/>
        <v>6</v>
      </c>
      <c r="C546" s="1">
        <v>11</v>
      </c>
      <c r="D546" t="str">
        <f ca="1">"0x" &amp; TEXT(DEC2HEX(INDEX(設定値!$B$3:$UF$510,(($C546-1)*8)+(CELL("col",D546)-3),($B546*3)+1+$A546)),"00")&amp;","</f>
        <v>0x00,</v>
      </c>
      <c r="E546" t="str">
        <f ca="1">"0x" &amp; TEXT(DEC2HEX(INDEX(設定値!$B$3:$UF$510,(($C546-1)*8)+(CELL("col",E546)-3),($B546*3)+1+$A546)),"00")&amp;","</f>
        <v>0x00,</v>
      </c>
      <c r="F546" t="str">
        <f ca="1">"0x" &amp; TEXT(DEC2HEX(INDEX(設定値!$B$3:$UF$510,(($C546-1)*8)+(CELL("col",F546)-3),($B546*3)+1+$A546)),"00")&amp;","</f>
        <v>0x00,</v>
      </c>
      <c r="G546" t="str">
        <f ca="1">"0x" &amp; TEXT(DEC2HEX(INDEX(設定値!$B$3:$UF$510,(($C546-1)*8)+(CELL("col",G546)-3),($B546*3)+1+$A546)),"00")&amp;","</f>
        <v>0x00,</v>
      </c>
      <c r="H546" t="str">
        <f ca="1">"0x" &amp; TEXT(DEC2HEX(INDEX(設定値!$B$3:$UF$510,(($C546-1)*8)+(CELL("col",H546)-3),($B546*3)+1+$A546)),"00")&amp;","</f>
        <v>0x00,</v>
      </c>
      <c r="I546" t="str">
        <f ca="1">"0x" &amp; TEXT(DEC2HEX(INDEX(設定値!$B$3:$UF$510,(($C546-1)*8)+(CELL("col",I546)-3),($B546*3)+1+$A546)),"00")&amp;","</f>
        <v>0x00,</v>
      </c>
      <c r="J546" t="str">
        <f ca="1">"0x" &amp; TEXT(DEC2HEX(INDEX(設定値!$B$3:$UF$510,(($C546-1)*8)+(CELL("col",J546)-3),($B546*3)+1+$A546)),"00")&amp;","</f>
        <v>0x00,</v>
      </c>
      <c r="K546" t="str">
        <f ca="1">"0x" &amp; TEXT(DEC2HEX(INDEX(設定値!$B$3:$UF$510,(($C546-1)*8)+(CELL("col",K546)-3),($B546*3)+1+$A546)),"00")&amp;","</f>
        <v>0x00,</v>
      </c>
      <c r="L546" t="str">
        <f t="shared" si="84"/>
        <v>//6-11</v>
      </c>
    </row>
    <row r="547" spans="1:12">
      <c r="A547" s="1">
        <f t="shared" si="83"/>
        <v>1</v>
      </c>
      <c r="B547" s="1">
        <f t="shared" si="81"/>
        <v>6</v>
      </c>
      <c r="C547" s="1">
        <v>12</v>
      </c>
      <c r="D547" t="str">
        <f ca="1">"0x" &amp; TEXT(DEC2HEX(INDEX(設定値!$B$3:$UF$510,(($C547-1)*8)+(CELL("col",D547)-3),($B547*3)+1+$A547)),"00")&amp;","</f>
        <v>0x00,</v>
      </c>
      <c r="E547" t="str">
        <f ca="1">"0x" &amp; TEXT(DEC2HEX(INDEX(設定値!$B$3:$UF$510,(($C547-1)*8)+(CELL("col",E547)-3),($B547*3)+1+$A547)),"00")&amp;","</f>
        <v>0x00,</v>
      </c>
      <c r="F547" t="str">
        <f ca="1">"0x" &amp; TEXT(DEC2HEX(INDEX(設定値!$B$3:$UF$510,(($C547-1)*8)+(CELL("col",F547)-3),($B547*3)+1+$A547)),"00")&amp;","</f>
        <v>0x00,</v>
      </c>
      <c r="G547" t="str">
        <f ca="1">"0x" &amp; TEXT(DEC2HEX(INDEX(設定値!$B$3:$UF$510,(($C547-1)*8)+(CELL("col",G547)-3),($B547*3)+1+$A547)),"00")&amp;","</f>
        <v>0x00,</v>
      </c>
      <c r="H547" t="str">
        <f ca="1">"0x" &amp; TEXT(DEC2HEX(INDEX(設定値!$B$3:$UF$510,(($C547-1)*8)+(CELL("col",H547)-3),($B547*3)+1+$A547)),"00")&amp;","</f>
        <v>0x00,</v>
      </c>
      <c r="I547" t="str">
        <f ca="1">"0x" &amp; TEXT(DEC2HEX(INDEX(設定値!$B$3:$UF$510,(($C547-1)*8)+(CELL("col",I547)-3),($B547*3)+1+$A547)),"00")&amp;","</f>
        <v>0x00,</v>
      </c>
      <c r="J547" t="str">
        <f ca="1">"0x" &amp; TEXT(DEC2HEX(INDEX(設定値!$B$3:$UF$510,(($C547-1)*8)+(CELL("col",J547)-3),($B547*3)+1+$A547)),"00")&amp;","</f>
        <v>0x00,</v>
      </c>
      <c r="K547" t="str">
        <f ca="1">"0x" &amp; TEXT(DEC2HEX(INDEX(設定値!$B$3:$UF$510,(($C547-1)*8)+(CELL("col",K547)-3),($B547*3)+1+$A547)),"00")&amp;","</f>
        <v>0x00,</v>
      </c>
      <c r="L547" t="str">
        <f t="shared" si="84"/>
        <v>//6-12</v>
      </c>
    </row>
    <row r="548" spans="1:12">
      <c r="A548" s="1">
        <f t="shared" si="83"/>
        <v>1</v>
      </c>
      <c r="B548" s="1">
        <f t="shared" si="81"/>
        <v>6</v>
      </c>
      <c r="C548" s="1">
        <v>13</v>
      </c>
      <c r="D548" t="str">
        <f ca="1">"0x" &amp; TEXT(DEC2HEX(INDEX(設定値!$B$3:$UF$510,(($C548-1)*8)+(CELL("col",D548)-3),($B548*3)+1+$A548)),"00")&amp;","</f>
        <v>0x00,</v>
      </c>
      <c r="E548" t="str">
        <f ca="1">"0x" &amp; TEXT(DEC2HEX(INDEX(設定値!$B$3:$UF$510,(($C548-1)*8)+(CELL("col",E548)-3),($B548*3)+1+$A548)),"00")&amp;","</f>
        <v>0x00,</v>
      </c>
      <c r="F548" t="str">
        <f ca="1">"0x" &amp; TEXT(DEC2HEX(INDEX(設定値!$B$3:$UF$510,(($C548-1)*8)+(CELL("col",F548)-3),($B548*3)+1+$A548)),"00")&amp;","</f>
        <v>0x00,</v>
      </c>
      <c r="G548" t="str">
        <f ca="1">"0x" &amp; TEXT(DEC2HEX(INDEX(設定値!$B$3:$UF$510,(($C548-1)*8)+(CELL("col",G548)-3),($B548*3)+1+$A548)),"00")&amp;","</f>
        <v>0x00,</v>
      </c>
      <c r="H548" t="str">
        <f ca="1">"0x" &amp; TEXT(DEC2HEX(INDEX(設定値!$B$3:$UF$510,(($C548-1)*8)+(CELL("col",H548)-3),($B548*3)+1+$A548)),"00")&amp;","</f>
        <v>0x00,</v>
      </c>
      <c r="I548" t="str">
        <f ca="1">"0x" &amp; TEXT(DEC2HEX(INDEX(設定値!$B$3:$UF$510,(($C548-1)*8)+(CELL("col",I548)-3),($B548*3)+1+$A548)),"00")&amp;","</f>
        <v>0x00,</v>
      </c>
      <c r="J548" t="str">
        <f ca="1">"0x" &amp; TEXT(DEC2HEX(INDEX(設定値!$B$3:$UF$510,(($C548-1)*8)+(CELL("col",J548)-3),($B548*3)+1+$A548)),"00")&amp;","</f>
        <v>0x00,</v>
      </c>
      <c r="K548" t="str">
        <f ca="1">"0x" &amp; TEXT(DEC2HEX(INDEX(設定値!$B$3:$UF$510,(($C548-1)*8)+(CELL("col",K548)-3),($B548*3)+1+$A548)),"00")&amp;","</f>
        <v>0x00,</v>
      </c>
      <c r="L548" t="str">
        <f t="shared" si="84"/>
        <v>//6-13</v>
      </c>
    </row>
    <row r="549" spans="1:12">
      <c r="A549" s="1">
        <f t="shared" si="83"/>
        <v>1</v>
      </c>
      <c r="B549" s="1">
        <f t="shared" si="81"/>
        <v>6</v>
      </c>
      <c r="C549" s="1">
        <v>14</v>
      </c>
      <c r="D549" t="str">
        <f ca="1">"0x" &amp; TEXT(DEC2HEX(INDEX(設定値!$B$3:$UF$510,(($C549-1)*8)+(CELL("col",D549)-3),($B549*3)+1+$A549)),"00")&amp;","</f>
        <v>0x00,</v>
      </c>
      <c r="E549" t="str">
        <f ca="1">"0x" &amp; TEXT(DEC2HEX(INDEX(設定値!$B$3:$UF$510,(($C549-1)*8)+(CELL("col",E549)-3),($B549*3)+1+$A549)),"00")&amp;","</f>
        <v>0x00,</v>
      </c>
      <c r="F549" t="str">
        <f ca="1">"0x" &amp; TEXT(DEC2HEX(INDEX(設定値!$B$3:$UF$510,(($C549-1)*8)+(CELL("col",F549)-3),($B549*3)+1+$A549)),"00")&amp;","</f>
        <v>0x00,</v>
      </c>
      <c r="G549" t="str">
        <f ca="1">"0x" &amp; TEXT(DEC2HEX(INDEX(設定値!$B$3:$UF$510,(($C549-1)*8)+(CELL("col",G549)-3),($B549*3)+1+$A549)),"00")&amp;","</f>
        <v>0x00,</v>
      </c>
      <c r="H549" t="str">
        <f ca="1">"0x" &amp; TEXT(DEC2HEX(INDEX(設定値!$B$3:$UF$510,(($C549-1)*8)+(CELL("col",H549)-3),($B549*3)+1+$A549)),"00")&amp;","</f>
        <v>0x00,</v>
      </c>
      <c r="I549" t="str">
        <f ca="1">"0x" &amp; TEXT(DEC2HEX(INDEX(設定値!$B$3:$UF$510,(($C549-1)*8)+(CELL("col",I549)-3),($B549*3)+1+$A549)),"00")&amp;","</f>
        <v>0x00,</v>
      </c>
      <c r="J549" t="str">
        <f ca="1">"0x" &amp; TEXT(DEC2HEX(INDEX(設定値!$B$3:$UF$510,(($C549-1)*8)+(CELL("col",J549)-3),($B549*3)+1+$A549)),"00")&amp;","</f>
        <v>0x00,</v>
      </c>
      <c r="K549" t="str">
        <f ca="1">"0x" &amp; TEXT(DEC2HEX(INDEX(設定値!$B$3:$UF$510,(($C549-1)*8)+(CELL("col",K549)-3),($B549*3)+1+$A549)),"00")&amp;","</f>
        <v>0x00,</v>
      </c>
      <c r="L549" t="str">
        <f t="shared" si="84"/>
        <v>//6-14</v>
      </c>
    </row>
    <row r="550" spans="1:12">
      <c r="A550" s="1">
        <f t="shared" si="83"/>
        <v>1</v>
      </c>
      <c r="B550" s="1">
        <f t="shared" si="81"/>
        <v>6</v>
      </c>
      <c r="C550" s="1">
        <v>15</v>
      </c>
      <c r="D550" t="str">
        <f ca="1">"0x" &amp; TEXT(DEC2HEX(INDEX(設定値!$B$3:$UF$510,(($C550-1)*8)+(CELL("col",D550)-3),($B550*3)+1+$A550)),"00")&amp;","</f>
        <v>0x00,</v>
      </c>
      <c r="E550" t="str">
        <f ca="1">"0x" &amp; TEXT(DEC2HEX(INDEX(設定値!$B$3:$UF$510,(($C550-1)*8)+(CELL("col",E550)-3),($B550*3)+1+$A550)),"00")&amp;","</f>
        <v>0x00,</v>
      </c>
      <c r="F550" t="str">
        <f ca="1">"0x" &amp; TEXT(DEC2HEX(INDEX(設定値!$B$3:$UF$510,(($C550-1)*8)+(CELL("col",F550)-3),($B550*3)+1+$A550)),"00")&amp;","</f>
        <v>0x00,</v>
      </c>
      <c r="G550" t="str">
        <f ca="1">"0x" &amp; TEXT(DEC2HEX(INDEX(設定値!$B$3:$UF$510,(($C550-1)*8)+(CELL("col",G550)-3),($B550*3)+1+$A550)),"00")&amp;","</f>
        <v>0x00,</v>
      </c>
      <c r="H550" t="str">
        <f ca="1">"0x" &amp; TEXT(DEC2HEX(INDEX(設定値!$B$3:$UF$510,(($C550-1)*8)+(CELL("col",H550)-3),($B550*3)+1+$A550)),"00")&amp;","</f>
        <v>0x00,</v>
      </c>
      <c r="I550" t="str">
        <f ca="1">"0x" &amp; TEXT(DEC2HEX(INDEX(設定値!$B$3:$UF$510,(($C550-1)*8)+(CELL("col",I550)-3),($B550*3)+1+$A550)),"00")&amp;","</f>
        <v>0x00,</v>
      </c>
      <c r="J550" t="str">
        <f ca="1">"0x" &amp; TEXT(DEC2HEX(INDEX(設定値!$B$3:$UF$510,(($C550-1)*8)+(CELL("col",J550)-3),($B550*3)+1+$A550)),"00")&amp;","</f>
        <v>0x00,</v>
      </c>
      <c r="K550" t="str">
        <f ca="1">"0x" &amp; TEXT(DEC2HEX(INDEX(設定値!$B$3:$UF$510,(($C550-1)*8)+(CELL("col",K550)-3),($B550*3)+1+$A550)),"00")&amp;","</f>
        <v>0x00,</v>
      </c>
      <c r="L550" t="str">
        <f t="shared" si="84"/>
        <v>//6-15</v>
      </c>
    </row>
    <row r="551" spans="1:12">
      <c r="A551" s="1">
        <f t="shared" si="83"/>
        <v>1</v>
      </c>
      <c r="B551" s="1">
        <f t="shared" si="81"/>
        <v>6</v>
      </c>
      <c r="C551" s="1">
        <v>16</v>
      </c>
      <c r="D551" t="str">
        <f ca="1">"0x" &amp; TEXT(DEC2HEX(INDEX(設定値!$B$3:$UF$510,(($C551-1)*8)+(CELL("col",D551)-3),($B551*3)+1+$A551)),"00")&amp;","</f>
        <v>0x00,</v>
      </c>
      <c r="E551" t="str">
        <f ca="1">"0x" &amp; TEXT(DEC2HEX(INDEX(設定値!$B$3:$UF$510,(($C551-1)*8)+(CELL("col",E551)-3),($B551*3)+1+$A551)),"00")&amp;","</f>
        <v>0x00,</v>
      </c>
      <c r="F551" t="str">
        <f ca="1">"0x" &amp; TEXT(DEC2HEX(INDEX(設定値!$B$3:$UF$510,(($C551-1)*8)+(CELL("col",F551)-3),($B551*3)+1+$A551)),"00")&amp;","</f>
        <v>0x00,</v>
      </c>
      <c r="G551" t="str">
        <f ca="1">"0x" &amp; TEXT(DEC2HEX(INDEX(設定値!$B$3:$UF$510,(($C551-1)*8)+(CELL("col",G551)-3),($B551*3)+1+$A551)),"00")&amp;","</f>
        <v>0x00,</v>
      </c>
      <c r="H551" t="str">
        <f ca="1">"0x" &amp; TEXT(DEC2HEX(INDEX(設定値!$B$3:$UF$510,(($C551-1)*8)+(CELL("col",H551)-3),($B551*3)+1+$A551)),"00")&amp;","</f>
        <v>0x00,</v>
      </c>
      <c r="I551" t="str">
        <f ca="1">"0x" &amp; TEXT(DEC2HEX(INDEX(設定値!$B$3:$UF$510,(($C551-1)*8)+(CELL("col",I551)-3),($B551*3)+1+$A551)),"00")&amp;","</f>
        <v>0x00,</v>
      </c>
      <c r="J551" t="str">
        <f ca="1">"0x" &amp; TEXT(DEC2HEX(INDEX(設定値!$B$3:$UF$510,(($C551-1)*8)+(CELL("col",J551)-3),($B551*3)+1+$A551)),"00")&amp;","</f>
        <v>0x00,</v>
      </c>
      <c r="K551" t="str">
        <f ca="1">"0x" &amp; TEXT(DEC2HEX(INDEX(設定値!$B$3:$UF$510,(($C551-1)*8)+(CELL("col",K551)-3),($B551*3)+1+$A551)),"00")&amp;","</f>
        <v>0x00,</v>
      </c>
      <c r="L551" t="str">
        <f t="shared" si="84"/>
        <v>//6-16</v>
      </c>
    </row>
    <row r="552" spans="1:12">
      <c r="A552" s="1">
        <f t="shared" si="83"/>
        <v>1</v>
      </c>
      <c r="B552" s="1">
        <f t="shared" si="81"/>
        <v>6</v>
      </c>
      <c r="C552" s="1">
        <v>17</v>
      </c>
      <c r="D552" t="str">
        <f ca="1">"0x" &amp; TEXT(DEC2HEX(INDEX(設定値!$B$3:$UF$510,(($C552-1)*8)+(CELL("col",D552)-3),($B552*3)+1+$A552)),"00")&amp;","</f>
        <v>0x00,</v>
      </c>
      <c r="E552" t="str">
        <f ca="1">"0x" &amp; TEXT(DEC2HEX(INDEX(設定値!$B$3:$UF$510,(($C552-1)*8)+(CELL("col",E552)-3),($B552*3)+1+$A552)),"00")&amp;","</f>
        <v>0x00,</v>
      </c>
      <c r="F552" t="str">
        <f ca="1">"0x" &amp; TEXT(DEC2HEX(INDEX(設定値!$B$3:$UF$510,(($C552-1)*8)+(CELL("col",F552)-3),($B552*3)+1+$A552)),"00")&amp;","</f>
        <v>0x00,</v>
      </c>
      <c r="G552" t="str">
        <f ca="1">"0x" &amp; TEXT(DEC2HEX(INDEX(設定値!$B$3:$UF$510,(($C552-1)*8)+(CELL("col",G552)-3),($B552*3)+1+$A552)),"00")&amp;","</f>
        <v>0x00,</v>
      </c>
      <c r="H552" t="str">
        <f ca="1">"0x" &amp; TEXT(DEC2HEX(INDEX(設定値!$B$3:$UF$510,(($C552-1)*8)+(CELL("col",H552)-3),($B552*3)+1+$A552)),"00")&amp;","</f>
        <v>0x00,</v>
      </c>
      <c r="I552" t="str">
        <f ca="1">"0x" &amp; TEXT(DEC2HEX(INDEX(設定値!$B$3:$UF$510,(($C552-1)*8)+(CELL("col",I552)-3),($B552*3)+1+$A552)),"00")&amp;","</f>
        <v>0x00,</v>
      </c>
      <c r="J552" t="str">
        <f ca="1">"0x" &amp; TEXT(DEC2HEX(INDEX(設定値!$B$3:$UF$510,(($C552-1)*8)+(CELL("col",J552)-3),($B552*3)+1+$A552)),"00")&amp;","</f>
        <v>0x00,</v>
      </c>
      <c r="K552" t="str">
        <f ca="1">"0x" &amp; TEXT(DEC2HEX(INDEX(設定値!$B$3:$UF$510,(($C552-1)*8)+(CELL("col",K552)-3),($B552*3)+1+$A552)),"00")&amp;","</f>
        <v>0x00,</v>
      </c>
      <c r="L552" t="str">
        <f t="shared" si="84"/>
        <v>//6-17</v>
      </c>
    </row>
    <row r="553" spans="1:12">
      <c r="A553" s="1">
        <f t="shared" si="83"/>
        <v>1</v>
      </c>
      <c r="B553" s="1">
        <f t="shared" si="81"/>
        <v>6</v>
      </c>
      <c r="C553" s="1">
        <v>18</v>
      </c>
      <c r="D553" t="str">
        <f ca="1">"0x" &amp; TEXT(DEC2HEX(INDEX(設定値!$B$3:$UF$510,(($C553-1)*8)+(CELL("col",D553)-3),($B553*3)+1+$A553)),"00")&amp;","</f>
        <v>0x00,</v>
      </c>
      <c r="E553" t="str">
        <f ca="1">"0x" &amp; TEXT(DEC2HEX(INDEX(設定値!$B$3:$UF$510,(($C553-1)*8)+(CELL("col",E553)-3),($B553*3)+1+$A553)),"00")&amp;","</f>
        <v>0x00,</v>
      </c>
      <c r="F553" t="str">
        <f ca="1">"0x" &amp; TEXT(DEC2HEX(INDEX(設定値!$B$3:$UF$510,(($C553-1)*8)+(CELL("col",F553)-3),($B553*3)+1+$A553)),"00")&amp;","</f>
        <v>0x00,</v>
      </c>
      <c r="G553" t="str">
        <f ca="1">"0x" &amp; TEXT(DEC2HEX(INDEX(設定値!$B$3:$UF$510,(($C553-1)*8)+(CELL("col",G553)-3),($B553*3)+1+$A553)),"00")&amp;","</f>
        <v>0x00,</v>
      </c>
      <c r="H553" t="str">
        <f ca="1">"0x" &amp; TEXT(DEC2HEX(INDEX(設定値!$B$3:$UF$510,(($C553-1)*8)+(CELL("col",H553)-3),($B553*3)+1+$A553)),"00")&amp;","</f>
        <v>0x00,</v>
      </c>
      <c r="I553" t="str">
        <f ca="1">"0x" &amp; TEXT(DEC2HEX(INDEX(設定値!$B$3:$UF$510,(($C553-1)*8)+(CELL("col",I553)-3),($B553*3)+1+$A553)),"00")&amp;","</f>
        <v>0x00,</v>
      </c>
      <c r="J553" t="str">
        <f ca="1">"0x" &amp; TEXT(DEC2HEX(INDEX(設定値!$B$3:$UF$510,(($C553-1)*8)+(CELL("col",J553)-3),($B553*3)+1+$A553)),"00")&amp;","</f>
        <v>0x00,</v>
      </c>
      <c r="K553" t="str">
        <f ca="1">"0x" &amp; TEXT(DEC2HEX(INDEX(設定値!$B$3:$UF$510,(($C553-1)*8)+(CELL("col",K553)-3),($B553*3)+1+$A553)),"00")&amp;","</f>
        <v>0x00,</v>
      </c>
      <c r="L553" t="str">
        <f t="shared" si="84"/>
        <v>//6-18</v>
      </c>
    </row>
    <row r="554" spans="1:12">
      <c r="A554" s="1">
        <f t="shared" si="83"/>
        <v>1</v>
      </c>
      <c r="B554" s="1">
        <f t="shared" si="81"/>
        <v>6</v>
      </c>
      <c r="C554" s="1">
        <v>19</v>
      </c>
      <c r="D554" t="str">
        <f ca="1">"0x" &amp; TEXT(DEC2HEX(INDEX(設定値!$B$3:$UF$510,(($C554-1)*8)+(CELL("col",D554)-3),($B554*3)+1+$A554)),"00")&amp;","</f>
        <v>0x00,</v>
      </c>
      <c r="E554" t="str">
        <f ca="1">"0x" &amp; TEXT(DEC2HEX(INDEX(設定値!$B$3:$UF$510,(($C554-1)*8)+(CELL("col",E554)-3),($B554*3)+1+$A554)),"00")&amp;","</f>
        <v>0x00,</v>
      </c>
      <c r="F554" t="str">
        <f ca="1">"0x" &amp; TEXT(DEC2HEX(INDEX(設定値!$B$3:$UF$510,(($C554-1)*8)+(CELL("col",F554)-3),($B554*3)+1+$A554)),"00")&amp;","</f>
        <v>0x00,</v>
      </c>
      <c r="G554" t="str">
        <f ca="1">"0x" &amp; TEXT(DEC2HEX(INDEX(設定値!$B$3:$UF$510,(($C554-1)*8)+(CELL("col",G554)-3),($B554*3)+1+$A554)),"00")&amp;","</f>
        <v>0x00,</v>
      </c>
      <c r="H554" t="str">
        <f ca="1">"0x" &amp; TEXT(DEC2HEX(INDEX(設定値!$B$3:$UF$510,(($C554-1)*8)+(CELL("col",H554)-3),($B554*3)+1+$A554)),"00")&amp;","</f>
        <v>0x00,</v>
      </c>
      <c r="I554" t="str">
        <f ca="1">"0x" &amp; TEXT(DEC2HEX(INDEX(設定値!$B$3:$UF$510,(($C554-1)*8)+(CELL("col",I554)-3),($B554*3)+1+$A554)),"00")&amp;","</f>
        <v>0x00,</v>
      </c>
      <c r="J554" t="str">
        <f ca="1">"0x" &amp; TEXT(DEC2HEX(INDEX(設定値!$B$3:$UF$510,(($C554-1)*8)+(CELL("col",J554)-3),($B554*3)+1+$A554)),"00")&amp;","</f>
        <v>0x00,</v>
      </c>
      <c r="K554" t="str">
        <f ca="1">"0x" &amp; TEXT(DEC2HEX(INDEX(設定値!$B$3:$UF$510,(($C554-1)*8)+(CELL("col",K554)-3),($B554*3)+1+$A554)),"00")&amp;","</f>
        <v>0x00,</v>
      </c>
      <c r="L554" t="str">
        <f t="shared" si="84"/>
        <v>//6-19</v>
      </c>
    </row>
    <row r="555" spans="1:12">
      <c r="A555" s="1">
        <f t="shared" si="83"/>
        <v>1</v>
      </c>
      <c r="B555" s="1">
        <f t="shared" si="81"/>
        <v>6</v>
      </c>
      <c r="C555" s="1">
        <v>20</v>
      </c>
      <c r="D555" t="str">
        <f ca="1">"0x" &amp; TEXT(DEC2HEX(INDEX(設定値!$B$3:$UF$510,(($C555-1)*8)+(CELL("col",D555)-3),($B555*3)+1+$A555)),"00")&amp;","</f>
        <v>0x00,</v>
      </c>
      <c r="E555" t="str">
        <f ca="1">"0x" &amp; TEXT(DEC2HEX(INDEX(設定値!$B$3:$UF$510,(($C555-1)*8)+(CELL("col",E555)-3),($B555*3)+1+$A555)),"00")&amp;","</f>
        <v>0x00,</v>
      </c>
      <c r="F555" t="str">
        <f ca="1">"0x" &amp; TEXT(DEC2HEX(INDEX(設定値!$B$3:$UF$510,(($C555-1)*8)+(CELL("col",F555)-3),($B555*3)+1+$A555)),"00")&amp;","</f>
        <v>0x00,</v>
      </c>
      <c r="G555" t="str">
        <f ca="1">"0x" &amp; TEXT(DEC2HEX(INDEX(設定値!$B$3:$UF$510,(($C555-1)*8)+(CELL("col",G555)-3),($B555*3)+1+$A555)),"00")&amp;","</f>
        <v>0x00,</v>
      </c>
      <c r="H555" t="str">
        <f ca="1">"0x" &amp; TEXT(DEC2HEX(INDEX(設定値!$B$3:$UF$510,(($C555-1)*8)+(CELL("col",H555)-3),($B555*3)+1+$A555)),"00")&amp;","</f>
        <v>0x00,</v>
      </c>
      <c r="I555" t="str">
        <f ca="1">"0x" &amp; TEXT(DEC2HEX(INDEX(設定値!$B$3:$UF$510,(($C555-1)*8)+(CELL("col",I555)-3),($B555*3)+1+$A555)),"00")&amp;","</f>
        <v>0x00,</v>
      </c>
      <c r="J555" t="str">
        <f ca="1">"0x" &amp; TEXT(DEC2HEX(INDEX(設定値!$B$3:$UF$510,(($C555-1)*8)+(CELL("col",J555)-3),($B555*3)+1+$A555)),"00")&amp;","</f>
        <v>0x00,</v>
      </c>
      <c r="K555" t="str">
        <f ca="1">"0x" &amp; TEXT(DEC2HEX(INDEX(設定値!$B$3:$UF$510,(($C555-1)*8)+(CELL("col",K555)-3),($B555*3)+1+$A555)),"00")&amp;","</f>
        <v>0x00,</v>
      </c>
      <c r="L555" t="str">
        <f t="shared" si="84"/>
        <v>//6-20</v>
      </c>
    </row>
    <row r="556" spans="1:12">
      <c r="A556" s="1">
        <f t="shared" si="83"/>
        <v>1</v>
      </c>
      <c r="B556" s="1">
        <f t="shared" si="81"/>
        <v>6</v>
      </c>
      <c r="C556" s="1">
        <v>21</v>
      </c>
      <c r="D556" t="str">
        <f ca="1">"0x" &amp; TEXT(DEC2HEX(INDEX(設定値!$B$3:$UF$510,(($C556-1)*8)+(CELL("col",D556)-3),($B556*3)+1+$A556)),"00")&amp;","</f>
        <v>0x00,</v>
      </c>
      <c r="E556" t="str">
        <f ca="1">"0x" &amp; TEXT(DEC2HEX(INDEX(設定値!$B$3:$UF$510,(($C556-1)*8)+(CELL("col",E556)-3),($B556*3)+1+$A556)),"00")&amp;","</f>
        <v>0x00,</v>
      </c>
      <c r="F556" t="str">
        <f ca="1">"0x" &amp; TEXT(DEC2HEX(INDEX(設定値!$B$3:$UF$510,(($C556-1)*8)+(CELL("col",F556)-3),($B556*3)+1+$A556)),"00")&amp;","</f>
        <v>0x00,</v>
      </c>
      <c r="G556" t="str">
        <f ca="1">"0x" &amp; TEXT(DEC2HEX(INDEX(設定値!$B$3:$UF$510,(($C556-1)*8)+(CELL("col",G556)-3),($B556*3)+1+$A556)),"00")&amp;","</f>
        <v>0x00,</v>
      </c>
      <c r="H556" t="str">
        <f ca="1">"0x" &amp; TEXT(DEC2HEX(INDEX(設定値!$B$3:$UF$510,(($C556-1)*8)+(CELL("col",H556)-3),($B556*3)+1+$A556)),"00")&amp;","</f>
        <v>0x00,</v>
      </c>
      <c r="I556" t="str">
        <f ca="1">"0x" &amp; TEXT(DEC2HEX(INDEX(設定値!$B$3:$UF$510,(($C556-1)*8)+(CELL("col",I556)-3),($B556*3)+1+$A556)),"00")&amp;","</f>
        <v>0x00,</v>
      </c>
      <c r="J556" t="str">
        <f ca="1">"0x" &amp; TEXT(DEC2HEX(INDEX(設定値!$B$3:$UF$510,(($C556-1)*8)+(CELL("col",J556)-3),($B556*3)+1+$A556)),"00")&amp;","</f>
        <v>0x00,</v>
      </c>
      <c r="K556" t="str">
        <f ca="1">"0x" &amp; TEXT(DEC2HEX(INDEX(設定値!$B$3:$UF$510,(($C556-1)*8)+(CELL("col",K556)-3),($B556*3)+1+$A556)),"00")&amp;","</f>
        <v>0x00,</v>
      </c>
      <c r="L556" t="str">
        <f t="shared" si="84"/>
        <v>//6-21</v>
      </c>
    </row>
    <row r="557" spans="1:12">
      <c r="A557" s="1">
        <f t="shared" si="83"/>
        <v>1</v>
      </c>
      <c r="B557" s="1">
        <f t="shared" si="81"/>
        <v>6</v>
      </c>
      <c r="C557" s="1">
        <v>22</v>
      </c>
      <c r="D557" t="str">
        <f ca="1">"0x" &amp; TEXT(DEC2HEX(INDEX(設定値!$B$3:$UF$510,(($C557-1)*8)+(CELL("col",D557)-3),($B557*3)+1+$A557)),"00")&amp;","</f>
        <v>0x00,</v>
      </c>
      <c r="E557" t="str">
        <f ca="1">"0x" &amp; TEXT(DEC2HEX(INDEX(設定値!$B$3:$UF$510,(($C557-1)*8)+(CELL("col",E557)-3),($B557*3)+1+$A557)),"00")&amp;","</f>
        <v>0x00,</v>
      </c>
      <c r="F557" t="str">
        <f ca="1">"0x" &amp; TEXT(DEC2HEX(INDEX(設定値!$B$3:$UF$510,(($C557-1)*8)+(CELL("col",F557)-3),($B557*3)+1+$A557)),"00")&amp;","</f>
        <v>0x00,</v>
      </c>
      <c r="G557" t="str">
        <f ca="1">"0x" &amp; TEXT(DEC2HEX(INDEX(設定値!$B$3:$UF$510,(($C557-1)*8)+(CELL("col",G557)-3),($B557*3)+1+$A557)),"00")&amp;","</f>
        <v>0x00,</v>
      </c>
      <c r="H557" t="str">
        <f ca="1">"0x" &amp; TEXT(DEC2HEX(INDEX(設定値!$B$3:$UF$510,(($C557-1)*8)+(CELL("col",H557)-3),($B557*3)+1+$A557)),"00")&amp;","</f>
        <v>0x00,</v>
      </c>
      <c r="I557" t="str">
        <f ca="1">"0x" &amp; TEXT(DEC2HEX(INDEX(設定値!$B$3:$UF$510,(($C557-1)*8)+(CELL("col",I557)-3),($B557*3)+1+$A557)),"00")&amp;","</f>
        <v>0x00,</v>
      </c>
      <c r="J557" t="str">
        <f ca="1">"0x" &amp; TEXT(DEC2HEX(INDEX(設定値!$B$3:$UF$510,(($C557-1)*8)+(CELL("col",J557)-3),($B557*3)+1+$A557)),"00")&amp;","</f>
        <v>0x00,</v>
      </c>
      <c r="K557" t="str">
        <f ca="1">"0x" &amp; TEXT(DEC2HEX(INDEX(設定値!$B$3:$UF$510,(($C557-1)*8)+(CELL("col",K557)-3),($B557*3)+1+$A557)),"00")&amp;","</f>
        <v>0x00,</v>
      </c>
      <c r="L557" t="str">
        <f t="shared" si="84"/>
        <v>//6-22</v>
      </c>
    </row>
    <row r="558" spans="1:12">
      <c r="A558" s="1">
        <f t="shared" si="83"/>
        <v>1</v>
      </c>
      <c r="B558" s="1">
        <f t="shared" si="81"/>
        <v>6</v>
      </c>
      <c r="C558" s="1">
        <v>23</v>
      </c>
      <c r="D558" t="str">
        <f ca="1">"0x" &amp; TEXT(DEC2HEX(INDEX(設定値!$B$3:$UF$510,(($C558-1)*8)+(CELL("col",D558)-3),($B558*3)+1+$A558)),"00")&amp;","</f>
        <v>0x00,</v>
      </c>
      <c r="E558" t="str">
        <f ca="1">"0x" &amp; TEXT(DEC2HEX(INDEX(設定値!$B$3:$UF$510,(($C558-1)*8)+(CELL("col",E558)-3),($B558*3)+1+$A558)),"00")&amp;","</f>
        <v>0x00,</v>
      </c>
      <c r="F558" t="str">
        <f ca="1">"0x" &amp; TEXT(DEC2HEX(INDEX(設定値!$B$3:$UF$510,(($C558-1)*8)+(CELL("col",F558)-3),($B558*3)+1+$A558)),"00")&amp;","</f>
        <v>0x00,</v>
      </c>
      <c r="G558" t="str">
        <f ca="1">"0x" &amp; TEXT(DEC2HEX(INDEX(設定値!$B$3:$UF$510,(($C558-1)*8)+(CELL("col",G558)-3),($B558*3)+1+$A558)),"00")&amp;","</f>
        <v>0x00,</v>
      </c>
      <c r="H558" t="str">
        <f ca="1">"0x" &amp; TEXT(DEC2HEX(INDEX(設定値!$B$3:$UF$510,(($C558-1)*8)+(CELL("col",H558)-3),($B558*3)+1+$A558)),"00")&amp;","</f>
        <v>0x00,</v>
      </c>
      <c r="I558" t="str">
        <f ca="1">"0x" &amp; TEXT(DEC2HEX(INDEX(設定値!$B$3:$UF$510,(($C558-1)*8)+(CELL("col",I558)-3),($B558*3)+1+$A558)),"00")&amp;","</f>
        <v>0x00,</v>
      </c>
      <c r="J558" t="str">
        <f ca="1">"0x" &amp; TEXT(DEC2HEX(INDEX(設定値!$B$3:$UF$510,(($C558-1)*8)+(CELL("col",J558)-3),($B558*3)+1+$A558)),"00")&amp;","</f>
        <v>0x00,</v>
      </c>
      <c r="K558" t="str">
        <f ca="1">"0x" &amp; TEXT(DEC2HEX(INDEX(設定値!$B$3:$UF$510,(($C558-1)*8)+(CELL("col",K558)-3),($B558*3)+1+$A558)),"00")&amp;","</f>
        <v>0x00,</v>
      </c>
      <c r="L558" t="str">
        <f t="shared" si="84"/>
        <v>//6-23</v>
      </c>
    </row>
    <row r="559" spans="1:12">
      <c r="A559" s="1">
        <f t="shared" si="83"/>
        <v>1</v>
      </c>
      <c r="B559" s="1">
        <f t="shared" si="81"/>
        <v>6</v>
      </c>
      <c r="C559" s="1">
        <v>24</v>
      </c>
      <c r="D559" t="str">
        <f ca="1">"0x" &amp; TEXT(DEC2HEX(INDEX(設定値!$B$3:$UF$510,(($C559-1)*8)+(CELL("col",D559)-3),($B559*3)+1+$A559)),"00")&amp;","</f>
        <v>0x00,</v>
      </c>
      <c r="E559" t="str">
        <f ca="1">"0x" &amp; TEXT(DEC2HEX(INDEX(設定値!$B$3:$UF$510,(($C559-1)*8)+(CELL("col",E559)-3),($B559*3)+1+$A559)),"00")&amp;","</f>
        <v>0x00,</v>
      </c>
      <c r="F559" t="str">
        <f ca="1">"0x" &amp; TEXT(DEC2HEX(INDEX(設定値!$B$3:$UF$510,(($C559-1)*8)+(CELL("col",F559)-3),($B559*3)+1+$A559)),"00")&amp;","</f>
        <v>0x00,</v>
      </c>
      <c r="G559" t="str">
        <f ca="1">"0x" &amp; TEXT(DEC2HEX(INDEX(設定値!$B$3:$UF$510,(($C559-1)*8)+(CELL("col",G559)-3),($B559*3)+1+$A559)),"00")&amp;","</f>
        <v>0x00,</v>
      </c>
      <c r="H559" t="str">
        <f ca="1">"0x" &amp; TEXT(DEC2HEX(INDEX(設定値!$B$3:$UF$510,(($C559-1)*8)+(CELL("col",H559)-3),($B559*3)+1+$A559)),"00")&amp;","</f>
        <v>0x00,</v>
      </c>
      <c r="I559" t="str">
        <f ca="1">"0x" &amp; TEXT(DEC2HEX(INDEX(設定値!$B$3:$UF$510,(($C559-1)*8)+(CELL("col",I559)-3),($B559*3)+1+$A559)),"00")&amp;","</f>
        <v>0x00,</v>
      </c>
      <c r="J559" t="str">
        <f ca="1">"0x" &amp; TEXT(DEC2HEX(INDEX(設定値!$B$3:$UF$510,(($C559-1)*8)+(CELL("col",J559)-3),($B559*3)+1+$A559)),"00")&amp;","</f>
        <v>0x00,</v>
      </c>
      <c r="K559" t="str">
        <f ca="1">"0x" &amp; TEXT(DEC2HEX(INDEX(設定値!$B$3:$UF$510,(($C559-1)*8)+(CELL("col",K559)-3),($B559*3)+1+$A559)),"00")&amp;","</f>
        <v>0x00,</v>
      </c>
      <c r="L559" t="str">
        <f t="shared" si="84"/>
        <v>//6-24</v>
      </c>
    </row>
    <row r="560" spans="1:12">
      <c r="A560" s="1">
        <f t="shared" si="83"/>
        <v>1</v>
      </c>
      <c r="B560" s="1">
        <f t="shared" si="81"/>
        <v>6</v>
      </c>
      <c r="C560" s="1">
        <v>25</v>
      </c>
      <c r="D560" t="str">
        <f ca="1">"0x" &amp; TEXT(DEC2HEX(INDEX(設定値!$B$3:$UF$510,(($C560-1)*8)+(CELL("col",D560)-3),($B560*3)+1+$A560)),"00")&amp;","</f>
        <v>0x00,</v>
      </c>
      <c r="E560" t="str">
        <f ca="1">"0x" &amp; TEXT(DEC2HEX(INDEX(設定値!$B$3:$UF$510,(($C560-1)*8)+(CELL("col",E560)-3),($B560*3)+1+$A560)),"00")&amp;","</f>
        <v>0x00,</v>
      </c>
      <c r="F560" t="str">
        <f ca="1">"0x" &amp; TEXT(DEC2HEX(INDEX(設定値!$B$3:$UF$510,(($C560-1)*8)+(CELL("col",F560)-3),($B560*3)+1+$A560)),"00")&amp;","</f>
        <v>0x00,</v>
      </c>
      <c r="G560" t="str">
        <f ca="1">"0x" &amp; TEXT(DEC2HEX(INDEX(設定値!$B$3:$UF$510,(($C560-1)*8)+(CELL("col",G560)-3),($B560*3)+1+$A560)),"00")&amp;","</f>
        <v>0x00,</v>
      </c>
      <c r="H560" t="str">
        <f ca="1">"0x" &amp; TEXT(DEC2HEX(INDEX(設定値!$B$3:$UF$510,(($C560-1)*8)+(CELL("col",H560)-3),($B560*3)+1+$A560)),"00")&amp;","</f>
        <v>0x00,</v>
      </c>
      <c r="I560" t="str">
        <f ca="1">"0x" &amp; TEXT(DEC2HEX(INDEX(設定値!$B$3:$UF$510,(($C560-1)*8)+(CELL("col",I560)-3),($B560*3)+1+$A560)),"00")&amp;","</f>
        <v>0x00,</v>
      </c>
      <c r="J560" t="str">
        <f ca="1">"0x" &amp; TEXT(DEC2HEX(INDEX(設定値!$B$3:$UF$510,(($C560-1)*8)+(CELL("col",J560)-3),($B560*3)+1+$A560)),"00")&amp;","</f>
        <v>0x00,</v>
      </c>
      <c r="K560" t="str">
        <f ca="1">"0x" &amp; TEXT(DEC2HEX(INDEX(設定値!$B$3:$UF$510,(($C560-1)*8)+(CELL("col",K560)-3),($B560*3)+1+$A560)),"00")&amp;","</f>
        <v>0x00,</v>
      </c>
      <c r="L560" t="str">
        <f t="shared" si="84"/>
        <v>//6-25</v>
      </c>
    </row>
    <row r="561" spans="1:12">
      <c r="A561" s="1">
        <f t="shared" si="83"/>
        <v>1</v>
      </c>
      <c r="B561" s="1">
        <f t="shared" si="81"/>
        <v>6</v>
      </c>
      <c r="C561" s="1">
        <v>26</v>
      </c>
      <c r="D561" t="str">
        <f ca="1">"0x" &amp; TEXT(DEC2HEX(INDEX(設定値!$B$3:$UF$510,(($C561-1)*8)+(CELL("col",D561)-3),($B561*3)+1+$A561)),"00")&amp;","</f>
        <v>0x00,</v>
      </c>
      <c r="E561" t="str">
        <f ca="1">"0x" &amp; TEXT(DEC2HEX(INDEX(設定値!$B$3:$UF$510,(($C561-1)*8)+(CELL("col",E561)-3),($B561*3)+1+$A561)),"00")&amp;","</f>
        <v>0x00,</v>
      </c>
      <c r="F561" t="str">
        <f ca="1">"0x" &amp; TEXT(DEC2HEX(INDEX(設定値!$B$3:$UF$510,(($C561-1)*8)+(CELL("col",F561)-3),($B561*3)+1+$A561)),"00")&amp;","</f>
        <v>0x00,</v>
      </c>
      <c r="G561" t="str">
        <f ca="1">"0x" &amp; TEXT(DEC2HEX(INDEX(設定値!$B$3:$UF$510,(($C561-1)*8)+(CELL("col",G561)-3),($B561*3)+1+$A561)),"00")&amp;","</f>
        <v>0x00,</v>
      </c>
      <c r="H561" t="str">
        <f ca="1">"0x" &amp; TEXT(DEC2HEX(INDEX(設定値!$B$3:$UF$510,(($C561-1)*8)+(CELL("col",H561)-3),($B561*3)+1+$A561)),"00")&amp;","</f>
        <v>0x00,</v>
      </c>
      <c r="I561" t="str">
        <f ca="1">"0x" &amp; TEXT(DEC2HEX(INDEX(設定値!$B$3:$UF$510,(($C561-1)*8)+(CELL("col",I561)-3),($B561*3)+1+$A561)),"00")&amp;","</f>
        <v>0x00,</v>
      </c>
      <c r="J561" t="str">
        <f ca="1">"0x" &amp; TEXT(DEC2HEX(INDEX(設定値!$B$3:$UF$510,(($C561-1)*8)+(CELL("col",J561)-3),($B561*3)+1+$A561)),"00")&amp;","</f>
        <v>0x00,</v>
      </c>
      <c r="K561" t="str">
        <f ca="1">"0x" &amp; TEXT(DEC2HEX(INDEX(設定値!$B$3:$UF$510,(($C561-1)*8)+(CELL("col",K561)-3),($B561*3)+1+$A561)),"00")&amp;","</f>
        <v>0x00,</v>
      </c>
      <c r="L561" t="str">
        <f t="shared" si="84"/>
        <v>//6-26</v>
      </c>
    </row>
    <row r="562" spans="1:12">
      <c r="A562" s="1">
        <f t="shared" si="83"/>
        <v>1</v>
      </c>
      <c r="B562" s="1">
        <f t="shared" si="81"/>
        <v>6</v>
      </c>
      <c r="C562" s="1">
        <v>27</v>
      </c>
      <c r="D562" t="str">
        <f ca="1">"0x" &amp; TEXT(DEC2HEX(INDEX(設定値!$B$3:$UF$510,(($C562-1)*8)+(CELL("col",D562)-3),($B562*3)+1+$A562)),"00")&amp;","</f>
        <v>0x00,</v>
      </c>
      <c r="E562" t="str">
        <f ca="1">"0x" &amp; TEXT(DEC2HEX(INDEX(設定値!$B$3:$UF$510,(($C562-1)*8)+(CELL("col",E562)-3),($B562*3)+1+$A562)),"00")&amp;","</f>
        <v>0x00,</v>
      </c>
      <c r="F562" t="str">
        <f ca="1">"0x" &amp; TEXT(DEC2HEX(INDEX(設定値!$B$3:$UF$510,(($C562-1)*8)+(CELL("col",F562)-3),($B562*3)+1+$A562)),"00")&amp;","</f>
        <v>0x00,</v>
      </c>
      <c r="G562" t="str">
        <f ca="1">"0x" &amp; TEXT(DEC2HEX(INDEX(設定値!$B$3:$UF$510,(($C562-1)*8)+(CELL("col",G562)-3),($B562*3)+1+$A562)),"00")&amp;","</f>
        <v>0x00,</v>
      </c>
      <c r="H562" t="str">
        <f ca="1">"0x" &amp; TEXT(DEC2HEX(INDEX(設定値!$B$3:$UF$510,(($C562-1)*8)+(CELL("col",H562)-3),($B562*3)+1+$A562)),"00")&amp;","</f>
        <v>0x00,</v>
      </c>
      <c r="I562" t="str">
        <f ca="1">"0x" &amp; TEXT(DEC2HEX(INDEX(設定値!$B$3:$UF$510,(($C562-1)*8)+(CELL("col",I562)-3),($B562*3)+1+$A562)),"00")&amp;","</f>
        <v>0x00,</v>
      </c>
      <c r="J562" t="str">
        <f ca="1">"0x" &amp; TEXT(DEC2HEX(INDEX(設定値!$B$3:$UF$510,(($C562-1)*8)+(CELL("col",J562)-3),($B562*3)+1+$A562)),"00")&amp;","</f>
        <v>0x00,</v>
      </c>
      <c r="K562" t="str">
        <f ca="1">"0x" &amp; TEXT(DEC2HEX(INDEX(設定値!$B$3:$UF$510,(($C562-1)*8)+(CELL("col",K562)-3),($B562*3)+1+$A562)),"00")&amp;","</f>
        <v>0x00,</v>
      </c>
      <c r="L562" t="str">
        <f t="shared" si="84"/>
        <v>//6-27</v>
      </c>
    </row>
    <row r="563" spans="1:12">
      <c r="A563" s="1">
        <f t="shared" si="83"/>
        <v>1</v>
      </c>
      <c r="B563" s="1">
        <f t="shared" si="81"/>
        <v>6</v>
      </c>
      <c r="C563" s="1">
        <v>28</v>
      </c>
      <c r="D563" t="str">
        <f ca="1">"0x" &amp; TEXT(DEC2HEX(INDEX(設定値!$B$3:$UF$510,(($C563-1)*8)+(CELL("col",D563)-3),($B563*3)+1+$A563)),"00")&amp;","</f>
        <v>0x00,</v>
      </c>
      <c r="E563" t="str">
        <f ca="1">"0x" &amp; TEXT(DEC2HEX(INDEX(設定値!$B$3:$UF$510,(($C563-1)*8)+(CELL("col",E563)-3),($B563*3)+1+$A563)),"00")&amp;","</f>
        <v>0x00,</v>
      </c>
      <c r="F563" t="str">
        <f ca="1">"0x" &amp; TEXT(DEC2HEX(INDEX(設定値!$B$3:$UF$510,(($C563-1)*8)+(CELL("col",F563)-3),($B563*3)+1+$A563)),"00")&amp;","</f>
        <v>0x00,</v>
      </c>
      <c r="G563" t="str">
        <f ca="1">"0x" &amp; TEXT(DEC2HEX(INDEX(設定値!$B$3:$UF$510,(($C563-1)*8)+(CELL("col",G563)-3),($B563*3)+1+$A563)),"00")&amp;","</f>
        <v>0x00,</v>
      </c>
      <c r="H563" t="str">
        <f ca="1">"0x" &amp; TEXT(DEC2HEX(INDEX(設定値!$B$3:$UF$510,(($C563-1)*8)+(CELL("col",H563)-3),($B563*3)+1+$A563)),"00")&amp;","</f>
        <v>0x00,</v>
      </c>
      <c r="I563" t="str">
        <f ca="1">"0x" &amp; TEXT(DEC2HEX(INDEX(設定値!$B$3:$UF$510,(($C563-1)*8)+(CELL("col",I563)-3),($B563*3)+1+$A563)),"00")&amp;","</f>
        <v>0x00,</v>
      </c>
      <c r="J563" t="str">
        <f ca="1">"0x" &amp; TEXT(DEC2HEX(INDEX(設定値!$B$3:$UF$510,(($C563-1)*8)+(CELL("col",J563)-3),($B563*3)+1+$A563)),"00")&amp;","</f>
        <v>0x00,</v>
      </c>
      <c r="K563" t="str">
        <f ca="1">"0x" &amp; TEXT(DEC2HEX(INDEX(設定値!$B$3:$UF$510,(($C563-1)*8)+(CELL("col",K563)-3),($B563*3)+1+$A563)),"00")&amp;","</f>
        <v>0x00,</v>
      </c>
      <c r="L563" t="str">
        <f t="shared" si="84"/>
        <v>//6-28</v>
      </c>
    </row>
    <row r="564" spans="1:12">
      <c r="A564" s="1">
        <f t="shared" si="83"/>
        <v>1</v>
      </c>
      <c r="B564" s="1">
        <f t="shared" si="81"/>
        <v>6</v>
      </c>
      <c r="C564" s="1">
        <v>29</v>
      </c>
      <c r="D564" t="str">
        <f ca="1">"0x" &amp; TEXT(DEC2HEX(INDEX(設定値!$B$3:$UF$510,(($C564-1)*8)+(CELL("col",D564)-3),($B564*3)+1+$A564)),"00")&amp;","</f>
        <v>0x00,</v>
      </c>
      <c r="E564" t="str">
        <f ca="1">"0x" &amp; TEXT(DEC2HEX(INDEX(設定値!$B$3:$UF$510,(($C564-1)*8)+(CELL("col",E564)-3),($B564*3)+1+$A564)),"00")&amp;","</f>
        <v>0x00,</v>
      </c>
      <c r="F564" t="str">
        <f ca="1">"0x" &amp; TEXT(DEC2HEX(INDEX(設定値!$B$3:$UF$510,(($C564-1)*8)+(CELL("col",F564)-3),($B564*3)+1+$A564)),"00")&amp;","</f>
        <v>0x00,</v>
      </c>
      <c r="G564" t="str">
        <f ca="1">"0x" &amp; TEXT(DEC2HEX(INDEX(設定値!$B$3:$UF$510,(($C564-1)*8)+(CELL("col",G564)-3),($B564*3)+1+$A564)),"00")&amp;","</f>
        <v>0x00,</v>
      </c>
      <c r="H564" t="str">
        <f ca="1">"0x" &amp; TEXT(DEC2HEX(INDEX(設定値!$B$3:$UF$510,(($C564-1)*8)+(CELL("col",H564)-3),($B564*3)+1+$A564)),"00")&amp;","</f>
        <v>0x00,</v>
      </c>
      <c r="I564" t="str">
        <f ca="1">"0x" &amp; TEXT(DEC2HEX(INDEX(設定値!$B$3:$UF$510,(($C564-1)*8)+(CELL("col",I564)-3),($B564*3)+1+$A564)),"00")&amp;","</f>
        <v>0x00,</v>
      </c>
      <c r="J564" t="str">
        <f ca="1">"0x" &amp; TEXT(DEC2HEX(INDEX(設定値!$B$3:$UF$510,(($C564-1)*8)+(CELL("col",J564)-3),($B564*3)+1+$A564)),"00")&amp;","</f>
        <v>0x00,</v>
      </c>
      <c r="K564" t="str">
        <f ca="1">"0x" &amp; TEXT(DEC2HEX(INDEX(設定値!$B$3:$UF$510,(($C564-1)*8)+(CELL("col",K564)-3),($B564*3)+1+$A564)),"00")&amp;","</f>
        <v>0x00,</v>
      </c>
      <c r="L564" t="str">
        <f t="shared" si="84"/>
        <v>//6-29</v>
      </c>
    </row>
    <row r="565" spans="1:12">
      <c r="A565" s="1">
        <f t="shared" si="83"/>
        <v>1</v>
      </c>
      <c r="B565" s="1">
        <f t="shared" si="81"/>
        <v>6</v>
      </c>
      <c r="C565" s="1">
        <v>30</v>
      </c>
      <c r="D565" t="str">
        <f ca="1">"0x" &amp; TEXT(DEC2HEX(INDEX(設定値!$B$3:$UF$510,(($C565-1)*8)+(CELL("col",D565)-3),($B565*3)+1+$A565)),"00")&amp;","</f>
        <v>0x00,</v>
      </c>
      <c r="E565" t="str">
        <f ca="1">"0x" &amp; TEXT(DEC2HEX(INDEX(設定値!$B$3:$UF$510,(($C565-1)*8)+(CELL("col",E565)-3),($B565*3)+1+$A565)),"00")&amp;","</f>
        <v>0x00,</v>
      </c>
      <c r="F565" t="str">
        <f ca="1">"0x" &amp; TEXT(DEC2HEX(INDEX(設定値!$B$3:$UF$510,(($C565-1)*8)+(CELL("col",F565)-3),($B565*3)+1+$A565)),"00")&amp;","</f>
        <v>0x00,</v>
      </c>
      <c r="G565" t="str">
        <f ca="1">"0x" &amp; TEXT(DEC2HEX(INDEX(設定値!$B$3:$UF$510,(($C565-1)*8)+(CELL("col",G565)-3),($B565*3)+1+$A565)),"00")&amp;","</f>
        <v>0x00,</v>
      </c>
      <c r="H565" t="str">
        <f ca="1">"0x" &amp; TEXT(DEC2HEX(INDEX(設定値!$B$3:$UF$510,(($C565-1)*8)+(CELL("col",H565)-3),($B565*3)+1+$A565)),"00")&amp;","</f>
        <v>0x00,</v>
      </c>
      <c r="I565" t="str">
        <f ca="1">"0x" &amp; TEXT(DEC2HEX(INDEX(設定値!$B$3:$UF$510,(($C565-1)*8)+(CELL("col",I565)-3),($B565*3)+1+$A565)),"00")&amp;","</f>
        <v>0x00,</v>
      </c>
      <c r="J565" t="str">
        <f ca="1">"0x" &amp; TEXT(DEC2HEX(INDEX(設定値!$B$3:$UF$510,(($C565-1)*8)+(CELL("col",J565)-3),($B565*3)+1+$A565)),"00")&amp;","</f>
        <v>0x00,</v>
      </c>
      <c r="K565" t="str">
        <f ca="1">"0x" &amp; TEXT(DEC2HEX(INDEX(設定値!$B$3:$UF$510,(($C565-1)*8)+(CELL("col",K565)-3),($B565*3)+1+$A565)),"00")&amp;","</f>
        <v>0x00,</v>
      </c>
      <c r="L565" t="str">
        <f t="shared" si="84"/>
        <v>//6-30</v>
      </c>
    </row>
    <row r="566" spans="1:12">
      <c r="A566" s="1">
        <f t="shared" si="83"/>
        <v>1</v>
      </c>
      <c r="B566" s="1">
        <f t="shared" si="81"/>
        <v>6</v>
      </c>
      <c r="C566" s="1">
        <v>31</v>
      </c>
      <c r="D566" t="str">
        <f ca="1">"0x" &amp; TEXT(DEC2HEX(INDEX(設定値!$B$3:$UF$510,(($C566-1)*8)+(CELL("col",D566)-3),($B566*3)+1+$A566)),"00")&amp;","</f>
        <v>0x00,</v>
      </c>
      <c r="E566" t="str">
        <f ca="1">"0x" &amp; TEXT(DEC2HEX(INDEX(設定値!$B$3:$UF$510,(($C566-1)*8)+(CELL("col",E566)-3),($B566*3)+1+$A566)),"00")&amp;","</f>
        <v>0x00,</v>
      </c>
      <c r="F566" t="str">
        <f ca="1">"0x" &amp; TEXT(DEC2HEX(INDEX(設定値!$B$3:$UF$510,(($C566-1)*8)+(CELL("col",F566)-3),($B566*3)+1+$A566)),"00")&amp;","</f>
        <v>0x00,</v>
      </c>
      <c r="G566" t="str">
        <f ca="1">"0x" &amp; TEXT(DEC2HEX(INDEX(設定値!$B$3:$UF$510,(($C566-1)*8)+(CELL("col",G566)-3),($B566*3)+1+$A566)),"00")&amp;","</f>
        <v>0x00,</v>
      </c>
      <c r="H566" t="str">
        <f ca="1">"0x" &amp; TEXT(DEC2HEX(INDEX(設定値!$B$3:$UF$510,(($C566-1)*8)+(CELL("col",H566)-3),($B566*3)+1+$A566)),"00")&amp;","</f>
        <v>0x00,</v>
      </c>
      <c r="I566" t="str">
        <f ca="1">"0x" &amp; TEXT(DEC2HEX(INDEX(設定値!$B$3:$UF$510,(($C566-1)*8)+(CELL("col",I566)-3),($B566*3)+1+$A566)),"00")&amp;","</f>
        <v>0x00,</v>
      </c>
      <c r="J566" t="str">
        <f ca="1">"0x" &amp; TEXT(DEC2HEX(INDEX(設定値!$B$3:$UF$510,(($C566-1)*8)+(CELL("col",J566)-3),($B566*3)+1+$A566)),"00")&amp;","</f>
        <v>0x00,</v>
      </c>
      <c r="K566" t="str">
        <f ca="1">"0x" &amp; TEXT(DEC2HEX(INDEX(設定値!$B$3:$UF$510,(($C566-1)*8)+(CELL("col",K566)-3),($B566*3)+1+$A566)),"00")&amp;","</f>
        <v>0x00,</v>
      </c>
      <c r="L566" t="str">
        <f t="shared" si="84"/>
        <v>//6-31</v>
      </c>
    </row>
    <row r="567" spans="1:12">
      <c r="A567" s="1">
        <f t="shared" si="83"/>
        <v>1</v>
      </c>
      <c r="B567" s="1">
        <f t="shared" si="81"/>
        <v>6</v>
      </c>
      <c r="C567" s="1">
        <v>32</v>
      </c>
      <c r="D567" t="str">
        <f ca="1">"0x" &amp; TEXT(DEC2HEX(INDEX(設定値!$B$3:$UF$510,(($C567-1)*8)+(CELL("col",D567)-3),($B567*3)+1+$A567)),"00")&amp;","</f>
        <v>0x00,</v>
      </c>
      <c r="E567" t="str">
        <f ca="1">"0x" &amp; TEXT(DEC2HEX(INDEX(設定値!$B$3:$UF$510,(($C567-1)*8)+(CELL("col",E567)-3),($B567*3)+1+$A567)),"00")&amp;","</f>
        <v>0x00,</v>
      </c>
      <c r="F567" t="str">
        <f ca="1">"0x" &amp; TEXT(DEC2HEX(INDEX(設定値!$B$3:$UF$510,(($C567-1)*8)+(CELL("col",F567)-3),($B567*3)+1+$A567)),"00")&amp;","</f>
        <v>0x00,</v>
      </c>
      <c r="G567" t="str">
        <f ca="1">"0x" &amp; TEXT(DEC2HEX(INDEX(設定値!$B$3:$UF$510,(($C567-1)*8)+(CELL("col",G567)-3),($B567*3)+1+$A567)),"00")&amp;","</f>
        <v>0x00,</v>
      </c>
      <c r="H567" t="str">
        <f ca="1">"0x" &amp; TEXT(DEC2HEX(INDEX(設定値!$B$3:$UF$510,(($C567-1)*8)+(CELL("col",H567)-3),($B567*3)+1+$A567)),"00")&amp;","</f>
        <v>0x00,</v>
      </c>
      <c r="I567" t="str">
        <f ca="1">"0x" &amp; TEXT(DEC2HEX(INDEX(設定値!$B$3:$UF$510,(($C567-1)*8)+(CELL("col",I567)-3),($B567*3)+1+$A567)),"00")&amp;","</f>
        <v>0x00,</v>
      </c>
      <c r="J567" t="str">
        <f ca="1">"0x" &amp; TEXT(DEC2HEX(INDEX(設定値!$B$3:$UF$510,(($C567-1)*8)+(CELL("col",J567)-3),($B567*3)+1+$A567)),"00")&amp;","</f>
        <v>0x00,</v>
      </c>
      <c r="K567" t="str">
        <f ca="1">"0x" &amp; TEXT(DEC2HEX(INDEX(設定値!$B$3:$UF$510,(($C567-1)*8)+(CELL("col",K567)-3),($B567*3)+1+$A567)),"00")&amp;","</f>
        <v>0x00,</v>
      </c>
      <c r="L567" t="str">
        <f t="shared" si="84"/>
        <v>//6-32</v>
      </c>
    </row>
    <row r="568" spans="1:12">
      <c r="A568" s="1"/>
      <c r="B568" s="1"/>
      <c r="C568" s="1"/>
      <c r="D568" t="s">
        <v>3</v>
      </c>
    </row>
    <row r="569" spans="1:12">
      <c r="A569" s="1">
        <f>A560</f>
        <v>1</v>
      </c>
      <c r="B569" s="1">
        <f>B536+1</f>
        <v>7</v>
      </c>
      <c r="C569" s="1">
        <v>1</v>
      </c>
      <c r="D569" t="str">
        <f ca="1">"0x" &amp; TEXT(DEC2HEX(INDEX(設定値!$B$3:$UF$510,(($C569-1)*8)+(CELL("col",D569)-3),($B569*3)+1+$A569)),"00")&amp;","</f>
        <v>0xFF,</v>
      </c>
      <c r="E569" t="str">
        <f ca="1">"0x" &amp; TEXT(DEC2HEX(INDEX(設定値!$B$3:$UF$510,(($C569-1)*8)+(CELL("col",E569)-3),($B569*3)+1+$A569)),"00")&amp;","</f>
        <v>0xFF,</v>
      </c>
      <c r="F569" t="str">
        <f ca="1">"0x" &amp; TEXT(DEC2HEX(INDEX(設定値!$B$3:$UF$510,(($C569-1)*8)+(CELL("col",F569)-3),($B569*3)+1+$A569)),"00")&amp;","</f>
        <v>0xFF,</v>
      </c>
      <c r="G569" t="str">
        <f ca="1">"0x" &amp; TEXT(DEC2HEX(INDEX(設定値!$B$3:$UF$510,(($C569-1)*8)+(CELL("col",G569)-3),($B569*3)+1+$A569)),"00")&amp;","</f>
        <v>0xFF,</v>
      </c>
      <c r="H569" t="str">
        <f ca="1">"0x" &amp; TEXT(DEC2HEX(INDEX(設定値!$B$3:$UF$510,(($C569-1)*8)+(CELL("col",H569)-3),($B569*3)+1+$A569)),"00")&amp;","</f>
        <v>0xFF,</v>
      </c>
      <c r="I569" t="str">
        <f ca="1">"0x" &amp; TEXT(DEC2HEX(INDEX(設定値!$B$3:$UF$510,(($C569-1)*8)+(CELL("col",I569)-3),($B569*3)+1+$A569)),"00")&amp;","</f>
        <v>0xFF,</v>
      </c>
      <c r="J569" t="str">
        <f ca="1">"0x" &amp; TEXT(DEC2HEX(INDEX(設定値!$B$3:$UF$510,(($C569-1)*8)+(CELL("col",J569)-3),($B569*3)+1+$A569)),"00")&amp;","</f>
        <v>0xFF,</v>
      </c>
      <c r="K569" t="str">
        <f ca="1">"0x" &amp; TEXT(DEC2HEX(INDEX(設定値!$B$3:$UF$510,(($C569-1)*8)+(CELL("col",K569)-3),($B569*3)+1+$A569)),"00")&amp;","</f>
        <v>0xFF,</v>
      </c>
      <c r="L569" t="str">
        <f>"//" &amp; $B569 &amp;"-" &amp; C569</f>
        <v>//7-1</v>
      </c>
    </row>
    <row r="570" spans="1:12">
      <c r="A570" s="1">
        <f t="shared" ref="A570:A576" si="85">A561</f>
        <v>1</v>
      </c>
      <c r="B570" s="1">
        <f t="shared" ref="B570:B600" si="86">B537+1</f>
        <v>7</v>
      </c>
      <c r="C570" s="1">
        <v>2</v>
      </c>
      <c r="D570" t="str">
        <f ca="1">"0x" &amp; TEXT(DEC2HEX(INDEX(設定値!$B$3:$UF$510,(($C570-1)*8)+(CELL("col",D570)-3),($B570*3)+1+$A570)),"00")&amp;","</f>
        <v>0xFF,</v>
      </c>
      <c r="E570" t="str">
        <f ca="1">"0x" &amp; TEXT(DEC2HEX(INDEX(設定値!$B$3:$UF$510,(($C570-1)*8)+(CELL("col",E570)-3),($B570*3)+1+$A570)),"00")&amp;","</f>
        <v>0xFF,</v>
      </c>
      <c r="F570" t="str">
        <f ca="1">"0x" &amp; TEXT(DEC2HEX(INDEX(設定値!$B$3:$UF$510,(($C570-1)*8)+(CELL("col",F570)-3),($B570*3)+1+$A570)),"00")&amp;","</f>
        <v>0xFF,</v>
      </c>
      <c r="G570" t="str">
        <f ca="1">"0x" &amp; TEXT(DEC2HEX(INDEX(設定値!$B$3:$UF$510,(($C570-1)*8)+(CELL("col",G570)-3),($B570*3)+1+$A570)),"00")&amp;","</f>
        <v>0xFF,</v>
      </c>
      <c r="H570" t="str">
        <f ca="1">"0x" &amp; TEXT(DEC2HEX(INDEX(設定値!$B$3:$UF$510,(($C570-1)*8)+(CELL("col",H570)-3),($B570*3)+1+$A570)),"00")&amp;","</f>
        <v>0xFF,</v>
      </c>
      <c r="I570" t="str">
        <f ca="1">"0x" &amp; TEXT(DEC2HEX(INDEX(設定値!$B$3:$UF$510,(($C570-1)*8)+(CELL("col",I570)-3),($B570*3)+1+$A570)),"00")&amp;","</f>
        <v>0xFF,</v>
      </c>
      <c r="J570" t="str">
        <f ca="1">"0x" &amp; TEXT(DEC2HEX(INDEX(設定値!$B$3:$UF$510,(($C570-1)*8)+(CELL("col",J570)-3),($B570*3)+1+$A570)),"00")&amp;","</f>
        <v>0xFF,</v>
      </c>
      <c r="K570" t="str">
        <f ca="1">"0x" &amp; TEXT(DEC2HEX(INDEX(設定値!$B$3:$UF$510,(($C570-1)*8)+(CELL("col",K570)-3),($B570*3)+1+$A570)),"00")&amp;","</f>
        <v>0xFF,</v>
      </c>
      <c r="L570" t="str">
        <f t="shared" ref="L570:L576" si="87">"//" &amp; $B570 &amp;"-" &amp; C570</f>
        <v>//7-2</v>
      </c>
    </row>
    <row r="571" spans="1:12">
      <c r="A571" s="1">
        <f t="shared" si="85"/>
        <v>1</v>
      </c>
      <c r="B571" s="1">
        <f t="shared" si="86"/>
        <v>7</v>
      </c>
      <c r="C571" s="1">
        <v>3</v>
      </c>
      <c r="D571" t="str">
        <f ca="1">"0x" &amp; TEXT(DEC2HEX(INDEX(設定値!$B$3:$UF$510,(($C571-1)*8)+(CELL("col",D571)-3),($B571*3)+1+$A571)),"00")&amp;","</f>
        <v>0xFF,</v>
      </c>
      <c r="E571" t="str">
        <f ca="1">"0x" &amp; TEXT(DEC2HEX(INDEX(設定値!$B$3:$UF$510,(($C571-1)*8)+(CELL("col",E571)-3),($B571*3)+1+$A571)),"00")&amp;","</f>
        <v>0xFF,</v>
      </c>
      <c r="F571" t="str">
        <f ca="1">"0x" &amp; TEXT(DEC2HEX(INDEX(設定値!$B$3:$UF$510,(($C571-1)*8)+(CELL("col",F571)-3),($B571*3)+1+$A571)),"00")&amp;","</f>
        <v>0xFF,</v>
      </c>
      <c r="G571" t="str">
        <f ca="1">"0x" &amp; TEXT(DEC2HEX(INDEX(設定値!$B$3:$UF$510,(($C571-1)*8)+(CELL("col",G571)-3),($B571*3)+1+$A571)),"00")&amp;","</f>
        <v>0xFF,</v>
      </c>
      <c r="H571" t="str">
        <f ca="1">"0x" &amp; TEXT(DEC2HEX(INDEX(設定値!$B$3:$UF$510,(($C571-1)*8)+(CELL("col",H571)-3),($B571*3)+1+$A571)),"00")&amp;","</f>
        <v>0xFF,</v>
      </c>
      <c r="I571" t="str">
        <f ca="1">"0x" &amp; TEXT(DEC2HEX(INDEX(設定値!$B$3:$UF$510,(($C571-1)*8)+(CELL("col",I571)-3),($B571*3)+1+$A571)),"00")&amp;","</f>
        <v>0xFF,</v>
      </c>
      <c r="J571" t="str">
        <f ca="1">"0x" &amp; TEXT(DEC2HEX(INDEX(設定値!$B$3:$UF$510,(($C571-1)*8)+(CELL("col",J571)-3),($B571*3)+1+$A571)),"00")&amp;","</f>
        <v>0xFF,</v>
      </c>
      <c r="K571" t="str">
        <f ca="1">"0x" &amp; TEXT(DEC2HEX(INDEX(設定値!$B$3:$UF$510,(($C571-1)*8)+(CELL("col",K571)-3),($B571*3)+1+$A571)),"00")&amp;","</f>
        <v>0xFF,</v>
      </c>
      <c r="L571" t="str">
        <f t="shared" si="87"/>
        <v>//7-3</v>
      </c>
    </row>
    <row r="572" spans="1:12">
      <c r="A572" s="1">
        <f t="shared" si="85"/>
        <v>1</v>
      </c>
      <c r="B572" s="1">
        <f t="shared" si="86"/>
        <v>7</v>
      </c>
      <c r="C572" s="1">
        <v>4</v>
      </c>
      <c r="D572" t="str">
        <f ca="1">"0x" &amp; TEXT(DEC2HEX(INDEX(設定値!$B$3:$UF$510,(($C572-1)*8)+(CELL("col",D572)-3),($B572*3)+1+$A572)),"00")&amp;","</f>
        <v>0xFF,</v>
      </c>
      <c r="E572" t="str">
        <f ca="1">"0x" &amp; TEXT(DEC2HEX(INDEX(設定値!$B$3:$UF$510,(($C572-1)*8)+(CELL("col",E572)-3),($B572*3)+1+$A572)),"00")&amp;","</f>
        <v>0xFF,</v>
      </c>
      <c r="F572" t="str">
        <f ca="1">"0x" &amp; TEXT(DEC2HEX(INDEX(設定値!$B$3:$UF$510,(($C572-1)*8)+(CELL("col",F572)-3),($B572*3)+1+$A572)),"00")&amp;","</f>
        <v>0xFF,</v>
      </c>
      <c r="G572" t="str">
        <f ca="1">"0x" &amp; TEXT(DEC2HEX(INDEX(設定値!$B$3:$UF$510,(($C572-1)*8)+(CELL("col",G572)-3),($B572*3)+1+$A572)),"00")&amp;","</f>
        <v>0xFF,</v>
      </c>
      <c r="H572" t="str">
        <f ca="1">"0x" &amp; TEXT(DEC2HEX(INDEX(設定値!$B$3:$UF$510,(($C572-1)*8)+(CELL("col",H572)-3),($B572*3)+1+$A572)),"00")&amp;","</f>
        <v>0xFF,</v>
      </c>
      <c r="I572" t="str">
        <f ca="1">"0x" &amp; TEXT(DEC2HEX(INDEX(設定値!$B$3:$UF$510,(($C572-1)*8)+(CELL("col",I572)-3),($B572*3)+1+$A572)),"00")&amp;","</f>
        <v>0xFF,</v>
      </c>
      <c r="J572" t="str">
        <f ca="1">"0x" &amp; TEXT(DEC2HEX(INDEX(設定値!$B$3:$UF$510,(($C572-1)*8)+(CELL("col",J572)-3),($B572*3)+1+$A572)),"00")&amp;","</f>
        <v>0xFF,</v>
      </c>
      <c r="K572" t="str">
        <f ca="1">"0x" &amp; TEXT(DEC2HEX(INDEX(設定値!$B$3:$UF$510,(($C572-1)*8)+(CELL("col",K572)-3),($B572*3)+1+$A572)),"00")&amp;","</f>
        <v>0xFF,</v>
      </c>
      <c r="L572" t="str">
        <f t="shared" si="87"/>
        <v>//7-4</v>
      </c>
    </row>
    <row r="573" spans="1:12">
      <c r="A573" s="1">
        <f t="shared" si="85"/>
        <v>1</v>
      </c>
      <c r="B573" s="1">
        <f t="shared" si="86"/>
        <v>7</v>
      </c>
      <c r="C573" s="1">
        <v>5</v>
      </c>
      <c r="D573" t="str">
        <f ca="1">"0x" &amp; TEXT(DEC2HEX(INDEX(設定値!$B$3:$UF$510,(($C573-1)*8)+(CELL("col",D573)-3),($B573*3)+1+$A573)),"00")&amp;","</f>
        <v>0xFF,</v>
      </c>
      <c r="E573" t="str">
        <f ca="1">"0x" &amp; TEXT(DEC2HEX(INDEX(設定値!$B$3:$UF$510,(($C573-1)*8)+(CELL("col",E573)-3),($B573*3)+1+$A573)),"00")&amp;","</f>
        <v>0xFF,</v>
      </c>
      <c r="F573" t="str">
        <f ca="1">"0x" &amp; TEXT(DEC2HEX(INDEX(設定値!$B$3:$UF$510,(($C573-1)*8)+(CELL("col",F573)-3),($B573*3)+1+$A573)),"00")&amp;","</f>
        <v>0xFF,</v>
      </c>
      <c r="G573" t="str">
        <f ca="1">"0x" &amp; TEXT(DEC2HEX(INDEX(設定値!$B$3:$UF$510,(($C573-1)*8)+(CELL("col",G573)-3),($B573*3)+1+$A573)),"00")&amp;","</f>
        <v>0xFF,</v>
      </c>
      <c r="H573" t="str">
        <f ca="1">"0x" &amp; TEXT(DEC2HEX(INDEX(設定値!$B$3:$UF$510,(($C573-1)*8)+(CELL("col",H573)-3),($B573*3)+1+$A573)),"00")&amp;","</f>
        <v>0xFF,</v>
      </c>
      <c r="I573" t="str">
        <f ca="1">"0x" &amp; TEXT(DEC2HEX(INDEX(設定値!$B$3:$UF$510,(($C573-1)*8)+(CELL("col",I573)-3),($B573*3)+1+$A573)),"00")&amp;","</f>
        <v>0xFF,</v>
      </c>
      <c r="J573" t="str">
        <f ca="1">"0x" &amp; TEXT(DEC2HEX(INDEX(設定値!$B$3:$UF$510,(($C573-1)*8)+(CELL("col",J573)-3),($B573*3)+1+$A573)),"00")&amp;","</f>
        <v>0xFF,</v>
      </c>
      <c r="K573" t="str">
        <f ca="1">"0x" &amp; TEXT(DEC2HEX(INDEX(設定値!$B$3:$UF$510,(($C573-1)*8)+(CELL("col",K573)-3),($B573*3)+1+$A573)),"00")&amp;","</f>
        <v>0xFF,</v>
      </c>
      <c r="L573" t="str">
        <f t="shared" si="87"/>
        <v>//7-5</v>
      </c>
    </row>
    <row r="574" spans="1:12">
      <c r="A574" s="1">
        <f t="shared" si="85"/>
        <v>1</v>
      </c>
      <c r="B574" s="1">
        <f t="shared" si="86"/>
        <v>7</v>
      </c>
      <c r="C574" s="1">
        <v>6</v>
      </c>
      <c r="D574" t="str">
        <f ca="1">"0x" &amp; TEXT(DEC2HEX(INDEX(設定値!$B$3:$UF$510,(($C574-1)*8)+(CELL("col",D574)-3),($B574*3)+1+$A574)),"00")&amp;","</f>
        <v>0xFF,</v>
      </c>
      <c r="E574" t="str">
        <f ca="1">"0x" &amp; TEXT(DEC2HEX(INDEX(設定値!$B$3:$UF$510,(($C574-1)*8)+(CELL("col",E574)-3),($B574*3)+1+$A574)),"00")&amp;","</f>
        <v>0xFF,</v>
      </c>
      <c r="F574" t="str">
        <f ca="1">"0x" &amp; TEXT(DEC2HEX(INDEX(設定値!$B$3:$UF$510,(($C574-1)*8)+(CELL("col",F574)-3),($B574*3)+1+$A574)),"00")&amp;","</f>
        <v>0xFF,</v>
      </c>
      <c r="G574" t="str">
        <f ca="1">"0x" &amp; TEXT(DEC2HEX(INDEX(設定値!$B$3:$UF$510,(($C574-1)*8)+(CELL("col",G574)-3),($B574*3)+1+$A574)),"00")&amp;","</f>
        <v>0xFF,</v>
      </c>
      <c r="H574" t="str">
        <f ca="1">"0x" &amp; TEXT(DEC2HEX(INDEX(設定値!$B$3:$UF$510,(($C574-1)*8)+(CELL("col",H574)-3),($B574*3)+1+$A574)),"00")&amp;","</f>
        <v>0xFF,</v>
      </c>
      <c r="I574" t="str">
        <f ca="1">"0x" &amp; TEXT(DEC2HEX(INDEX(設定値!$B$3:$UF$510,(($C574-1)*8)+(CELL("col",I574)-3),($B574*3)+1+$A574)),"00")&amp;","</f>
        <v>0xFF,</v>
      </c>
      <c r="J574" t="str">
        <f ca="1">"0x" &amp; TEXT(DEC2HEX(INDEX(設定値!$B$3:$UF$510,(($C574-1)*8)+(CELL("col",J574)-3),($B574*3)+1+$A574)),"00")&amp;","</f>
        <v>0xFF,</v>
      </c>
      <c r="K574" t="str">
        <f ca="1">"0x" &amp; TEXT(DEC2HEX(INDEX(設定値!$B$3:$UF$510,(($C574-1)*8)+(CELL("col",K574)-3),($B574*3)+1+$A574)),"00")&amp;","</f>
        <v>0xFF,</v>
      </c>
      <c r="L574" t="str">
        <f t="shared" si="87"/>
        <v>//7-6</v>
      </c>
    </row>
    <row r="575" spans="1:12">
      <c r="A575" s="1">
        <f t="shared" si="85"/>
        <v>1</v>
      </c>
      <c r="B575" s="1">
        <f t="shared" si="86"/>
        <v>7</v>
      </c>
      <c r="C575" s="1">
        <v>7</v>
      </c>
      <c r="D575" t="str">
        <f ca="1">"0x" &amp; TEXT(DEC2HEX(INDEX(設定値!$B$3:$UF$510,(($C575-1)*8)+(CELL("col",D575)-3),($B575*3)+1+$A575)),"00")&amp;","</f>
        <v>0xFF,</v>
      </c>
      <c r="E575" t="str">
        <f ca="1">"0x" &amp; TEXT(DEC2HEX(INDEX(設定値!$B$3:$UF$510,(($C575-1)*8)+(CELL("col",E575)-3),($B575*3)+1+$A575)),"00")&amp;","</f>
        <v>0xFF,</v>
      </c>
      <c r="F575" t="str">
        <f ca="1">"0x" &amp; TEXT(DEC2HEX(INDEX(設定値!$B$3:$UF$510,(($C575-1)*8)+(CELL("col",F575)-3),($B575*3)+1+$A575)),"00")&amp;","</f>
        <v>0xFF,</v>
      </c>
      <c r="G575" t="str">
        <f ca="1">"0x" &amp; TEXT(DEC2HEX(INDEX(設定値!$B$3:$UF$510,(($C575-1)*8)+(CELL("col",G575)-3),($B575*3)+1+$A575)),"00")&amp;","</f>
        <v>0xFF,</v>
      </c>
      <c r="H575" t="str">
        <f ca="1">"0x" &amp; TEXT(DEC2HEX(INDEX(設定値!$B$3:$UF$510,(($C575-1)*8)+(CELL("col",H575)-3),($B575*3)+1+$A575)),"00")&amp;","</f>
        <v>0xFF,</v>
      </c>
      <c r="I575" t="str">
        <f ca="1">"0x" &amp; TEXT(DEC2HEX(INDEX(設定値!$B$3:$UF$510,(($C575-1)*8)+(CELL("col",I575)-3),($B575*3)+1+$A575)),"00")&amp;","</f>
        <v>0xFF,</v>
      </c>
      <c r="J575" t="str">
        <f ca="1">"0x" &amp; TEXT(DEC2HEX(INDEX(設定値!$B$3:$UF$510,(($C575-1)*8)+(CELL("col",J575)-3),($B575*3)+1+$A575)),"00")&amp;","</f>
        <v>0xFF,</v>
      </c>
      <c r="K575" t="str">
        <f ca="1">"0x" &amp; TEXT(DEC2HEX(INDEX(設定値!$B$3:$UF$510,(($C575-1)*8)+(CELL("col",K575)-3),($B575*3)+1+$A575)),"00")&amp;","</f>
        <v>0xFF,</v>
      </c>
      <c r="L575" t="str">
        <f t="shared" si="87"/>
        <v>//7-7</v>
      </c>
    </row>
    <row r="576" spans="1:12">
      <c r="A576" s="1">
        <f t="shared" si="85"/>
        <v>1</v>
      </c>
      <c r="B576" s="1">
        <f t="shared" si="86"/>
        <v>7</v>
      </c>
      <c r="C576" s="1">
        <v>8</v>
      </c>
      <c r="D576" t="str">
        <f ca="1">"0x" &amp; TEXT(DEC2HEX(INDEX(設定値!$B$3:$UF$510,(($C576-1)*8)+(CELL("col",D576)-3),($B576*3)+1+$A576)),"00")&amp;","</f>
        <v>0xFF,</v>
      </c>
      <c r="E576" t="str">
        <f ca="1">"0x" &amp; TEXT(DEC2HEX(INDEX(設定値!$B$3:$UF$510,(($C576-1)*8)+(CELL("col",E576)-3),($B576*3)+1+$A576)),"00")&amp;","</f>
        <v>0xFF,</v>
      </c>
      <c r="F576" t="str">
        <f ca="1">"0x" &amp; TEXT(DEC2HEX(INDEX(設定値!$B$3:$UF$510,(($C576-1)*8)+(CELL("col",F576)-3),($B576*3)+1+$A576)),"00")&amp;","</f>
        <v>0xFF,</v>
      </c>
      <c r="G576" t="str">
        <f ca="1">"0x" &amp; TEXT(DEC2HEX(INDEX(設定値!$B$3:$UF$510,(($C576-1)*8)+(CELL("col",G576)-3),($B576*3)+1+$A576)),"00")&amp;","</f>
        <v>0xFF,</v>
      </c>
      <c r="H576" t="str">
        <f ca="1">"0x" &amp; TEXT(DEC2HEX(INDEX(設定値!$B$3:$UF$510,(($C576-1)*8)+(CELL("col",H576)-3),($B576*3)+1+$A576)),"00")&amp;","</f>
        <v>0xFF,</v>
      </c>
      <c r="I576" t="str">
        <f ca="1">"0x" &amp; TEXT(DEC2HEX(INDEX(設定値!$B$3:$UF$510,(($C576-1)*8)+(CELL("col",I576)-3),($B576*3)+1+$A576)),"00")&amp;","</f>
        <v>0xFF,</v>
      </c>
      <c r="J576" t="str">
        <f ca="1">"0x" &amp; TEXT(DEC2HEX(INDEX(設定値!$B$3:$UF$510,(($C576-1)*8)+(CELL("col",J576)-3),($B576*3)+1+$A576)),"00")&amp;","</f>
        <v>0xFF,</v>
      </c>
      <c r="K576" t="str">
        <f ca="1">"0x" &amp; TEXT(DEC2HEX(INDEX(設定値!$B$3:$UF$510,(($C576-1)*8)+(CELL("col",K576)-3),($B576*3)+1+$A576)),"00")&amp;","</f>
        <v>0xFF,</v>
      </c>
      <c r="L576" t="str">
        <f t="shared" si="87"/>
        <v>//7-8</v>
      </c>
    </row>
    <row r="577" spans="1:12">
      <c r="A577" s="1">
        <f t="shared" ref="A577:A600" si="88">A569</f>
        <v>1</v>
      </c>
      <c r="B577" s="1">
        <f t="shared" si="86"/>
        <v>7</v>
      </c>
      <c r="C577" s="1">
        <v>9</v>
      </c>
      <c r="D577" t="str">
        <f ca="1">"0x" &amp; TEXT(DEC2HEX(INDEX(設定値!$B$3:$UF$510,(($C577-1)*8)+(CELL("col",D577)-3),($B577*3)+1+$A577)),"00")&amp;","</f>
        <v>0xFF,</v>
      </c>
      <c r="E577" t="str">
        <f ca="1">"0x" &amp; TEXT(DEC2HEX(INDEX(設定値!$B$3:$UF$510,(($C577-1)*8)+(CELL("col",E577)-3),($B577*3)+1+$A577)),"00")&amp;","</f>
        <v>0xFF,</v>
      </c>
      <c r="F577" t="str">
        <f ca="1">"0x" &amp; TEXT(DEC2HEX(INDEX(設定値!$B$3:$UF$510,(($C577-1)*8)+(CELL("col",F577)-3),($B577*3)+1+$A577)),"00")&amp;","</f>
        <v>0xFF,</v>
      </c>
      <c r="G577" t="str">
        <f ca="1">"0x" &amp; TEXT(DEC2HEX(INDEX(設定値!$B$3:$UF$510,(($C577-1)*8)+(CELL("col",G577)-3),($B577*3)+1+$A577)),"00")&amp;","</f>
        <v>0xFF,</v>
      </c>
      <c r="H577" t="str">
        <f ca="1">"0x" &amp; TEXT(DEC2HEX(INDEX(設定値!$B$3:$UF$510,(($C577-1)*8)+(CELL("col",H577)-3),($B577*3)+1+$A577)),"00")&amp;","</f>
        <v>0xFF,</v>
      </c>
      <c r="I577" t="str">
        <f ca="1">"0x" &amp; TEXT(DEC2HEX(INDEX(設定値!$B$3:$UF$510,(($C577-1)*8)+(CELL("col",I577)-3),($B577*3)+1+$A577)),"00")&amp;","</f>
        <v>0xFF,</v>
      </c>
      <c r="J577" t="str">
        <f ca="1">"0x" &amp; TEXT(DEC2HEX(INDEX(設定値!$B$3:$UF$510,(($C577-1)*8)+(CELL("col",J577)-3),($B577*3)+1+$A577)),"00")&amp;","</f>
        <v>0xFF,</v>
      </c>
      <c r="K577" t="str">
        <f ca="1">"0x" &amp; TEXT(DEC2HEX(INDEX(設定値!$B$3:$UF$510,(($C577-1)*8)+(CELL("col",K577)-3),($B577*3)+1+$A577)),"00")&amp;","</f>
        <v>0xFF,</v>
      </c>
      <c r="L577" t="str">
        <f>"//" &amp; $B577 &amp;"-" &amp; C577</f>
        <v>//7-9</v>
      </c>
    </row>
    <row r="578" spans="1:12">
      <c r="A578" s="1">
        <f t="shared" si="88"/>
        <v>1</v>
      </c>
      <c r="B578" s="1">
        <f t="shared" si="86"/>
        <v>7</v>
      </c>
      <c r="C578" s="1">
        <v>10</v>
      </c>
      <c r="D578" t="str">
        <f ca="1">"0x" &amp; TEXT(DEC2HEX(INDEX(設定値!$B$3:$UF$510,(($C578-1)*8)+(CELL("col",D578)-3),($B578*3)+1+$A578)),"00")&amp;","</f>
        <v>0xFF,</v>
      </c>
      <c r="E578" t="str">
        <f ca="1">"0x" &amp; TEXT(DEC2HEX(INDEX(設定値!$B$3:$UF$510,(($C578-1)*8)+(CELL("col",E578)-3),($B578*3)+1+$A578)),"00")&amp;","</f>
        <v>0xFF,</v>
      </c>
      <c r="F578" t="str">
        <f ca="1">"0x" &amp; TEXT(DEC2HEX(INDEX(設定値!$B$3:$UF$510,(($C578-1)*8)+(CELL("col",F578)-3),($B578*3)+1+$A578)),"00")&amp;","</f>
        <v>0xFF,</v>
      </c>
      <c r="G578" t="str">
        <f ca="1">"0x" &amp; TEXT(DEC2HEX(INDEX(設定値!$B$3:$UF$510,(($C578-1)*8)+(CELL("col",G578)-3),($B578*3)+1+$A578)),"00")&amp;","</f>
        <v>0xFF,</v>
      </c>
      <c r="H578" t="str">
        <f ca="1">"0x" &amp; TEXT(DEC2HEX(INDEX(設定値!$B$3:$UF$510,(($C578-1)*8)+(CELL("col",H578)-3),($B578*3)+1+$A578)),"00")&amp;","</f>
        <v>0xFF,</v>
      </c>
      <c r="I578" t="str">
        <f ca="1">"0x" &amp; TEXT(DEC2HEX(INDEX(設定値!$B$3:$UF$510,(($C578-1)*8)+(CELL("col",I578)-3),($B578*3)+1+$A578)),"00")&amp;","</f>
        <v>0xFF,</v>
      </c>
      <c r="J578" t="str">
        <f ca="1">"0x" &amp; TEXT(DEC2HEX(INDEX(設定値!$B$3:$UF$510,(($C578-1)*8)+(CELL("col",J578)-3),($B578*3)+1+$A578)),"00")&amp;","</f>
        <v>0xFF,</v>
      </c>
      <c r="K578" t="str">
        <f ca="1">"0x" &amp; TEXT(DEC2HEX(INDEX(設定値!$B$3:$UF$510,(($C578-1)*8)+(CELL("col",K578)-3),($B578*3)+1+$A578)),"00")&amp;","</f>
        <v>0xFF,</v>
      </c>
      <c r="L578" t="str">
        <f t="shared" ref="L578:L600" si="89">"//" &amp; $B578 &amp;"-" &amp; C578</f>
        <v>//7-10</v>
      </c>
    </row>
    <row r="579" spans="1:12">
      <c r="A579" s="1">
        <f t="shared" si="88"/>
        <v>1</v>
      </c>
      <c r="B579" s="1">
        <f t="shared" si="86"/>
        <v>7</v>
      </c>
      <c r="C579" s="1">
        <v>11</v>
      </c>
      <c r="D579" t="str">
        <f ca="1">"0x" &amp; TEXT(DEC2HEX(INDEX(設定値!$B$3:$UF$510,(($C579-1)*8)+(CELL("col",D579)-3),($B579*3)+1+$A579)),"00")&amp;","</f>
        <v>0xFF,</v>
      </c>
      <c r="E579" t="str">
        <f ca="1">"0x" &amp; TEXT(DEC2HEX(INDEX(設定値!$B$3:$UF$510,(($C579-1)*8)+(CELL("col",E579)-3),($B579*3)+1+$A579)),"00")&amp;","</f>
        <v>0xFF,</v>
      </c>
      <c r="F579" t="str">
        <f ca="1">"0x" &amp; TEXT(DEC2HEX(INDEX(設定値!$B$3:$UF$510,(($C579-1)*8)+(CELL("col",F579)-3),($B579*3)+1+$A579)),"00")&amp;","</f>
        <v>0xFF,</v>
      </c>
      <c r="G579" t="str">
        <f ca="1">"0x" &amp; TEXT(DEC2HEX(INDEX(設定値!$B$3:$UF$510,(($C579-1)*8)+(CELL("col",G579)-3),($B579*3)+1+$A579)),"00")&amp;","</f>
        <v>0xFF,</v>
      </c>
      <c r="H579" t="str">
        <f ca="1">"0x" &amp; TEXT(DEC2HEX(INDEX(設定値!$B$3:$UF$510,(($C579-1)*8)+(CELL("col",H579)-3),($B579*3)+1+$A579)),"00")&amp;","</f>
        <v>0xFF,</v>
      </c>
      <c r="I579" t="str">
        <f ca="1">"0x" &amp; TEXT(DEC2HEX(INDEX(設定値!$B$3:$UF$510,(($C579-1)*8)+(CELL("col",I579)-3),($B579*3)+1+$A579)),"00")&amp;","</f>
        <v>0xFF,</v>
      </c>
      <c r="J579" t="str">
        <f ca="1">"0x" &amp; TEXT(DEC2HEX(INDEX(設定値!$B$3:$UF$510,(($C579-1)*8)+(CELL("col",J579)-3),($B579*3)+1+$A579)),"00")&amp;","</f>
        <v>0xFF,</v>
      </c>
      <c r="K579" t="str">
        <f ca="1">"0x" &amp; TEXT(DEC2HEX(INDEX(設定値!$B$3:$UF$510,(($C579-1)*8)+(CELL("col",K579)-3),($B579*3)+1+$A579)),"00")&amp;","</f>
        <v>0xFF,</v>
      </c>
      <c r="L579" t="str">
        <f t="shared" si="89"/>
        <v>//7-11</v>
      </c>
    </row>
    <row r="580" spans="1:12">
      <c r="A580" s="1">
        <f t="shared" si="88"/>
        <v>1</v>
      </c>
      <c r="B580" s="1">
        <f t="shared" si="86"/>
        <v>7</v>
      </c>
      <c r="C580" s="1">
        <v>12</v>
      </c>
      <c r="D580" t="str">
        <f ca="1">"0x" &amp; TEXT(DEC2HEX(INDEX(設定値!$B$3:$UF$510,(($C580-1)*8)+(CELL("col",D580)-3),($B580*3)+1+$A580)),"00")&amp;","</f>
        <v>0xFF,</v>
      </c>
      <c r="E580" t="str">
        <f ca="1">"0x" &amp; TEXT(DEC2HEX(INDEX(設定値!$B$3:$UF$510,(($C580-1)*8)+(CELL("col",E580)-3),($B580*3)+1+$A580)),"00")&amp;","</f>
        <v>0xFF,</v>
      </c>
      <c r="F580" t="str">
        <f ca="1">"0x" &amp; TEXT(DEC2HEX(INDEX(設定値!$B$3:$UF$510,(($C580-1)*8)+(CELL("col",F580)-3),($B580*3)+1+$A580)),"00")&amp;","</f>
        <v>0xFF,</v>
      </c>
      <c r="G580" t="str">
        <f ca="1">"0x" &amp; TEXT(DEC2HEX(INDEX(設定値!$B$3:$UF$510,(($C580-1)*8)+(CELL("col",G580)-3),($B580*3)+1+$A580)),"00")&amp;","</f>
        <v>0xFF,</v>
      </c>
      <c r="H580" t="str">
        <f ca="1">"0x" &amp; TEXT(DEC2HEX(INDEX(設定値!$B$3:$UF$510,(($C580-1)*8)+(CELL("col",H580)-3),($B580*3)+1+$A580)),"00")&amp;","</f>
        <v>0xFF,</v>
      </c>
      <c r="I580" t="str">
        <f ca="1">"0x" &amp; TEXT(DEC2HEX(INDEX(設定値!$B$3:$UF$510,(($C580-1)*8)+(CELL("col",I580)-3),($B580*3)+1+$A580)),"00")&amp;","</f>
        <v>0xFF,</v>
      </c>
      <c r="J580" t="str">
        <f ca="1">"0x" &amp; TEXT(DEC2HEX(INDEX(設定値!$B$3:$UF$510,(($C580-1)*8)+(CELL("col",J580)-3),($B580*3)+1+$A580)),"00")&amp;","</f>
        <v>0xFF,</v>
      </c>
      <c r="K580" t="str">
        <f ca="1">"0x" &amp; TEXT(DEC2HEX(INDEX(設定値!$B$3:$UF$510,(($C580-1)*8)+(CELL("col",K580)-3),($B580*3)+1+$A580)),"00")&amp;","</f>
        <v>0xFF,</v>
      </c>
      <c r="L580" t="str">
        <f t="shared" si="89"/>
        <v>//7-12</v>
      </c>
    </row>
    <row r="581" spans="1:12">
      <c r="A581" s="1">
        <f t="shared" si="88"/>
        <v>1</v>
      </c>
      <c r="B581" s="1">
        <f t="shared" si="86"/>
        <v>7</v>
      </c>
      <c r="C581" s="1">
        <v>13</v>
      </c>
      <c r="D581" t="str">
        <f ca="1">"0x" &amp; TEXT(DEC2HEX(INDEX(設定値!$B$3:$UF$510,(($C581-1)*8)+(CELL("col",D581)-3),($B581*3)+1+$A581)),"00")&amp;","</f>
        <v>0xFF,</v>
      </c>
      <c r="E581" t="str">
        <f ca="1">"0x" &amp; TEXT(DEC2HEX(INDEX(設定値!$B$3:$UF$510,(($C581-1)*8)+(CELL("col",E581)-3),($B581*3)+1+$A581)),"00")&amp;","</f>
        <v>0xFF,</v>
      </c>
      <c r="F581" t="str">
        <f ca="1">"0x" &amp; TEXT(DEC2HEX(INDEX(設定値!$B$3:$UF$510,(($C581-1)*8)+(CELL("col",F581)-3),($B581*3)+1+$A581)),"00")&amp;","</f>
        <v>0xFF,</v>
      </c>
      <c r="G581" t="str">
        <f ca="1">"0x" &amp; TEXT(DEC2HEX(INDEX(設定値!$B$3:$UF$510,(($C581-1)*8)+(CELL("col",G581)-3),($B581*3)+1+$A581)),"00")&amp;","</f>
        <v>0xFF,</v>
      </c>
      <c r="H581" t="str">
        <f ca="1">"0x" &amp; TEXT(DEC2HEX(INDEX(設定値!$B$3:$UF$510,(($C581-1)*8)+(CELL("col",H581)-3),($B581*3)+1+$A581)),"00")&amp;","</f>
        <v>0xFF,</v>
      </c>
      <c r="I581" t="str">
        <f ca="1">"0x" &amp; TEXT(DEC2HEX(INDEX(設定値!$B$3:$UF$510,(($C581-1)*8)+(CELL("col",I581)-3),($B581*3)+1+$A581)),"00")&amp;","</f>
        <v>0xFF,</v>
      </c>
      <c r="J581" t="str">
        <f ca="1">"0x" &amp; TEXT(DEC2HEX(INDEX(設定値!$B$3:$UF$510,(($C581-1)*8)+(CELL("col",J581)-3),($B581*3)+1+$A581)),"00")&amp;","</f>
        <v>0xFF,</v>
      </c>
      <c r="K581" t="str">
        <f ca="1">"0x" &amp; TEXT(DEC2HEX(INDEX(設定値!$B$3:$UF$510,(($C581-1)*8)+(CELL("col",K581)-3),($B581*3)+1+$A581)),"00")&amp;","</f>
        <v>0xFF,</v>
      </c>
      <c r="L581" t="str">
        <f t="shared" si="89"/>
        <v>//7-13</v>
      </c>
    </row>
    <row r="582" spans="1:12">
      <c r="A582" s="1">
        <f t="shared" si="88"/>
        <v>1</v>
      </c>
      <c r="B582" s="1">
        <f t="shared" si="86"/>
        <v>7</v>
      </c>
      <c r="C582" s="1">
        <v>14</v>
      </c>
      <c r="D582" t="str">
        <f ca="1">"0x" &amp; TEXT(DEC2HEX(INDEX(設定値!$B$3:$UF$510,(($C582-1)*8)+(CELL("col",D582)-3),($B582*3)+1+$A582)),"00")&amp;","</f>
        <v>0xFF,</v>
      </c>
      <c r="E582" t="str">
        <f ca="1">"0x" &amp; TEXT(DEC2HEX(INDEX(設定値!$B$3:$UF$510,(($C582-1)*8)+(CELL("col",E582)-3),($B582*3)+1+$A582)),"00")&amp;","</f>
        <v>0xFF,</v>
      </c>
      <c r="F582" t="str">
        <f ca="1">"0x" &amp; TEXT(DEC2HEX(INDEX(設定値!$B$3:$UF$510,(($C582-1)*8)+(CELL("col",F582)-3),($B582*3)+1+$A582)),"00")&amp;","</f>
        <v>0xFF,</v>
      </c>
      <c r="G582" t="str">
        <f ca="1">"0x" &amp; TEXT(DEC2HEX(INDEX(設定値!$B$3:$UF$510,(($C582-1)*8)+(CELL("col",G582)-3),($B582*3)+1+$A582)),"00")&amp;","</f>
        <v>0xFF,</v>
      </c>
      <c r="H582" t="str">
        <f ca="1">"0x" &amp; TEXT(DEC2HEX(INDEX(設定値!$B$3:$UF$510,(($C582-1)*8)+(CELL("col",H582)-3),($B582*3)+1+$A582)),"00")&amp;","</f>
        <v>0xFF,</v>
      </c>
      <c r="I582" t="str">
        <f ca="1">"0x" &amp; TEXT(DEC2HEX(INDEX(設定値!$B$3:$UF$510,(($C582-1)*8)+(CELL("col",I582)-3),($B582*3)+1+$A582)),"00")&amp;","</f>
        <v>0xFF,</v>
      </c>
      <c r="J582" t="str">
        <f ca="1">"0x" &amp; TEXT(DEC2HEX(INDEX(設定値!$B$3:$UF$510,(($C582-1)*8)+(CELL("col",J582)-3),($B582*3)+1+$A582)),"00")&amp;","</f>
        <v>0xFF,</v>
      </c>
      <c r="K582" t="str">
        <f ca="1">"0x" &amp; TEXT(DEC2HEX(INDEX(設定値!$B$3:$UF$510,(($C582-1)*8)+(CELL("col",K582)-3),($B582*3)+1+$A582)),"00")&amp;","</f>
        <v>0xFF,</v>
      </c>
      <c r="L582" t="str">
        <f t="shared" si="89"/>
        <v>//7-14</v>
      </c>
    </row>
    <row r="583" spans="1:12">
      <c r="A583" s="1">
        <f t="shared" si="88"/>
        <v>1</v>
      </c>
      <c r="B583" s="1">
        <f t="shared" si="86"/>
        <v>7</v>
      </c>
      <c r="C583" s="1">
        <v>15</v>
      </c>
      <c r="D583" t="str">
        <f ca="1">"0x" &amp; TEXT(DEC2HEX(INDEX(設定値!$B$3:$UF$510,(($C583-1)*8)+(CELL("col",D583)-3),($B583*3)+1+$A583)),"00")&amp;","</f>
        <v>0xFF,</v>
      </c>
      <c r="E583" t="str">
        <f ca="1">"0x" &amp; TEXT(DEC2HEX(INDEX(設定値!$B$3:$UF$510,(($C583-1)*8)+(CELL("col",E583)-3),($B583*3)+1+$A583)),"00")&amp;","</f>
        <v>0xFF,</v>
      </c>
      <c r="F583" t="str">
        <f ca="1">"0x" &amp; TEXT(DEC2HEX(INDEX(設定値!$B$3:$UF$510,(($C583-1)*8)+(CELL("col",F583)-3),($B583*3)+1+$A583)),"00")&amp;","</f>
        <v>0xFF,</v>
      </c>
      <c r="G583" t="str">
        <f ca="1">"0x" &amp; TEXT(DEC2HEX(INDEX(設定値!$B$3:$UF$510,(($C583-1)*8)+(CELL("col",G583)-3),($B583*3)+1+$A583)),"00")&amp;","</f>
        <v>0xFF,</v>
      </c>
      <c r="H583" t="str">
        <f ca="1">"0x" &amp; TEXT(DEC2HEX(INDEX(設定値!$B$3:$UF$510,(($C583-1)*8)+(CELL("col",H583)-3),($B583*3)+1+$A583)),"00")&amp;","</f>
        <v>0xFF,</v>
      </c>
      <c r="I583" t="str">
        <f ca="1">"0x" &amp; TEXT(DEC2HEX(INDEX(設定値!$B$3:$UF$510,(($C583-1)*8)+(CELL("col",I583)-3),($B583*3)+1+$A583)),"00")&amp;","</f>
        <v>0xFF,</v>
      </c>
      <c r="J583" t="str">
        <f ca="1">"0x" &amp; TEXT(DEC2HEX(INDEX(設定値!$B$3:$UF$510,(($C583-1)*8)+(CELL("col",J583)-3),($B583*3)+1+$A583)),"00")&amp;","</f>
        <v>0xFF,</v>
      </c>
      <c r="K583" t="str">
        <f ca="1">"0x" &amp; TEXT(DEC2HEX(INDEX(設定値!$B$3:$UF$510,(($C583-1)*8)+(CELL("col",K583)-3),($B583*3)+1+$A583)),"00")&amp;","</f>
        <v>0xFF,</v>
      </c>
      <c r="L583" t="str">
        <f t="shared" si="89"/>
        <v>//7-15</v>
      </c>
    </row>
    <row r="584" spans="1:12">
      <c r="A584" s="1">
        <f t="shared" si="88"/>
        <v>1</v>
      </c>
      <c r="B584" s="1">
        <f t="shared" si="86"/>
        <v>7</v>
      </c>
      <c r="C584" s="1">
        <v>16</v>
      </c>
      <c r="D584" t="str">
        <f ca="1">"0x" &amp; TEXT(DEC2HEX(INDEX(設定値!$B$3:$UF$510,(($C584-1)*8)+(CELL("col",D584)-3),($B584*3)+1+$A584)),"00")&amp;","</f>
        <v>0xFF,</v>
      </c>
      <c r="E584" t="str">
        <f ca="1">"0x" &amp; TEXT(DEC2HEX(INDEX(設定値!$B$3:$UF$510,(($C584-1)*8)+(CELL("col",E584)-3),($B584*3)+1+$A584)),"00")&amp;","</f>
        <v>0xFF,</v>
      </c>
      <c r="F584" t="str">
        <f ca="1">"0x" &amp; TEXT(DEC2HEX(INDEX(設定値!$B$3:$UF$510,(($C584-1)*8)+(CELL("col",F584)-3),($B584*3)+1+$A584)),"00")&amp;","</f>
        <v>0xFF,</v>
      </c>
      <c r="G584" t="str">
        <f ca="1">"0x" &amp; TEXT(DEC2HEX(INDEX(設定値!$B$3:$UF$510,(($C584-1)*8)+(CELL("col",G584)-3),($B584*3)+1+$A584)),"00")&amp;","</f>
        <v>0xFF,</v>
      </c>
      <c r="H584" t="str">
        <f ca="1">"0x" &amp; TEXT(DEC2HEX(INDEX(設定値!$B$3:$UF$510,(($C584-1)*8)+(CELL("col",H584)-3),($B584*3)+1+$A584)),"00")&amp;","</f>
        <v>0xFF,</v>
      </c>
      <c r="I584" t="str">
        <f ca="1">"0x" &amp; TEXT(DEC2HEX(INDEX(設定値!$B$3:$UF$510,(($C584-1)*8)+(CELL("col",I584)-3),($B584*3)+1+$A584)),"00")&amp;","</f>
        <v>0xFF,</v>
      </c>
      <c r="J584" t="str">
        <f ca="1">"0x" &amp; TEXT(DEC2HEX(INDEX(設定値!$B$3:$UF$510,(($C584-1)*8)+(CELL("col",J584)-3),($B584*3)+1+$A584)),"00")&amp;","</f>
        <v>0xFF,</v>
      </c>
      <c r="K584" t="str">
        <f ca="1">"0x" &amp; TEXT(DEC2HEX(INDEX(設定値!$B$3:$UF$510,(($C584-1)*8)+(CELL("col",K584)-3),($B584*3)+1+$A584)),"00")&amp;","</f>
        <v>0xFF,</v>
      </c>
      <c r="L584" t="str">
        <f t="shared" si="89"/>
        <v>//7-16</v>
      </c>
    </row>
    <row r="585" spans="1:12">
      <c r="A585" s="1">
        <f t="shared" si="88"/>
        <v>1</v>
      </c>
      <c r="B585" s="1">
        <f t="shared" si="86"/>
        <v>7</v>
      </c>
      <c r="C585" s="1">
        <v>17</v>
      </c>
      <c r="D585" t="str">
        <f ca="1">"0x" &amp; TEXT(DEC2HEX(INDEX(設定値!$B$3:$UF$510,(($C585-1)*8)+(CELL("col",D585)-3),($B585*3)+1+$A585)),"00")&amp;","</f>
        <v>0xFF,</v>
      </c>
      <c r="E585" t="str">
        <f ca="1">"0x" &amp; TEXT(DEC2HEX(INDEX(設定値!$B$3:$UF$510,(($C585-1)*8)+(CELL("col",E585)-3),($B585*3)+1+$A585)),"00")&amp;","</f>
        <v>0xFF,</v>
      </c>
      <c r="F585" t="str">
        <f ca="1">"0x" &amp; TEXT(DEC2HEX(INDEX(設定値!$B$3:$UF$510,(($C585-1)*8)+(CELL("col",F585)-3),($B585*3)+1+$A585)),"00")&amp;","</f>
        <v>0xFF,</v>
      </c>
      <c r="G585" t="str">
        <f ca="1">"0x" &amp; TEXT(DEC2HEX(INDEX(設定値!$B$3:$UF$510,(($C585-1)*8)+(CELL("col",G585)-3),($B585*3)+1+$A585)),"00")&amp;","</f>
        <v>0xFF,</v>
      </c>
      <c r="H585" t="str">
        <f ca="1">"0x" &amp; TEXT(DEC2HEX(INDEX(設定値!$B$3:$UF$510,(($C585-1)*8)+(CELL("col",H585)-3),($B585*3)+1+$A585)),"00")&amp;","</f>
        <v>0xFF,</v>
      </c>
      <c r="I585" t="str">
        <f ca="1">"0x" &amp; TEXT(DEC2HEX(INDEX(設定値!$B$3:$UF$510,(($C585-1)*8)+(CELL("col",I585)-3),($B585*3)+1+$A585)),"00")&amp;","</f>
        <v>0xFF,</v>
      </c>
      <c r="J585" t="str">
        <f ca="1">"0x" &amp; TEXT(DEC2HEX(INDEX(設定値!$B$3:$UF$510,(($C585-1)*8)+(CELL("col",J585)-3),($B585*3)+1+$A585)),"00")&amp;","</f>
        <v>0xFF,</v>
      </c>
      <c r="K585" t="str">
        <f ca="1">"0x" &amp; TEXT(DEC2HEX(INDEX(設定値!$B$3:$UF$510,(($C585-1)*8)+(CELL("col",K585)-3),($B585*3)+1+$A585)),"00")&amp;","</f>
        <v>0xFF,</v>
      </c>
      <c r="L585" t="str">
        <f t="shared" si="89"/>
        <v>//7-17</v>
      </c>
    </row>
    <row r="586" spans="1:12">
      <c r="A586" s="1">
        <f t="shared" si="88"/>
        <v>1</v>
      </c>
      <c r="B586" s="1">
        <f t="shared" si="86"/>
        <v>7</v>
      </c>
      <c r="C586" s="1">
        <v>18</v>
      </c>
      <c r="D586" t="str">
        <f ca="1">"0x" &amp; TEXT(DEC2HEX(INDEX(設定値!$B$3:$UF$510,(($C586-1)*8)+(CELL("col",D586)-3),($B586*3)+1+$A586)),"00")&amp;","</f>
        <v>0xFF,</v>
      </c>
      <c r="E586" t="str">
        <f ca="1">"0x" &amp; TEXT(DEC2HEX(INDEX(設定値!$B$3:$UF$510,(($C586-1)*8)+(CELL("col",E586)-3),($B586*3)+1+$A586)),"00")&amp;","</f>
        <v>0xFF,</v>
      </c>
      <c r="F586" t="str">
        <f ca="1">"0x" &amp; TEXT(DEC2HEX(INDEX(設定値!$B$3:$UF$510,(($C586-1)*8)+(CELL("col",F586)-3),($B586*3)+1+$A586)),"00")&amp;","</f>
        <v>0xFF,</v>
      </c>
      <c r="G586" t="str">
        <f ca="1">"0x" &amp; TEXT(DEC2HEX(INDEX(設定値!$B$3:$UF$510,(($C586-1)*8)+(CELL("col",G586)-3),($B586*3)+1+$A586)),"00")&amp;","</f>
        <v>0xFF,</v>
      </c>
      <c r="H586" t="str">
        <f ca="1">"0x" &amp; TEXT(DEC2HEX(INDEX(設定値!$B$3:$UF$510,(($C586-1)*8)+(CELL("col",H586)-3),($B586*3)+1+$A586)),"00")&amp;","</f>
        <v>0xFF,</v>
      </c>
      <c r="I586" t="str">
        <f ca="1">"0x" &amp; TEXT(DEC2HEX(INDEX(設定値!$B$3:$UF$510,(($C586-1)*8)+(CELL("col",I586)-3),($B586*3)+1+$A586)),"00")&amp;","</f>
        <v>0xFF,</v>
      </c>
      <c r="J586" t="str">
        <f ca="1">"0x" &amp; TEXT(DEC2HEX(INDEX(設定値!$B$3:$UF$510,(($C586-1)*8)+(CELL("col",J586)-3),($B586*3)+1+$A586)),"00")&amp;","</f>
        <v>0xFF,</v>
      </c>
      <c r="K586" t="str">
        <f ca="1">"0x" &amp; TEXT(DEC2HEX(INDEX(設定値!$B$3:$UF$510,(($C586-1)*8)+(CELL("col",K586)-3),($B586*3)+1+$A586)),"00")&amp;","</f>
        <v>0xFF,</v>
      </c>
      <c r="L586" t="str">
        <f t="shared" si="89"/>
        <v>//7-18</v>
      </c>
    </row>
    <row r="587" spans="1:12">
      <c r="A587" s="1">
        <f t="shared" si="88"/>
        <v>1</v>
      </c>
      <c r="B587" s="1">
        <f t="shared" si="86"/>
        <v>7</v>
      </c>
      <c r="C587" s="1">
        <v>19</v>
      </c>
      <c r="D587" t="str">
        <f ca="1">"0x" &amp; TEXT(DEC2HEX(INDEX(設定値!$B$3:$UF$510,(($C587-1)*8)+(CELL("col",D587)-3),($B587*3)+1+$A587)),"00")&amp;","</f>
        <v>0xFF,</v>
      </c>
      <c r="E587" t="str">
        <f ca="1">"0x" &amp; TEXT(DEC2HEX(INDEX(設定値!$B$3:$UF$510,(($C587-1)*8)+(CELL("col",E587)-3),($B587*3)+1+$A587)),"00")&amp;","</f>
        <v>0xFF,</v>
      </c>
      <c r="F587" t="str">
        <f ca="1">"0x" &amp; TEXT(DEC2HEX(INDEX(設定値!$B$3:$UF$510,(($C587-1)*8)+(CELL("col",F587)-3),($B587*3)+1+$A587)),"00")&amp;","</f>
        <v>0xFF,</v>
      </c>
      <c r="G587" t="str">
        <f ca="1">"0x" &amp; TEXT(DEC2HEX(INDEX(設定値!$B$3:$UF$510,(($C587-1)*8)+(CELL("col",G587)-3),($B587*3)+1+$A587)),"00")&amp;","</f>
        <v>0xFF,</v>
      </c>
      <c r="H587" t="str">
        <f ca="1">"0x" &amp; TEXT(DEC2HEX(INDEX(設定値!$B$3:$UF$510,(($C587-1)*8)+(CELL("col",H587)-3),($B587*3)+1+$A587)),"00")&amp;","</f>
        <v>0xFF,</v>
      </c>
      <c r="I587" t="str">
        <f ca="1">"0x" &amp; TEXT(DEC2HEX(INDEX(設定値!$B$3:$UF$510,(($C587-1)*8)+(CELL("col",I587)-3),($B587*3)+1+$A587)),"00")&amp;","</f>
        <v>0xFF,</v>
      </c>
      <c r="J587" t="str">
        <f ca="1">"0x" &amp; TEXT(DEC2HEX(INDEX(設定値!$B$3:$UF$510,(($C587-1)*8)+(CELL("col",J587)-3),($B587*3)+1+$A587)),"00")&amp;","</f>
        <v>0xFF,</v>
      </c>
      <c r="K587" t="str">
        <f ca="1">"0x" &amp; TEXT(DEC2HEX(INDEX(設定値!$B$3:$UF$510,(($C587-1)*8)+(CELL("col",K587)-3),($B587*3)+1+$A587)),"00")&amp;","</f>
        <v>0xFF,</v>
      </c>
      <c r="L587" t="str">
        <f t="shared" si="89"/>
        <v>//7-19</v>
      </c>
    </row>
    <row r="588" spans="1:12">
      <c r="A588" s="1">
        <f t="shared" si="88"/>
        <v>1</v>
      </c>
      <c r="B588" s="1">
        <f t="shared" si="86"/>
        <v>7</v>
      </c>
      <c r="C588" s="1">
        <v>20</v>
      </c>
      <c r="D588" t="str">
        <f ca="1">"0x" &amp; TEXT(DEC2HEX(INDEX(設定値!$B$3:$UF$510,(($C588-1)*8)+(CELL("col",D588)-3),($B588*3)+1+$A588)),"00")&amp;","</f>
        <v>0xFF,</v>
      </c>
      <c r="E588" t="str">
        <f ca="1">"0x" &amp; TEXT(DEC2HEX(INDEX(設定値!$B$3:$UF$510,(($C588-1)*8)+(CELL("col",E588)-3),($B588*3)+1+$A588)),"00")&amp;","</f>
        <v>0xFF,</v>
      </c>
      <c r="F588" t="str">
        <f ca="1">"0x" &amp; TEXT(DEC2HEX(INDEX(設定値!$B$3:$UF$510,(($C588-1)*8)+(CELL("col",F588)-3),($B588*3)+1+$A588)),"00")&amp;","</f>
        <v>0xFF,</v>
      </c>
      <c r="G588" t="str">
        <f ca="1">"0x" &amp; TEXT(DEC2HEX(INDEX(設定値!$B$3:$UF$510,(($C588-1)*8)+(CELL("col",G588)-3),($B588*3)+1+$A588)),"00")&amp;","</f>
        <v>0xFF,</v>
      </c>
      <c r="H588" t="str">
        <f ca="1">"0x" &amp; TEXT(DEC2HEX(INDEX(設定値!$B$3:$UF$510,(($C588-1)*8)+(CELL("col",H588)-3),($B588*3)+1+$A588)),"00")&amp;","</f>
        <v>0xFF,</v>
      </c>
      <c r="I588" t="str">
        <f ca="1">"0x" &amp; TEXT(DEC2HEX(INDEX(設定値!$B$3:$UF$510,(($C588-1)*8)+(CELL("col",I588)-3),($B588*3)+1+$A588)),"00")&amp;","</f>
        <v>0xFF,</v>
      </c>
      <c r="J588" t="str">
        <f ca="1">"0x" &amp; TEXT(DEC2HEX(INDEX(設定値!$B$3:$UF$510,(($C588-1)*8)+(CELL("col",J588)-3),($B588*3)+1+$A588)),"00")&amp;","</f>
        <v>0xFF,</v>
      </c>
      <c r="K588" t="str">
        <f ca="1">"0x" &amp; TEXT(DEC2HEX(INDEX(設定値!$B$3:$UF$510,(($C588-1)*8)+(CELL("col",K588)-3),($B588*3)+1+$A588)),"00")&amp;","</f>
        <v>0xFF,</v>
      </c>
      <c r="L588" t="str">
        <f t="shared" si="89"/>
        <v>//7-20</v>
      </c>
    </row>
    <row r="589" spans="1:12">
      <c r="A589" s="1">
        <f t="shared" si="88"/>
        <v>1</v>
      </c>
      <c r="B589" s="1">
        <f t="shared" si="86"/>
        <v>7</v>
      </c>
      <c r="C589" s="1">
        <v>21</v>
      </c>
      <c r="D589" t="str">
        <f ca="1">"0x" &amp; TEXT(DEC2HEX(INDEX(設定値!$B$3:$UF$510,(($C589-1)*8)+(CELL("col",D589)-3),($B589*3)+1+$A589)),"00")&amp;","</f>
        <v>0xFF,</v>
      </c>
      <c r="E589" t="str">
        <f ca="1">"0x" &amp; TEXT(DEC2HEX(INDEX(設定値!$B$3:$UF$510,(($C589-1)*8)+(CELL("col",E589)-3),($B589*3)+1+$A589)),"00")&amp;","</f>
        <v>0xFF,</v>
      </c>
      <c r="F589" t="str">
        <f ca="1">"0x" &amp; TEXT(DEC2HEX(INDEX(設定値!$B$3:$UF$510,(($C589-1)*8)+(CELL("col",F589)-3),($B589*3)+1+$A589)),"00")&amp;","</f>
        <v>0xFF,</v>
      </c>
      <c r="G589" t="str">
        <f ca="1">"0x" &amp; TEXT(DEC2HEX(INDEX(設定値!$B$3:$UF$510,(($C589-1)*8)+(CELL("col",G589)-3),($B589*3)+1+$A589)),"00")&amp;","</f>
        <v>0xFF,</v>
      </c>
      <c r="H589" t="str">
        <f ca="1">"0x" &amp; TEXT(DEC2HEX(INDEX(設定値!$B$3:$UF$510,(($C589-1)*8)+(CELL("col",H589)-3),($B589*3)+1+$A589)),"00")&amp;","</f>
        <v>0xFF,</v>
      </c>
      <c r="I589" t="str">
        <f ca="1">"0x" &amp; TEXT(DEC2HEX(INDEX(設定値!$B$3:$UF$510,(($C589-1)*8)+(CELL("col",I589)-3),($B589*3)+1+$A589)),"00")&amp;","</f>
        <v>0xFF,</v>
      </c>
      <c r="J589" t="str">
        <f ca="1">"0x" &amp; TEXT(DEC2HEX(INDEX(設定値!$B$3:$UF$510,(($C589-1)*8)+(CELL("col",J589)-3),($B589*3)+1+$A589)),"00")&amp;","</f>
        <v>0xFF,</v>
      </c>
      <c r="K589" t="str">
        <f ca="1">"0x" &amp; TEXT(DEC2HEX(INDEX(設定値!$B$3:$UF$510,(($C589-1)*8)+(CELL("col",K589)-3),($B589*3)+1+$A589)),"00")&amp;","</f>
        <v>0xFF,</v>
      </c>
      <c r="L589" t="str">
        <f t="shared" si="89"/>
        <v>//7-21</v>
      </c>
    </row>
    <row r="590" spans="1:12">
      <c r="A590" s="1">
        <f t="shared" si="88"/>
        <v>1</v>
      </c>
      <c r="B590" s="1">
        <f t="shared" si="86"/>
        <v>7</v>
      </c>
      <c r="C590" s="1">
        <v>22</v>
      </c>
      <c r="D590" t="str">
        <f ca="1">"0x" &amp; TEXT(DEC2HEX(INDEX(設定値!$B$3:$UF$510,(($C590-1)*8)+(CELL("col",D590)-3),($B590*3)+1+$A590)),"00")&amp;","</f>
        <v>0xFF,</v>
      </c>
      <c r="E590" t="str">
        <f ca="1">"0x" &amp; TEXT(DEC2HEX(INDEX(設定値!$B$3:$UF$510,(($C590-1)*8)+(CELL("col",E590)-3),($B590*3)+1+$A590)),"00")&amp;","</f>
        <v>0xFF,</v>
      </c>
      <c r="F590" t="str">
        <f ca="1">"0x" &amp; TEXT(DEC2HEX(INDEX(設定値!$B$3:$UF$510,(($C590-1)*8)+(CELL("col",F590)-3),($B590*3)+1+$A590)),"00")&amp;","</f>
        <v>0xFF,</v>
      </c>
      <c r="G590" t="str">
        <f ca="1">"0x" &amp; TEXT(DEC2HEX(INDEX(設定値!$B$3:$UF$510,(($C590-1)*8)+(CELL("col",G590)-3),($B590*3)+1+$A590)),"00")&amp;","</f>
        <v>0xFF,</v>
      </c>
      <c r="H590" t="str">
        <f ca="1">"0x" &amp; TEXT(DEC2HEX(INDEX(設定値!$B$3:$UF$510,(($C590-1)*8)+(CELL("col",H590)-3),($B590*3)+1+$A590)),"00")&amp;","</f>
        <v>0xFF,</v>
      </c>
      <c r="I590" t="str">
        <f ca="1">"0x" &amp; TEXT(DEC2HEX(INDEX(設定値!$B$3:$UF$510,(($C590-1)*8)+(CELL("col",I590)-3),($B590*3)+1+$A590)),"00")&amp;","</f>
        <v>0xFF,</v>
      </c>
      <c r="J590" t="str">
        <f ca="1">"0x" &amp; TEXT(DEC2HEX(INDEX(設定値!$B$3:$UF$510,(($C590-1)*8)+(CELL("col",J590)-3),($B590*3)+1+$A590)),"00")&amp;","</f>
        <v>0xFF,</v>
      </c>
      <c r="K590" t="str">
        <f ca="1">"0x" &amp; TEXT(DEC2HEX(INDEX(設定値!$B$3:$UF$510,(($C590-1)*8)+(CELL("col",K590)-3),($B590*3)+1+$A590)),"00")&amp;","</f>
        <v>0xFF,</v>
      </c>
      <c r="L590" t="str">
        <f t="shared" si="89"/>
        <v>//7-22</v>
      </c>
    </row>
    <row r="591" spans="1:12">
      <c r="A591" s="1">
        <f t="shared" si="88"/>
        <v>1</v>
      </c>
      <c r="B591" s="1">
        <f t="shared" si="86"/>
        <v>7</v>
      </c>
      <c r="C591" s="1">
        <v>23</v>
      </c>
      <c r="D591" t="str">
        <f ca="1">"0x" &amp; TEXT(DEC2HEX(INDEX(設定値!$B$3:$UF$510,(($C591-1)*8)+(CELL("col",D591)-3),($B591*3)+1+$A591)),"00")&amp;","</f>
        <v>0xFF,</v>
      </c>
      <c r="E591" t="str">
        <f ca="1">"0x" &amp; TEXT(DEC2HEX(INDEX(設定値!$B$3:$UF$510,(($C591-1)*8)+(CELL("col",E591)-3),($B591*3)+1+$A591)),"00")&amp;","</f>
        <v>0xFF,</v>
      </c>
      <c r="F591" t="str">
        <f ca="1">"0x" &amp; TEXT(DEC2HEX(INDEX(設定値!$B$3:$UF$510,(($C591-1)*8)+(CELL("col",F591)-3),($B591*3)+1+$A591)),"00")&amp;","</f>
        <v>0xFF,</v>
      </c>
      <c r="G591" t="str">
        <f ca="1">"0x" &amp; TEXT(DEC2HEX(INDEX(設定値!$B$3:$UF$510,(($C591-1)*8)+(CELL("col",G591)-3),($B591*3)+1+$A591)),"00")&amp;","</f>
        <v>0xFF,</v>
      </c>
      <c r="H591" t="str">
        <f ca="1">"0x" &amp; TEXT(DEC2HEX(INDEX(設定値!$B$3:$UF$510,(($C591-1)*8)+(CELL("col",H591)-3),($B591*3)+1+$A591)),"00")&amp;","</f>
        <v>0xFF,</v>
      </c>
      <c r="I591" t="str">
        <f ca="1">"0x" &amp; TEXT(DEC2HEX(INDEX(設定値!$B$3:$UF$510,(($C591-1)*8)+(CELL("col",I591)-3),($B591*3)+1+$A591)),"00")&amp;","</f>
        <v>0xFF,</v>
      </c>
      <c r="J591" t="str">
        <f ca="1">"0x" &amp; TEXT(DEC2HEX(INDEX(設定値!$B$3:$UF$510,(($C591-1)*8)+(CELL("col",J591)-3),($B591*3)+1+$A591)),"00")&amp;","</f>
        <v>0xFF,</v>
      </c>
      <c r="K591" t="str">
        <f ca="1">"0x" &amp; TEXT(DEC2HEX(INDEX(設定値!$B$3:$UF$510,(($C591-1)*8)+(CELL("col",K591)-3),($B591*3)+1+$A591)),"00")&amp;","</f>
        <v>0xFF,</v>
      </c>
      <c r="L591" t="str">
        <f t="shared" si="89"/>
        <v>//7-23</v>
      </c>
    </row>
    <row r="592" spans="1:12">
      <c r="A592" s="1">
        <f t="shared" si="88"/>
        <v>1</v>
      </c>
      <c r="B592" s="1">
        <f t="shared" si="86"/>
        <v>7</v>
      </c>
      <c r="C592" s="1">
        <v>24</v>
      </c>
      <c r="D592" t="str">
        <f ca="1">"0x" &amp; TEXT(DEC2HEX(INDEX(設定値!$B$3:$UF$510,(($C592-1)*8)+(CELL("col",D592)-3),($B592*3)+1+$A592)),"00")&amp;","</f>
        <v>0xFF,</v>
      </c>
      <c r="E592" t="str">
        <f ca="1">"0x" &amp; TEXT(DEC2HEX(INDEX(設定値!$B$3:$UF$510,(($C592-1)*8)+(CELL("col",E592)-3),($B592*3)+1+$A592)),"00")&amp;","</f>
        <v>0xFF,</v>
      </c>
      <c r="F592" t="str">
        <f ca="1">"0x" &amp; TEXT(DEC2HEX(INDEX(設定値!$B$3:$UF$510,(($C592-1)*8)+(CELL("col",F592)-3),($B592*3)+1+$A592)),"00")&amp;","</f>
        <v>0xFF,</v>
      </c>
      <c r="G592" t="str">
        <f ca="1">"0x" &amp; TEXT(DEC2HEX(INDEX(設定値!$B$3:$UF$510,(($C592-1)*8)+(CELL("col",G592)-3),($B592*3)+1+$A592)),"00")&amp;","</f>
        <v>0xFF,</v>
      </c>
      <c r="H592" t="str">
        <f ca="1">"0x" &amp; TEXT(DEC2HEX(INDEX(設定値!$B$3:$UF$510,(($C592-1)*8)+(CELL("col",H592)-3),($B592*3)+1+$A592)),"00")&amp;","</f>
        <v>0xFF,</v>
      </c>
      <c r="I592" t="str">
        <f ca="1">"0x" &amp; TEXT(DEC2HEX(INDEX(設定値!$B$3:$UF$510,(($C592-1)*8)+(CELL("col",I592)-3),($B592*3)+1+$A592)),"00")&amp;","</f>
        <v>0xFF,</v>
      </c>
      <c r="J592" t="str">
        <f ca="1">"0x" &amp; TEXT(DEC2HEX(INDEX(設定値!$B$3:$UF$510,(($C592-1)*8)+(CELL("col",J592)-3),($B592*3)+1+$A592)),"00")&amp;","</f>
        <v>0xFF,</v>
      </c>
      <c r="K592" t="str">
        <f ca="1">"0x" &amp; TEXT(DEC2HEX(INDEX(設定値!$B$3:$UF$510,(($C592-1)*8)+(CELL("col",K592)-3),($B592*3)+1+$A592)),"00")&amp;","</f>
        <v>0xFF,</v>
      </c>
      <c r="L592" t="str">
        <f t="shared" si="89"/>
        <v>//7-24</v>
      </c>
    </row>
    <row r="593" spans="1:12">
      <c r="A593" s="1">
        <f t="shared" si="88"/>
        <v>1</v>
      </c>
      <c r="B593" s="1">
        <f t="shared" si="86"/>
        <v>7</v>
      </c>
      <c r="C593" s="1">
        <v>25</v>
      </c>
      <c r="D593" t="str">
        <f ca="1">"0x" &amp; TEXT(DEC2HEX(INDEX(設定値!$B$3:$UF$510,(($C593-1)*8)+(CELL("col",D593)-3),($B593*3)+1+$A593)),"00")&amp;","</f>
        <v>0xFF,</v>
      </c>
      <c r="E593" t="str">
        <f ca="1">"0x" &amp; TEXT(DEC2HEX(INDEX(設定値!$B$3:$UF$510,(($C593-1)*8)+(CELL("col",E593)-3),($B593*3)+1+$A593)),"00")&amp;","</f>
        <v>0xFF,</v>
      </c>
      <c r="F593" t="str">
        <f ca="1">"0x" &amp; TEXT(DEC2HEX(INDEX(設定値!$B$3:$UF$510,(($C593-1)*8)+(CELL("col",F593)-3),($B593*3)+1+$A593)),"00")&amp;","</f>
        <v>0xFF,</v>
      </c>
      <c r="G593" t="str">
        <f ca="1">"0x" &amp; TEXT(DEC2HEX(INDEX(設定値!$B$3:$UF$510,(($C593-1)*8)+(CELL("col",G593)-3),($B593*3)+1+$A593)),"00")&amp;","</f>
        <v>0xFF,</v>
      </c>
      <c r="H593" t="str">
        <f ca="1">"0x" &amp; TEXT(DEC2HEX(INDEX(設定値!$B$3:$UF$510,(($C593-1)*8)+(CELL("col",H593)-3),($B593*3)+1+$A593)),"00")&amp;","</f>
        <v>0xFF,</v>
      </c>
      <c r="I593" t="str">
        <f ca="1">"0x" &amp; TEXT(DEC2HEX(INDEX(設定値!$B$3:$UF$510,(($C593-1)*8)+(CELL("col",I593)-3),($B593*3)+1+$A593)),"00")&amp;","</f>
        <v>0xFF,</v>
      </c>
      <c r="J593" t="str">
        <f ca="1">"0x" &amp; TEXT(DEC2HEX(INDEX(設定値!$B$3:$UF$510,(($C593-1)*8)+(CELL("col",J593)-3),($B593*3)+1+$A593)),"00")&amp;","</f>
        <v>0xFF,</v>
      </c>
      <c r="K593" t="str">
        <f ca="1">"0x" &amp; TEXT(DEC2HEX(INDEX(設定値!$B$3:$UF$510,(($C593-1)*8)+(CELL("col",K593)-3),($B593*3)+1+$A593)),"00")&amp;","</f>
        <v>0xFF,</v>
      </c>
      <c r="L593" t="str">
        <f t="shared" si="89"/>
        <v>//7-25</v>
      </c>
    </row>
    <row r="594" spans="1:12">
      <c r="A594" s="1">
        <f t="shared" si="88"/>
        <v>1</v>
      </c>
      <c r="B594" s="1">
        <f t="shared" si="86"/>
        <v>7</v>
      </c>
      <c r="C594" s="1">
        <v>26</v>
      </c>
      <c r="D594" t="str">
        <f ca="1">"0x" &amp; TEXT(DEC2HEX(INDEX(設定値!$B$3:$UF$510,(($C594-1)*8)+(CELL("col",D594)-3),($B594*3)+1+$A594)),"00")&amp;","</f>
        <v>0xFF,</v>
      </c>
      <c r="E594" t="str">
        <f ca="1">"0x" &amp; TEXT(DEC2HEX(INDEX(設定値!$B$3:$UF$510,(($C594-1)*8)+(CELL("col",E594)-3),($B594*3)+1+$A594)),"00")&amp;","</f>
        <v>0xFF,</v>
      </c>
      <c r="F594" t="str">
        <f ca="1">"0x" &amp; TEXT(DEC2HEX(INDEX(設定値!$B$3:$UF$510,(($C594-1)*8)+(CELL("col",F594)-3),($B594*3)+1+$A594)),"00")&amp;","</f>
        <v>0xFF,</v>
      </c>
      <c r="G594" t="str">
        <f ca="1">"0x" &amp; TEXT(DEC2HEX(INDEX(設定値!$B$3:$UF$510,(($C594-1)*8)+(CELL("col",G594)-3),($B594*3)+1+$A594)),"00")&amp;","</f>
        <v>0xFF,</v>
      </c>
      <c r="H594" t="str">
        <f ca="1">"0x" &amp; TEXT(DEC2HEX(INDEX(設定値!$B$3:$UF$510,(($C594-1)*8)+(CELL("col",H594)-3),($B594*3)+1+$A594)),"00")&amp;","</f>
        <v>0xFF,</v>
      </c>
      <c r="I594" t="str">
        <f ca="1">"0x" &amp; TEXT(DEC2HEX(INDEX(設定値!$B$3:$UF$510,(($C594-1)*8)+(CELL("col",I594)-3),($B594*3)+1+$A594)),"00")&amp;","</f>
        <v>0xFF,</v>
      </c>
      <c r="J594" t="str">
        <f ca="1">"0x" &amp; TEXT(DEC2HEX(INDEX(設定値!$B$3:$UF$510,(($C594-1)*8)+(CELL("col",J594)-3),($B594*3)+1+$A594)),"00")&amp;","</f>
        <v>0xFF,</v>
      </c>
      <c r="K594" t="str">
        <f ca="1">"0x" &amp; TEXT(DEC2HEX(INDEX(設定値!$B$3:$UF$510,(($C594-1)*8)+(CELL("col",K594)-3),($B594*3)+1+$A594)),"00")&amp;","</f>
        <v>0xFF,</v>
      </c>
      <c r="L594" t="str">
        <f t="shared" si="89"/>
        <v>//7-26</v>
      </c>
    </row>
    <row r="595" spans="1:12">
      <c r="A595" s="1">
        <f t="shared" si="88"/>
        <v>1</v>
      </c>
      <c r="B595" s="1">
        <f t="shared" si="86"/>
        <v>7</v>
      </c>
      <c r="C595" s="1">
        <v>27</v>
      </c>
      <c r="D595" t="str">
        <f ca="1">"0x" &amp; TEXT(DEC2HEX(INDEX(設定値!$B$3:$UF$510,(($C595-1)*8)+(CELL("col",D595)-3),($B595*3)+1+$A595)),"00")&amp;","</f>
        <v>0xFF,</v>
      </c>
      <c r="E595" t="str">
        <f ca="1">"0x" &amp; TEXT(DEC2HEX(INDEX(設定値!$B$3:$UF$510,(($C595-1)*8)+(CELL("col",E595)-3),($B595*3)+1+$A595)),"00")&amp;","</f>
        <v>0xFF,</v>
      </c>
      <c r="F595" t="str">
        <f ca="1">"0x" &amp; TEXT(DEC2HEX(INDEX(設定値!$B$3:$UF$510,(($C595-1)*8)+(CELL("col",F595)-3),($B595*3)+1+$A595)),"00")&amp;","</f>
        <v>0xFF,</v>
      </c>
      <c r="G595" t="str">
        <f ca="1">"0x" &amp; TEXT(DEC2HEX(INDEX(設定値!$B$3:$UF$510,(($C595-1)*8)+(CELL("col",G595)-3),($B595*3)+1+$A595)),"00")&amp;","</f>
        <v>0xFF,</v>
      </c>
      <c r="H595" t="str">
        <f ca="1">"0x" &amp; TEXT(DEC2HEX(INDEX(設定値!$B$3:$UF$510,(($C595-1)*8)+(CELL("col",H595)-3),($B595*3)+1+$A595)),"00")&amp;","</f>
        <v>0xFF,</v>
      </c>
      <c r="I595" t="str">
        <f ca="1">"0x" &amp; TEXT(DEC2HEX(INDEX(設定値!$B$3:$UF$510,(($C595-1)*8)+(CELL("col",I595)-3),($B595*3)+1+$A595)),"00")&amp;","</f>
        <v>0xFF,</v>
      </c>
      <c r="J595" t="str">
        <f ca="1">"0x" &amp; TEXT(DEC2HEX(INDEX(設定値!$B$3:$UF$510,(($C595-1)*8)+(CELL("col",J595)-3),($B595*3)+1+$A595)),"00")&amp;","</f>
        <v>0xFF,</v>
      </c>
      <c r="K595" t="str">
        <f ca="1">"0x" &amp; TEXT(DEC2HEX(INDEX(設定値!$B$3:$UF$510,(($C595-1)*8)+(CELL("col",K595)-3),($B595*3)+1+$A595)),"00")&amp;","</f>
        <v>0xFF,</v>
      </c>
      <c r="L595" t="str">
        <f t="shared" si="89"/>
        <v>//7-27</v>
      </c>
    </row>
    <row r="596" spans="1:12">
      <c r="A596" s="1">
        <f t="shared" si="88"/>
        <v>1</v>
      </c>
      <c r="B596" s="1">
        <f t="shared" si="86"/>
        <v>7</v>
      </c>
      <c r="C596" s="1">
        <v>28</v>
      </c>
      <c r="D596" t="str">
        <f ca="1">"0x" &amp; TEXT(DEC2HEX(INDEX(設定値!$B$3:$UF$510,(($C596-1)*8)+(CELL("col",D596)-3),($B596*3)+1+$A596)),"00")&amp;","</f>
        <v>0xFF,</v>
      </c>
      <c r="E596" t="str">
        <f ca="1">"0x" &amp; TEXT(DEC2HEX(INDEX(設定値!$B$3:$UF$510,(($C596-1)*8)+(CELL("col",E596)-3),($B596*3)+1+$A596)),"00")&amp;","</f>
        <v>0xFF,</v>
      </c>
      <c r="F596" t="str">
        <f ca="1">"0x" &amp; TEXT(DEC2HEX(INDEX(設定値!$B$3:$UF$510,(($C596-1)*8)+(CELL("col",F596)-3),($B596*3)+1+$A596)),"00")&amp;","</f>
        <v>0xFF,</v>
      </c>
      <c r="G596" t="str">
        <f ca="1">"0x" &amp; TEXT(DEC2HEX(INDEX(設定値!$B$3:$UF$510,(($C596-1)*8)+(CELL("col",G596)-3),($B596*3)+1+$A596)),"00")&amp;","</f>
        <v>0xFF,</v>
      </c>
      <c r="H596" t="str">
        <f ca="1">"0x" &amp; TEXT(DEC2HEX(INDEX(設定値!$B$3:$UF$510,(($C596-1)*8)+(CELL("col",H596)-3),($B596*3)+1+$A596)),"00")&amp;","</f>
        <v>0xFF,</v>
      </c>
      <c r="I596" t="str">
        <f ca="1">"0x" &amp; TEXT(DEC2HEX(INDEX(設定値!$B$3:$UF$510,(($C596-1)*8)+(CELL("col",I596)-3),($B596*3)+1+$A596)),"00")&amp;","</f>
        <v>0xFF,</v>
      </c>
      <c r="J596" t="str">
        <f ca="1">"0x" &amp; TEXT(DEC2HEX(INDEX(設定値!$B$3:$UF$510,(($C596-1)*8)+(CELL("col",J596)-3),($B596*3)+1+$A596)),"00")&amp;","</f>
        <v>0xFF,</v>
      </c>
      <c r="K596" t="str">
        <f ca="1">"0x" &amp; TEXT(DEC2HEX(INDEX(設定値!$B$3:$UF$510,(($C596-1)*8)+(CELL("col",K596)-3),($B596*3)+1+$A596)),"00")&amp;","</f>
        <v>0xFF,</v>
      </c>
      <c r="L596" t="str">
        <f t="shared" si="89"/>
        <v>//7-28</v>
      </c>
    </row>
    <row r="597" spans="1:12">
      <c r="A597" s="1">
        <f t="shared" si="88"/>
        <v>1</v>
      </c>
      <c r="B597" s="1">
        <f t="shared" si="86"/>
        <v>7</v>
      </c>
      <c r="C597" s="1">
        <v>29</v>
      </c>
      <c r="D597" t="str">
        <f ca="1">"0x" &amp; TEXT(DEC2HEX(INDEX(設定値!$B$3:$UF$510,(($C597-1)*8)+(CELL("col",D597)-3),($B597*3)+1+$A597)),"00")&amp;","</f>
        <v>0xFF,</v>
      </c>
      <c r="E597" t="str">
        <f ca="1">"0x" &amp; TEXT(DEC2HEX(INDEX(設定値!$B$3:$UF$510,(($C597-1)*8)+(CELL("col",E597)-3),($B597*3)+1+$A597)),"00")&amp;","</f>
        <v>0xFF,</v>
      </c>
      <c r="F597" t="str">
        <f ca="1">"0x" &amp; TEXT(DEC2HEX(INDEX(設定値!$B$3:$UF$510,(($C597-1)*8)+(CELL("col",F597)-3),($B597*3)+1+$A597)),"00")&amp;","</f>
        <v>0xFF,</v>
      </c>
      <c r="G597" t="str">
        <f ca="1">"0x" &amp; TEXT(DEC2HEX(INDEX(設定値!$B$3:$UF$510,(($C597-1)*8)+(CELL("col",G597)-3),($B597*3)+1+$A597)),"00")&amp;","</f>
        <v>0xFF,</v>
      </c>
      <c r="H597" t="str">
        <f ca="1">"0x" &amp; TEXT(DEC2HEX(INDEX(設定値!$B$3:$UF$510,(($C597-1)*8)+(CELL("col",H597)-3),($B597*3)+1+$A597)),"00")&amp;","</f>
        <v>0xFF,</v>
      </c>
      <c r="I597" t="str">
        <f ca="1">"0x" &amp; TEXT(DEC2HEX(INDEX(設定値!$B$3:$UF$510,(($C597-1)*8)+(CELL("col",I597)-3),($B597*3)+1+$A597)),"00")&amp;","</f>
        <v>0xFF,</v>
      </c>
      <c r="J597" t="str">
        <f ca="1">"0x" &amp; TEXT(DEC2HEX(INDEX(設定値!$B$3:$UF$510,(($C597-1)*8)+(CELL("col",J597)-3),($B597*3)+1+$A597)),"00")&amp;","</f>
        <v>0xFF,</v>
      </c>
      <c r="K597" t="str">
        <f ca="1">"0x" &amp; TEXT(DEC2HEX(INDEX(設定値!$B$3:$UF$510,(($C597-1)*8)+(CELL("col",K597)-3),($B597*3)+1+$A597)),"00")&amp;","</f>
        <v>0xFF,</v>
      </c>
      <c r="L597" t="str">
        <f t="shared" si="89"/>
        <v>//7-29</v>
      </c>
    </row>
    <row r="598" spans="1:12">
      <c r="A598" s="1">
        <f t="shared" si="88"/>
        <v>1</v>
      </c>
      <c r="B598" s="1">
        <f t="shared" si="86"/>
        <v>7</v>
      </c>
      <c r="C598" s="1">
        <v>30</v>
      </c>
      <c r="D598" t="str">
        <f ca="1">"0x" &amp; TEXT(DEC2HEX(INDEX(設定値!$B$3:$UF$510,(($C598-1)*8)+(CELL("col",D598)-3),($B598*3)+1+$A598)),"00")&amp;","</f>
        <v>0xFF,</v>
      </c>
      <c r="E598" t="str">
        <f ca="1">"0x" &amp; TEXT(DEC2HEX(INDEX(設定値!$B$3:$UF$510,(($C598-1)*8)+(CELL("col",E598)-3),($B598*3)+1+$A598)),"00")&amp;","</f>
        <v>0xFF,</v>
      </c>
      <c r="F598" t="str">
        <f ca="1">"0x" &amp; TEXT(DEC2HEX(INDEX(設定値!$B$3:$UF$510,(($C598-1)*8)+(CELL("col",F598)-3),($B598*3)+1+$A598)),"00")&amp;","</f>
        <v>0xFF,</v>
      </c>
      <c r="G598" t="str">
        <f ca="1">"0x" &amp; TEXT(DEC2HEX(INDEX(設定値!$B$3:$UF$510,(($C598-1)*8)+(CELL("col",G598)-3),($B598*3)+1+$A598)),"00")&amp;","</f>
        <v>0xFF,</v>
      </c>
      <c r="H598" t="str">
        <f ca="1">"0x" &amp; TEXT(DEC2HEX(INDEX(設定値!$B$3:$UF$510,(($C598-1)*8)+(CELL("col",H598)-3),($B598*3)+1+$A598)),"00")&amp;","</f>
        <v>0xFF,</v>
      </c>
      <c r="I598" t="str">
        <f ca="1">"0x" &amp; TEXT(DEC2HEX(INDEX(設定値!$B$3:$UF$510,(($C598-1)*8)+(CELL("col",I598)-3),($B598*3)+1+$A598)),"00")&amp;","</f>
        <v>0xFF,</v>
      </c>
      <c r="J598" t="str">
        <f ca="1">"0x" &amp; TEXT(DEC2HEX(INDEX(設定値!$B$3:$UF$510,(($C598-1)*8)+(CELL("col",J598)-3),($B598*3)+1+$A598)),"00")&amp;","</f>
        <v>0xFF,</v>
      </c>
      <c r="K598" t="str">
        <f ca="1">"0x" &amp; TEXT(DEC2HEX(INDEX(設定値!$B$3:$UF$510,(($C598-1)*8)+(CELL("col",K598)-3),($B598*3)+1+$A598)),"00")&amp;","</f>
        <v>0xFF,</v>
      </c>
      <c r="L598" t="str">
        <f t="shared" si="89"/>
        <v>//7-30</v>
      </c>
    </row>
    <row r="599" spans="1:12">
      <c r="A599" s="1">
        <f t="shared" si="88"/>
        <v>1</v>
      </c>
      <c r="B599" s="1">
        <f t="shared" si="86"/>
        <v>7</v>
      </c>
      <c r="C599" s="1">
        <v>31</v>
      </c>
      <c r="D599" t="str">
        <f ca="1">"0x" &amp; TEXT(DEC2HEX(INDEX(設定値!$B$3:$UF$510,(($C599-1)*8)+(CELL("col",D599)-3),($B599*3)+1+$A599)),"00")&amp;","</f>
        <v>0xFF,</v>
      </c>
      <c r="E599" t="str">
        <f ca="1">"0x" &amp; TEXT(DEC2HEX(INDEX(設定値!$B$3:$UF$510,(($C599-1)*8)+(CELL("col",E599)-3),($B599*3)+1+$A599)),"00")&amp;","</f>
        <v>0xFF,</v>
      </c>
      <c r="F599" t="str">
        <f ca="1">"0x" &amp; TEXT(DEC2HEX(INDEX(設定値!$B$3:$UF$510,(($C599-1)*8)+(CELL("col",F599)-3),($B599*3)+1+$A599)),"00")&amp;","</f>
        <v>0xFF,</v>
      </c>
      <c r="G599" t="str">
        <f ca="1">"0x" &amp; TEXT(DEC2HEX(INDEX(設定値!$B$3:$UF$510,(($C599-1)*8)+(CELL("col",G599)-3),($B599*3)+1+$A599)),"00")&amp;","</f>
        <v>0xFF,</v>
      </c>
      <c r="H599" t="str">
        <f ca="1">"0x" &amp; TEXT(DEC2HEX(INDEX(設定値!$B$3:$UF$510,(($C599-1)*8)+(CELL("col",H599)-3),($B599*3)+1+$A599)),"00")&amp;","</f>
        <v>0xFF,</v>
      </c>
      <c r="I599" t="str">
        <f ca="1">"0x" &amp; TEXT(DEC2HEX(INDEX(設定値!$B$3:$UF$510,(($C599-1)*8)+(CELL("col",I599)-3),($B599*3)+1+$A599)),"00")&amp;","</f>
        <v>0xFF,</v>
      </c>
      <c r="J599" t="str">
        <f ca="1">"0x" &amp; TEXT(DEC2HEX(INDEX(設定値!$B$3:$UF$510,(($C599-1)*8)+(CELL("col",J599)-3),($B599*3)+1+$A599)),"00")&amp;","</f>
        <v>0xFF,</v>
      </c>
      <c r="K599" t="str">
        <f ca="1">"0x" &amp; TEXT(DEC2HEX(INDEX(設定値!$B$3:$UF$510,(($C599-1)*8)+(CELL("col",K599)-3),($B599*3)+1+$A599)),"00")&amp;","</f>
        <v>0xFF,</v>
      </c>
      <c r="L599" t="str">
        <f t="shared" si="89"/>
        <v>//7-31</v>
      </c>
    </row>
    <row r="600" spans="1:12">
      <c r="A600" s="1">
        <f t="shared" si="88"/>
        <v>1</v>
      </c>
      <c r="B600" s="1">
        <f t="shared" si="86"/>
        <v>7</v>
      </c>
      <c r="C600" s="1">
        <v>32</v>
      </c>
      <c r="D600" t="str">
        <f ca="1">"0x" &amp; TEXT(DEC2HEX(INDEX(設定値!$B$3:$UF$510,(($C600-1)*8)+(CELL("col",D600)-3),($B600*3)+1+$A600)),"00")&amp;","</f>
        <v>0xFF,</v>
      </c>
      <c r="E600" t="str">
        <f ca="1">"0x" &amp; TEXT(DEC2HEX(INDEX(設定値!$B$3:$UF$510,(($C600-1)*8)+(CELL("col",E600)-3),($B600*3)+1+$A600)),"00")&amp;","</f>
        <v>0xFF,</v>
      </c>
      <c r="F600" t="str">
        <f ca="1">"0x" &amp; TEXT(DEC2HEX(INDEX(設定値!$B$3:$UF$510,(($C600-1)*8)+(CELL("col",F600)-3),($B600*3)+1+$A600)),"00")&amp;","</f>
        <v>0xFF,</v>
      </c>
      <c r="G600" t="str">
        <f ca="1">"0x" &amp; TEXT(DEC2HEX(INDEX(設定値!$B$3:$UF$510,(($C600-1)*8)+(CELL("col",G600)-3),($B600*3)+1+$A600)),"00")&amp;","</f>
        <v>0xFF,</v>
      </c>
      <c r="H600" t="str">
        <f ca="1">"0x" &amp; TEXT(DEC2HEX(INDEX(設定値!$B$3:$UF$510,(($C600-1)*8)+(CELL("col",H600)-3),($B600*3)+1+$A600)),"00")&amp;","</f>
        <v>0xFF,</v>
      </c>
      <c r="I600" t="str">
        <f ca="1">"0x" &amp; TEXT(DEC2HEX(INDEX(設定値!$B$3:$UF$510,(($C600-1)*8)+(CELL("col",I600)-3),($B600*3)+1+$A600)),"00")&amp;","</f>
        <v>0xFF,</v>
      </c>
      <c r="J600" t="str">
        <f ca="1">"0x" &amp; TEXT(DEC2HEX(INDEX(設定値!$B$3:$UF$510,(($C600-1)*8)+(CELL("col",J600)-3),($B600*3)+1+$A600)),"00")&amp;","</f>
        <v>0xFF,</v>
      </c>
      <c r="K600" t="str">
        <f ca="1">"0x" &amp; TEXT(DEC2HEX(INDEX(設定値!$B$3:$UF$510,(($C600-1)*8)+(CELL("col",K600)-3),($B600*3)+1+$A600)),"00")&amp;","</f>
        <v>0xFF,</v>
      </c>
      <c r="L600" t="str">
        <f t="shared" si="89"/>
        <v>//7-32</v>
      </c>
    </row>
    <row r="601" spans="1:12">
      <c r="A601" s="1"/>
      <c r="B601" s="1"/>
      <c r="C601" s="1"/>
      <c r="D601" t="s">
        <v>3</v>
      </c>
    </row>
    <row r="602" spans="1:12">
      <c r="A602" s="1">
        <f>A593</f>
        <v>1</v>
      </c>
      <c r="B602" s="1">
        <f>B569+1</f>
        <v>8</v>
      </c>
      <c r="C602" s="1">
        <v>1</v>
      </c>
      <c r="D602" t="str">
        <f ca="1">"0x" &amp; TEXT(DEC2HEX(INDEX(設定値!$B$3:$UF$510,(($C602-1)*8)+(CELL("col",D602)-3),($B602*3)+1+$A602)),"00")&amp;","</f>
        <v>0x00,</v>
      </c>
      <c r="E602" t="str">
        <f ca="1">"0x" &amp; TEXT(DEC2HEX(INDEX(設定値!$B$3:$UF$510,(($C602-1)*8)+(CELL("col",E602)-3),($B602*3)+1+$A602)),"00")&amp;","</f>
        <v>0x08,</v>
      </c>
      <c r="F602" t="str">
        <f ca="1">"0x" &amp; TEXT(DEC2HEX(INDEX(設定値!$B$3:$UF$510,(($C602-1)*8)+(CELL("col",F602)-3),($B602*3)+1+$A602)),"00")&amp;","</f>
        <v>0x10,</v>
      </c>
      <c r="G602" t="str">
        <f ca="1">"0x" &amp; TEXT(DEC2HEX(INDEX(設定値!$B$3:$UF$510,(($C602-1)*8)+(CELL("col",G602)-3),($B602*3)+1+$A602)),"00")&amp;","</f>
        <v>0x18,</v>
      </c>
      <c r="H602" t="str">
        <f ca="1">"0x" &amp; TEXT(DEC2HEX(INDEX(設定値!$B$3:$UF$510,(($C602-1)*8)+(CELL("col",H602)-3),($B602*3)+1+$A602)),"00")&amp;","</f>
        <v>0x20,</v>
      </c>
      <c r="I602" t="str">
        <f ca="1">"0x" &amp; TEXT(DEC2HEX(INDEX(設定値!$B$3:$UF$510,(($C602-1)*8)+(CELL("col",I602)-3),($B602*3)+1+$A602)),"00")&amp;","</f>
        <v>0x28,</v>
      </c>
      <c r="J602" t="str">
        <f ca="1">"0x" &amp; TEXT(DEC2HEX(INDEX(設定値!$B$3:$UF$510,(($C602-1)*8)+(CELL("col",J602)-3),($B602*3)+1+$A602)),"00")&amp;","</f>
        <v>0x30,</v>
      </c>
      <c r="K602" t="str">
        <f ca="1">"0x" &amp; TEXT(DEC2HEX(INDEX(設定値!$B$3:$UF$510,(($C602-1)*8)+(CELL("col",K602)-3),($B602*3)+1+$A602)),"00")&amp;","</f>
        <v>0x38,</v>
      </c>
      <c r="L602" t="str">
        <f>"//" &amp; $B602 &amp;"-" &amp; C602</f>
        <v>//8-1</v>
      </c>
    </row>
    <row r="603" spans="1:12">
      <c r="A603" s="1">
        <f t="shared" ref="A603:A609" si="90">A594</f>
        <v>1</v>
      </c>
      <c r="B603" s="1">
        <f t="shared" ref="B603:B633" si="91">B570+1</f>
        <v>8</v>
      </c>
      <c r="C603" s="1">
        <v>2</v>
      </c>
      <c r="D603" t="str">
        <f ca="1">"0x" &amp; TEXT(DEC2HEX(INDEX(設定値!$B$3:$UF$510,(($C603-1)*8)+(CELL("col",D603)-3),($B603*3)+1+$A603)),"00")&amp;","</f>
        <v>0x40,</v>
      </c>
      <c r="E603" t="str">
        <f ca="1">"0x" &amp; TEXT(DEC2HEX(INDEX(設定値!$B$3:$UF$510,(($C603-1)*8)+(CELL("col",E603)-3),($B603*3)+1+$A603)),"00")&amp;","</f>
        <v>0x48,</v>
      </c>
      <c r="F603" t="str">
        <f ca="1">"0x" &amp; TEXT(DEC2HEX(INDEX(設定値!$B$3:$UF$510,(($C603-1)*8)+(CELL("col",F603)-3),($B603*3)+1+$A603)),"00")&amp;","</f>
        <v>0x50,</v>
      </c>
      <c r="G603" t="str">
        <f ca="1">"0x" &amp; TEXT(DEC2HEX(INDEX(設定値!$B$3:$UF$510,(($C603-1)*8)+(CELL("col",G603)-3),($B603*3)+1+$A603)),"00")&amp;","</f>
        <v>0x58,</v>
      </c>
      <c r="H603" t="str">
        <f ca="1">"0x" &amp; TEXT(DEC2HEX(INDEX(設定値!$B$3:$UF$510,(($C603-1)*8)+(CELL("col",H603)-3),($B603*3)+1+$A603)),"00")&amp;","</f>
        <v>0x60,</v>
      </c>
      <c r="I603" t="str">
        <f ca="1">"0x" &amp; TEXT(DEC2HEX(INDEX(設定値!$B$3:$UF$510,(($C603-1)*8)+(CELL("col",I603)-3),($B603*3)+1+$A603)),"00")&amp;","</f>
        <v>0x68,</v>
      </c>
      <c r="J603" t="str">
        <f ca="1">"0x" &amp; TEXT(DEC2HEX(INDEX(設定値!$B$3:$UF$510,(($C603-1)*8)+(CELL("col",J603)-3),($B603*3)+1+$A603)),"00")&amp;","</f>
        <v>0x70,</v>
      </c>
      <c r="K603" t="str">
        <f ca="1">"0x" &amp; TEXT(DEC2HEX(INDEX(設定値!$B$3:$UF$510,(($C603-1)*8)+(CELL("col",K603)-3),($B603*3)+1+$A603)),"00")&amp;","</f>
        <v>0x78,</v>
      </c>
      <c r="L603" t="str">
        <f t="shared" ref="L603:L609" si="92">"//" &amp; $B603 &amp;"-" &amp; C603</f>
        <v>//8-2</v>
      </c>
    </row>
    <row r="604" spans="1:12">
      <c r="A604" s="1">
        <f t="shared" si="90"/>
        <v>1</v>
      </c>
      <c r="B604" s="1">
        <f t="shared" si="91"/>
        <v>8</v>
      </c>
      <c r="C604" s="1">
        <v>3</v>
      </c>
      <c r="D604" t="str">
        <f ca="1">"0x" &amp; TEXT(DEC2HEX(INDEX(設定値!$B$3:$UF$510,(($C604-1)*8)+(CELL("col",D604)-3),($B604*3)+1+$A604)),"00")&amp;","</f>
        <v>0x80,</v>
      </c>
      <c r="E604" t="str">
        <f ca="1">"0x" &amp; TEXT(DEC2HEX(INDEX(設定値!$B$3:$UF$510,(($C604-1)*8)+(CELL("col",E604)-3),($B604*3)+1+$A604)),"00")&amp;","</f>
        <v>0x88,</v>
      </c>
      <c r="F604" t="str">
        <f ca="1">"0x" &amp; TEXT(DEC2HEX(INDEX(設定値!$B$3:$UF$510,(($C604-1)*8)+(CELL("col",F604)-3),($B604*3)+1+$A604)),"00")&amp;","</f>
        <v>0x90,</v>
      </c>
      <c r="G604" t="str">
        <f ca="1">"0x" &amp; TEXT(DEC2HEX(INDEX(設定値!$B$3:$UF$510,(($C604-1)*8)+(CELL("col",G604)-3),($B604*3)+1+$A604)),"00")&amp;","</f>
        <v>0x98,</v>
      </c>
      <c r="H604" t="str">
        <f ca="1">"0x" &amp; TEXT(DEC2HEX(INDEX(設定値!$B$3:$UF$510,(($C604-1)*8)+(CELL("col",H604)-3),($B604*3)+1+$A604)),"00")&amp;","</f>
        <v>0xA0,</v>
      </c>
      <c r="I604" t="str">
        <f ca="1">"0x" &amp; TEXT(DEC2HEX(INDEX(設定値!$B$3:$UF$510,(($C604-1)*8)+(CELL("col",I604)-3),($B604*3)+1+$A604)),"00")&amp;","</f>
        <v>0xA8,</v>
      </c>
      <c r="J604" t="str">
        <f ca="1">"0x" &amp; TEXT(DEC2HEX(INDEX(設定値!$B$3:$UF$510,(($C604-1)*8)+(CELL("col",J604)-3),($B604*3)+1+$A604)),"00")&amp;","</f>
        <v>0xB0,</v>
      </c>
      <c r="K604" t="str">
        <f ca="1">"0x" &amp; TEXT(DEC2HEX(INDEX(設定値!$B$3:$UF$510,(($C604-1)*8)+(CELL("col",K604)-3),($B604*3)+1+$A604)),"00")&amp;","</f>
        <v>0xB8,</v>
      </c>
      <c r="L604" t="str">
        <f t="shared" si="92"/>
        <v>//8-3</v>
      </c>
    </row>
    <row r="605" spans="1:12">
      <c r="A605" s="1">
        <f t="shared" si="90"/>
        <v>1</v>
      </c>
      <c r="B605" s="1">
        <f t="shared" si="91"/>
        <v>8</v>
      </c>
      <c r="C605" s="1">
        <v>4</v>
      </c>
      <c r="D605" t="str">
        <f ca="1">"0x" &amp; TEXT(DEC2HEX(INDEX(設定値!$B$3:$UF$510,(($C605-1)*8)+(CELL("col",D605)-3),($B605*3)+1+$A605)),"00")&amp;","</f>
        <v>0xC0,</v>
      </c>
      <c r="E605" t="str">
        <f ca="1">"0x" &amp; TEXT(DEC2HEX(INDEX(設定値!$B$3:$UF$510,(($C605-1)*8)+(CELL("col",E605)-3),($B605*3)+1+$A605)),"00")&amp;","</f>
        <v>0xC8,</v>
      </c>
      <c r="F605" t="str">
        <f ca="1">"0x" &amp; TEXT(DEC2HEX(INDEX(設定値!$B$3:$UF$510,(($C605-1)*8)+(CELL("col",F605)-3),($B605*3)+1+$A605)),"00")&amp;","</f>
        <v>0xD0,</v>
      </c>
      <c r="G605" t="str">
        <f ca="1">"0x" &amp; TEXT(DEC2HEX(INDEX(設定値!$B$3:$UF$510,(($C605-1)*8)+(CELL("col",G605)-3),($B605*3)+1+$A605)),"00")&amp;","</f>
        <v>0xD8,</v>
      </c>
      <c r="H605" t="str">
        <f ca="1">"0x" &amp; TEXT(DEC2HEX(INDEX(設定値!$B$3:$UF$510,(($C605-1)*8)+(CELL("col",H605)-3),($B605*3)+1+$A605)),"00")&amp;","</f>
        <v>0xE0,</v>
      </c>
      <c r="I605" t="str">
        <f ca="1">"0x" &amp; TEXT(DEC2HEX(INDEX(設定値!$B$3:$UF$510,(($C605-1)*8)+(CELL("col",I605)-3),($B605*3)+1+$A605)),"00")&amp;","</f>
        <v>0xE8,</v>
      </c>
      <c r="J605" t="str">
        <f ca="1">"0x" &amp; TEXT(DEC2HEX(INDEX(設定値!$B$3:$UF$510,(($C605-1)*8)+(CELL("col",J605)-3),($B605*3)+1+$A605)),"00")&amp;","</f>
        <v>0xF0,</v>
      </c>
      <c r="K605" t="str">
        <f ca="1">"0x" &amp; TEXT(DEC2HEX(INDEX(設定値!$B$3:$UF$510,(($C605-1)*8)+(CELL("col",K605)-3),($B605*3)+1+$A605)),"00")&amp;","</f>
        <v>0xE8,</v>
      </c>
      <c r="L605" t="str">
        <f t="shared" si="92"/>
        <v>//8-4</v>
      </c>
    </row>
    <row r="606" spans="1:12">
      <c r="A606" s="1">
        <f t="shared" si="90"/>
        <v>1</v>
      </c>
      <c r="B606" s="1">
        <f t="shared" si="91"/>
        <v>8</v>
      </c>
      <c r="C606" s="1">
        <v>5</v>
      </c>
      <c r="D606" t="str">
        <f ca="1">"0x" &amp; TEXT(DEC2HEX(INDEX(設定値!$B$3:$UF$510,(($C606-1)*8)+(CELL("col",D606)-3),($B606*3)+1+$A606)),"00")&amp;","</f>
        <v>0xE0,</v>
      </c>
      <c r="E606" t="str">
        <f ca="1">"0x" &amp; TEXT(DEC2HEX(INDEX(設定値!$B$3:$UF$510,(($C606-1)*8)+(CELL("col",E606)-3),($B606*3)+1+$A606)),"00")&amp;","</f>
        <v>0xD8,</v>
      </c>
      <c r="F606" t="str">
        <f ca="1">"0x" &amp; TEXT(DEC2HEX(INDEX(設定値!$B$3:$UF$510,(($C606-1)*8)+(CELL("col",F606)-3),($B606*3)+1+$A606)),"00")&amp;","</f>
        <v>0xD0,</v>
      </c>
      <c r="G606" t="str">
        <f ca="1">"0x" &amp; TEXT(DEC2HEX(INDEX(設定値!$B$3:$UF$510,(($C606-1)*8)+(CELL("col",G606)-3),($B606*3)+1+$A606)),"00")&amp;","</f>
        <v>0xC8,</v>
      </c>
      <c r="H606" t="str">
        <f ca="1">"0x" &amp; TEXT(DEC2HEX(INDEX(設定値!$B$3:$UF$510,(($C606-1)*8)+(CELL("col",H606)-3),($B606*3)+1+$A606)),"00")&amp;","</f>
        <v>0xC0,</v>
      </c>
      <c r="I606" t="str">
        <f ca="1">"0x" &amp; TEXT(DEC2HEX(INDEX(設定値!$B$3:$UF$510,(($C606-1)*8)+(CELL("col",I606)-3),($B606*3)+1+$A606)),"00")&amp;","</f>
        <v>0xB8,</v>
      </c>
      <c r="J606" t="str">
        <f ca="1">"0x" &amp; TEXT(DEC2HEX(INDEX(設定値!$B$3:$UF$510,(($C606-1)*8)+(CELL("col",J606)-3),($B606*3)+1+$A606)),"00")&amp;","</f>
        <v>0xB0,</v>
      </c>
      <c r="K606" t="str">
        <f ca="1">"0x" &amp; TEXT(DEC2HEX(INDEX(設定値!$B$3:$UF$510,(($C606-1)*8)+(CELL("col",K606)-3),($B606*3)+1+$A606)),"00")&amp;","</f>
        <v>0xA8,</v>
      </c>
      <c r="L606" t="str">
        <f t="shared" si="92"/>
        <v>//8-5</v>
      </c>
    </row>
    <row r="607" spans="1:12">
      <c r="A607" s="1">
        <f t="shared" si="90"/>
        <v>1</v>
      </c>
      <c r="B607" s="1">
        <f t="shared" si="91"/>
        <v>8</v>
      </c>
      <c r="C607" s="1">
        <v>6</v>
      </c>
      <c r="D607" t="str">
        <f ca="1">"0x" &amp; TEXT(DEC2HEX(INDEX(設定値!$B$3:$UF$510,(($C607-1)*8)+(CELL("col",D607)-3),($B607*3)+1+$A607)),"00")&amp;","</f>
        <v>0xA0,</v>
      </c>
      <c r="E607" t="str">
        <f ca="1">"0x" &amp; TEXT(DEC2HEX(INDEX(設定値!$B$3:$UF$510,(($C607-1)*8)+(CELL("col",E607)-3),($B607*3)+1+$A607)),"00")&amp;","</f>
        <v>0x98,</v>
      </c>
      <c r="F607" t="str">
        <f ca="1">"0x" &amp; TEXT(DEC2HEX(INDEX(設定値!$B$3:$UF$510,(($C607-1)*8)+(CELL("col",F607)-3),($B607*3)+1+$A607)),"00")&amp;","</f>
        <v>0x90,</v>
      </c>
      <c r="G607" t="str">
        <f ca="1">"0x" &amp; TEXT(DEC2HEX(INDEX(設定値!$B$3:$UF$510,(($C607-1)*8)+(CELL("col",G607)-3),($B607*3)+1+$A607)),"00")&amp;","</f>
        <v>0x88,</v>
      </c>
      <c r="H607" t="str">
        <f ca="1">"0x" &amp; TEXT(DEC2HEX(INDEX(設定値!$B$3:$UF$510,(($C607-1)*8)+(CELL("col",H607)-3),($B607*3)+1+$A607)),"00")&amp;","</f>
        <v>0x80,</v>
      </c>
      <c r="I607" t="str">
        <f ca="1">"0x" &amp; TEXT(DEC2HEX(INDEX(設定値!$B$3:$UF$510,(($C607-1)*8)+(CELL("col",I607)-3),($B607*3)+1+$A607)),"00")&amp;","</f>
        <v>0x78,</v>
      </c>
      <c r="J607" t="str">
        <f ca="1">"0x" &amp; TEXT(DEC2HEX(INDEX(設定値!$B$3:$UF$510,(($C607-1)*8)+(CELL("col",J607)-3),($B607*3)+1+$A607)),"00")&amp;","</f>
        <v>0x70,</v>
      </c>
      <c r="K607" t="str">
        <f ca="1">"0x" &amp; TEXT(DEC2HEX(INDEX(設定値!$B$3:$UF$510,(($C607-1)*8)+(CELL("col",K607)-3),($B607*3)+1+$A607)),"00")&amp;","</f>
        <v>0x68,</v>
      </c>
      <c r="L607" t="str">
        <f t="shared" si="92"/>
        <v>//8-6</v>
      </c>
    </row>
    <row r="608" spans="1:12">
      <c r="A608" s="1">
        <f t="shared" si="90"/>
        <v>1</v>
      </c>
      <c r="B608" s="1">
        <f t="shared" si="91"/>
        <v>8</v>
      </c>
      <c r="C608" s="1">
        <v>7</v>
      </c>
      <c r="D608" t="str">
        <f ca="1">"0x" &amp; TEXT(DEC2HEX(INDEX(設定値!$B$3:$UF$510,(($C608-1)*8)+(CELL("col",D608)-3),($B608*3)+1+$A608)),"00")&amp;","</f>
        <v>0x60,</v>
      </c>
      <c r="E608" t="str">
        <f ca="1">"0x" &amp; TEXT(DEC2HEX(INDEX(設定値!$B$3:$UF$510,(($C608-1)*8)+(CELL("col",E608)-3),($B608*3)+1+$A608)),"00")&amp;","</f>
        <v>0x58,</v>
      </c>
      <c r="F608" t="str">
        <f ca="1">"0x" &amp; TEXT(DEC2HEX(INDEX(設定値!$B$3:$UF$510,(($C608-1)*8)+(CELL("col",F608)-3),($B608*3)+1+$A608)),"00")&amp;","</f>
        <v>0x50,</v>
      </c>
      <c r="G608" t="str">
        <f ca="1">"0x" &amp; TEXT(DEC2HEX(INDEX(設定値!$B$3:$UF$510,(($C608-1)*8)+(CELL("col",G608)-3),($B608*3)+1+$A608)),"00")&amp;","</f>
        <v>0x48,</v>
      </c>
      <c r="H608" t="str">
        <f ca="1">"0x" &amp; TEXT(DEC2HEX(INDEX(設定値!$B$3:$UF$510,(($C608-1)*8)+(CELL("col",H608)-3),($B608*3)+1+$A608)),"00")&amp;","</f>
        <v>0x40,</v>
      </c>
      <c r="I608" t="str">
        <f ca="1">"0x" &amp; TEXT(DEC2HEX(INDEX(設定値!$B$3:$UF$510,(($C608-1)*8)+(CELL("col",I608)-3),($B608*3)+1+$A608)),"00")&amp;","</f>
        <v>0x38,</v>
      </c>
      <c r="J608" t="str">
        <f ca="1">"0x" &amp; TEXT(DEC2HEX(INDEX(設定値!$B$3:$UF$510,(($C608-1)*8)+(CELL("col",J608)-3),($B608*3)+1+$A608)),"00")&amp;","</f>
        <v>0x30,</v>
      </c>
      <c r="K608" t="str">
        <f ca="1">"0x" &amp; TEXT(DEC2HEX(INDEX(設定値!$B$3:$UF$510,(($C608-1)*8)+(CELL("col",K608)-3),($B608*3)+1+$A608)),"00")&amp;","</f>
        <v>0x28,</v>
      </c>
      <c r="L608" t="str">
        <f t="shared" si="92"/>
        <v>//8-7</v>
      </c>
    </row>
    <row r="609" spans="1:12">
      <c r="A609" s="1">
        <f t="shared" si="90"/>
        <v>1</v>
      </c>
      <c r="B609" s="1">
        <f t="shared" si="91"/>
        <v>8</v>
      </c>
      <c r="C609" s="1">
        <v>8</v>
      </c>
      <c r="D609" t="str">
        <f ca="1">"0x" &amp; TEXT(DEC2HEX(INDEX(設定値!$B$3:$UF$510,(($C609-1)*8)+(CELL("col",D609)-3),($B609*3)+1+$A609)),"00")&amp;","</f>
        <v>0x20,</v>
      </c>
      <c r="E609" t="str">
        <f ca="1">"0x" &amp; TEXT(DEC2HEX(INDEX(設定値!$B$3:$UF$510,(($C609-1)*8)+(CELL("col",E609)-3),($B609*3)+1+$A609)),"00")&amp;","</f>
        <v>0x18,</v>
      </c>
      <c r="F609" t="str">
        <f ca="1">"0x" &amp; TEXT(DEC2HEX(INDEX(設定値!$B$3:$UF$510,(($C609-1)*8)+(CELL("col",F609)-3),($B609*3)+1+$A609)),"00")&amp;","</f>
        <v>0x10,</v>
      </c>
      <c r="G609" t="str">
        <f ca="1">"0x" &amp; TEXT(DEC2HEX(INDEX(設定値!$B$3:$UF$510,(($C609-1)*8)+(CELL("col",G609)-3),($B609*3)+1+$A609)),"00")&amp;","</f>
        <v>0x08,</v>
      </c>
      <c r="H609" t="str">
        <f ca="1">"0x" &amp; TEXT(DEC2HEX(INDEX(設定値!$B$3:$UF$510,(($C609-1)*8)+(CELL("col",H609)-3),($B609*3)+1+$A609)),"00")&amp;","</f>
        <v>0x00,</v>
      </c>
      <c r="I609" t="str">
        <f ca="1">"0x" &amp; TEXT(DEC2HEX(INDEX(設定値!$B$3:$UF$510,(($C609-1)*8)+(CELL("col",I609)-3),($B609*3)+1+$A609)),"00")&amp;","</f>
        <v>0x08,</v>
      </c>
      <c r="J609" t="str">
        <f ca="1">"0x" &amp; TEXT(DEC2HEX(INDEX(設定値!$B$3:$UF$510,(($C609-1)*8)+(CELL("col",J609)-3),($B609*3)+1+$A609)),"00")&amp;","</f>
        <v>0x10,</v>
      </c>
      <c r="K609" t="str">
        <f ca="1">"0x" &amp; TEXT(DEC2HEX(INDEX(設定値!$B$3:$UF$510,(($C609-1)*8)+(CELL("col",K609)-3),($B609*3)+1+$A609)),"00")&amp;","</f>
        <v>0x18,</v>
      </c>
      <c r="L609" t="str">
        <f t="shared" si="92"/>
        <v>//8-8</v>
      </c>
    </row>
    <row r="610" spans="1:12">
      <c r="A610" s="1">
        <f t="shared" ref="A610:A633" si="93">A602</f>
        <v>1</v>
      </c>
      <c r="B610" s="1">
        <f t="shared" si="91"/>
        <v>8</v>
      </c>
      <c r="C610" s="1">
        <v>9</v>
      </c>
      <c r="D610" t="str">
        <f ca="1">"0x" &amp; TEXT(DEC2HEX(INDEX(設定値!$B$3:$UF$510,(($C610-1)*8)+(CELL("col",D610)-3),($B610*3)+1+$A610)),"00")&amp;","</f>
        <v>0x20,</v>
      </c>
      <c r="E610" t="str">
        <f ca="1">"0x" &amp; TEXT(DEC2HEX(INDEX(設定値!$B$3:$UF$510,(($C610-1)*8)+(CELL("col",E610)-3),($B610*3)+1+$A610)),"00")&amp;","</f>
        <v>0x28,</v>
      </c>
      <c r="F610" t="str">
        <f ca="1">"0x" &amp; TEXT(DEC2HEX(INDEX(設定値!$B$3:$UF$510,(($C610-1)*8)+(CELL("col",F610)-3),($B610*3)+1+$A610)),"00")&amp;","</f>
        <v>0x30,</v>
      </c>
      <c r="G610" t="str">
        <f ca="1">"0x" &amp; TEXT(DEC2HEX(INDEX(設定値!$B$3:$UF$510,(($C610-1)*8)+(CELL("col",G610)-3),($B610*3)+1+$A610)),"00")&amp;","</f>
        <v>0x38,</v>
      </c>
      <c r="H610" t="str">
        <f ca="1">"0x" &amp; TEXT(DEC2HEX(INDEX(設定値!$B$3:$UF$510,(($C610-1)*8)+(CELL("col",H610)-3),($B610*3)+1+$A610)),"00")&amp;","</f>
        <v>0x40,</v>
      </c>
      <c r="I610" t="str">
        <f ca="1">"0x" &amp; TEXT(DEC2HEX(INDEX(設定値!$B$3:$UF$510,(($C610-1)*8)+(CELL("col",I610)-3),($B610*3)+1+$A610)),"00")&amp;","</f>
        <v>0x48,</v>
      </c>
      <c r="J610" t="str">
        <f ca="1">"0x" &amp; TEXT(DEC2HEX(INDEX(設定値!$B$3:$UF$510,(($C610-1)*8)+(CELL("col",J610)-3),($B610*3)+1+$A610)),"00")&amp;","</f>
        <v>0x50,</v>
      </c>
      <c r="K610" t="str">
        <f ca="1">"0x" &amp; TEXT(DEC2HEX(INDEX(設定値!$B$3:$UF$510,(($C610-1)*8)+(CELL("col",K610)-3),($B610*3)+1+$A610)),"00")&amp;","</f>
        <v>0x58,</v>
      </c>
      <c r="L610" t="str">
        <f>"//" &amp; $B610 &amp;"-" &amp; C610</f>
        <v>//8-9</v>
      </c>
    </row>
    <row r="611" spans="1:12">
      <c r="A611" s="1">
        <f t="shared" si="93"/>
        <v>1</v>
      </c>
      <c r="B611" s="1">
        <f t="shared" si="91"/>
        <v>8</v>
      </c>
      <c r="C611" s="1">
        <v>10</v>
      </c>
      <c r="D611" t="str">
        <f ca="1">"0x" &amp; TEXT(DEC2HEX(INDEX(設定値!$B$3:$UF$510,(($C611-1)*8)+(CELL("col",D611)-3),($B611*3)+1+$A611)),"00")&amp;","</f>
        <v>0x60,</v>
      </c>
      <c r="E611" t="str">
        <f ca="1">"0x" &amp; TEXT(DEC2HEX(INDEX(設定値!$B$3:$UF$510,(($C611-1)*8)+(CELL("col",E611)-3),($B611*3)+1+$A611)),"00")&amp;","</f>
        <v>0x68,</v>
      </c>
      <c r="F611" t="str">
        <f ca="1">"0x" &amp; TEXT(DEC2HEX(INDEX(設定値!$B$3:$UF$510,(($C611-1)*8)+(CELL("col",F611)-3),($B611*3)+1+$A611)),"00")&amp;","</f>
        <v>0x70,</v>
      </c>
      <c r="G611" t="str">
        <f ca="1">"0x" &amp; TEXT(DEC2HEX(INDEX(設定値!$B$3:$UF$510,(($C611-1)*8)+(CELL("col",G611)-3),($B611*3)+1+$A611)),"00")&amp;","</f>
        <v>0x78,</v>
      </c>
      <c r="H611" t="str">
        <f ca="1">"0x" &amp; TEXT(DEC2HEX(INDEX(設定値!$B$3:$UF$510,(($C611-1)*8)+(CELL("col",H611)-3),($B611*3)+1+$A611)),"00")&amp;","</f>
        <v>0x80,</v>
      </c>
      <c r="I611" t="str">
        <f ca="1">"0x" &amp; TEXT(DEC2HEX(INDEX(設定値!$B$3:$UF$510,(($C611-1)*8)+(CELL("col",I611)-3),($B611*3)+1+$A611)),"00")&amp;","</f>
        <v>0x88,</v>
      </c>
      <c r="J611" t="str">
        <f ca="1">"0x" &amp; TEXT(DEC2HEX(INDEX(設定値!$B$3:$UF$510,(($C611-1)*8)+(CELL("col",J611)-3),($B611*3)+1+$A611)),"00")&amp;","</f>
        <v>0x90,</v>
      </c>
      <c r="K611" t="str">
        <f ca="1">"0x" &amp; TEXT(DEC2HEX(INDEX(設定値!$B$3:$UF$510,(($C611-1)*8)+(CELL("col",K611)-3),($B611*3)+1+$A611)),"00")&amp;","</f>
        <v>0x98,</v>
      </c>
      <c r="L611" t="str">
        <f t="shared" ref="L611:L633" si="94">"//" &amp; $B611 &amp;"-" &amp; C611</f>
        <v>//8-10</v>
      </c>
    </row>
    <row r="612" spans="1:12">
      <c r="A612" s="1">
        <f t="shared" si="93"/>
        <v>1</v>
      </c>
      <c r="B612" s="1">
        <f t="shared" si="91"/>
        <v>8</v>
      </c>
      <c r="C612" s="1">
        <v>11</v>
      </c>
      <c r="D612" t="str">
        <f ca="1">"0x" &amp; TEXT(DEC2HEX(INDEX(設定値!$B$3:$UF$510,(($C612-1)*8)+(CELL("col",D612)-3),($B612*3)+1+$A612)),"00")&amp;","</f>
        <v>0xA0,</v>
      </c>
      <c r="E612" t="str">
        <f ca="1">"0x" &amp; TEXT(DEC2HEX(INDEX(設定値!$B$3:$UF$510,(($C612-1)*8)+(CELL("col",E612)-3),($B612*3)+1+$A612)),"00")&amp;","</f>
        <v>0xA8,</v>
      </c>
      <c r="F612" t="str">
        <f ca="1">"0x" &amp; TEXT(DEC2HEX(INDEX(設定値!$B$3:$UF$510,(($C612-1)*8)+(CELL("col",F612)-3),($B612*3)+1+$A612)),"00")&amp;","</f>
        <v>0xB0,</v>
      </c>
      <c r="G612" t="str">
        <f ca="1">"0x" &amp; TEXT(DEC2HEX(INDEX(設定値!$B$3:$UF$510,(($C612-1)*8)+(CELL("col",G612)-3),($B612*3)+1+$A612)),"00")&amp;","</f>
        <v>0xB8,</v>
      </c>
      <c r="H612" t="str">
        <f ca="1">"0x" &amp; TEXT(DEC2HEX(INDEX(設定値!$B$3:$UF$510,(($C612-1)*8)+(CELL("col",H612)-3),($B612*3)+1+$A612)),"00")&amp;","</f>
        <v>0xC0,</v>
      </c>
      <c r="I612" t="str">
        <f ca="1">"0x" &amp; TEXT(DEC2HEX(INDEX(設定値!$B$3:$UF$510,(($C612-1)*8)+(CELL("col",I612)-3),($B612*3)+1+$A612)),"00")&amp;","</f>
        <v>0xC8,</v>
      </c>
      <c r="J612" t="str">
        <f ca="1">"0x" &amp; TEXT(DEC2HEX(INDEX(設定値!$B$3:$UF$510,(($C612-1)*8)+(CELL("col",J612)-3),($B612*3)+1+$A612)),"00")&amp;","</f>
        <v>0xD0,</v>
      </c>
      <c r="K612" t="str">
        <f ca="1">"0x" &amp; TEXT(DEC2HEX(INDEX(設定値!$B$3:$UF$510,(($C612-1)*8)+(CELL("col",K612)-3),($B612*3)+1+$A612)),"00")&amp;","</f>
        <v>0xD8,</v>
      </c>
      <c r="L612" t="str">
        <f t="shared" si="94"/>
        <v>//8-11</v>
      </c>
    </row>
    <row r="613" spans="1:12">
      <c r="A613" s="1">
        <f t="shared" si="93"/>
        <v>1</v>
      </c>
      <c r="B613" s="1">
        <f t="shared" si="91"/>
        <v>8</v>
      </c>
      <c r="C613" s="1">
        <v>12</v>
      </c>
      <c r="D613" t="str">
        <f ca="1">"0x" &amp; TEXT(DEC2HEX(INDEX(設定値!$B$3:$UF$510,(($C613-1)*8)+(CELL("col",D613)-3),($B613*3)+1+$A613)),"00")&amp;","</f>
        <v>0xE0,</v>
      </c>
      <c r="E613" t="str">
        <f ca="1">"0x" &amp; TEXT(DEC2HEX(INDEX(設定値!$B$3:$UF$510,(($C613-1)*8)+(CELL("col",E613)-3),($B613*3)+1+$A613)),"00")&amp;","</f>
        <v>0xE8,</v>
      </c>
      <c r="F613" t="str">
        <f ca="1">"0x" &amp; TEXT(DEC2HEX(INDEX(設定値!$B$3:$UF$510,(($C613-1)*8)+(CELL("col",F613)-3),($B613*3)+1+$A613)),"00")&amp;","</f>
        <v>0xF0,</v>
      </c>
      <c r="G613" t="str">
        <f ca="1">"0x" &amp; TEXT(DEC2HEX(INDEX(設定値!$B$3:$UF$510,(($C613-1)*8)+(CELL("col",G613)-3),($B613*3)+1+$A613)),"00")&amp;","</f>
        <v>0xE8,</v>
      </c>
      <c r="H613" t="str">
        <f ca="1">"0x" &amp; TEXT(DEC2HEX(INDEX(設定値!$B$3:$UF$510,(($C613-1)*8)+(CELL("col",H613)-3),($B613*3)+1+$A613)),"00")&amp;","</f>
        <v>0xE0,</v>
      </c>
      <c r="I613" t="str">
        <f ca="1">"0x" &amp; TEXT(DEC2HEX(INDEX(設定値!$B$3:$UF$510,(($C613-1)*8)+(CELL("col",I613)-3),($B613*3)+1+$A613)),"00")&amp;","</f>
        <v>0xD8,</v>
      </c>
      <c r="J613" t="str">
        <f ca="1">"0x" &amp; TEXT(DEC2HEX(INDEX(設定値!$B$3:$UF$510,(($C613-1)*8)+(CELL("col",J613)-3),($B613*3)+1+$A613)),"00")&amp;","</f>
        <v>0xD0,</v>
      </c>
      <c r="K613" t="str">
        <f ca="1">"0x" &amp; TEXT(DEC2HEX(INDEX(設定値!$B$3:$UF$510,(($C613-1)*8)+(CELL("col",K613)-3),($B613*3)+1+$A613)),"00")&amp;","</f>
        <v>0xC8,</v>
      </c>
      <c r="L613" t="str">
        <f t="shared" si="94"/>
        <v>//8-12</v>
      </c>
    </row>
    <row r="614" spans="1:12">
      <c r="A614" s="1">
        <f t="shared" si="93"/>
        <v>1</v>
      </c>
      <c r="B614" s="1">
        <f t="shared" si="91"/>
        <v>8</v>
      </c>
      <c r="C614" s="1">
        <v>13</v>
      </c>
      <c r="D614" t="str">
        <f ca="1">"0x" &amp; TEXT(DEC2HEX(INDEX(設定値!$B$3:$UF$510,(($C614-1)*8)+(CELL("col",D614)-3),($B614*3)+1+$A614)),"00")&amp;","</f>
        <v>0xC0,</v>
      </c>
      <c r="E614" t="str">
        <f ca="1">"0x" &amp; TEXT(DEC2HEX(INDEX(設定値!$B$3:$UF$510,(($C614-1)*8)+(CELL("col",E614)-3),($B614*3)+1+$A614)),"00")&amp;","</f>
        <v>0xB8,</v>
      </c>
      <c r="F614" t="str">
        <f ca="1">"0x" &amp; TEXT(DEC2HEX(INDEX(設定値!$B$3:$UF$510,(($C614-1)*8)+(CELL("col",F614)-3),($B614*3)+1+$A614)),"00")&amp;","</f>
        <v>0xB0,</v>
      </c>
      <c r="G614" t="str">
        <f ca="1">"0x" &amp; TEXT(DEC2HEX(INDEX(設定値!$B$3:$UF$510,(($C614-1)*8)+(CELL("col",G614)-3),($B614*3)+1+$A614)),"00")&amp;","</f>
        <v>0xA8,</v>
      </c>
      <c r="H614" t="str">
        <f ca="1">"0x" &amp; TEXT(DEC2HEX(INDEX(設定値!$B$3:$UF$510,(($C614-1)*8)+(CELL("col",H614)-3),($B614*3)+1+$A614)),"00")&amp;","</f>
        <v>0xA0,</v>
      </c>
      <c r="I614" t="str">
        <f ca="1">"0x" &amp; TEXT(DEC2HEX(INDEX(設定値!$B$3:$UF$510,(($C614-1)*8)+(CELL("col",I614)-3),($B614*3)+1+$A614)),"00")&amp;","</f>
        <v>0x98,</v>
      </c>
      <c r="J614" t="str">
        <f ca="1">"0x" &amp; TEXT(DEC2HEX(INDEX(設定値!$B$3:$UF$510,(($C614-1)*8)+(CELL("col",J614)-3),($B614*3)+1+$A614)),"00")&amp;","</f>
        <v>0x90,</v>
      </c>
      <c r="K614" t="str">
        <f ca="1">"0x" &amp; TEXT(DEC2HEX(INDEX(設定値!$B$3:$UF$510,(($C614-1)*8)+(CELL("col",K614)-3),($B614*3)+1+$A614)),"00")&amp;","</f>
        <v>0x88,</v>
      </c>
      <c r="L614" t="str">
        <f t="shared" si="94"/>
        <v>//8-13</v>
      </c>
    </row>
    <row r="615" spans="1:12">
      <c r="A615" s="1">
        <f t="shared" si="93"/>
        <v>1</v>
      </c>
      <c r="B615" s="1">
        <f t="shared" si="91"/>
        <v>8</v>
      </c>
      <c r="C615" s="1">
        <v>14</v>
      </c>
      <c r="D615" t="str">
        <f ca="1">"0x" &amp; TEXT(DEC2HEX(INDEX(設定値!$B$3:$UF$510,(($C615-1)*8)+(CELL("col",D615)-3),($B615*3)+1+$A615)),"00")&amp;","</f>
        <v>0x80,</v>
      </c>
      <c r="E615" t="str">
        <f ca="1">"0x" &amp; TEXT(DEC2HEX(INDEX(設定値!$B$3:$UF$510,(($C615-1)*8)+(CELL("col",E615)-3),($B615*3)+1+$A615)),"00")&amp;","</f>
        <v>0x78,</v>
      </c>
      <c r="F615" t="str">
        <f ca="1">"0x" &amp; TEXT(DEC2HEX(INDEX(設定値!$B$3:$UF$510,(($C615-1)*8)+(CELL("col",F615)-3),($B615*3)+1+$A615)),"00")&amp;","</f>
        <v>0x70,</v>
      </c>
      <c r="G615" t="str">
        <f ca="1">"0x" &amp; TEXT(DEC2HEX(INDEX(設定値!$B$3:$UF$510,(($C615-1)*8)+(CELL("col",G615)-3),($B615*3)+1+$A615)),"00")&amp;","</f>
        <v>0x68,</v>
      </c>
      <c r="H615" t="str">
        <f ca="1">"0x" &amp; TEXT(DEC2HEX(INDEX(設定値!$B$3:$UF$510,(($C615-1)*8)+(CELL("col",H615)-3),($B615*3)+1+$A615)),"00")&amp;","</f>
        <v>0x60,</v>
      </c>
      <c r="I615" t="str">
        <f ca="1">"0x" &amp; TEXT(DEC2HEX(INDEX(設定値!$B$3:$UF$510,(($C615-1)*8)+(CELL("col",I615)-3),($B615*3)+1+$A615)),"00")&amp;","</f>
        <v>0x58,</v>
      </c>
      <c r="J615" t="str">
        <f ca="1">"0x" &amp; TEXT(DEC2HEX(INDEX(設定値!$B$3:$UF$510,(($C615-1)*8)+(CELL("col",J615)-3),($B615*3)+1+$A615)),"00")&amp;","</f>
        <v>0x50,</v>
      </c>
      <c r="K615" t="str">
        <f ca="1">"0x" &amp; TEXT(DEC2HEX(INDEX(設定値!$B$3:$UF$510,(($C615-1)*8)+(CELL("col",K615)-3),($B615*3)+1+$A615)),"00")&amp;","</f>
        <v>0x48,</v>
      </c>
      <c r="L615" t="str">
        <f t="shared" si="94"/>
        <v>//8-14</v>
      </c>
    </row>
    <row r="616" spans="1:12">
      <c r="A616" s="1">
        <f t="shared" si="93"/>
        <v>1</v>
      </c>
      <c r="B616" s="1">
        <f t="shared" si="91"/>
        <v>8</v>
      </c>
      <c r="C616" s="1">
        <v>15</v>
      </c>
      <c r="D616" t="str">
        <f ca="1">"0x" &amp; TEXT(DEC2HEX(INDEX(設定値!$B$3:$UF$510,(($C616-1)*8)+(CELL("col",D616)-3),($B616*3)+1+$A616)),"00")&amp;","</f>
        <v>0x40,</v>
      </c>
      <c r="E616" t="str">
        <f ca="1">"0x" &amp; TEXT(DEC2HEX(INDEX(設定値!$B$3:$UF$510,(($C616-1)*8)+(CELL("col",E616)-3),($B616*3)+1+$A616)),"00")&amp;","</f>
        <v>0x38,</v>
      </c>
      <c r="F616" t="str">
        <f ca="1">"0x" &amp; TEXT(DEC2HEX(INDEX(設定値!$B$3:$UF$510,(($C616-1)*8)+(CELL("col",F616)-3),($B616*3)+1+$A616)),"00")&amp;","</f>
        <v>0x30,</v>
      </c>
      <c r="G616" t="str">
        <f ca="1">"0x" &amp; TEXT(DEC2HEX(INDEX(設定値!$B$3:$UF$510,(($C616-1)*8)+(CELL("col",G616)-3),($B616*3)+1+$A616)),"00")&amp;","</f>
        <v>0x28,</v>
      </c>
      <c r="H616" t="str">
        <f ca="1">"0x" &amp; TEXT(DEC2HEX(INDEX(設定値!$B$3:$UF$510,(($C616-1)*8)+(CELL("col",H616)-3),($B616*3)+1+$A616)),"00")&amp;","</f>
        <v>0x20,</v>
      </c>
      <c r="I616" t="str">
        <f ca="1">"0x" &amp; TEXT(DEC2HEX(INDEX(設定値!$B$3:$UF$510,(($C616-1)*8)+(CELL("col",I616)-3),($B616*3)+1+$A616)),"00")&amp;","</f>
        <v>0x18,</v>
      </c>
      <c r="J616" t="str">
        <f ca="1">"0x" &amp; TEXT(DEC2HEX(INDEX(設定値!$B$3:$UF$510,(($C616-1)*8)+(CELL("col",J616)-3),($B616*3)+1+$A616)),"00")&amp;","</f>
        <v>0x10,</v>
      </c>
      <c r="K616" t="str">
        <f ca="1">"0x" &amp; TEXT(DEC2HEX(INDEX(設定値!$B$3:$UF$510,(($C616-1)*8)+(CELL("col",K616)-3),($B616*3)+1+$A616)),"00")&amp;","</f>
        <v>0x08,</v>
      </c>
      <c r="L616" t="str">
        <f t="shared" si="94"/>
        <v>//8-15</v>
      </c>
    </row>
    <row r="617" spans="1:12">
      <c r="A617" s="1">
        <f t="shared" si="93"/>
        <v>1</v>
      </c>
      <c r="B617" s="1">
        <f t="shared" si="91"/>
        <v>8</v>
      </c>
      <c r="C617" s="1">
        <v>16</v>
      </c>
      <c r="D617" t="str">
        <f ca="1">"0x" &amp; TEXT(DEC2HEX(INDEX(設定値!$B$3:$UF$510,(($C617-1)*8)+(CELL("col",D617)-3),($B617*3)+1+$A617)),"00")&amp;","</f>
        <v>0x00,</v>
      </c>
      <c r="E617" t="str">
        <f ca="1">"0x" &amp; TEXT(DEC2HEX(INDEX(設定値!$B$3:$UF$510,(($C617-1)*8)+(CELL("col",E617)-3),($B617*3)+1+$A617)),"00")&amp;","</f>
        <v>0x08,</v>
      </c>
      <c r="F617" t="str">
        <f ca="1">"0x" &amp; TEXT(DEC2HEX(INDEX(設定値!$B$3:$UF$510,(($C617-1)*8)+(CELL("col",F617)-3),($B617*3)+1+$A617)),"00")&amp;","</f>
        <v>0x10,</v>
      </c>
      <c r="G617" t="str">
        <f ca="1">"0x" &amp; TEXT(DEC2HEX(INDEX(設定値!$B$3:$UF$510,(($C617-1)*8)+(CELL("col",G617)-3),($B617*3)+1+$A617)),"00")&amp;","</f>
        <v>0x18,</v>
      </c>
      <c r="H617" t="str">
        <f ca="1">"0x" &amp; TEXT(DEC2HEX(INDEX(設定値!$B$3:$UF$510,(($C617-1)*8)+(CELL("col",H617)-3),($B617*3)+1+$A617)),"00")&amp;","</f>
        <v>0x20,</v>
      </c>
      <c r="I617" t="str">
        <f ca="1">"0x" &amp; TEXT(DEC2HEX(INDEX(設定値!$B$3:$UF$510,(($C617-1)*8)+(CELL("col",I617)-3),($B617*3)+1+$A617)),"00")&amp;","</f>
        <v>0x28,</v>
      </c>
      <c r="J617" t="str">
        <f ca="1">"0x" &amp; TEXT(DEC2HEX(INDEX(設定値!$B$3:$UF$510,(($C617-1)*8)+(CELL("col",J617)-3),($B617*3)+1+$A617)),"00")&amp;","</f>
        <v>0x30,</v>
      </c>
      <c r="K617" t="str">
        <f ca="1">"0x" &amp; TEXT(DEC2HEX(INDEX(設定値!$B$3:$UF$510,(($C617-1)*8)+(CELL("col",K617)-3),($B617*3)+1+$A617)),"00")&amp;","</f>
        <v>0x38,</v>
      </c>
      <c r="L617" t="str">
        <f t="shared" si="94"/>
        <v>//8-16</v>
      </c>
    </row>
    <row r="618" spans="1:12">
      <c r="A618" s="1">
        <f t="shared" si="93"/>
        <v>1</v>
      </c>
      <c r="B618" s="1">
        <f t="shared" si="91"/>
        <v>8</v>
      </c>
      <c r="C618" s="1">
        <v>17</v>
      </c>
      <c r="D618" t="str">
        <f ca="1">"0x" &amp; TEXT(DEC2HEX(INDEX(設定値!$B$3:$UF$510,(($C618-1)*8)+(CELL("col",D618)-3),($B618*3)+1+$A618)),"00")&amp;","</f>
        <v>0x40,</v>
      </c>
      <c r="E618" t="str">
        <f ca="1">"0x" &amp; TEXT(DEC2HEX(INDEX(設定値!$B$3:$UF$510,(($C618-1)*8)+(CELL("col",E618)-3),($B618*3)+1+$A618)),"00")&amp;","</f>
        <v>0x48,</v>
      </c>
      <c r="F618" t="str">
        <f ca="1">"0x" &amp; TEXT(DEC2HEX(INDEX(設定値!$B$3:$UF$510,(($C618-1)*8)+(CELL("col",F618)-3),($B618*3)+1+$A618)),"00")&amp;","</f>
        <v>0x50,</v>
      </c>
      <c r="G618" t="str">
        <f ca="1">"0x" &amp; TEXT(DEC2HEX(INDEX(設定値!$B$3:$UF$510,(($C618-1)*8)+(CELL("col",G618)-3),($B618*3)+1+$A618)),"00")&amp;","</f>
        <v>0x58,</v>
      </c>
      <c r="H618" t="str">
        <f ca="1">"0x" &amp; TEXT(DEC2HEX(INDEX(設定値!$B$3:$UF$510,(($C618-1)*8)+(CELL("col",H618)-3),($B618*3)+1+$A618)),"00")&amp;","</f>
        <v>0x60,</v>
      </c>
      <c r="I618" t="str">
        <f ca="1">"0x" &amp; TEXT(DEC2HEX(INDEX(設定値!$B$3:$UF$510,(($C618-1)*8)+(CELL("col",I618)-3),($B618*3)+1+$A618)),"00")&amp;","</f>
        <v>0x68,</v>
      </c>
      <c r="J618" t="str">
        <f ca="1">"0x" &amp; TEXT(DEC2HEX(INDEX(設定値!$B$3:$UF$510,(($C618-1)*8)+(CELL("col",J618)-3),($B618*3)+1+$A618)),"00")&amp;","</f>
        <v>0x70,</v>
      </c>
      <c r="K618" t="str">
        <f ca="1">"0x" &amp; TEXT(DEC2HEX(INDEX(設定値!$B$3:$UF$510,(($C618-1)*8)+(CELL("col",K618)-3),($B618*3)+1+$A618)),"00")&amp;","</f>
        <v>0x78,</v>
      </c>
      <c r="L618" t="str">
        <f t="shared" si="94"/>
        <v>//8-17</v>
      </c>
    </row>
    <row r="619" spans="1:12">
      <c r="A619" s="1">
        <f t="shared" si="93"/>
        <v>1</v>
      </c>
      <c r="B619" s="1">
        <f t="shared" si="91"/>
        <v>8</v>
      </c>
      <c r="C619" s="1">
        <v>18</v>
      </c>
      <c r="D619" t="str">
        <f ca="1">"0x" &amp; TEXT(DEC2HEX(INDEX(設定値!$B$3:$UF$510,(($C619-1)*8)+(CELL("col",D619)-3),($B619*3)+1+$A619)),"00")&amp;","</f>
        <v>0x80,</v>
      </c>
      <c r="E619" t="str">
        <f ca="1">"0x" &amp; TEXT(DEC2HEX(INDEX(設定値!$B$3:$UF$510,(($C619-1)*8)+(CELL("col",E619)-3),($B619*3)+1+$A619)),"00")&amp;","</f>
        <v>0x88,</v>
      </c>
      <c r="F619" t="str">
        <f ca="1">"0x" &amp; TEXT(DEC2HEX(INDEX(設定値!$B$3:$UF$510,(($C619-1)*8)+(CELL("col",F619)-3),($B619*3)+1+$A619)),"00")&amp;","</f>
        <v>0x90,</v>
      </c>
      <c r="G619" t="str">
        <f ca="1">"0x" &amp; TEXT(DEC2HEX(INDEX(設定値!$B$3:$UF$510,(($C619-1)*8)+(CELL("col",G619)-3),($B619*3)+1+$A619)),"00")&amp;","</f>
        <v>0x98,</v>
      </c>
      <c r="H619" t="str">
        <f ca="1">"0x" &amp; TEXT(DEC2HEX(INDEX(設定値!$B$3:$UF$510,(($C619-1)*8)+(CELL("col",H619)-3),($B619*3)+1+$A619)),"00")&amp;","</f>
        <v>0xA0,</v>
      </c>
      <c r="I619" t="str">
        <f ca="1">"0x" &amp; TEXT(DEC2HEX(INDEX(設定値!$B$3:$UF$510,(($C619-1)*8)+(CELL("col",I619)-3),($B619*3)+1+$A619)),"00")&amp;","</f>
        <v>0xA8,</v>
      </c>
      <c r="J619" t="str">
        <f ca="1">"0x" &amp; TEXT(DEC2HEX(INDEX(設定値!$B$3:$UF$510,(($C619-1)*8)+(CELL("col",J619)-3),($B619*3)+1+$A619)),"00")&amp;","</f>
        <v>0xB0,</v>
      </c>
      <c r="K619" t="str">
        <f ca="1">"0x" &amp; TEXT(DEC2HEX(INDEX(設定値!$B$3:$UF$510,(($C619-1)*8)+(CELL("col",K619)-3),($B619*3)+1+$A619)),"00")&amp;","</f>
        <v>0xB8,</v>
      </c>
      <c r="L619" t="str">
        <f t="shared" si="94"/>
        <v>//8-18</v>
      </c>
    </row>
    <row r="620" spans="1:12">
      <c r="A620" s="1">
        <f t="shared" si="93"/>
        <v>1</v>
      </c>
      <c r="B620" s="1">
        <f t="shared" si="91"/>
        <v>8</v>
      </c>
      <c r="C620" s="1">
        <v>19</v>
      </c>
      <c r="D620" t="str">
        <f ca="1">"0x" &amp; TEXT(DEC2HEX(INDEX(設定値!$B$3:$UF$510,(($C620-1)*8)+(CELL("col",D620)-3),($B620*3)+1+$A620)),"00")&amp;","</f>
        <v>0xC0,</v>
      </c>
      <c r="E620" t="str">
        <f ca="1">"0x" &amp; TEXT(DEC2HEX(INDEX(設定値!$B$3:$UF$510,(($C620-1)*8)+(CELL("col",E620)-3),($B620*3)+1+$A620)),"00")&amp;","</f>
        <v>0xC8,</v>
      </c>
      <c r="F620" t="str">
        <f ca="1">"0x" &amp; TEXT(DEC2HEX(INDEX(設定値!$B$3:$UF$510,(($C620-1)*8)+(CELL("col",F620)-3),($B620*3)+1+$A620)),"00")&amp;","</f>
        <v>0xD0,</v>
      </c>
      <c r="G620" t="str">
        <f ca="1">"0x" &amp; TEXT(DEC2HEX(INDEX(設定値!$B$3:$UF$510,(($C620-1)*8)+(CELL("col",G620)-3),($B620*3)+1+$A620)),"00")&amp;","</f>
        <v>0xD8,</v>
      </c>
      <c r="H620" t="str">
        <f ca="1">"0x" &amp; TEXT(DEC2HEX(INDEX(設定値!$B$3:$UF$510,(($C620-1)*8)+(CELL("col",H620)-3),($B620*3)+1+$A620)),"00")&amp;","</f>
        <v>0xE0,</v>
      </c>
      <c r="I620" t="str">
        <f ca="1">"0x" &amp; TEXT(DEC2HEX(INDEX(設定値!$B$3:$UF$510,(($C620-1)*8)+(CELL("col",I620)-3),($B620*3)+1+$A620)),"00")&amp;","</f>
        <v>0xE8,</v>
      </c>
      <c r="J620" t="str">
        <f ca="1">"0x" &amp; TEXT(DEC2HEX(INDEX(設定値!$B$3:$UF$510,(($C620-1)*8)+(CELL("col",J620)-3),($B620*3)+1+$A620)),"00")&amp;","</f>
        <v>0xF0,</v>
      </c>
      <c r="K620" t="str">
        <f ca="1">"0x" &amp; TEXT(DEC2HEX(INDEX(設定値!$B$3:$UF$510,(($C620-1)*8)+(CELL("col",K620)-3),($B620*3)+1+$A620)),"00")&amp;","</f>
        <v>0xE8,</v>
      </c>
      <c r="L620" t="str">
        <f t="shared" si="94"/>
        <v>//8-19</v>
      </c>
    </row>
    <row r="621" spans="1:12">
      <c r="A621" s="1">
        <f t="shared" si="93"/>
        <v>1</v>
      </c>
      <c r="B621" s="1">
        <f t="shared" si="91"/>
        <v>8</v>
      </c>
      <c r="C621" s="1">
        <v>20</v>
      </c>
      <c r="D621" t="str">
        <f ca="1">"0x" &amp; TEXT(DEC2HEX(INDEX(設定値!$B$3:$UF$510,(($C621-1)*8)+(CELL("col",D621)-3),($B621*3)+1+$A621)),"00")&amp;","</f>
        <v>0xE0,</v>
      </c>
      <c r="E621" t="str">
        <f ca="1">"0x" &amp; TEXT(DEC2HEX(INDEX(設定値!$B$3:$UF$510,(($C621-1)*8)+(CELL("col",E621)-3),($B621*3)+1+$A621)),"00")&amp;","</f>
        <v>0xD8,</v>
      </c>
      <c r="F621" t="str">
        <f ca="1">"0x" &amp; TEXT(DEC2HEX(INDEX(設定値!$B$3:$UF$510,(($C621-1)*8)+(CELL("col",F621)-3),($B621*3)+1+$A621)),"00")&amp;","</f>
        <v>0xD0,</v>
      </c>
      <c r="G621" t="str">
        <f ca="1">"0x" &amp; TEXT(DEC2HEX(INDEX(設定値!$B$3:$UF$510,(($C621-1)*8)+(CELL("col",G621)-3),($B621*3)+1+$A621)),"00")&amp;","</f>
        <v>0xC8,</v>
      </c>
      <c r="H621" t="str">
        <f ca="1">"0x" &amp; TEXT(DEC2HEX(INDEX(設定値!$B$3:$UF$510,(($C621-1)*8)+(CELL("col",H621)-3),($B621*3)+1+$A621)),"00")&amp;","</f>
        <v>0xC0,</v>
      </c>
      <c r="I621" t="str">
        <f ca="1">"0x" &amp; TEXT(DEC2HEX(INDEX(設定値!$B$3:$UF$510,(($C621-1)*8)+(CELL("col",I621)-3),($B621*3)+1+$A621)),"00")&amp;","</f>
        <v>0xB8,</v>
      </c>
      <c r="J621" t="str">
        <f ca="1">"0x" &amp; TEXT(DEC2HEX(INDEX(設定値!$B$3:$UF$510,(($C621-1)*8)+(CELL("col",J621)-3),($B621*3)+1+$A621)),"00")&amp;","</f>
        <v>0xB0,</v>
      </c>
      <c r="K621" t="str">
        <f ca="1">"0x" &amp; TEXT(DEC2HEX(INDEX(設定値!$B$3:$UF$510,(($C621-1)*8)+(CELL("col",K621)-3),($B621*3)+1+$A621)),"00")&amp;","</f>
        <v>0xA8,</v>
      </c>
      <c r="L621" t="str">
        <f t="shared" si="94"/>
        <v>//8-20</v>
      </c>
    </row>
    <row r="622" spans="1:12">
      <c r="A622" s="1">
        <f t="shared" si="93"/>
        <v>1</v>
      </c>
      <c r="B622" s="1">
        <f t="shared" si="91"/>
        <v>8</v>
      </c>
      <c r="C622" s="1">
        <v>21</v>
      </c>
      <c r="D622" t="str">
        <f ca="1">"0x" &amp; TEXT(DEC2HEX(INDEX(設定値!$B$3:$UF$510,(($C622-1)*8)+(CELL("col",D622)-3),($B622*3)+1+$A622)),"00")&amp;","</f>
        <v>0xA0,</v>
      </c>
      <c r="E622" t="str">
        <f ca="1">"0x" &amp; TEXT(DEC2HEX(INDEX(設定値!$B$3:$UF$510,(($C622-1)*8)+(CELL("col",E622)-3),($B622*3)+1+$A622)),"00")&amp;","</f>
        <v>0x98,</v>
      </c>
      <c r="F622" t="str">
        <f ca="1">"0x" &amp; TEXT(DEC2HEX(INDEX(設定値!$B$3:$UF$510,(($C622-1)*8)+(CELL("col",F622)-3),($B622*3)+1+$A622)),"00")&amp;","</f>
        <v>0x90,</v>
      </c>
      <c r="G622" t="str">
        <f ca="1">"0x" &amp; TEXT(DEC2HEX(INDEX(設定値!$B$3:$UF$510,(($C622-1)*8)+(CELL("col",G622)-3),($B622*3)+1+$A622)),"00")&amp;","</f>
        <v>0x88,</v>
      </c>
      <c r="H622" t="str">
        <f ca="1">"0x" &amp; TEXT(DEC2HEX(INDEX(設定値!$B$3:$UF$510,(($C622-1)*8)+(CELL("col",H622)-3),($B622*3)+1+$A622)),"00")&amp;","</f>
        <v>0x80,</v>
      </c>
      <c r="I622" t="str">
        <f ca="1">"0x" &amp; TEXT(DEC2HEX(INDEX(設定値!$B$3:$UF$510,(($C622-1)*8)+(CELL("col",I622)-3),($B622*3)+1+$A622)),"00")&amp;","</f>
        <v>0x78,</v>
      </c>
      <c r="J622" t="str">
        <f ca="1">"0x" &amp; TEXT(DEC2HEX(INDEX(設定値!$B$3:$UF$510,(($C622-1)*8)+(CELL("col",J622)-3),($B622*3)+1+$A622)),"00")&amp;","</f>
        <v>0x70,</v>
      </c>
      <c r="K622" t="str">
        <f ca="1">"0x" &amp; TEXT(DEC2HEX(INDEX(設定値!$B$3:$UF$510,(($C622-1)*8)+(CELL("col",K622)-3),($B622*3)+1+$A622)),"00")&amp;","</f>
        <v>0x68,</v>
      </c>
      <c r="L622" t="str">
        <f t="shared" si="94"/>
        <v>//8-21</v>
      </c>
    </row>
    <row r="623" spans="1:12">
      <c r="A623" s="1">
        <f t="shared" si="93"/>
        <v>1</v>
      </c>
      <c r="B623" s="1">
        <f t="shared" si="91"/>
        <v>8</v>
      </c>
      <c r="C623" s="1">
        <v>22</v>
      </c>
      <c r="D623" t="str">
        <f ca="1">"0x" &amp; TEXT(DEC2HEX(INDEX(設定値!$B$3:$UF$510,(($C623-1)*8)+(CELL("col",D623)-3),($B623*3)+1+$A623)),"00")&amp;","</f>
        <v>0x60,</v>
      </c>
      <c r="E623" t="str">
        <f ca="1">"0x" &amp; TEXT(DEC2HEX(INDEX(設定値!$B$3:$UF$510,(($C623-1)*8)+(CELL("col",E623)-3),($B623*3)+1+$A623)),"00")&amp;","</f>
        <v>0x58,</v>
      </c>
      <c r="F623" t="str">
        <f ca="1">"0x" &amp; TEXT(DEC2HEX(INDEX(設定値!$B$3:$UF$510,(($C623-1)*8)+(CELL("col",F623)-3),($B623*3)+1+$A623)),"00")&amp;","</f>
        <v>0x50,</v>
      </c>
      <c r="G623" t="str">
        <f ca="1">"0x" &amp; TEXT(DEC2HEX(INDEX(設定値!$B$3:$UF$510,(($C623-1)*8)+(CELL("col",G623)-3),($B623*3)+1+$A623)),"00")&amp;","</f>
        <v>0x48,</v>
      </c>
      <c r="H623" t="str">
        <f ca="1">"0x" &amp; TEXT(DEC2HEX(INDEX(設定値!$B$3:$UF$510,(($C623-1)*8)+(CELL("col",H623)-3),($B623*3)+1+$A623)),"00")&amp;","</f>
        <v>0x40,</v>
      </c>
      <c r="I623" t="str">
        <f ca="1">"0x" &amp; TEXT(DEC2HEX(INDEX(設定値!$B$3:$UF$510,(($C623-1)*8)+(CELL("col",I623)-3),($B623*3)+1+$A623)),"00")&amp;","</f>
        <v>0x38,</v>
      </c>
      <c r="J623" t="str">
        <f ca="1">"0x" &amp; TEXT(DEC2HEX(INDEX(設定値!$B$3:$UF$510,(($C623-1)*8)+(CELL("col",J623)-3),($B623*3)+1+$A623)),"00")&amp;","</f>
        <v>0x30,</v>
      </c>
      <c r="K623" t="str">
        <f ca="1">"0x" &amp; TEXT(DEC2HEX(INDEX(設定値!$B$3:$UF$510,(($C623-1)*8)+(CELL("col",K623)-3),($B623*3)+1+$A623)),"00")&amp;","</f>
        <v>0x28,</v>
      </c>
      <c r="L623" t="str">
        <f t="shared" si="94"/>
        <v>//8-22</v>
      </c>
    </row>
    <row r="624" spans="1:12">
      <c r="A624" s="1">
        <f t="shared" si="93"/>
        <v>1</v>
      </c>
      <c r="B624" s="1">
        <f t="shared" si="91"/>
        <v>8</v>
      </c>
      <c r="C624" s="1">
        <v>23</v>
      </c>
      <c r="D624" t="str">
        <f ca="1">"0x" &amp; TEXT(DEC2HEX(INDEX(設定値!$B$3:$UF$510,(($C624-1)*8)+(CELL("col",D624)-3),($B624*3)+1+$A624)),"00")&amp;","</f>
        <v>0x20,</v>
      </c>
      <c r="E624" t="str">
        <f ca="1">"0x" &amp; TEXT(DEC2HEX(INDEX(設定値!$B$3:$UF$510,(($C624-1)*8)+(CELL("col",E624)-3),($B624*3)+1+$A624)),"00")&amp;","</f>
        <v>0x18,</v>
      </c>
      <c r="F624" t="str">
        <f ca="1">"0x" &amp; TEXT(DEC2HEX(INDEX(設定値!$B$3:$UF$510,(($C624-1)*8)+(CELL("col",F624)-3),($B624*3)+1+$A624)),"00")&amp;","</f>
        <v>0x10,</v>
      </c>
      <c r="G624" t="str">
        <f ca="1">"0x" &amp; TEXT(DEC2HEX(INDEX(設定値!$B$3:$UF$510,(($C624-1)*8)+(CELL("col",G624)-3),($B624*3)+1+$A624)),"00")&amp;","</f>
        <v>0x08,</v>
      </c>
      <c r="H624" t="str">
        <f ca="1">"0x" &amp; TEXT(DEC2HEX(INDEX(設定値!$B$3:$UF$510,(($C624-1)*8)+(CELL("col",H624)-3),($B624*3)+1+$A624)),"00")&amp;","</f>
        <v>0x00,</v>
      </c>
      <c r="I624" t="str">
        <f ca="1">"0x" &amp; TEXT(DEC2HEX(INDEX(設定値!$B$3:$UF$510,(($C624-1)*8)+(CELL("col",I624)-3),($B624*3)+1+$A624)),"00")&amp;","</f>
        <v>0x08,</v>
      </c>
      <c r="J624" t="str">
        <f ca="1">"0x" &amp; TEXT(DEC2HEX(INDEX(設定値!$B$3:$UF$510,(($C624-1)*8)+(CELL("col",J624)-3),($B624*3)+1+$A624)),"00")&amp;","</f>
        <v>0x10,</v>
      </c>
      <c r="K624" t="str">
        <f ca="1">"0x" &amp; TEXT(DEC2HEX(INDEX(設定値!$B$3:$UF$510,(($C624-1)*8)+(CELL("col",K624)-3),($B624*3)+1+$A624)),"00")&amp;","</f>
        <v>0x18,</v>
      </c>
      <c r="L624" t="str">
        <f t="shared" si="94"/>
        <v>//8-23</v>
      </c>
    </row>
    <row r="625" spans="1:12">
      <c r="A625" s="1">
        <f t="shared" si="93"/>
        <v>1</v>
      </c>
      <c r="B625" s="1">
        <f t="shared" si="91"/>
        <v>8</v>
      </c>
      <c r="C625" s="1">
        <v>24</v>
      </c>
      <c r="D625" t="str">
        <f ca="1">"0x" &amp; TEXT(DEC2HEX(INDEX(設定値!$B$3:$UF$510,(($C625-1)*8)+(CELL("col",D625)-3),($B625*3)+1+$A625)),"00")&amp;","</f>
        <v>0x20,</v>
      </c>
      <c r="E625" t="str">
        <f ca="1">"0x" &amp; TEXT(DEC2HEX(INDEX(設定値!$B$3:$UF$510,(($C625-1)*8)+(CELL("col",E625)-3),($B625*3)+1+$A625)),"00")&amp;","</f>
        <v>0x28,</v>
      </c>
      <c r="F625" t="str">
        <f ca="1">"0x" &amp; TEXT(DEC2HEX(INDEX(設定値!$B$3:$UF$510,(($C625-1)*8)+(CELL("col",F625)-3),($B625*3)+1+$A625)),"00")&amp;","</f>
        <v>0x30,</v>
      </c>
      <c r="G625" t="str">
        <f ca="1">"0x" &amp; TEXT(DEC2HEX(INDEX(設定値!$B$3:$UF$510,(($C625-1)*8)+(CELL("col",G625)-3),($B625*3)+1+$A625)),"00")&amp;","</f>
        <v>0x38,</v>
      </c>
      <c r="H625" t="str">
        <f ca="1">"0x" &amp; TEXT(DEC2HEX(INDEX(設定値!$B$3:$UF$510,(($C625-1)*8)+(CELL("col",H625)-3),($B625*3)+1+$A625)),"00")&amp;","</f>
        <v>0x40,</v>
      </c>
      <c r="I625" t="str">
        <f ca="1">"0x" &amp; TEXT(DEC2HEX(INDEX(設定値!$B$3:$UF$510,(($C625-1)*8)+(CELL("col",I625)-3),($B625*3)+1+$A625)),"00")&amp;","</f>
        <v>0x48,</v>
      </c>
      <c r="J625" t="str">
        <f ca="1">"0x" &amp; TEXT(DEC2HEX(INDEX(設定値!$B$3:$UF$510,(($C625-1)*8)+(CELL("col",J625)-3),($B625*3)+1+$A625)),"00")&amp;","</f>
        <v>0x50,</v>
      </c>
      <c r="K625" t="str">
        <f ca="1">"0x" &amp; TEXT(DEC2HEX(INDEX(設定値!$B$3:$UF$510,(($C625-1)*8)+(CELL("col",K625)-3),($B625*3)+1+$A625)),"00")&amp;","</f>
        <v>0x58,</v>
      </c>
      <c r="L625" t="str">
        <f t="shared" si="94"/>
        <v>//8-24</v>
      </c>
    </row>
    <row r="626" spans="1:12">
      <c r="A626" s="1">
        <f t="shared" si="93"/>
        <v>1</v>
      </c>
      <c r="B626" s="1">
        <f t="shared" si="91"/>
        <v>8</v>
      </c>
      <c r="C626" s="1">
        <v>25</v>
      </c>
      <c r="D626" t="str">
        <f ca="1">"0x" &amp; TEXT(DEC2HEX(INDEX(設定値!$B$3:$UF$510,(($C626-1)*8)+(CELL("col",D626)-3),($B626*3)+1+$A626)),"00")&amp;","</f>
        <v>0x60,</v>
      </c>
      <c r="E626" t="str">
        <f ca="1">"0x" &amp; TEXT(DEC2HEX(INDEX(設定値!$B$3:$UF$510,(($C626-1)*8)+(CELL("col",E626)-3),($B626*3)+1+$A626)),"00")&amp;","</f>
        <v>0x68,</v>
      </c>
      <c r="F626" t="str">
        <f ca="1">"0x" &amp; TEXT(DEC2HEX(INDEX(設定値!$B$3:$UF$510,(($C626-1)*8)+(CELL("col",F626)-3),($B626*3)+1+$A626)),"00")&amp;","</f>
        <v>0x70,</v>
      </c>
      <c r="G626" t="str">
        <f ca="1">"0x" &amp; TEXT(DEC2HEX(INDEX(設定値!$B$3:$UF$510,(($C626-1)*8)+(CELL("col",G626)-3),($B626*3)+1+$A626)),"00")&amp;","</f>
        <v>0x78,</v>
      </c>
      <c r="H626" t="str">
        <f ca="1">"0x" &amp; TEXT(DEC2HEX(INDEX(設定値!$B$3:$UF$510,(($C626-1)*8)+(CELL("col",H626)-3),($B626*3)+1+$A626)),"00")&amp;","</f>
        <v>0x80,</v>
      </c>
      <c r="I626" t="str">
        <f ca="1">"0x" &amp; TEXT(DEC2HEX(INDEX(設定値!$B$3:$UF$510,(($C626-1)*8)+(CELL("col",I626)-3),($B626*3)+1+$A626)),"00")&amp;","</f>
        <v>0x88,</v>
      </c>
      <c r="J626" t="str">
        <f ca="1">"0x" &amp; TEXT(DEC2HEX(INDEX(設定値!$B$3:$UF$510,(($C626-1)*8)+(CELL("col",J626)-3),($B626*3)+1+$A626)),"00")&amp;","</f>
        <v>0x90,</v>
      </c>
      <c r="K626" t="str">
        <f ca="1">"0x" &amp; TEXT(DEC2HEX(INDEX(設定値!$B$3:$UF$510,(($C626-1)*8)+(CELL("col",K626)-3),($B626*3)+1+$A626)),"00")&amp;","</f>
        <v>0x98,</v>
      </c>
      <c r="L626" t="str">
        <f t="shared" si="94"/>
        <v>//8-25</v>
      </c>
    </row>
    <row r="627" spans="1:12">
      <c r="A627" s="1">
        <f t="shared" si="93"/>
        <v>1</v>
      </c>
      <c r="B627" s="1">
        <f t="shared" si="91"/>
        <v>8</v>
      </c>
      <c r="C627" s="1">
        <v>26</v>
      </c>
      <c r="D627" t="str">
        <f ca="1">"0x" &amp; TEXT(DEC2HEX(INDEX(設定値!$B$3:$UF$510,(($C627-1)*8)+(CELL("col",D627)-3),($B627*3)+1+$A627)),"00")&amp;","</f>
        <v>0xA0,</v>
      </c>
      <c r="E627" t="str">
        <f ca="1">"0x" &amp; TEXT(DEC2HEX(INDEX(設定値!$B$3:$UF$510,(($C627-1)*8)+(CELL("col",E627)-3),($B627*3)+1+$A627)),"00")&amp;","</f>
        <v>0xA8,</v>
      </c>
      <c r="F627" t="str">
        <f ca="1">"0x" &amp; TEXT(DEC2HEX(INDEX(設定値!$B$3:$UF$510,(($C627-1)*8)+(CELL("col",F627)-3),($B627*3)+1+$A627)),"00")&amp;","</f>
        <v>0xB0,</v>
      </c>
      <c r="G627" t="str">
        <f ca="1">"0x" &amp; TEXT(DEC2HEX(INDEX(設定値!$B$3:$UF$510,(($C627-1)*8)+(CELL("col",G627)-3),($B627*3)+1+$A627)),"00")&amp;","</f>
        <v>0xB8,</v>
      </c>
      <c r="H627" t="str">
        <f ca="1">"0x" &amp; TEXT(DEC2HEX(INDEX(設定値!$B$3:$UF$510,(($C627-1)*8)+(CELL("col",H627)-3),($B627*3)+1+$A627)),"00")&amp;","</f>
        <v>0xC0,</v>
      </c>
      <c r="I627" t="str">
        <f ca="1">"0x" &amp; TEXT(DEC2HEX(INDEX(設定値!$B$3:$UF$510,(($C627-1)*8)+(CELL("col",I627)-3),($B627*3)+1+$A627)),"00")&amp;","</f>
        <v>0xC8,</v>
      </c>
      <c r="J627" t="str">
        <f ca="1">"0x" &amp; TEXT(DEC2HEX(INDEX(設定値!$B$3:$UF$510,(($C627-1)*8)+(CELL("col",J627)-3),($B627*3)+1+$A627)),"00")&amp;","</f>
        <v>0xD0,</v>
      </c>
      <c r="K627" t="str">
        <f ca="1">"0x" &amp; TEXT(DEC2HEX(INDEX(設定値!$B$3:$UF$510,(($C627-1)*8)+(CELL("col",K627)-3),($B627*3)+1+$A627)),"00")&amp;","</f>
        <v>0xD8,</v>
      </c>
      <c r="L627" t="str">
        <f t="shared" si="94"/>
        <v>//8-26</v>
      </c>
    </row>
    <row r="628" spans="1:12">
      <c r="A628" s="1">
        <f t="shared" si="93"/>
        <v>1</v>
      </c>
      <c r="B628" s="1">
        <f t="shared" si="91"/>
        <v>8</v>
      </c>
      <c r="C628" s="1">
        <v>27</v>
      </c>
      <c r="D628" t="str">
        <f ca="1">"0x" &amp; TEXT(DEC2HEX(INDEX(設定値!$B$3:$UF$510,(($C628-1)*8)+(CELL("col",D628)-3),($B628*3)+1+$A628)),"00")&amp;","</f>
        <v>0xE0,</v>
      </c>
      <c r="E628" t="str">
        <f ca="1">"0x" &amp; TEXT(DEC2HEX(INDEX(設定値!$B$3:$UF$510,(($C628-1)*8)+(CELL("col",E628)-3),($B628*3)+1+$A628)),"00")&amp;","</f>
        <v>0xE8,</v>
      </c>
      <c r="F628" t="str">
        <f ca="1">"0x" &amp; TEXT(DEC2HEX(INDEX(設定値!$B$3:$UF$510,(($C628-1)*8)+(CELL("col",F628)-3),($B628*3)+1+$A628)),"00")&amp;","</f>
        <v>0xF0,</v>
      </c>
      <c r="G628" t="str">
        <f ca="1">"0x" &amp; TEXT(DEC2HEX(INDEX(設定値!$B$3:$UF$510,(($C628-1)*8)+(CELL("col",G628)-3),($B628*3)+1+$A628)),"00")&amp;","</f>
        <v>0xE8,</v>
      </c>
      <c r="H628" t="str">
        <f ca="1">"0x" &amp; TEXT(DEC2HEX(INDEX(設定値!$B$3:$UF$510,(($C628-1)*8)+(CELL("col",H628)-3),($B628*3)+1+$A628)),"00")&amp;","</f>
        <v>0xE0,</v>
      </c>
      <c r="I628" t="str">
        <f ca="1">"0x" &amp; TEXT(DEC2HEX(INDEX(設定値!$B$3:$UF$510,(($C628-1)*8)+(CELL("col",I628)-3),($B628*3)+1+$A628)),"00")&amp;","</f>
        <v>0xD8,</v>
      </c>
      <c r="J628" t="str">
        <f ca="1">"0x" &amp; TEXT(DEC2HEX(INDEX(設定値!$B$3:$UF$510,(($C628-1)*8)+(CELL("col",J628)-3),($B628*3)+1+$A628)),"00")&amp;","</f>
        <v>0xD0,</v>
      </c>
      <c r="K628" t="str">
        <f ca="1">"0x" &amp; TEXT(DEC2HEX(INDEX(設定値!$B$3:$UF$510,(($C628-1)*8)+(CELL("col",K628)-3),($B628*3)+1+$A628)),"00")&amp;","</f>
        <v>0xC8,</v>
      </c>
      <c r="L628" t="str">
        <f t="shared" si="94"/>
        <v>//8-27</v>
      </c>
    </row>
    <row r="629" spans="1:12">
      <c r="A629" s="1">
        <f t="shared" si="93"/>
        <v>1</v>
      </c>
      <c r="B629" s="1">
        <f t="shared" si="91"/>
        <v>8</v>
      </c>
      <c r="C629" s="1">
        <v>28</v>
      </c>
      <c r="D629" t="str">
        <f ca="1">"0x" &amp; TEXT(DEC2HEX(INDEX(設定値!$B$3:$UF$510,(($C629-1)*8)+(CELL("col",D629)-3),($B629*3)+1+$A629)),"00")&amp;","</f>
        <v>0xC0,</v>
      </c>
      <c r="E629" t="str">
        <f ca="1">"0x" &amp; TEXT(DEC2HEX(INDEX(設定値!$B$3:$UF$510,(($C629-1)*8)+(CELL("col",E629)-3),($B629*3)+1+$A629)),"00")&amp;","</f>
        <v>0xB8,</v>
      </c>
      <c r="F629" t="str">
        <f ca="1">"0x" &amp; TEXT(DEC2HEX(INDEX(設定値!$B$3:$UF$510,(($C629-1)*8)+(CELL("col",F629)-3),($B629*3)+1+$A629)),"00")&amp;","</f>
        <v>0xB0,</v>
      </c>
      <c r="G629" t="str">
        <f ca="1">"0x" &amp; TEXT(DEC2HEX(INDEX(設定値!$B$3:$UF$510,(($C629-1)*8)+(CELL("col",G629)-3),($B629*3)+1+$A629)),"00")&amp;","</f>
        <v>0xA8,</v>
      </c>
      <c r="H629" t="str">
        <f ca="1">"0x" &amp; TEXT(DEC2HEX(INDEX(設定値!$B$3:$UF$510,(($C629-1)*8)+(CELL("col",H629)-3),($B629*3)+1+$A629)),"00")&amp;","</f>
        <v>0xA0,</v>
      </c>
      <c r="I629" t="str">
        <f ca="1">"0x" &amp; TEXT(DEC2HEX(INDEX(設定値!$B$3:$UF$510,(($C629-1)*8)+(CELL("col",I629)-3),($B629*3)+1+$A629)),"00")&amp;","</f>
        <v>0x98,</v>
      </c>
      <c r="J629" t="str">
        <f ca="1">"0x" &amp; TEXT(DEC2HEX(INDEX(設定値!$B$3:$UF$510,(($C629-1)*8)+(CELL("col",J629)-3),($B629*3)+1+$A629)),"00")&amp;","</f>
        <v>0x90,</v>
      </c>
      <c r="K629" t="str">
        <f ca="1">"0x" &amp; TEXT(DEC2HEX(INDEX(設定値!$B$3:$UF$510,(($C629-1)*8)+(CELL("col",K629)-3),($B629*3)+1+$A629)),"00")&amp;","</f>
        <v>0x88,</v>
      </c>
      <c r="L629" t="str">
        <f t="shared" si="94"/>
        <v>//8-28</v>
      </c>
    </row>
    <row r="630" spans="1:12">
      <c r="A630" s="1">
        <f t="shared" si="93"/>
        <v>1</v>
      </c>
      <c r="B630" s="1">
        <f t="shared" si="91"/>
        <v>8</v>
      </c>
      <c r="C630" s="1">
        <v>29</v>
      </c>
      <c r="D630" t="str">
        <f ca="1">"0x" &amp; TEXT(DEC2HEX(INDEX(設定値!$B$3:$UF$510,(($C630-1)*8)+(CELL("col",D630)-3),($B630*3)+1+$A630)),"00")&amp;","</f>
        <v>0x80,</v>
      </c>
      <c r="E630" t="str">
        <f ca="1">"0x" &amp; TEXT(DEC2HEX(INDEX(設定値!$B$3:$UF$510,(($C630-1)*8)+(CELL("col",E630)-3),($B630*3)+1+$A630)),"00")&amp;","</f>
        <v>0x78,</v>
      </c>
      <c r="F630" t="str">
        <f ca="1">"0x" &amp; TEXT(DEC2HEX(INDEX(設定値!$B$3:$UF$510,(($C630-1)*8)+(CELL("col",F630)-3),($B630*3)+1+$A630)),"00")&amp;","</f>
        <v>0x70,</v>
      </c>
      <c r="G630" t="str">
        <f ca="1">"0x" &amp; TEXT(DEC2HEX(INDEX(設定値!$B$3:$UF$510,(($C630-1)*8)+(CELL("col",G630)-3),($B630*3)+1+$A630)),"00")&amp;","</f>
        <v>0x68,</v>
      </c>
      <c r="H630" t="str">
        <f ca="1">"0x" &amp; TEXT(DEC2HEX(INDEX(設定値!$B$3:$UF$510,(($C630-1)*8)+(CELL("col",H630)-3),($B630*3)+1+$A630)),"00")&amp;","</f>
        <v>0x60,</v>
      </c>
      <c r="I630" t="str">
        <f ca="1">"0x" &amp; TEXT(DEC2HEX(INDEX(設定値!$B$3:$UF$510,(($C630-1)*8)+(CELL("col",I630)-3),($B630*3)+1+$A630)),"00")&amp;","</f>
        <v>0x58,</v>
      </c>
      <c r="J630" t="str">
        <f ca="1">"0x" &amp; TEXT(DEC2HEX(INDEX(設定値!$B$3:$UF$510,(($C630-1)*8)+(CELL("col",J630)-3),($B630*3)+1+$A630)),"00")&amp;","</f>
        <v>0x50,</v>
      </c>
      <c r="K630" t="str">
        <f ca="1">"0x" &amp; TEXT(DEC2HEX(INDEX(設定値!$B$3:$UF$510,(($C630-1)*8)+(CELL("col",K630)-3),($B630*3)+1+$A630)),"00")&amp;","</f>
        <v>0x48,</v>
      </c>
      <c r="L630" t="str">
        <f t="shared" si="94"/>
        <v>//8-29</v>
      </c>
    </row>
    <row r="631" spans="1:12">
      <c r="A631" s="1">
        <f t="shared" si="93"/>
        <v>1</v>
      </c>
      <c r="B631" s="1">
        <f t="shared" si="91"/>
        <v>8</v>
      </c>
      <c r="C631" s="1">
        <v>30</v>
      </c>
      <c r="D631" t="str">
        <f ca="1">"0x" &amp; TEXT(DEC2HEX(INDEX(設定値!$B$3:$UF$510,(($C631-1)*8)+(CELL("col",D631)-3),($B631*3)+1+$A631)),"00")&amp;","</f>
        <v>0x40,</v>
      </c>
      <c r="E631" t="str">
        <f ca="1">"0x" &amp; TEXT(DEC2HEX(INDEX(設定値!$B$3:$UF$510,(($C631-1)*8)+(CELL("col",E631)-3),($B631*3)+1+$A631)),"00")&amp;","</f>
        <v>0x38,</v>
      </c>
      <c r="F631" t="str">
        <f ca="1">"0x" &amp; TEXT(DEC2HEX(INDEX(設定値!$B$3:$UF$510,(($C631-1)*8)+(CELL("col",F631)-3),($B631*3)+1+$A631)),"00")&amp;","</f>
        <v>0x30,</v>
      </c>
      <c r="G631" t="str">
        <f ca="1">"0x" &amp; TEXT(DEC2HEX(INDEX(設定値!$B$3:$UF$510,(($C631-1)*8)+(CELL("col",G631)-3),($B631*3)+1+$A631)),"00")&amp;","</f>
        <v>0x28,</v>
      </c>
      <c r="H631" t="str">
        <f ca="1">"0x" &amp; TEXT(DEC2HEX(INDEX(設定値!$B$3:$UF$510,(($C631-1)*8)+(CELL("col",H631)-3),($B631*3)+1+$A631)),"00")&amp;","</f>
        <v>0x20,</v>
      </c>
      <c r="I631" t="str">
        <f ca="1">"0x" &amp; TEXT(DEC2HEX(INDEX(設定値!$B$3:$UF$510,(($C631-1)*8)+(CELL("col",I631)-3),($B631*3)+1+$A631)),"00")&amp;","</f>
        <v>0x18,</v>
      </c>
      <c r="J631" t="str">
        <f ca="1">"0x" &amp; TEXT(DEC2HEX(INDEX(設定値!$B$3:$UF$510,(($C631-1)*8)+(CELL("col",J631)-3),($B631*3)+1+$A631)),"00")&amp;","</f>
        <v>0x10,</v>
      </c>
      <c r="K631" t="str">
        <f ca="1">"0x" &amp; TEXT(DEC2HEX(INDEX(設定値!$B$3:$UF$510,(($C631-1)*8)+(CELL("col",K631)-3),($B631*3)+1+$A631)),"00")&amp;","</f>
        <v>0x08,</v>
      </c>
      <c r="L631" t="str">
        <f t="shared" si="94"/>
        <v>//8-30</v>
      </c>
    </row>
    <row r="632" spans="1:12">
      <c r="A632" s="1">
        <f t="shared" si="93"/>
        <v>1</v>
      </c>
      <c r="B632" s="1">
        <f t="shared" si="91"/>
        <v>8</v>
      </c>
      <c r="C632" s="1">
        <v>31</v>
      </c>
      <c r="D632" t="str">
        <f ca="1">"0x" &amp; TEXT(DEC2HEX(INDEX(設定値!$B$3:$UF$510,(($C632-1)*8)+(CELL("col",D632)-3),($B632*3)+1+$A632)),"00")&amp;","</f>
        <v>0x00,</v>
      </c>
      <c r="E632" t="str">
        <f ca="1">"0x" &amp; TEXT(DEC2HEX(INDEX(設定値!$B$3:$UF$510,(($C632-1)*8)+(CELL("col",E632)-3),($B632*3)+1+$A632)),"00")&amp;","</f>
        <v>0x20,</v>
      </c>
      <c r="F632" t="str">
        <f ca="1">"0x" &amp; TEXT(DEC2HEX(INDEX(設定値!$B$3:$UF$510,(($C632-1)*8)+(CELL("col",F632)-3),($B632*3)+1+$A632)),"00")&amp;","</f>
        <v>0x40,</v>
      </c>
      <c r="G632" t="str">
        <f ca="1">"0x" &amp; TEXT(DEC2HEX(INDEX(設定値!$B$3:$UF$510,(($C632-1)*8)+(CELL("col",G632)-3),($B632*3)+1+$A632)),"00")&amp;","</f>
        <v>0x60,</v>
      </c>
      <c r="H632" t="str">
        <f ca="1">"0x" &amp; TEXT(DEC2HEX(INDEX(設定値!$B$3:$UF$510,(($C632-1)*8)+(CELL("col",H632)-3),($B632*3)+1+$A632)),"00")&amp;","</f>
        <v>0x80,</v>
      </c>
      <c r="I632" t="str">
        <f ca="1">"0x" &amp; TEXT(DEC2HEX(INDEX(設定値!$B$3:$UF$510,(($C632-1)*8)+(CELL("col",I632)-3),($B632*3)+1+$A632)),"00")&amp;","</f>
        <v>0xA0,</v>
      </c>
      <c r="J632" t="str">
        <f ca="1">"0x" &amp; TEXT(DEC2HEX(INDEX(設定値!$B$3:$UF$510,(($C632-1)*8)+(CELL("col",J632)-3),($B632*3)+1+$A632)),"00")&amp;","</f>
        <v>0xC0,</v>
      </c>
      <c r="K632" t="str">
        <f ca="1">"0x" &amp; TEXT(DEC2HEX(INDEX(設定値!$B$3:$UF$510,(($C632-1)*8)+(CELL("col",K632)-3),($B632*3)+1+$A632)),"00")&amp;","</f>
        <v>0xE0,</v>
      </c>
      <c r="L632" t="str">
        <f t="shared" si="94"/>
        <v>//8-31</v>
      </c>
    </row>
    <row r="633" spans="1:12">
      <c r="A633" s="1">
        <f t="shared" si="93"/>
        <v>1</v>
      </c>
      <c r="B633" s="1">
        <f t="shared" si="91"/>
        <v>8</v>
      </c>
      <c r="C633" s="1">
        <v>32</v>
      </c>
      <c r="D633" t="str">
        <f ca="1">"0x" &amp; TEXT(DEC2HEX(INDEX(設定値!$B$3:$UF$510,(($C633-1)*8)+(CELL("col",D633)-3),($B633*3)+1+$A633)),"00")&amp;","</f>
        <v>0xFF,</v>
      </c>
      <c r="E633" t="str">
        <f ca="1">"0x" &amp; TEXT(DEC2HEX(INDEX(設定値!$B$3:$UF$510,(($C633-1)*8)+(CELL("col",E633)-3),($B633*3)+1+$A633)),"00")&amp;","</f>
        <v>0xDF,</v>
      </c>
      <c r="F633" t="str">
        <f ca="1">"0x" &amp; TEXT(DEC2HEX(INDEX(設定値!$B$3:$UF$510,(($C633-1)*8)+(CELL("col",F633)-3),($B633*3)+1+$A633)),"00")&amp;","</f>
        <v>0xBF,</v>
      </c>
      <c r="G633" t="str">
        <f ca="1">"0x" &amp; TEXT(DEC2HEX(INDEX(設定値!$B$3:$UF$510,(($C633-1)*8)+(CELL("col",G633)-3),($B633*3)+1+$A633)),"00")&amp;","</f>
        <v>0x9F,</v>
      </c>
      <c r="H633" t="str">
        <f ca="1">"0x" &amp; TEXT(DEC2HEX(INDEX(設定値!$B$3:$UF$510,(($C633-1)*8)+(CELL("col",H633)-3),($B633*3)+1+$A633)),"00")&amp;","</f>
        <v>0x7F,</v>
      </c>
      <c r="I633" t="str">
        <f ca="1">"0x" &amp; TEXT(DEC2HEX(INDEX(設定値!$B$3:$UF$510,(($C633-1)*8)+(CELL("col",I633)-3),($B633*3)+1+$A633)),"00")&amp;","</f>
        <v>0x5F,</v>
      </c>
      <c r="J633" t="str">
        <f ca="1">"0x" &amp; TEXT(DEC2HEX(INDEX(設定値!$B$3:$UF$510,(($C633-1)*8)+(CELL("col",J633)-3),($B633*3)+1+$A633)),"00")&amp;","</f>
        <v>0x3F,</v>
      </c>
      <c r="K633" t="str">
        <f ca="1">"0x" &amp; TEXT(DEC2HEX(INDEX(設定値!$B$3:$UF$510,(($C633-1)*8)+(CELL("col",K633)-3),($B633*3)+1+$A633)),"00")&amp;","</f>
        <v>0x3F,</v>
      </c>
      <c r="L633" t="str">
        <f t="shared" si="94"/>
        <v>//8-32</v>
      </c>
    </row>
    <row r="634" spans="1:12">
      <c r="A634" s="1"/>
      <c r="B634" s="1"/>
      <c r="C634" s="1"/>
      <c r="D634" t="s">
        <v>3</v>
      </c>
    </row>
    <row r="635" spans="1:12">
      <c r="A635" s="1">
        <f>A626</f>
        <v>1</v>
      </c>
      <c r="B635" s="1">
        <f>B602+1</f>
        <v>9</v>
      </c>
      <c r="C635" s="1">
        <v>1</v>
      </c>
      <c r="D635" t="str">
        <f ca="1">"0x" &amp; TEXT(DEC2HEX(INDEX(設定値!$B$3:$UF$510,(($C635-1)*8)+(CELL("col",D635)-3),($B635*3)+1+$A635)),"00")&amp;","</f>
        <v>0x00,</v>
      </c>
      <c r="E635" t="str">
        <f ca="1">"0x" &amp; TEXT(DEC2HEX(INDEX(設定値!$B$3:$UF$510,(($C635-1)*8)+(CELL("col",E635)-3),($B635*3)+1+$A635)),"00")&amp;","</f>
        <v>0x80,</v>
      </c>
      <c r="F635" t="str">
        <f ca="1">"0x" &amp; TEXT(DEC2HEX(INDEX(設定値!$B$3:$UF$510,(($C635-1)*8)+(CELL("col",F635)-3),($B635*3)+1+$A635)),"00")&amp;","</f>
        <v>0x80,</v>
      </c>
      <c r="G635" t="str">
        <f ca="1">"0x" &amp; TEXT(DEC2HEX(INDEX(設定値!$B$3:$UF$510,(($C635-1)*8)+(CELL("col",G635)-3),($B635*3)+1+$A635)),"00")&amp;","</f>
        <v>0x00,</v>
      </c>
      <c r="H635" t="str">
        <f ca="1">"0x" &amp; TEXT(DEC2HEX(INDEX(設定値!$B$3:$UF$510,(($C635-1)*8)+(CELL("col",H635)-3),($B635*3)+1+$A635)),"00")&amp;","</f>
        <v>0x00,</v>
      </c>
      <c r="I635" t="str">
        <f ca="1">"0x" &amp; TEXT(DEC2HEX(INDEX(設定値!$B$3:$UF$510,(($C635-1)*8)+(CELL("col",I635)-3),($B635*3)+1+$A635)),"00")&amp;","</f>
        <v>0x80,</v>
      </c>
      <c r="J635" t="str">
        <f ca="1">"0x" &amp; TEXT(DEC2HEX(INDEX(設定値!$B$3:$UF$510,(($C635-1)*8)+(CELL("col",J635)-3),($B635*3)+1+$A635)),"00")&amp;","</f>
        <v>0x80,</v>
      </c>
      <c r="K635" t="str">
        <f ca="1">"0x" &amp; TEXT(DEC2HEX(INDEX(設定値!$B$3:$UF$510,(($C635-1)*8)+(CELL("col",K635)-3),($B635*3)+1+$A635)),"00")&amp;","</f>
        <v>0x00,</v>
      </c>
      <c r="L635" t="str">
        <f>"//" &amp; $B635 &amp;"-" &amp; C635</f>
        <v>//9-1</v>
      </c>
    </row>
    <row r="636" spans="1:12">
      <c r="A636" s="1">
        <f t="shared" ref="A636:A642" si="95">A627</f>
        <v>1</v>
      </c>
      <c r="B636" s="1">
        <f t="shared" ref="B636:B666" si="96">B603+1</f>
        <v>9</v>
      </c>
      <c r="C636" s="1">
        <v>2</v>
      </c>
      <c r="D636" t="str">
        <f ca="1">"0x" &amp; TEXT(DEC2HEX(INDEX(設定値!$B$3:$UF$510,(($C636-1)*8)+(CELL("col",D636)-3),($B636*3)+1+$A636)),"00")&amp;","</f>
        <v>0x80,</v>
      </c>
      <c r="E636" t="str">
        <f ca="1">"0x" &amp; TEXT(DEC2HEX(INDEX(設定値!$B$3:$UF$510,(($C636-1)*8)+(CELL("col",E636)-3),($B636*3)+1+$A636)),"00")&amp;","</f>
        <v>0x80,</v>
      </c>
      <c r="F636" t="str">
        <f ca="1">"0x" &amp; TEXT(DEC2HEX(INDEX(設定値!$B$3:$UF$510,(($C636-1)*8)+(CELL("col",F636)-3),($B636*3)+1+$A636)),"00")&amp;","</f>
        <v>0x00,</v>
      </c>
      <c r="G636" t="str">
        <f ca="1">"0x" &amp; TEXT(DEC2HEX(INDEX(設定値!$B$3:$UF$510,(($C636-1)*8)+(CELL("col",G636)-3),($B636*3)+1+$A636)),"00")&amp;","</f>
        <v>0x00,</v>
      </c>
      <c r="H636" t="str">
        <f ca="1">"0x" &amp; TEXT(DEC2HEX(INDEX(設定値!$B$3:$UF$510,(($C636-1)*8)+(CELL("col",H636)-3),($B636*3)+1+$A636)),"00")&amp;","</f>
        <v>0x80,</v>
      </c>
      <c r="I636" t="str">
        <f ca="1">"0x" &amp; TEXT(DEC2HEX(INDEX(設定値!$B$3:$UF$510,(($C636-1)*8)+(CELL("col",I636)-3),($B636*3)+1+$A636)),"00")&amp;","</f>
        <v>0x80,</v>
      </c>
      <c r="J636" t="str">
        <f ca="1">"0x" &amp; TEXT(DEC2HEX(INDEX(設定値!$B$3:$UF$510,(($C636-1)*8)+(CELL("col",J636)-3),($B636*3)+1+$A636)),"00")&amp;","</f>
        <v>0x00,</v>
      </c>
      <c r="K636" t="str">
        <f ca="1">"0x" &amp; TEXT(DEC2HEX(INDEX(設定値!$B$3:$UF$510,(($C636-1)*8)+(CELL("col",K636)-3),($B636*3)+1+$A636)),"00")&amp;","</f>
        <v>0xFF,</v>
      </c>
      <c r="L636" t="str">
        <f t="shared" ref="L636:L642" si="97">"//" &amp; $B636 &amp;"-" &amp; C636</f>
        <v>//9-2</v>
      </c>
    </row>
    <row r="637" spans="1:12">
      <c r="A637" s="1">
        <f t="shared" si="95"/>
        <v>1</v>
      </c>
      <c r="B637" s="1">
        <f t="shared" si="96"/>
        <v>9</v>
      </c>
      <c r="C637" s="1">
        <v>3</v>
      </c>
      <c r="D637" t="str">
        <f ca="1">"0x" &amp; TEXT(DEC2HEX(INDEX(設定値!$B$3:$UF$510,(($C637-1)*8)+(CELL("col",D637)-3),($B637*3)+1+$A637)),"00")&amp;","</f>
        <v>0xFF,</v>
      </c>
      <c r="E637" t="str">
        <f ca="1">"0x" &amp; TEXT(DEC2HEX(INDEX(設定値!$B$3:$UF$510,(($C637-1)*8)+(CELL("col",E637)-3),($B637*3)+1+$A637)),"00")&amp;","</f>
        <v>0x00,</v>
      </c>
      <c r="F637" t="str">
        <f ca="1">"0x" &amp; TEXT(DEC2HEX(INDEX(設定値!$B$3:$UF$510,(($C637-1)*8)+(CELL("col",F637)-3),($B637*3)+1+$A637)),"00")&amp;","</f>
        <v>0x00,</v>
      </c>
      <c r="G637" t="str">
        <f ca="1">"0x" &amp; TEXT(DEC2HEX(INDEX(設定値!$B$3:$UF$510,(($C637-1)*8)+(CELL("col",G637)-3),($B637*3)+1+$A637)),"00")&amp;","</f>
        <v>0xFF,</v>
      </c>
      <c r="H637" t="str">
        <f ca="1">"0x" &amp; TEXT(DEC2HEX(INDEX(設定値!$B$3:$UF$510,(($C637-1)*8)+(CELL("col",H637)-3),($B637*3)+1+$A637)),"00")&amp;","</f>
        <v>0xFF,</v>
      </c>
      <c r="I637" t="str">
        <f ca="1">"0x" &amp; TEXT(DEC2HEX(INDEX(設定値!$B$3:$UF$510,(($C637-1)*8)+(CELL("col",I637)-3),($B637*3)+1+$A637)),"00")&amp;","</f>
        <v>0x00,</v>
      </c>
      <c r="J637" t="str">
        <f ca="1">"0x" &amp; TEXT(DEC2HEX(INDEX(設定値!$B$3:$UF$510,(($C637-1)*8)+(CELL("col",J637)-3),($B637*3)+1+$A637)),"00")&amp;","</f>
        <v>0x80,</v>
      </c>
      <c r="K637" t="str">
        <f ca="1">"0x" &amp; TEXT(DEC2HEX(INDEX(設定値!$B$3:$UF$510,(($C637-1)*8)+(CELL("col",K637)-3),($B637*3)+1+$A637)),"00")&amp;","</f>
        <v>0x80,</v>
      </c>
      <c r="L637" t="str">
        <f t="shared" si="97"/>
        <v>//9-3</v>
      </c>
    </row>
    <row r="638" spans="1:12">
      <c r="A638" s="1">
        <f t="shared" si="95"/>
        <v>1</v>
      </c>
      <c r="B638" s="1">
        <f t="shared" si="96"/>
        <v>9</v>
      </c>
      <c r="C638" s="1">
        <v>4</v>
      </c>
      <c r="D638" t="str">
        <f ca="1">"0x" &amp; TEXT(DEC2HEX(INDEX(設定値!$B$3:$UF$510,(($C638-1)*8)+(CELL("col",D638)-3),($B638*3)+1+$A638)),"00")&amp;","</f>
        <v>0x00,</v>
      </c>
      <c r="E638" t="str">
        <f ca="1">"0x" &amp; TEXT(DEC2HEX(INDEX(設定値!$B$3:$UF$510,(($C638-1)*8)+(CELL("col",E638)-3),($B638*3)+1+$A638)),"00")&amp;","</f>
        <v>0x00,</v>
      </c>
      <c r="F638" t="str">
        <f ca="1">"0x" &amp; TEXT(DEC2HEX(INDEX(設定値!$B$3:$UF$510,(($C638-1)*8)+(CELL("col",F638)-3),($B638*3)+1+$A638)),"00")&amp;","</f>
        <v>0x80,</v>
      </c>
      <c r="G638" t="str">
        <f ca="1">"0x" &amp; TEXT(DEC2HEX(INDEX(設定値!$B$3:$UF$510,(($C638-1)*8)+(CELL("col",G638)-3),($B638*3)+1+$A638)),"00")&amp;","</f>
        <v>0x80,</v>
      </c>
      <c r="H638" t="str">
        <f ca="1">"0x" &amp; TEXT(DEC2HEX(INDEX(設定値!$B$3:$UF$510,(($C638-1)*8)+(CELL("col",H638)-3),($B638*3)+1+$A638)),"00")&amp;","</f>
        <v>0x00,</v>
      </c>
      <c r="I638" t="str">
        <f ca="1">"0x" &amp; TEXT(DEC2HEX(INDEX(設定値!$B$3:$UF$510,(($C638-1)*8)+(CELL("col",I638)-3),($B638*3)+1+$A638)),"00")&amp;","</f>
        <v>0x80,</v>
      </c>
      <c r="J638" t="str">
        <f ca="1">"0x" &amp; TEXT(DEC2HEX(INDEX(設定値!$B$3:$UF$510,(($C638-1)*8)+(CELL("col",J638)-3),($B638*3)+1+$A638)),"00")&amp;","</f>
        <v>0x80,</v>
      </c>
      <c r="K638" t="str">
        <f ca="1">"0x" &amp; TEXT(DEC2HEX(INDEX(設定値!$B$3:$UF$510,(($C638-1)*8)+(CELL("col",K638)-3),($B638*3)+1+$A638)),"00")&amp;","</f>
        <v>0x00,</v>
      </c>
      <c r="L638" t="str">
        <f t="shared" si="97"/>
        <v>//9-4</v>
      </c>
    </row>
    <row r="639" spans="1:12">
      <c r="A639" s="1">
        <f t="shared" si="95"/>
        <v>1</v>
      </c>
      <c r="B639" s="1">
        <f t="shared" si="96"/>
        <v>9</v>
      </c>
      <c r="C639" s="1">
        <v>5</v>
      </c>
      <c r="D639" t="str">
        <f ca="1">"0x" &amp; TEXT(DEC2HEX(INDEX(設定値!$B$3:$UF$510,(($C639-1)*8)+(CELL("col",D639)-3),($B639*3)+1+$A639)),"00")&amp;","</f>
        <v>0x00,</v>
      </c>
      <c r="E639" t="str">
        <f ca="1">"0x" &amp; TEXT(DEC2HEX(INDEX(設定値!$B$3:$UF$510,(($C639-1)*8)+(CELL("col",E639)-3),($B639*3)+1+$A639)),"00")&amp;","</f>
        <v>0x80,</v>
      </c>
      <c r="F639" t="str">
        <f ca="1">"0x" &amp; TEXT(DEC2HEX(INDEX(設定値!$B$3:$UF$510,(($C639-1)*8)+(CELL("col",F639)-3),($B639*3)+1+$A639)),"00")&amp;","</f>
        <v>0x80,</v>
      </c>
      <c r="G639" t="str">
        <f ca="1">"0x" &amp; TEXT(DEC2HEX(INDEX(設定値!$B$3:$UF$510,(($C639-1)*8)+(CELL("col",G639)-3),($B639*3)+1+$A639)),"00")&amp;","</f>
        <v>0x00,</v>
      </c>
      <c r="H639" t="str">
        <f ca="1">"0x" &amp; TEXT(DEC2HEX(INDEX(設定値!$B$3:$UF$510,(($C639-1)*8)+(CELL("col",H639)-3),($B639*3)+1+$A639)),"00")&amp;","</f>
        <v>0xFF,</v>
      </c>
      <c r="I639" t="str">
        <f ca="1">"0x" &amp; TEXT(DEC2HEX(INDEX(設定値!$B$3:$UF$510,(($C639-1)*8)+(CELL("col",I639)-3),($B639*3)+1+$A639)),"00")&amp;","</f>
        <v>0xFF,</v>
      </c>
      <c r="J639" t="str">
        <f ca="1">"0x" &amp; TEXT(DEC2HEX(INDEX(設定値!$B$3:$UF$510,(($C639-1)*8)+(CELL("col",J639)-3),($B639*3)+1+$A639)),"00")&amp;","</f>
        <v>0x00,</v>
      </c>
      <c r="K639" t="str">
        <f ca="1">"0x" &amp; TEXT(DEC2HEX(INDEX(設定値!$B$3:$UF$510,(($C639-1)*8)+(CELL("col",K639)-3),($B639*3)+1+$A639)),"00")&amp;","</f>
        <v>0x00,</v>
      </c>
      <c r="L639" t="str">
        <f t="shared" si="97"/>
        <v>//9-5</v>
      </c>
    </row>
    <row r="640" spans="1:12">
      <c r="A640" s="1">
        <f t="shared" si="95"/>
        <v>1</v>
      </c>
      <c r="B640" s="1">
        <f t="shared" si="96"/>
        <v>9</v>
      </c>
      <c r="C640" s="1">
        <v>6</v>
      </c>
      <c r="D640" t="str">
        <f ca="1">"0x" &amp; TEXT(DEC2HEX(INDEX(設定値!$B$3:$UF$510,(($C640-1)*8)+(CELL("col",D640)-3),($B640*3)+1+$A640)),"00")&amp;","</f>
        <v>0xFF,</v>
      </c>
      <c r="E640" t="str">
        <f ca="1">"0x" &amp; TEXT(DEC2HEX(INDEX(設定値!$B$3:$UF$510,(($C640-1)*8)+(CELL("col",E640)-3),($B640*3)+1+$A640)),"00")&amp;","</f>
        <v>0xFF,</v>
      </c>
      <c r="F640" t="str">
        <f ca="1">"0x" &amp; TEXT(DEC2HEX(INDEX(設定値!$B$3:$UF$510,(($C640-1)*8)+(CELL("col",F640)-3),($B640*3)+1+$A640)),"00")&amp;","</f>
        <v>0x00,</v>
      </c>
      <c r="G640" t="str">
        <f ca="1">"0x" &amp; TEXT(DEC2HEX(INDEX(設定値!$B$3:$UF$510,(($C640-1)*8)+(CELL("col",G640)-3),($B640*3)+1+$A640)),"00")&amp;","</f>
        <v>0xFF,</v>
      </c>
      <c r="H640" t="str">
        <f ca="1">"0x" &amp; TEXT(DEC2HEX(INDEX(設定値!$B$3:$UF$510,(($C640-1)*8)+(CELL("col",H640)-3),($B640*3)+1+$A640)),"00")&amp;","</f>
        <v>0xFF,</v>
      </c>
      <c r="I640" t="str">
        <f ca="1">"0x" &amp; TEXT(DEC2HEX(INDEX(設定値!$B$3:$UF$510,(($C640-1)*8)+(CELL("col",I640)-3),($B640*3)+1+$A640)),"00")&amp;","</f>
        <v>0x00,</v>
      </c>
      <c r="J640" t="str">
        <f ca="1">"0x" &amp; TEXT(DEC2HEX(INDEX(設定値!$B$3:$UF$510,(($C640-1)*8)+(CELL("col",J640)-3),($B640*3)+1+$A640)),"00")&amp;","</f>
        <v>0x00,</v>
      </c>
      <c r="K640" t="str">
        <f ca="1">"0x" &amp; TEXT(DEC2HEX(INDEX(設定値!$B$3:$UF$510,(($C640-1)*8)+(CELL("col",K640)-3),($B640*3)+1+$A640)),"00")&amp;","</f>
        <v>0xFF,</v>
      </c>
      <c r="L640" t="str">
        <f t="shared" si="97"/>
        <v>//9-6</v>
      </c>
    </row>
    <row r="641" spans="1:12">
      <c r="A641" s="1">
        <f t="shared" si="95"/>
        <v>1</v>
      </c>
      <c r="B641" s="1">
        <f t="shared" si="96"/>
        <v>9</v>
      </c>
      <c r="C641" s="1">
        <v>7</v>
      </c>
      <c r="D641" t="str">
        <f ca="1">"0x" &amp; TEXT(DEC2HEX(INDEX(設定値!$B$3:$UF$510,(($C641-1)*8)+(CELL("col",D641)-3),($B641*3)+1+$A641)),"00")&amp;","</f>
        <v>0xFF,</v>
      </c>
      <c r="E641" t="str">
        <f ca="1">"0x" &amp; TEXT(DEC2HEX(INDEX(設定値!$B$3:$UF$510,(($C641-1)*8)+(CELL("col",E641)-3),($B641*3)+1+$A641)),"00")&amp;","</f>
        <v>0x00,</v>
      </c>
      <c r="F641" t="str">
        <f ca="1">"0x" &amp; TEXT(DEC2HEX(INDEX(設定値!$B$3:$UF$510,(($C641-1)*8)+(CELL("col",F641)-3),($B641*3)+1+$A641)),"00")&amp;","</f>
        <v>0xFF,</v>
      </c>
      <c r="G641" t="str">
        <f ca="1">"0x" &amp; TEXT(DEC2HEX(INDEX(設定値!$B$3:$UF$510,(($C641-1)*8)+(CELL("col",G641)-3),($B641*3)+1+$A641)),"00")&amp;","</f>
        <v>0xFF,</v>
      </c>
      <c r="H641" t="str">
        <f ca="1">"0x" &amp; TEXT(DEC2HEX(INDEX(設定値!$B$3:$UF$510,(($C641-1)*8)+(CELL("col",H641)-3),($B641*3)+1+$A641)),"00")&amp;","</f>
        <v>0x00,</v>
      </c>
      <c r="I641" t="str">
        <f ca="1">"0x" &amp; TEXT(DEC2HEX(INDEX(設定値!$B$3:$UF$510,(($C641-1)*8)+(CELL("col",I641)-3),($B641*3)+1+$A641)),"00")&amp;","</f>
        <v>0x00,</v>
      </c>
      <c r="J641" t="str">
        <f ca="1">"0x" &amp; TEXT(DEC2HEX(INDEX(設定値!$B$3:$UF$510,(($C641-1)*8)+(CELL("col",J641)-3),($B641*3)+1+$A641)),"00")&amp;","</f>
        <v>0xFF,</v>
      </c>
      <c r="K641" t="str">
        <f ca="1">"0x" &amp; TEXT(DEC2HEX(INDEX(設定値!$B$3:$UF$510,(($C641-1)*8)+(CELL("col",K641)-3),($B641*3)+1+$A641)),"00")&amp;","</f>
        <v>0xFF,</v>
      </c>
      <c r="L641" t="str">
        <f t="shared" si="97"/>
        <v>//9-7</v>
      </c>
    </row>
    <row r="642" spans="1:12">
      <c r="A642" s="1">
        <f t="shared" si="95"/>
        <v>1</v>
      </c>
      <c r="B642" s="1">
        <f t="shared" si="96"/>
        <v>9</v>
      </c>
      <c r="C642" s="1">
        <v>8</v>
      </c>
      <c r="D642" t="str">
        <f ca="1">"0x" &amp; TEXT(DEC2HEX(INDEX(設定値!$B$3:$UF$510,(($C642-1)*8)+(CELL("col",D642)-3),($B642*3)+1+$A642)),"00")&amp;","</f>
        <v>0x00,</v>
      </c>
      <c r="E642" t="str">
        <f ca="1">"0x" &amp; TEXT(DEC2HEX(INDEX(設定値!$B$3:$UF$510,(($C642-1)*8)+(CELL("col",E642)-3),($B642*3)+1+$A642)),"00")&amp;","</f>
        <v>0x80,</v>
      </c>
      <c r="F642" t="str">
        <f ca="1">"0x" &amp; TEXT(DEC2HEX(INDEX(設定値!$B$3:$UF$510,(($C642-1)*8)+(CELL("col",F642)-3),($B642*3)+1+$A642)),"00")&amp;","</f>
        <v>0x80,</v>
      </c>
      <c r="G642" t="str">
        <f ca="1">"0x" &amp; TEXT(DEC2HEX(INDEX(設定値!$B$3:$UF$510,(($C642-1)*8)+(CELL("col",G642)-3),($B642*3)+1+$A642)),"00")&amp;","</f>
        <v>0x00,</v>
      </c>
      <c r="H642" t="str">
        <f ca="1">"0x" &amp; TEXT(DEC2HEX(INDEX(設定値!$B$3:$UF$510,(($C642-1)*8)+(CELL("col",H642)-3),($B642*3)+1+$A642)),"00")&amp;","</f>
        <v>0x00,</v>
      </c>
      <c r="I642" t="str">
        <f ca="1">"0x" &amp; TEXT(DEC2HEX(INDEX(設定値!$B$3:$UF$510,(($C642-1)*8)+(CELL("col",I642)-3),($B642*3)+1+$A642)),"00")&amp;","</f>
        <v>0x80,</v>
      </c>
      <c r="J642" t="str">
        <f ca="1">"0x" &amp; TEXT(DEC2HEX(INDEX(設定値!$B$3:$UF$510,(($C642-1)*8)+(CELL("col",J642)-3),($B642*3)+1+$A642)),"00")&amp;","</f>
        <v>0x80,</v>
      </c>
      <c r="K642" t="str">
        <f ca="1">"0x" &amp; TEXT(DEC2HEX(INDEX(設定値!$B$3:$UF$510,(($C642-1)*8)+(CELL("col",K642)-3),($B642*3)+1+$A642)),"00")&amp;","</f>
        <v>0x00,</v>
      </c>
      <c r="L642" t="str">
        <f t="shared" si="97"/>
        <v>//9-8</v>
      </c>
    </row>
    <row r="643" spans="1:12">
      <c r="A643" s="1">
        <f t="shared" ref="A643:A666" si="98">A635</f>
        <v>1</v>
      </c>
      <c r="B643" s="1">
        <f t="shared" si="96"/>
        <v>9</v>
      </c>
      <c r="C643" s="1">
        <v>9</v>
      </c>
      <c r="D643" t="str">
        <f ca="1">"0x" &amp; TEXT(DEC2HEX(INDEX(設定値!$B$3:$UF$510,(($C643-1)*8)+(CELL("col",D643)-3),($B643*3)+1+$A643)),"00")&amp;","</f>
        <v>0x80,</v>
      </c>
      <c r="E643" t="str">
        <f ca="1">"0x" &amp; TEXT(DEC2HEX(INDEX(設定値!$B$3:$UF$510,(($C643-1)*8)+(CELL("col",E643)-3),($B643*3)+1+$A643)),"00")&amp;","</f>
        <v>0x80,</v>
      </c>
      <c r="F643" t="str">
        <f ca="1">"0x" &amp; TEXT(DEC2HEX(INDEX(設定値!$B$3:$UF$510,(($C643-1)*8)+(CELL("col",F643)-3),($B643*3)+1+$A643)),"00")&amp;","</f>
        <v>0x00,</v>
      </c>
      <c r="G643" t="str">
        <f ca="1">"0x" &amp; TEXT(DEC2HEX(INDEX(設定値!$B$3:$UF$510,(($C643-1)*8)+(CELL("col",G643)-3),($B643*3)+1+$A643)),"00")&amp;","</f>
        <v>0x00,</v>
      </c>
      <c r="H643" t="str">
        <f ca="1">"0x" &amp; TEXT(DEC2HEX(INDEX(設定値!$B$3:$UF$510,(($C643-1)*8)+(CELL("col",H643)-3),($B643*3)+1+$A643)),"00")&amp;","</f>
        <v>0x80,</v>
      </c>
      <c r="I643" t="str">
        <f ca="1">"0x" &amp; TEXT(DEC2HEX(INDEX(設定値!$B$3:$UF$510,(($C643-1)*8)+(CELL("col",I643)-3),($B643*3)+1+$A643)),"00")&amp;","</f>
        <v>0x80,</v>
      </c>
      <c r="J643" t="str">
        <f ca="1">"0x" &amp; TEXT(DEC2HEX(INDEX(設定値!$B$3:$UF$510,(($C643-1)*8)+(CELL("col",J643)-3),($B643*3)+1+$A643)),"00")&amp;","</f>
        <v>0x00,</v>
      </c>
      <c r="K643" t="str">
        <f ca="1">"0x" &amp; TEXT(DEC2HEX(INDEX(設定値!$B$3:$UF$510,(($C643-1)*8)+(CELL("col",K643)-3),($B643*3)+1+$A643)),"00")&amp;","</f>
        <v>0xFF,</v>
      </c>
      <c r="L643" t="str">
        <f>"//" &amp; $B643 &amp;"-" &amp; C643</f>
        <v>//9-9</v>
      </c>
    </row>
    <row r="644" spans="1:12">
      <c r="A644" s="1">
        <f t="shared" si="98"/>
        <v>1</v>
      </c>
      <c r="B644" s="1">
        <f t="shared" si="96"/>
        <v>9</v>
      </c>
      <c r="C644" s="1">
        <v>10</v>
      </c>
      <c r="D644" t="str">
        <f ca="1">"0x" &amp; TEXT(DEC2HEX(INDEX(設定値!$B$3:$UF$510,(($C644-1)*8)+(CELL("col",D644)-3),($B644*3)+1+$A644)),"00")&amp;","</f>
        <v>0xFF,</v>
      </c>
      <c r="E644" t="str">
        <f ca="1">"0x" &amp; TEXT(DEC2HEX(INDEX(設定値!$B$3:$UF$510,(($C644-1)*8)+(CELL("col",E644)-3),($B644*3)+1+$A644)),"00")&amp;","</f>
        <v>0x00,</v>
      </c>
      <c r="F644" t="str">
        <f ca="1">"0x" &amp; TEXT(DEC2HEX(INDEX(設定値!$B$3:$UF$510,(($C644-1)*8)+(CELL("col",F644)-3),($B644*3)+1+$A644)),"00")&amp;","</f>
        <v>0x00,</v>
      </c>
      <c r="G644" t="str">
        <f ca="1">"0x" &amp; TEXT(DEC2HEX(INDEX(設定値!$B$3:$UF$510,(($C644-1)*8)+(CELL("col",G644)-3),($B644*3)+1+$A644)),"00")&amp;","</f>
        <v>0xFF,</v>
      </c>
      <c r="H644" t="str">
        <f ca="1">"0x" &amp; TEXT(DEC2HEX(INDEX(設定値!$B$3:$UF$510,(($C644-1)*8)+(CELL("col",H644)-3),($B644*3)+1+$A644)),"00")&amp;","</f>
        <v>0xFF,</v>
      </c>
      <c r="I644" t="str">
        <f ca="1">"0x" &amp; TEXT(DEC2HEX(INDEX(設定値!$B$3:$UF$510,(($C644-1)*8)+(CELL("col",I644)-3),($B644*3)+1+$A644)),"00")&amp;","</f>
        <v>0x00,</v>
      </c>
      <c r="J644" t="str">
        <f ca="1">"0x" &amp; TEXT(DEC2HEX(INDEX(設定値!$B$3:$UF$510,(($C644-1)*8)+(CELL("col",J644)-3),($B644*3)+1+$A644)),"00")&amp;","</f>
        <v>0x80,</v>
      </c>
      <c r="K644" t="str">
        <f ca="1">"0x" &amp; TEXT(DEC2HEX(INDEX(設定値!$B$3:$UF$510,(($C644-1)*8)+(CELL("col",K644)-3),($B644*3)+1+$A644)),"00")&amp;","</f>
        <v>0x80,</v>
      </c>
      <c r="L644" t="str">
        <f t="shared" ref="L644:L666" si="99">"//" &amp; $B644 &amp;"-" &amp; C644</f>
        <v>//9-10</v>
      </c>
    </row>
    <row r="645" spans="1:12">
      <c r="A645" s="1">
        <f t="shared" si="98"/>
        <v>1</v>
      </c>
      <c r="B645" s="1">
        <f t="shared" si="96"/>
        <v>9</v>
      </c>
      <c r="C645" s="1">
        <v>11</v>
      </c>
      <c r="D645" t="str">
        <f ca="1">"0x" &amp; TEXT(DEC2HEX(INDEX(設定値!$B$3:$UF$510,(($C645-1)*8)+(CELL("col",D645)-3),($B645*3)+1+$A645)),"00")&amp;","</f>
        <v>0x00,</v>
      </c>
      <c r="E645" t="str">
        <f ca="1">"0x" &amp; TEXT(DEC2HEX(INDEX(設定値!$B$3:$UF$510,(($C645-1)*8)+(CELL("col",E645)-3),($B645*3)+1+$A645)),"00")&amp;","</f>
        <v>0x00,</v>
      </c>
      <c r="F645" t="str">
        <f ca="1">"0x" &amp; TEXT(DEC2HEX(INDEX(設定値!$B$3:$UF$510,(($C645-1)*8)+(CELL("col",F645)-3),($B645*3)+1+$A645)),"00")&amp;","</f>
        <v>0x80,</v>
      </c>
      <c r="G645" t="str">
        <f ca="1">"0x" &amp; TEXT(DEC2HEX(INDEX(設定値!$B$3:$UF$510,(($C645-1)*8)+(CELL("col",G645)-3),($B645*3)+1+$A645)),"00")&amp;","</f>
        <v>0x80,</v>
      </c>
      <c r="H645" t="str">
        <f ca="1">"0x" &amp; TEXT(DEC2HEX(INDEX(設定値!$B$3:$UF$510,(($C645-1)*8)+(CELL("col",H645)-3),($B645*3)+1+$A645)),"00")&amp;","</f>
        <v>0x00,</v>
      </c>
      <c r="I645" t="str">
        <f ca="1">"0x" &amp; TEXT(DEC2HEX(INDEX(設定値!$B$3:$UF$510,(($C645-1)*8)+(CELL("col",I645)-3),($B645*3)+1+$A645)),"00")&amp;","</f>
        <v>0x80,</v>
      </c>
      <c r="J645" t="str">
        <f ca="1">"0x" &amp; TEXT(DEC2HEX(INDEX(設定値!$B$3:$UF$510,(($C645-1)*8)+(CELL("col",J645)-3),($B645*3)+1+$A645)),"00")&amp;","</f>
        <v>0x80,</v>
      </c>
      <c r="K645" t="str">
        <f ca="1">"0x" &amp; TEXT(DEC2HEX(INDEX(設定値!$B$3:$UF$510,(($C645-1)*8)+(CELL("col",K645)-3),($B645*3)+1+$A645)),"00")&amp;","</f>
        <v>0x00,</v>
      </c>
      <c r="L645" t="str">
        <f t="shared" si="99"/>
        <v>//9-11</v>
      </c>
    </row>
    <row r="646" spans="1:12">
      <c r="A646" s="1">
        <f t="shared" si="98"/>
        <v>1</v>
      </c>
      <c r="B646" s="1">
        <f t="shared" si="96"/>
        <v>9</v>
      </c>
      <c r="C646" s="1">
        <v>12</v>
      </c>
      <c r="D646" t="str">
        <f ca="1">"0x" &amp; TEXT(DEC2HEX(INDEX(設定値!$B$3:$UF$510,(($C646-1)*8)+(CELL("col",D646)-3),($B646*3)+1+$A646)),"00")&amp;","</f>
        <v>0x00,</v>
      </c>
      <c r="E646" t="str">
        <f ca="1">"0x" &amp; TEXT(DEC2HEX(INDEX(設定値!$B$3:$UF$510,(($C646-1)*8)+(CELL("col",E646)-3),($B646*3)+1+$A646)),"00")&amp;","</f>
        <v>0x80,</v>
      </c>
      <c r="F646" t="str">
        <f ca="1">"0x" &amp; TEXT(DEC2HEX(INDEX(設定値!$B$3:$UF$510,(($C646-1)*8)+(CELL("col",F646)-3),($B646*3)+1+$A646)),"00")&amp;","</f>
        <v>0x80,</v>
      </c>
      <c r="G646" t="str">
        <f ca="1">"0x" &amp; TEXT(DEC2HEX(INDEX(設定値!$B$3:$UF$510,(($C646-1)*8)+(CELL("col",G646)-3),($B646*3)+1+$A646)),"00")&amp;","</f>
        <v>0x00,</v>
      </c>
      <c r="H646" t="str">
        <f ca="1">"0x" &amp; TEXT(DEC2HEX(INDEX(設定値!$B$3:$UF$510,(($C646-1)*8)+(CELL("col",H646)-3),($B646*3)+1+$A646)),"00")&amp;","</f>
        <v>0xFF,</v>
      </c>
      <c r="I646" t="str">
        <f ca="1">"0x" &amp; TEXT(DEC2HEX(INDEX(設定値!$B$3:$UF$510,(($C646-1)*8)+(CELL("col",I646)-3),($B646*3)+1+$A646)),"00")&amp;","</f>
        <v>0xFF,</v>
      </c>
      <c r="J646" t="str">
        <f ca="1">"0x" &amp; TEXT(DEC2HEX(INDEX(設定値!$B$3:$UF$510,(($C646-1)*8)+(CELL("col",J646)-3),($B646*3)+1+$A646)),"00")&amp;","</f>
        <v>0x00,</v>
      </c>
      <c r="K646" t="str">
        <f ca="1">"0x" &amp; TEXT(DEC2HEX(INDEX(設定値!$B$3:$UF$510,(($C646-1)*8)+(CELL("col",K646)-3),($B646*3)+1+$A646)),"00")&amp;","</f>
        <v>0x00,</v>
      </c>
      <c r="L646" t="str">
        <f t="shared" si="99"/>
        <v>//9-12</v>
      </c>
    </row>
    <row r="647" spans="1:12">
      <c r="A647" s="1">
        <f t="shared" si="98"/>
        <v>1</v>
      </c>
      <c r="B647" s="1">
        <f t="shared" si="96"/>
        <v>9</v>
      </c>
      <c r="C647" s="1">
        <v>13</v>
      </c>
      <c r="D647" t="str">
        <f ca="1">"0x" &amp; TEXT(DEC2HEX(INDEX(設定値!$B$3:$UF$510,(($C647-1)*8)+(CELL("col",D647)-3),($B647*3)+1+$A647)),"00")&amp;","</f>
        <v>0xFF,</v>
      </c>
      <c r="E647" t="str">
        <f ca="1">"0x" &amp; TEXT(DEC2HEX(INDEX(設定値!$B$3:$UF$510,(($C647-1)*8)+(CELL("col",E647)-3),($B647*3)+1+$A647)),"00")&amp;","</f>
        <v>0xFF,</v>
      </c>
      <c r="F647" t="str">
        <f ca="1">"0x" &amp; TEXT(DEC2HEX(INDEX(設定値!$B$3:$UF$510,(($C647-1)*8)+(CELL("col",F647)-3),($B647*3)+1+$A647)),"00")&amp;","</f>
        <v>0x00,</v>
      </c>
      <c r="G647" t="str">
        <f ca="1">"0x" &amp; TEXT(DEC2HEX(INDEX(設定値!$B$3:$UF$510,(($C647-1)*8)+(CELL("col",G647)-3),($B647*3)+1+$A647)),"00")&amp;","</f>
        <v>0xFF,</v>
      </c>
      <c r="H647" t="str">
        <f ca="1">"0x" &amp; TEXT(DEC2HEX(INDEX(設定値!$B$3:$UF$510,(($C647-1)*8)+(CELL("col",H647)-3),($B647*3)+1+$A647)),"00")&amp;","</f>
        <v>0xFF,</v>
      </c>
      <c r="I647" t="str">
        <f ca="1">"0x" &amp; TEXT(DEC2HEX(INDEX(設定値!$B$3:$UF$510,(($C647-1)*8)+(CELL("col",I647)-3),($B647*3)+1+$A647)),"00")&amp;","</f>
        <v>0x00,</v>
      </c>
      <c r="J647" t="str">
        <f ca="1">"0x" &amp; TEXT(DEC2HEX(INDEX(設定値!$B$3:$UF$510,(($C647-1)*8)+(CELL("col",J647)-3),($B647*3)+1+$A647)),"00")&amp;","</f>
        <v>0x00,</v>
      </c>
      <c r="K647" t="str">
        <f ca="1">"0x" &amp; TEXT(DEC2HEX(INDEX(設定値!$B$3:$UF$510,(($C647-1)*8)+(CELL("col",K647)-3),($B647*3)+1+$A647)),"00")&amp;","</f>
        <v>0xFF,</v>
      </c>
      <c r="L647" t="str">
        <f t="shared" si="99"/>
        <v>//9-13</v>
      </c>
    </row>
    <row r="648" spans="1:12">
      <c r="A648" s="1">
        <f t="shared" si="98"/>
        <v>1</v>
      </c>
      <c r="B648" s="1">
        <f t="shared" si="96"/>
        <v>9</v>
      </c>
      <c r="C648" s="1">
        <v>14</v>
      </c>
      <c r="D648" t="str">
        <f ca="1">"0x" &amp; TEXT(DEC2HEX(INDEX(設定値!$B$3:$UF$510,(($C648-1)*8)+(CELL("col",D648)-3),($B648*3)+1+$A648)),"00")&amp;","</f>
        <v>0xFF,</v>
      </c>
      <c r="E648" t="str">
        <f ca="1">"0x" &amp; TEXT(DEC2HEX(INDEX(設定値!$B$3:$UF$510,(($C648-1)*8)+(CELL("col",E648)-3),($B648*3)+1+$A648)),"00")&amp;","</f>
        <v>0x00,</v>
      </c>
      <c r="F648" t="str">
        <f ca="1">"0x" &amp; TEXT(DEC2HEX(INDEX(設定値!$B$3:$UF$510,(($C648-1)*8)+(CELL("col",F648)-3),($B648*3)+1+$A648)),"00")&amp;","</f>
        <v>0xFF,</v>
      </c>
      <c r="G648" t="str">
        <f ca="1">"0x" &amp; TEXT(DEC2HEX(INDEX(設定値!$B$3:$UF$510,(($C648-1)*8)+(CELL("col",G648)-3),($B648*3)+1+$A648)),"00")&amp;","</f>
        <v>0xFF,</v>
      </c>
      <c r="H648" t="str">
        <f ca="1">"0x" &amp; TEXT(DEC2HEX(INDEX(設定値!$B$3:$UF$510,(($C648-1)*8)+(CELL("col",H648)-3),($B648*3)+1+$A648)),"00")&amp;","</f>
        <v>0x00,</v>
      </c>
      <c r="I648" t="str">
        <f ca="1">"0x" &amp; TEXT(DEC2HEX(INDEX(設定値!$B$3:$UF$510,(($C648-1)*8)+(CELL("col",I648)-3),($B648*3)+1+$A648)),"00")&amp;","</f>
        <v>0x00,</v>
      </c>
      <c r="J648" t="str">
        <f ca="1">"0x" &amp; TEXT(DEC2HEX(INDEX(設定値!$B$3:$UF$510,(($C648-1)*8)+(CELL("col",J648)-3),($B648*3)+1+$A648)),"00")&amp;","</f>
        <v>0xFF,</v>
      </c>
      <c r="K648" t="str">
        <f ca="1">"0x" &amp; TEXT(DEC2HEX(INDEX(設定値!$B$3:$UF$510,(($C648-1)*8)+(CELL("col",K648)-3),($B648*3)+1+$A648)),"00")&amp;","</f>
        <v>0xFF,</v>
      </c>
      <c r="L648" t="str">
        <f t="shared" si="99"/>
        <v>//9-14</v>
      </c>
    </row>
    <row r="649" spans="1:12">
      <c r="A649" s="1">
        <f t="shared" si="98"/>
        <v>1</v>
      </c>
      <c r="B649" s="1">
        <f t="shared" si="96"/>
        <v>9</v>
      </c>
      <c r="C649" s="1">
        <v>15</v>
      </c>
      <c r="D649" t="str">
        <f ca="1">"0x" &amp; TEXT(DEC2HEX(INDEX(設定値!$B$3:$UF$510,(($C649-1)*8)+(CELL("col",D649)-3),($B649*3)+1+$A649)),"00")&amp;","</f>
        <v>0x00,</v>
      </c>
      <c r="E649" t="str">
        <f ca="1">"0x" &amp; TEXT(DEC2HEX(INDEX(設定値!$B$3:$UF$510,(($C649-1)*8)+(CELL("col",E649)-3),($B649*3)+1+$A649)),"00")&amp;","</f>
        <v>0x80,</v>
      </c>
      <c r="F649" t="str">
        <f ca="1">"0x" &amp; TEXT(DEC2HEX(INDEX(設定値!$B$3:$UF$510,(($C649-1)*8)+(CELL("col",F649)-3),($B649*3)+1+$A649)),"00")&amp;","</f>
        <v>0x80,</v>
      </c>
      <c r="G649" t="str">
        <f ca="1">"0x" &amp; TEXT(DEC2HEX(INDEX(設定値!$B$3:$UF$510,(($C649-1)*8)+(CELL("col",G649)-3),($B649*3)+1+$A649)),"00")&amp;","</f>
        <v>0x00,</v>
      </c>
      <c r="H649" t="str">
        <f ca="1">"0x" &amp; TEXT(DEC2HEX(INDEX(設定値!$B$3:$UF$510,(($C649-1)*8)+(CELL("col",H649)-3),($B649*3)+1+$A649)),"00")&amp;","</f>
        <v>0x00,</v>
      </c>
      <c r="I649" t="str">
        <f ca="1">"0x" &amp; TEXT(DEC2HEX(INDEX(設定値!$B$3:$UF$510,(($C649-1)*8)+(CELL("col",I649)-3),($B649*3)+1+$A649)),"00")&amp;","</f>
        <v>0x80,</v>
      </c>
      <c r="J649" t="str">
        <f ca="1">"0x" &amp; TEXT(DEC2HEX(INDEX(設定値!$B$3:$UF$510,(($C649-1)*8)+(CELL("col",J649)-3),($B649*3)+1+$A649)),"00")&amp;","</f>
        <v>0x80,</v>
      </c>
      <c r="K649" t="str">
        <f ca="1">"0x" &amp; TEXT(DEC2HEX(INDEX(設定値!$B$3:$UF$510,(($C649-1)*8)+(CELL("col",K649)-3),($B649*3)+1+$A649)),"00")&amp;","</f>
        <v>0x00,</v>
      </c>
      <c r="L649" t="str">
        <f t="shared" si="99"/>
        <v>//9-15</v>
      </c>
    </row>
    <row r="650" spans="1:12">
      <c r="A650" s="1">
        <f t="shared" si="98"/>
        <v>1</v>
      </c>
      <c r="B650" s="1">
        <f t="shared" si="96"/>
        <v>9</v>
      </c>
      <c r="C650" s="1">
        <v>16</v>
      </c>
      <c r="D650" t="str">
        <f ca="1">"0x" &amp; TEXT(DEC2HEX(INDEX(設定値!$B$3:$UF$510,(($C650-1)*8)+(CELL("col",D650)-3),($B650*3)+1+$A650)),"00")&amp;","</f>
        <v>0x80,</v>
      </c>
      <c r="E650" t="str">
        <f ca="1">"0x" &amp; TEXT(DEC2HEX(INDEX(設定値!$B$3:$UF$510,(($C650-1)*8)+(CELL("col",E650)-3),($B650*3)+1+$A650)),"00")&amp;","</f>
        <v>0x80,</v>
      </c>
      <c r="F650" t="str">
        <f ca="1">"0x" &amp; TEXT(DEC2HEX(INDEX(設定値!$B$3:$UF$510,(($C650-1)*8)+(CELL("col",F650)-3),($B650*3)+1+$A650)),"00")&amp;","</f>
        <v>0x00,</v>
      </c>
      <c r="G650" t="str">
        <f ca="1">"0x" &amp; TEXT(DEC2HEX(INDEX(設定値!$B$3:$UF$510,(($C650-1)*8)+(CELL("col",G650)-3),($B650*3)+1+$A650)),"00")&amp;","</f>
        <v>0x00,</v>
      </c>
      <c r="H650" t="str">
        <f ca="1">"0x" &amp; TEXT(DEC2HEX(INDEX(設定値!$B$3:$UF$510,(($C650-1)*8)+(CELL("col",H650)-3),($B650*3)+1+$A650)),"00")&amp;","</f>
        <v>0x80,</v>
      </c>
      <c r="I650" t="str">
        <f ca="1">"0x" &amp; TEXT(DEC2HEX(INDEX(設定値!$B$3:$UF$510,(($C650-1)*8)+(CELL("col",I650)-3),($B650*3)+1+$A650)),"00")&amp;","</f>
        <v>0x80,</v>
      </c>
      <c r="J650" t="str">
        <f ca="1">"0x" &amp; TEXT(DEC2HEX(INDEX(設定値!$B$3:$UF$510,(($C650-1)*8)+(CELL("col",J650)-3),($B650*3)+1+$A650)),"00")&amp;","</f>
        <v>0x00,</v>
      </c>
      <c r="K650" t="str">
        <f ca="1">"0x" &amp; TEXT(DEC2HEX(INDEX(設定値!$B$3:$UF$510,(($C650-1)*8)+(CELL("col",K650)-3),($B650*3)+1+$A650)),"00")&amp;","</f>
        <v>0xFF,</v>
      </c>
      <c r="L650" t="str">
        <f t="shared" si="99"/>
        <v>//9-16</v>
      </c>
    </row>
    <row r="651" spans="1:12">
      <c r="A651" s="1">
        <f t="shared" si="98"/>
        <v>1</v>
      </c>
      <c r="B651" s="1">
        <f t="shared" si="96"/>
        <v>9</v>
      </c>
      <c r="C651" s="1">
        <v>17</v>
      </c>
      <c r="D651" t="str">
        <f ca="1">"0x" &amp; TEXT(DEC2HEX(INDEX(設定値!$B$3:$UF$510,(($C651-1)*8)+(CELL("col",D651)-3),($B651*3)+1+$A651)),"00")&amp;","</f>
        <v>0xFF,</v>
      </c>
      <c r="E651" t="str">
        <f ca="1">"0x" &amp; TEXT(DEC2HEX(INDEX(設定値!$B$3:$UF$510,(($C651-1)*8)+(CELL("col",E651)-3),($B651*3)+1+$A651)),"00")&amp;","</f>
        <v>0x00,</v>
      </c>
      <c r="F651" t="str">
        <f ca="1">"0x" &amp; TEXT(DEC2HEX(INDEX(設定値!$B$3:$UF$510,(($C651-1)*8)+(CELL("col",F651)-3),($B651*3)+1+$A651)),"00")&amp;","</f>
        <v>0x00,</v>
      </c>
      <c r="G651" t="str">
        <f ca="1">"0x" &amp; TEXT(DEC2HEX(INDEX(設定値!$B$3:$UF$510,(($C651-1)*8)+(CELL("col",G651)-3),($B651*3)+1+$A651)),"00")&amp;","</f>
        <v>0xFF,</v>
      </c>
      <c r="H651" t="str">
        <f ca="1">"0x" &amp; TEXT(DEC2HEX(INDEX(設定値!$B$3:$UF$510,(($C651-1)*8)+(CELL("col",H651)-3),($B651*3)+1+$A651)),"00")&amp;","</f>
        <v>0xFF,</v>
      </c>
      <c r="I651" t="str">
        <f ca="1">"0x" &amp; TEXT(DEC2HEX(INDEX(設定値!$B$3:$UF$510,(($C651-1)*8)+(CELL("col",I651)-3),($B651*3)+1+$A651)),"00")&amp;","</f>
        <v>0x00,</v>
      </c>
      <c r="J651" t="str">
        <f ca="1">"0x" &amp; TEXT(DEC2HEX(INDEX(設定値!$B$3:$UF$510,(($C651-1)*8)+(CELL("col",J651)-3),($B651*3)+1+$A651)),"00")&amp;","</f>
        <v>0x80,</v>
      </c>
      <c r="K651" t="str">
        <f ca="1">"0x" &amp; TEXT(DEC2HEX(INDEX(設定値!$B$3:$UF$510,(($C651-1)*8)+(CELL("col",K651)-3),($B651*3)+1+$A651)),"00")&amp;","</f>
        <v>0x80,</v>
      </c>
      <c r="L651" t="str">
        <f t="shared" si="99"/>
        <v>//9-17</v>
      </c>
    </row>
    <row r="652" spans="1:12">
      <c r="A652" s="1">
        <f t="shared" si="98"/>
        <v>1</v>
      </c>
      <c r="B652" s="1">
        <f t="shared" si="96"/>
        <v>9</v>
      </c>
      <c r="C652" s="1">
        <v>18</v>
      </c>
      <c r="D652" t="str">
        <f ca="1">"0x" &amp; TEXT(DEC2HEX(INDEX(設定値!$B$3:$UF$510,(($C652-1)*8)+(CELL("col",D652)-3),($B652*3)+1+$A652)),"00")&amp;","</f>
        <v>0x00,</v>
      </c>
      <c r="E652" t="str">
        <f ca="1">"0x" &amp; TEXT(DEC2HEX(INDEX(設定値!$B$3:$UF$510,(($C652-1)*8)+(CELL("col",E652)-3),($B652*3)+1+$A652)),"00")&amp;","</f>
        <v>0x00,</v>
      </c>
      <c r="F652" t="str">
        <f ca="1">"0x" &amp; TEXT(DEC2HEX(INDEX(設定値!$B$3:$UF$510,(($C652-1)*8)+(CELL("col",F652)-3),($B652*3)+1+$A652)),"00")&amp;","</f>
        <v>0x80,</v>
      </c>
      <c r="G652" t="str">
        <f ca="1">"0x" &amp; TEXT(DEC2HEX(INDEX(設定値!$B$3:$UF$510,(($C652-1)*8)+(CELL("col",G652)-3),($B652*3)+1+$A652)),"00")&amp;","</f>
        <v>0x80,</v>
      </c>
      <c r="H652" t="str">
        <f ca="1">"0x" &amp; TEXT(DEC2HEX(INDEX(設定値!$B$3:$UF$510,(($C652-1)*8)+(CELL("col",H652)-3),($B652*3)+1+$A652)),"00")&amp;","</f>
        <v>0x00,</v>
      </c>
      <c r="I652" t="str">
        <f ca="1">"0x" &amp; TEXT(DEC2HEX(INDEX(設定値!$B$3:$UF$510,(($C652-1)*8)+(CELL("col",I652)-3),($B652*3)+1+$A652)),"00")&amp;","</f>
        <v>0x80,</v>
      </c>
      <c r="J652" t="str">
        <f ca="1">"0x" &amp; TEXT(DEC2HEX(INDEX(設定値!$B$3:$UF$510,(($C652-1)*8)+(CELL("col",J652)-3),($B652*3)+1+$A652)),"00")&amp;","</f>
        <v>0x80,</v>
      </c>
      <c r="K652" t="str">
        <f ca="1">"0x" &amp; TEXT(DEC2HEX(INDEX(設定値!$B$3:$UF$510,(($C652-1)*8)+(CELL("col",K652)-3),($B652*3)+1+$A652)),"00")&amp;","</f>
        <v>0x00,</v>
      </c>
      <c r="L652" t="str">
        <f t="shared" si="99"/>
        <v>//9-18</v>
      </c>
    </row>
    <row r="653" spans="1:12">
      <c r="A653" s="1">
        <f t="shared" si="98"/>
        <v>1</v>
      </c>
      <c r="B653" s="1">
        <f t="shared" si="96"/>
        <v>9</v>
      </c>
      <c r="C653" s="1">
        <v>19</v>
      </c>
      <c r="D653" t="str">
        <f ca="1">"0x" &amp; TEXT(DEC2HEX(INDEX(設定値!$B$3:$UF$510,(($C653-1)*8)+(CELL("col",D653)-3),($B653*3)+1+$A653)),"00")&amp;","</f>
        <v>0x00,</v>
      </c>
      <c r="E653" t="str">
        <f ca="1">"0x" &amp; TEXT(DEC2HEX(INDEX(設定値!$B$3:$UF$510,(($C653-1)*8)+(CELL("col",E653)-3),($B653*3)+1+$A653)),"00")&amp;","</f>
        <v>0x80,</v>
      </c>
      <c r="F653" t="str">
        <f ca="1">"0x" &amp; TEXT(DEC2HEX(INDEX(設定値!$B$3:$UF$510,(($C653-1)*8)+(CELL("col",F653)-3),($B653*3)+1+$A653)),"00")&amp;","</f>
        <v>0x80,</v>
      </c>
      <c r="G653" t="str">
        <f ca="1">"0x" &amp; TEXT(DEC2HEX(INDEX(設定値!$B$3:$UF$510,(($C653-1)*8)+(CELL("col",G653)-3),($B653*3)+1+$A653)),"00")&amp;","</f>
        <v>0x00,</v>
      </c>
      <c r="H653" t="str">
        <f ca="1">"0x" &amp; TEXT(DEC2HEX(INDEX(設定値!$B$3:$UF$510,(($C653-1)*8)+(CELL("col",H653)-3),($B653*3)+1+$A653)),"00")&amp;","</f>
        <v>0xFF,</v>
      </c>
      <c r="I653" t="str">
        <f ca="1">"0x" &amp; TEXT(DEC2HEX(INDEX(設定値!$B$3:$UF$510,(($C653-1)*8)+(CELL("col",I653)-3),($B653*3)+1+$A653)),"00")&amp;","</f>
        <v>0xFF,</v>
      </c>
      <c r="J653" t="str">
        <f ca="1">"0x" &amp; TEXT(DEC2HEX(INDEX(設定値!$B$3:$UF$510,(($C653-1)*8)+(CELL("col",J653)-3),($B653*3)+1+$A653)),"00")&amp;","</f>
        <v>0x00,</v>
      </c>
      <c r="K653" t="str">
        <f ca="1">"0x" &amp; TEXT(DEC2HEX(INDEX(設定値!$B$3:$UF$510,(($C653-1)*8)+(CELL("col",K653)-3),($B653*3)+1+$A653)),"00")&amp;","</f>
        <v>0x00,</v>
      </c>
      <c r="L653" t="str">
        <f t="shared" si="99"/>
        <v>//9-19</v>
      </c>
    </row>
    <row r="654" spans="1:12">
      <c r="A654" s="1">
        <f t="shared" si="98"/>
        <v>1</v>
      </c>
      <c r="B654" s="1">
        <f t="shared" si="96"/>
        <v>9</v>
      </c>
      <c r="C654" s="1">
        <v>20</v>
      </c>
      <c r="D654" t="str">
        <f ca="1">"0x" &amp; TEXT(DEC2HEX(INDEX(設定値!$B$3:$UF$510,(($C654-1)*8)+(CELL("col",D654)-3),($B654*3)+1+$A654)),"00")&amp;","</f>
        <v>0xFF,</v>
      </c>
      <c r="E654" t="str">
        <f ca="1">"0x" &amp; TEXT(DEC2HEX(INDEX(設定値!$B$3:$UF$510,(($C654-1)*8)+(CELL("col",E654)-3),($B654*3)+1+$A654)),"00")&amp;","</f>
        <v>0xFF,</v>
      </c>
      <c r="F654" t="str">
        <f ca="1">"0x" &amp; TEXT(DEC2HEX(INDEX(設定値!$B$3:$UF$510,(($C654-1)*8)+(CELL("col",F654)-3),($B654*3)+1+$A654)),"00")&amp;","</f>
        <v>0x00,</v>
      </c>
      <c r="G654" t="str">
        <f ca="1">"0x" &amp; TEXT(DEC2HEX(INDEX(設定値!$B$3:$UF$510,(($C654-1)*8)+(CELL("col",G654)-3),($B654*3)+1+$A654)),"00")&amp;","</f>
        <v>0xFF,</v>
      </c>
      <c r="H654" t="str">
        <f ca="1">"0x" &amp; TEXT(DEC2HEX(INDEX(設定値!$B$3:$UF$510,(($C654-1)*8)+(CELL("col",H654)-3),($B654*3)+1+$A654)),"00")&amp;","</f>
        <v>0xFF,</v>
      </c>
      <c r="I654" t="str">
        <f ca="1">"0x" &amp; TEXT(DEC2HEX(INDEX(設定値!$B$3:$UF$510,(($C654-1)*8)+(CELL("col",I654)-3),($B654*3)+1+$A654)),"00")&amp;","</f>
        <v>0x00,</v>
      </c>
      <c r="J654" t="str">
        <f ca="1">"0x" &amp; TEXT(DEC2HEX(INDEX(設定値!$B$3:$UF$510,(($C654-1)*8)+(CELL("col",J654)-3),($B654*3)+1+$A654)),"00")&amp;","</f>
        <v>0x00,</v>
      </c>
      <c r="K654" t="str">
        <f ca="1">"0x" &amp; TEXT(DEC2HEX(INDEX(設定値!$B$3:$UF$510,(($C654-1)*8)+(CELL("col",K654)-3),($B654*3)+1+$A654)),"00")&amp;","</f>
        <v>0xFF,</v>
      </c>
      <c r="L654" t="str">
        <f t="shared" si="99"/>
        <v>//9-20</v>
      </c>
    </row>
    <row r="655" spans="1:12">
      <c r="A655" s="1">
        <f t="shared" si="98"/>
        <v>1</v>
      </c>
      <c r="B655" s="1">
        <f t="shared" si="96"/>
        <v>9</v>
      </c>
      <c r="C655" s="1">
        <v>21</v>
      </c>
      <c r="D655" t="str">
        <f ca="1">"0x" &amp; TEXT(DEC2HEX(INDEX(設定値!$B$3:$UF$510,(($C655-1)*8)+(CELL("col",D655)-3),($B655*3)+1+$A655)),"00")&amp;","</f>
        <v>0xFF,</v>
      </c>
      <c r="E655" t="str">
        <f ca="1">"0x" &amp; TEXT(DEC2HEX(INDEX(設定値!$B$3:$UF$510,(($C655-1)*8)+(CELL("col",E655)-3),($B655*3)+1+$A655)),"00")&amp;","</f>
        <v>0x00,</v>
      </c>
      <c r="F655" t="str">
        <f ca="1">"0x" &amp; TEXT(DEC2HEX(INDEX(設定値!$B$3:$UF$510,(($C655-1)*8)+(CELL("col",F655)-3),($B655*3)+1+$A655)),"00")&amp;","</f>
        <v>0xFF,</v>
      </c>
      <c r="G655" t="str">
        <f ca="1">"0x" &amp; TEXT(DEC2HEX(INDEX(設定値!$B$3:$UF$510,(($C655-1)*8)+(CELL("col",G655)-3),($B655*3)+1+$A655)),"00")&amp;","</f>
        <v>0xFF,</v>
      </c>
      <c r="H655" t="str">
        <f ca="1">"0x" &amp; TEXT(DEC2HEX(INDEX(設定値!$B$3:$UF$510,(($C655-1)*8)+(CELL("col",H655)-3),($B655*3)+1+$A655)),"00")&amp;","</f>
        <v>0x00,</v>
      </c>
      <c r="I655" t="str">
        <f ca="1">"0x" &amp; TEXT(DEC2HEX(INDEX(設定値!$B$3:$UF$510,(($C655-1)*8)+(CELL("col",I655)-3),($B655*3)+1+$A655)),"00")&amp;","</f>
        <v>0x00,</v>
      </c>
      <c r="J655" t="str">
        <f ca="1">"0x" &amp; TEXT(DEC2HEX(INDEX(設定値!$B$3:$UF$510,(($C655-1)*8)+(CELL("col",J655)-3),($B655*3)+1+$A655)),"00")&amp;","</f>
        <v>0xFF,</v>
      </c>
      <c r="K655" t="str">
        <f ca="1">"0x" &amp; TEXT(DEC2HEX(INDEX(設定値!$B$3:$UF$510,(($C655-1)*8)+(CELL("col",K655)-3),($B655*3)+1+$A655)),"00")&amp;","</f>
        <v>0xFF,</v>
      </c>
      <c r="L655" t="str">
        <f t="shared" si="99"/>
        <v>//9-21</v>
      </c>
    </row>
    <row r="656" spans="1:12">
      <c r="A656" s="1">
        <f t="shared" si="98"/>
        <v>1</v>
      </c>
      <c r="B656" s="1">
        <f t="shared" si="96"/>
        <v>9</v>
      </c>
      <c r="C656" s="1">
        <v>22</v>
      </c>
      <c r="D656" t="str">
        <f ca="1">"0x" &amp; TEXT(DEC2HEX(INDEX(設定値!$B$3:$UF$510,(($C656-1)*8)+(CELL("col",D656)-3),($B656*3)+1+$A656)),"00")&amp;","</f>
        <v>0x00,</v>
      </c>
      <c r="E656" t="str">
        <f ca="1">"0x" &amp; TEXT(DEC2HEX(INDEX(設定値!$B$3:$UF$510,(($C656-1)*8)+(CELL("col",E656)-3),($B656*3)+1+$A656)),"00")&amp;","</f>
        <v>0x80,</v>
      </c>
      <c r="F656" t="str">
        <f ca="1">"0x" &amp; TEXT(DEC2HEX(INDEX(設定値!$B$3:$UF$510,(($C656-1)*8)+(CELL("col",F656)-3),($B656*3)+1+$A656)),"00")&amp;","</f>
        <v>0x80,</v>
      </c>
      <c r="G656" t="str">
        <f ca="1">"0x" &amp; TEXT(DEC2HEX(INDEX(設定値!$B$3:$UF$510,(($C656-1)*8)+(CELL("col",G656)-3),($B656*3)+1+$A656)),"00")&amp;","</f>
        <v>0x00,</v>
      </c>
      <c r="H656" t="str">
        <f ca="1">"0x" &amp; TEXT(DEC2HEX(INDEX(設定値!$B$3:$UF$510,(($C656-1)*8)+(CELL("col",H656)-3),($B656*3)+1+$A656)),"00")&amp;","</f>
        <v>0x00,</v>
      </c>
      <c r="I656" t="str">
        <f ca="1">"0x" &amp; TEXT(DEC2HEX(INDEX(設定値!$B$3:$UF$510,(($C656-1)*8)+(CELL("col",I656)-3),($B656*3)+1+$A656)),"00")&amp;","</f>
        <v>0x80,</v>
      </c>
      <c r="J656" t="str">
        <f ca="1">"0x" &amp; TEXT(DEC2HEX(INDEX(設定値!$B$3:$UF$510,(($C656-1)*8)+(CELL("col",J656)-3),($B656*3)+1+$A656)),"00")&amp;","</f>
        <v>0x80,</v>
      </c>
      <c r="K656" t="str">
        <f ca="1">"0x" &amp; TEXT(DEC2HEX(INDEX(設定値!$B$3:$UF$510,(($C656-1)*8)+(CELL("col",K656)-3),($B656*3)+1+$A656)),"00")&amp;","</f>
        <v>0x00,</v>
      </c>
      <c r="L656" t="str">
        <f t="shared" si="99"/>
        <v>//9-22</v>
      </c>
    </row>
    <row r="657" spans="1:13">
      <c r="A657" s="1">
        <f t="shared" si="98"/>
        <v>1</v>
      </c>
      <c r="B657" s="1">
        <f t="shared" si="96"/>
        <v>9</v>
      </c>
      <c r="C657" s="1">
        <v>23</v>
      </c>
      <c r="D657" t="str">
        <f ca="1">"0x" &amp; TEXT(DEC2HEX(INDEX(設定値!$B$3:$UF$510,(($C657-1)*8)+(CELL("col",D657)-3),($B657*3)+1+$A657)),"00")&amp;","</f>
        <v>0x80,</v>
      </c>
      <c r="E657" t="str">
        <f ca="1">"0x" &amp; TEXT(DEC2HEX(INDEX(設定値!$B$3:$UF$510,(($C657-1)*8)+(CELL("col",E657)-3),($B657*3)+1+$A657)),"00")&amp;","</f>
        <v>0x80,</v>
      </c>
      <c r="F657" t="str">
        <f ca="1">"0x" &amp; TEXT(DEC2HEX(INDEX(設定値!$B$3:$UF$510,(($C657-1)*8)+(CELL("col",F657)-3),($B657*3)+1+$A657)),"00")&amp;","</f>
        <v>0x00,</v>
      </c>
      <c r="G657" t="str">
        <f ca="1">"0x" &amp; TEXT(DEC2HEX(INDEX(設定値!$B$3:$UF$510,(($C657-1)*8)+(CELL("col",G657)-3),($B657*3)+1+$A657)),"00")&amp;","</f>
        <v>0x00,</v>
      </c>
      <c r="H657" t="str">
        <f ca="1">"0x" &amp; TEXT(DEC2HEX(INDEX(設定値!$B$3:$UF$510,(($C657-1)*8)+(CELL("col",H657)-3),($B657*3)+1+$A657)),"00")&amp;","</f>
        <v>0x80,</v>
      </c>
      <c r="I657" t="str">
        <f ca="1">"0x" &amp; TEXT(DEC2HEX(INDEX(設定値!$B$3:$UF$510,(($C657-1)*8)+(CELL("col",I657)-3),($B657*3)+1+$A657)),"00")&amp;","</f>
        <v>0x80,</v>
      </c>
      <c r="J657" t="str">
        <f ca="1">"0x" &amp; TEXT(DEC2HEX(INDEX(設定値!$B$3:$UF$510,(($C657-1)*8)+(CELL("col",J657)-3),($B657*3)+1+$A657)),"00")&amp;","</f>
        <v>0x00,</v>
      </c>
      <c r="K657" t="str">
        <f ca="1">"0x" &amp; TEXT(DEC2HEX(INDEX(設定値!$B$3:$UF$510,(($C657-1)*8)+(CELL("col",K657)-3),($B657*3)+1+$A657)),"00")&amp;","</f>
        <v>0xFF,</v>
      </c>
      <c r="L657" t="str">
        <f t="shared" si="99"/>
        <v>//9-23</v>
      </c>
    </row>
    <row r="658" spans="1:13">
      <c r="A658" s="1">
        <f t="shared" si="98"/>
        <v>1</v>
      </c>
      <c r="B658" s="1">
        <f t="shared" si="96"/>
        <v>9</v>
      </c>
      <c r="C658" s="1">
        <v>24</v>
      </c>
      <c r="D658" t="str">
        <f ca="1">"0x" &amp; TEXT(DEC2HEX(INDEX(設定値!$B$3:$UF$510,(($C658-1)*8)+(CELL("col",D658)-3),($B658*3)+1+$A658)),"00")&amp;","</f>
        <v>0xFF,</v>
      </c>
      <c r="E658" t="str">
        <f ca="1">"0x" &amp; TEXT(DEC2HEX(INDEX(設定値!$B$3:$UF$510,(($C658-1)*8)+(CELL("col",E658)-3),($B658*3)+1+$A658)),"00")&amp;","</f>
        <v>0x00,</v>
      </c>
      <c r="F658" t="str">
        <f ca="1">"0x" &amp; TEXT(DEC2HEX(INDEX(設定値!$B$3:$UF$510,(($C658-1)*8)+(CELL("col",F658)-3),($B658*3)+1+$A658)),"00")&amp;","</f>
        <v>0x00,</v>
      </c>
      <c r="G658" t="str">
        <f ca="1">"0x" &amp; TEXT(DEC2HEX(INDEX(設定値!$B$3:$UF$510,(($C658-1)*8)+(CELL("col",G658)-3),($B658*3)+1+$A658)),"00")&amp;","</f>
        <v>0xFF,</v>
      </c>
      <c r="H658" t="str">
        <f ca="1">"0x" &amp; TEXT(DEC2HEX(INDEX(設定値!$B$3:$UF$510,(($C658-1)*8)+(CELL("col",H658)-3),($B658*3)+1+$A658)),"00")&amp;","</f>
        <v>0xFF,</v>
      </c>
      <c r="I658" t="str">
        <f ca="1">"0x" &amp; TEXT(DEC2HEX(INDEX(設定値!$B$3:$UF$510,(($C658-1)*8)+(CELL("col",I658)-3),($B658*3)+1+$A658)),"00")&amp;","</f>
        <v>0x00,</v>
      </c>
      <c r="J658" t="str">
        <f ca="1">"0x" &amp; TEXT(DEC2HEX(INDEX(設定値!$B$3:$UF$510,(($C658-1)*8)+(CELL("col",J658)-3),($B658*3)+1+$A658)),"00")&amp;","</f>
        <v>0x80,</v>
      </c>
      <c r="K658" t="str">
        <f ca="1">"0x" &amp; TEXT(DEC2HEX(INDEX(設定値!$B$3:$UF$510,(($C658-1)*8)+(CELL("col",K658)-3),($B658*3)+1+$A658)),"00")&amp;","</f>
        <v>0x80,</v>
      </c>
      <c r="L658" t="str">
        <f t="shared" si="99"/>
        <v>//9-24</v>
      </c>
    </row>
    <row r="659" spans="1:13">
      <c r="A659" s="1">
        <f t="shared" si="98"/>
        <v>1</v>
      </c>
      <c r="B659" s="1">
        <f t="shared" si="96"/>
        <v>9</v>
      </c>
      <c r="C659" s="1">
        <v>25</v>
      </c>
      <c r="D659" t="str">
        <f ca="1">"0x" &amp; TEXT(DEC2HEX(INDEX(設定値!$B$3:$UF$510,(($C659-1)*8)+(CELL("col",D659)-3),($B659*3)+1+$A659)),"00")&amp;","</f>
        <v>0x00,</v>
      </c>
      <c r="E659" t="str">
        <f ca="1">"0x" &amp; TEXT(DEC2HEX(INDEX(設定値!$B$3:$UF$510,(($C659-1)*8)+(CELL("col",E659)-3),($B659*3)+1+$A659)),"00")&amp;","</f>
        <v>0x00,</v>
      </c>
      <c r="F659" t="str">
        <f ca="1">"0x" &amp; TEXT(DEC2HEX(INDEX(設定値!$B$3:$UF$510,(($C659-1)*8)+(CELL("col",F659)-3),($B659*3)+1+$A659)),"00")&amp;","</f>
        <v>0x80,</v>
      </c>
      <c r="G659" t="str">
        <f ca="1">"0x" &amp; TEXT(DEC2HEX(INDEX(設定値!$B$3:$UF$510,(($C659-1)*8)+(CELL("col",G659)-3),($B659*3)+1+$A659)),"00")&amp;","</f>
        <v>0x80,</v>
      </c>
      <c r="H659" t="str">
        <f ca="1">"0x" &amp; TEXT(DEC2HEX(INDEX(設定値!$B$3:$UF$510,(($C659-1)*8)+(CELL("col",H659)-3),($B659*3)+1+$A659)),"00")&amp;","</f>
        <v>0x00,</v>
      </c>
      <c r="I659" t="str">
        <f ca="1">"0x" &amp; TEXT(DEC2HEX(INDEX(設定値!$B$3:$UF$510,(($C659-1)*8)+(CELL("col",I659)-3),($B659*3)+1+$A659)),"00")&amp;","</f>
        <v>0x80,</v>
      </c>
      <c r="J659" t="str">
        <f ca="1">"0x" &amp; TEXT(DEC2HEX(INDEX(設定値!$B$3:$UF$510,(($C659-1)*8)+(CELL("col",J659)-3),($B659*3)+1+$A659)),"00")&amp;","</f>
        <v>0x80,</v>
      </c>
      <c r="K659" t="str">
        <f ca="1">"0x" &amp; TEXT(DEC2HEX(INDEX(設定値!$B$3:$UF$510,(($C659-1)*8)+(CELL("col",K659)-3),($B659*3)+1+$A659)),"00")&amp;","</f>
        <v>0x00,</v>
      </c>
      <c r="L659" t="str">
        <f t="shared" si="99"/>
        <v>//9-25</v>
      </c>
    </row>
    <row r="660" spans="1:13">
      <c r="A660" s="1">
        <f t="shared" si="98"/>
        <v>1</v>
      </c>
      <c r="B660" s="1">
        <f t="shared" si="96"/>
        <v>9</v>
      </c>
      <c r="C660" s="1">
        <v>26</v>
      </c>
      <c r="D660" t="str">
        <f ca="1">"0x" &amp; TEXT(DEC2HEX(INDEX(設定値!$B$3:$UF$510,(($C660-1)*8)+(CELL("col",D660)-3),($B660*3)+1+$A660)),"00")&amp;","</f>
        <v>0x00,</v>
      </c>
      <c r="E660" t="str">
        <f ca="1">"0x" &amp; TEXT(DEC2HEX(INDEX(設定値!$B$3:$UF$510,(($C660-1)*8)+(CELL("col",E660)-3),($B660*3)+1+$A660)),"00")&amp;","</f>
        <v>0x80,</v>
      </c>
      <c r="F660" t="str">
        <f ca="1">"0x" &amp; TEXT(DEC2HEX(INDEX(設定値!$B$3:$UF$510,(($C660-1)*8)+(CELL("col",F660)-3),($B660*3)+1+$A660)),"00")&amp;","</f>
        <v>0x80,</v>
      </c>
      <c r="G660" t="str">
        <f ca="1">"0x" &amp; TEXT(DEC2HEX(INDEX(設定値!$B$3:$UF$510,(($C660-1)*8)+(CELL("col",G660)-3),($B660*3)+1+$A660)),"00")&amp;","</f>
        <v>0x00,</v>
      </c>
      <c r="H660" t="str">
        <f ca="1">"0x" &amp; TEXT(DEC2HEX(INDEX(設定値!$B$3:$UF$510,(($C660-1)*8)+(CELL("col",H660)-3),($B660*3)+1+$A660)),"00")&amp;","</f>
        <v>0xFF,</v>
      </c>
      <c r="I660" t="str">
        <f ca="1">"0x" &amp; TEXT(DEC2HEX(INDEX(設定値!$B$3:$UF$510,(($C660-1)*8)+(CELL("col",I660)-3),($B660*3)+1+$A660)),"00")&amp;","</f>
        <v>0xFF,</v>
      </c>
      <c r="J660" t="str">
        <f ca="1">"0x" &amp; TEXT(DEC2HEX(INDEX(設定値!$B$3:$UF$510,(($C660-1)*8)+(CELL("col",J660)-3),($B660*3)+1+$A660)),"00")&amp;","</f>
        <v>0x00,</v>
      </c>
      <c r="K660" t="str">
        <f ca="1">"0x" &amp; TEXT(DEC2HEX(INDEX(設定値!$B$3:$UF$510,(($C660-1)*8)+(CELL("col",K660)-3),($B660*3)+1+$A660)),"00")&amp;","</f>
        <v>0x00,</v>
      </c>
      <c r="L660" t="str">
        <f t="shared" si="99"/>
        <v>//9-26</v>
      </c>
    </row>
    <row r="661" spans="1:13">
      <c r="A661" s="1">
        <f t="shared" si="98"/>
        <v>1</v>
      </c>
      <c r="B661" s="1">
        <f t="shared" si="96"/>
        <v>9</v>
      </c>
      <c r="C661" s="1">
        <v>27</v>
      </c>
      <c r="D661" t="str">
        <f ca="1">"0x" &amp; TEXT(DEC2HEX(INDEX(設定値!$B$3:$UF$510,(($C661-1)*8)+(CELL("col",D661)-3),($B661*3)+1+$A661)),"00")&amp;","</f>
        <v>0xFF,</v>
      </c>
      <c r="E661" t="str">
        <f ca="1">"0x" &amp; TEXT(DEC2HEX(INDEX(設定値!$B$3:$UF$510,(($C661-1)*8)+(CELL("col",E661)-3),($B661*3)+1+$A661)),"00")&amp;","</f>
        <v>0xFF,</v>
      </c>
      <c r="F661" t="str">
        <f ca="1">"0x" &amp; TEXT(DEC2HEX(INDEX(設定値!$B$3:$UF$510,(($C661-1)*8)+(CELL("col",F661)-3),($B661*3)+1+$A661)),"00")&amp;","</f>
        <v>0x00,</v>
      </c>
      <c r="G661" t="str">
        <f ca="1">"0x" &amp; TEXT(DEC2HEX(INDEX(設定値!$B$3:$UF$510,(($C661-1)*8)+(CELL("col",G661)-3),($B661*3)+1+$A661)),"00")&amp;","</f>
        <v>0xFF,</v>
      </c>
      <c r="H661" t="str">
        <f ca="1">"0x" &amp; TEXT(DEC2HEX(INDEX(設定値!$B$3:$UF$510,(($C661-1)*8)+(CELL("col",H661)-3),($B661*3)+1+$A661)),"00")&amp;","</f>
        <v>0xFF,</v>
      </c>
      <c r="I661" t="str">
        <f ca="1">"0x" &amp; TEXT(DEC2HEX(INDEX(設定値!$B$3:$UF$510,(($C661-1)*8)+(CELL("col",I661)-3),($B661*3)+1+$A661)),"00")&amp;","</f>
        <v>0x00,</v>
      </c>
      <c r="J661" t="str">
        <f ca="1">"0x" &amp; TEXT(DEC2HEX(INDEX(設定値!$B$3:$UF$510,(($C661-1)*8)+(CELL("col",J661)-3),($B661*3)+1+$A661)),"00")&amp;","</f>
        <v>0x00,</v>
      </c>
      <c r="K661" t="str">
        <f ca="1">"0x" &amp; TEXT(DEC2HEX(INDEX(設定値!$B$3:$UF$510,(($C661-1)*8)+(CELL("col",K661)-3),($B661*3)+1+$A661)),"00")&amp;","</f>
        <v>0xFF,</v>
      </c>
      <c r="L661" t="str">
        <f t="shared" si="99"/>
        <v>//9-27</v>
      </c>
    </row>
    <row r="662" spans="1:13">
      <c r="A662" s="1">
        <f t="shared" si="98"/>
        <v>1</v>
      </c>
      <c r="B662" s="1">
        <f t="shared" si="96"/>
        <v>9</v>
      </c>
      <c r="C662" s="1">
        <v>28</v>
      </c>
      <c r="D662" t="str">
        <f ca="1">"0x" &amp; TEXT(DEC2HEX(INDEX(設定値!$B$3:$UF$510,(($C662-1)*8)+(CELL("col",D662)-3),($B662*3)+1+$A662)),"00")&amp;","</f>
        <v>0xFF,</v>
      </c>
      <c r="E662" t="str">
        <f ca="1">"0x" &amp; TEXT(DEC2HEX(INDEX(設定値!$B$3:$UF$510,(($C662-1)*8)+(CELL("col",E662)-3),($B662*3)+1+$A662)),"00")&amp;","</f>
        <v>0x00,</v>
      </c>
      <c r="F662" t="str">
        <f ca="1">"0x" &amp; TEXT(DEC2HEX(INDEX(設定値!$B$3:$UF$510,(($C662-1)*8)+(CELL("col",F662)-3),($B662*3)+1+$A662)),"00")&amp;","</f>
        <v>0xFF,</v>
      </c>
      <c r="G662" t="str">
        <f ca="1">"0x" &amp; TEXT(DEC2HEX(INDEX(設定値!$B$3:$UF$510,(($C662-1)*8)+(CELL("col",G662)-3),($B662*3)+1+$A662)),"00")&amp;","</f>
        <v>0xFF,</v>
      </c>
      <c r="H662" t="str">
        <f ca="1">"0x" &amp; TEXT(DEC2HEX(INDEX(設定値!$B$3:$UF$510,(($C662-1)*8)+(CELL("col",H662)-3),($B662*3)+1+$A662)),"00")&amp;","</f>
        <v>0x00,</v>
      </c>
      <c r="I662" t="str">
        <f ca="1">"0x" &amp; TEXT(DEC2HEX(INDEX(設定値!$B$3:$UF$510,(($C662-1)*8)+(CELL("col",I662)-3),($B662*3)+1+$A662)),"00")&amp;","</f>
        <v>0x00,</v>
      </c>
      <c r="J662" t="str">
        <f ca="1">"0x" &amp; TEXT(DEC2HEX(INDEX(設定値!$B$3:$UF$510,(($C662-1)*8)+(CELL("col",J662)-3),($B662*3)+1+$A662)),"00")&amp;","</f>
        <v>0xFF,</v>
      </c>
      <c r="K662" t="str">
        <f ca="1">"0x" &amp; TEXT(DEC2HEX(INDEX(設定値!$B$3:$UF$510,(($C662-1)*8)+(CELL("col",K662)-3),($B662*3)+1+$A662)),"00")&amp;","</f>
        <v>0xFF,</v>
      </c>
      <c r="L662" t="str">
        <f t="shared" si="99"/>
        <v>//9-28</v>
      </c>
    </row>
    <row r="663" spans="1:13">
      <c r="A663" s="1">
        <f t="shared" si="98"/>
        <v>1</v>
      </c>
      <c r="B663" s="1">
        <f t="shared" si="96"/>
        <v>9</v>
      </c>
      <c r="C663" s="1">
        <v>29</v>
      </c>
      <c r="D663" t="str">
        <f ca="1">"0x" &amp; TEXT(DEC2HEX(INDEX(設定値!$B$3:$UF$510,(($C663-1)*8)+(CELL("col",D663)-3),($B663*3)+1+$A663)),"00")&amp;","</f>
        <v>0x00,</v>
      </c>
      <c r="E663" t="str">
        <f ca="1">"0x" &amp; TEXT(DEC2HEX(INDEX(設定値!$B$3:$UF$510,(($C663-1)*8)+(CELL("col",E663)-3),($B663*3)+1+$A663)),"00")&amp;","</f>
        <v>0x40,</v>
      </c>
      <c r="F663" t="str">
        <f ca="1">"0x" &amp; TEXT(DEC2HEX(INDEX(設定値!$B$3:$UF$510,(($C663-1)*8)+(CELL("col",F663)-3),($B663*3)+1+$A663)),"00")&amp;","</f>
        <v>0x40,</v>
      </c>
      <c r="G663" t="str">
        <f ca="1">"0x" &amp; TEXT(DEC2HEX(INDEX(設定値!$B$3:$UF$510,(($C663-1)*8)+(CELL("col",G663)-3),($B663*3)+1+$A663)),"00")&amp;","</f>
        <v>0x00,</v>
      </c>
      <c r="H663" t="str">
        <f ca="1">"0x" &amp; TEXT(DEC2HEX(INDEX(設定値!$B$3:$UF$510,(($C663-1)*8)+(CELL("col",H663)-3),($B663*3)+1+$A663)),"00")&amp;","</f>
        <v>0x00,</v>
      </c>
      <c r="I663" t="str">
        <f ca="1">"0x" &amp; TEXT(DEC2HEX(INDEX(設定値!$B$3:$UF$510,(($C663-1)*8)+(CELL("col",I663)-3),($B663*3)+1+$A663)),"00")&amp;","</f>
        <v>0x40,</v>
      </c>
      <c r="J663" t="str">
        <f ca="1">"0x" &amp; TEXT(DEC2HEX(INDEX(設定値!$B$3:$UF$510,(($C663-1)*8)+(CELL("col",J663)-3),($B663*3)+1+$A663)),"00")&amp;","</f>
        <v>0x40,</v>
      </c>
      <c r="K663" t="str">
        <f ca="1">"0x" &amp; TEXT(DEC2HEX(INDEX(設定値!$B$3:$UF$510,(($C663-1)*8)+(CELL("col",K663)-3),($B663*3)+1+$A663)),"00")&amp;","</f>
        <v>0x00,</v>
      </c>
      <c r="L663" t="str">
        <f t="shared" si="99"/>
        <v>//9-29</v>
      </c>
    </row>
    <row r="664" spans="1:13">
      <c r="A664" s="1">
        <f t="shared" si="98"/>
        <v>1</v>
      </c>
      <c r="B664" s="1">
        <f t="shared" si="96"/>
        <v>9</v>
      </c>
      <c r="C664" s="1">
        <v>30</v>
      </c>
      <c r="D664" t="str">
        <f ca="1">"0x" &amp; TEXT(DEC2HEX(INDEX(設定値!$B$3:$UF$510,(($C664-1)*8)+(CELL("col",D664)-3),($B664*3)+1+$A664)),"00")&amp;","</f>
        <v>0x40,</v>
      </c>
      <c r="E664" t="str">
        <f ca="1">"0x" &amp; TEXT(DEC2HEX(INDEX(設定値!$B$3:$UF$510,(($C664-1)*8)+(CELL("col",E664)-3),($B664*3)+1+$A664)),"00")&amp;","</f>
        <v>0x40,</v>
      </c>
      <c r="F664" t="str">
        <f ca="1">"0x" &amp; TEXT(DEC2HEX(INDEX(設定値!$B$3:$UF$510,(($C664-1)*8)+(CELL("col",F664)-3),($B664*3)+1+$A664)),"00")&amp;","</f>
        <v>0x00,</v>
      </c>
      <c r="G664" t="str">
        <f ca="1">"0x" &amp; TEXT(DEC2HEX(INDEX(設定値!$B$3:$UF$510,(($C664-1)*8)+(CELL("col",G664)-3),($B664*3)+1+$A664)),"00")&amp;","</f>
        <v>0x00,</v>
      </c>
      <c r="H664" t="str">
        <f ca="1">"0x" &amp; TEXT(DEC2HEX(INDEX(設定値!$B$3:$UF$510,(($C664-1)*8)+(CELL("col",H664)-3),($B664*3)+1+$A664)),"00")&amp;","</f>
        <v>0x40,</v>
      </c>
      <c r="I664" t="str">
        <f ca="1">"0x" &amp; TEXT(DEC2HEX(INDEX(設定値!$B$3:$UF$510,(($C664-1)*8)+(CELL("col",I664)-3),($B664*3)+1+$A664)),"00")&amp;","</f>
        <v>0x40,</v>
      </c>
      <c r="J664" t="str">
        <f ca="1">"0x" &amp; TEXT(DEC2HEX(INDEX(設定値!$B$3:$UF$510,(($C664-1)*8)+(CELL("col",J664)-3),($B664*3)+1+$A664)),"00")&amp;","</f>
        <v>0x00,</v>
      </c>
      <c r="K664" t="str">
        <f ca="1">"0x" &amp; TEXT(DEC2HEX(INDEX(設定値!$B$3:$UF$510,(($C664-1)*8)+(CELL("col",K664)-3),($B664*3)+1+$A664)),"00")&amp;","</f>
        <v>0xFF,</v>
      </c>
      <c r="L664" t="str">
        <f t="shared" si="99"/>
        <v>//9-30</v>
      </c>
    </row>
    <row r="665" spans="1:13">
      <c r="A665" s="1">
        <f t="shared" si="98"/>
        <v>1</v>
      </c>
      <c r="B665" s="1">
        <f t="shared" si="96"/>
        <v>9</v>
      </c>
      <c r="C665" s="1">
        <v>31</v>
      </c>
      <c r="D665" t="str">
        <f ca="1">"0x" &amp; TEXT(DEC2HEX(INDEX(設定値!$B$3:$UF$510,(($C665-1)*8)+(CELL("col",D665)-3),($B665*3)+1+$A665)),"00")&amp;","</f>
        <v>0xFF,</v>
      </c>
      <c r="E665" t="str">
        <f ca="1">"0x" &amp; TEXT(DEC2HEX(INDEX(設定値!$B$3:$UF$510,(($C665-1)*8)+(CELL("col",E665)-3),($B665*3)+1+$A665)),"00")&amp;","</f>
        <v>0x00,</v>
      </c>
      <c r="F665" t="str">
        <f ca="1">"0x" &amp; TEXT(DEC2HEX(INDEX(設定値!$B$3:$UF$510,(($C665-1)*8)+(CELL("col",F665)-3),($B665*3)+1+$A665)),"00")&amp;","</f>
        <v>0x00,</v>
      </c>
      <c r="G665" t="str">
        <f ca="1">"0x" &amp; TEXT(DEC2HEX(INDEX(設定値!$B$3:$UF$510,(($C665-1)*8)+(CELL("col",G665)-3),($B665*3)+1+$A665)),"00")&amp;","</f>
        <v>0xFF,</v>
      </c>
      <c r="H665" t="str">
        <f ca="1">"0x" &amp; TEXT(DEC2HEX(INDEX(設定値!$B$3:$UF$510,(($C665-1)*8)+(CELL("col",H665)-3),($B665*3)+1+$A665)),"00")&amp;","</f>
        <v>0xFF,</v>
      </c>
      <c r="I665" t="str">
        <f ca="1">"0x" &amp; TEXT(DEC2HEX(INDEX(設定値!$B$3:$UF$510,(($C665-1)*8)+(CELL("col",I665)-3),($B665*3)+1+$A665)),"00")&amp;","</f>
        <v>0x00,</v>
      </c>
      <c r="J665" t="str">
        <f ca="1">"0x" &amp; TEXT(DEC2HEX(INDEX(設定値!$B$3:$UF$510,(($C665-1)*8)+(CELL("col",J665)-3),($B665*3)+1+$A665)),"00")&amp;","</f>
        <v>0x40,</v>
      </c>
      <c r="K665" t="str">
        <f ca="1">"0x" &amp; TEXT(DEC2HEX(INDEX(設定値!$B$3:$UF$510,(($C665-1)*8)+(CELL("col",K665)-3),($B665*3)+1+$A665)),"00")&amp;","</f>
        <v>0x40,</v>
      </c>
      <c r="L665" t="str">
        <f t="shared" si="99"/>
        <v>//9-31</v>
      </c>
    </row>
    <row r="666" spans="1:13">
      <c r="A666" s="1">
        <f t="shared" si="98"/>
        <v>1</v>
      </c>
      <c r="B666" s="1">
        <f t="shared" si="96"/>
        <v>9</v>
      </c>
      <c r="C666" s="1">
        <v>32</v>
      </c>
      <c r="D666" t="str">
        <f ca="1">"0x" &amp; TEXT(DEC2HEX(INDEX(設定値!$B$3:$UF$510,(($C666-1)*8)+(CELL("col",D666)-3),($B666*3)+1+$A666)),"00")&amp;","</f>
        <v>0x00,</v>
      </c>
      <c r="E666" t="str">
        <f ca="1">"0x" &amp; TEXT(DEC2HEX(INDEX(設定値!$B$3:$UF$510,(($C666-1)*8)+(CELL("col",E666)-3),($B666*3)+1+$A666)),"00")&amp;","</f>
        <v>0x00,</v>
      </c>
      <c r="F666" t="str">
        <f ca="1">"0x" &amp; TEXT(DEC2HEX(INDEX(設定値!$B$3:$UF$510,(($C666-1)*8)+(CELL("col",F666)-3),($B666*3)+1+$A666)),"00")&amp;","</f>
        <v>0x40,</v>
      </c>
      <c r="G666" t="str">
        <f ca="1">"0x" &amp; TEXT(DEC2HEX(INDEX(設定値!$B$3:$UF$510,(($C666-1)*8)+(CELL("col",G666)-3),($B666*3)+1+$A666)),"00")&amp;","</f>
        <v>0x40,</v>
      </c>
      <c r="H666" t="str">
        <f ca="1">"0x" &amp; TEXT(DEC2HEX(INDEX(設定値!$B$3:$UF$510,(($C666-1)*8)+(CELL("col",H666)-3),($B666*3)+1+$A666)),"00")&amp;","</f>
        <v>0x00,</v>
      </c>
      <c r="I666" t="str">
        <f ca="1">"0x" &amp; TEXT(DEC2HEX(INDEX(設定値!$B$3:$UF$510,(($C666-1)*8)+(CELL("col",I666)-3),($B666*3)+1+$A666)),"00")&amp;","</f>
        <v>0xFF,</v>
      </c>
      <c r="J666" t="str">
        <f ca="1">"0x" &amp; TEXT(DEC2HEX(INDEX(設定値!$B$3:$UF$510,(($C666-1)*8)+(CELL("col",J666)-3),($B666*3)+1+$A666)),"00")&amp;","</f>
        <v>0x00,</v>
      </c>
      <c r="K666" t="str">
        <f ca="1">"0x" &amp; TEXT(DEC2HEX(INDEX(設定値!$B$3:$UF$510,(($C666-1)*8)+(CELL("col",K666)-3),($B666*3)+1+$A666)),"00")&amp;","</f>
        <v>0x00,</v>
      </c>
      <c r="L666" t="str">
        <f t="shared" si="99"/>
        <v>//9-32</v>
      </c>
    </row>
    <row r="667" spans="1:13">
      <c r="A667" s="1"/>
      <c r="B667" s="1"/>
      <c r="C667" s="1"/>
      <c r="D667" t="s">
        <v>1</v>
      </c>
    </row>
    <row r="668" spans="1:13">
      <c r="A668" s="1"/>
      <c r="B668" s="1"/>
      <c r="C668" s="1"/>
      <c r="D668" t="s">
        <v>0</v>
      </c>
    </row>
    <row r="669" spans="1:13">
      <c r="A669" s="1"/>
      <c r="B669" s="1"/>
      <c r="C669" s="1"/>
    </row>
    <row r="670" spans="1:13">
      <c r="A670" s="1"/>
      <c r="B670" s="1"/>
      <c r="C670" s="1"/>
      <c r="D670" t="s">
        <v>5</v>
      </c>
      <c r="M670" t="s">
        <v>5</v>
      </c>
    </row>
    <row r="671" spans="1:13">
      <c r="A671" s="1"/>
      <c r="B671" s="1"/>
      <c r="C671" s="1"/>
      <c r="D671" t="s">
        <v>17</v>
      </c>
    </row>
    <row r="672" spans="1:13">
      <c r="A672" s="1">
        <v>2</v>
      </c>
      <c r="B672" s="1">
        <v>0</v>
      </c>
      <c r="C672" s="1">
        <v>1</v>
      </c>
      <c r="D672" t="str">
        <f ca="1">"0x" &amp; TEXT(DEC2HEX(INDEX(設定値!$B$3:$UF$510,(($C672-1)*8)+(CELL("col",D672)-3),($B672*3)+1+$A672)),"00")&amp;","</f>
        <v>0x00,</v>
      </c>
      <c r="E672" t="str">
        <f ca="1">"0x" &amp; TEXT(DEC2HEX(INDEX(設定値!$B$3:$UF$510,(($C672-1)*8)+(CELL("col",E672)-3),($B672*3)+1+$A672)),"00")&amp;","</f>
        <v>0x00,</v>
      </c>
      <c r="F672" t="str">
        <f ca="1">"0x" &amp; TEXT(DEC2HEX(INDEX(設定値!$B$3:$UF$510,(($C672-1)*8)+(CELL("col",F672)-3),($B672*3)+1+$A672)),"00")&amp;","</f>
        <v>0x00,</v>
      </c>
      <c r="G672" t="str">
        <f ca="1">"0x" &amp; TEXT(DEC2HEX(INDEX(設定値!$B$3:$UF$510,(($C672-1)*8)+(CELL("col",G672)-3),($B672*3)+1+$A672)),"00")&amp;","</f>
        <v>0x00,</v>
      </c>
      <c r="H672" t="str">
        <f ca="1">"0x" &amp; TEXT(DEC2HEX(INDEX(設定値!$B$3:$UF$510,(($C672-1)*8)+(CELL("col",H672)-3),($B672*3)+1+$A672)),"00")&amp;","</f>
        <v>0x00,</v>
      </c>
      <c r="I672" t="str">
        <f ca="1">"0x" &amp; TEXT(DEC2HEX(INDEX(設定値!$B$3:$UF$510,(($C672-1)*8)+(CELL("col",I672)-3),($B672*3)+1+$A672)),"00")&amp;","</f>
        <v>0x00,</v>
      </c>
      <c r="J672" t="str">
        <f ca="1">"0x" &amp; TEXT(DEC2HEX(INDEX(設定値!$B$3:$UF$510,(($C672-1)*8)+(CELL("col",J672)-3),($B672*3)+1+$A672)),"00")&amp;","</f>
        <v>0x00,</v>
      </c>
      <c r="K672" t="str">
        <f ca="1">"0x" &amp; TEXT(DEC2HEX(INDEX(設定値!$B$3:$UF$510,(($C672-1)*8)+(CELL("col",K672)-3),($B672*3)+1+$A672)),"00")&amp;","</f>
        <v>0x00,</v>
      </c>
      <c r="L672" t="str">
        <f>"//" &amp; $B672 &amp;"-" &amp; C672</f>
        <v>//0-1</v>
      </c>
    </row>
    <row r="673" spans="1:12">
      <c r="A673" s="1">
        <f>A672</f>
        <v>2</v>
      </c>
      <c r="B673" s="1">
        <v>0</v>
      </c>
      <c r="C673" s="1">
        <v>2</v>
      </c>
      <c r="D673" t="str">
        <f ca="1">"0x" &amp; TEXT(DEC2HEX(INDEX(設定値!$B$3:$UF$510,(($C673-1)*8)+(CELL("col",D673)-3),($B673*3)+1+$A673)),"00")&amp;","</f>
        <v>0x00,</v>
      </c>
      <c r="E673" t="str">
        <f ca="1">"0x" &amp; TEXT(DEC2HEX(INDEX(設定値!$B$3:$UF$510,(($C673-1)*8)+(CELL("col",E673)-3),($B673*3)+1+$A673)),"00")&amp;","</f>
        <v>0x00,</v>
      </c>
      <c r="F673" t="str">
        <f ca="1">"0x" &amp; TEXT(DEC2HEX(INDEX(設定値!$B$3:$UF$510,(($C673-1)*8)+(CELL("col",F673)-3),($B673*3)+1+$A673)),"00")&amp;","</f>
        <v>0x00,</v>
      </c>
      <c r="G673" t="str">
        <f ca="1">"0x" &amp; TEXT(DEC2HEX(INDEX(設定値!$B$3:$UF$510,(($C673-1)*8)+(CELL("col",G673)-3),($B673*3)+1+$A673)),"00")&amp;","</f>
        <v>0x00,</v>
      </c>
      <c r="H673" t="str">
        <f ca="1">"0x" &amp; TEXT(DEC2HEX(INDEX(設定値!$B$3:$UF$510,(($C673-1)*8)+(CELL("col",H673)-3),($B673*3)+1+$A673)),"00")&amp;","</f>
        <v>0x00,</v>
      </c>
      <c r="I673" t="str">
        <f ca="1">"0x" &amp; TEXT(DEC2HEX(INDEX(設定値!$B$3:$UF$510,(($C673-1)*8)+(CELL("col",I673)-3),($B673*3)+1+$A673)),"00")&amp;","</f>
        <v>0x00,</v>
      </c>
      <c r="J673" t="str">
        <f ca="1">"0x" &amp; TEXT(DEC2HEX(INDEX(設定値!$B$3:$UF$510,(($C673-1)*8)+(CELL("col",J673)-3),($B673*3)+1+$A673)),"00")&amp;","</f>
        <v>0x00,</v>
      </c>
      <c r="K673" t="str">
        <f ca="1">"0x" &amp; TEXT(DEC2HEX(INDEX(設定値!$B$3:$UF$510,(($C673-1)*8)+(CELL("col",K673)-3),($B673*3)+1+$A673)),"00")&amp;","</f>
        <v>0x00,</v>
      </c>
      <c r="L673" t="str">
        <f t="shared" ref="L673:L679" si="100">"//" &amp; $B673 &amp;"-" &amp; C673</f>
        <v>//0-2</v>
      </c>
    </row>
    <row r="674" spans="1:12">
      <c r="A674" s="1">
        <f t="shared" ref="A674:A703" si="101">A673</f>
        <v>2</v>
      </c>
      <c r="B674" s="1">
        <v>0</v>
      </c>
      <c r="C674" s="1">
        <v>3</v>
      </c>
      <c r="D674" t="str">
        <f ca="1">"0x" &amp; TEXT(DEC2HEX(INDEX(設定値!$B$3:$UF$510,(($C674-1)*8)+(CELL("col",D674)-3),($B674*3)+1+$A674)),"00")&amp;","</f>
        <v>0x00,</v>
      </c>
      <c r="E674" t="str">
        <f ca="1">"0x" &amp; TEXT(DEC2HEX(INDEX(設定値!$B$3:$UF$510,(($C674-1)*8)+(CELL("col",E674)-3),($B674*3)+1+$A674)),"00")&amp;","</f>
        <v>0x00,</v>
      </c>
      <c r="F674" t="str">
        <f ca="1">"0x" &amp; TEXT(DEC2HEX(INDEX(設定値!$B$3:$UF$510,(($C674-1)*8)+(CELL("col",F674)-3),($B674*3)+1+$A674)),"00")&amp;","</f>
        <v>0x00,</v>
      </c>
      <c r="G674" t="str">
        <f ca="1">"0x" &amp; TEXT(DEC2HEX(INDEX(設定値!$B$3:$UF$510,(($C674-1)*8)+(CELL("col",G674)-3),($B674*3)+1+$A674)),"00")&amp;","</f>
        <v>0x00,</v>
      </c>
      <c r="H674" t="str">
        <f ca="1">"0x" &amp; TEXT(DEC2HEX(INDEX(設定値!$B$3:$UF$510,(($C674-1)*8)+(CELL("col",H674)-3),($B674*3)+1+$A674)),"00")&amp;","</f>
        <v>0x00,</v>
      </c>
      <c r="I674" t="str">
        <f ca="1">"0x" &amp; TEXT(DEC2HEX(INDEX(設定値!$B$3:$UF$510,(($C674-1)*8)+(CELL("col",I674)-3),($B674*3)+1+$A674)),"00")&amp;","</f>
        <v>0x00,</v>
      </c>
      <c r="J674" t="str">
        <f ca="1">"0x" &amp; TEXT(DEC2HEX(INDEX(設定値!$B$3:$UF$510,(($C674-1)*8)+(CELL("col",J674)-3),($B674*3)+1+$A674)),"00")&amp;","</f>
        <v>0x00,</v>
      </c>
      <c r="K674" t="str">
        <f ca="1">"0x" &amp; TEXT(DEC2HEX(INDEX(設定値!$B$3:$UF$510,(($C674-1)*8)+(CELL("col",K674)-3),($B674*3)+1+$A674)),"00")&amp;","</f>
        <v>0x00,</v>
      </c>
      <c r="L674" t="str">
        <f t="shared" si="100"/>
        <v>//0-3</v>
      </c>
    </row>
    <row r="675" spans="1:12">
      <c r="A675" s="1">
        <f t="shared" si="101"/>
        <v>2</v>
      </c>
      <c r="B675" s="1">
        <v>0</v>
      </c>
      <c r="C675" s="1">
        <v>4</v>
      </c>
      <c r="D675" t="str">
        <f ca="1">"0x" &amp; TEXT(DEC2HEX(INDEX(設定値!$B$3:$UF$510,(($C675-1)*8)+(CELL("col",D675)-3),($B675*3)+1+$A675)),"00")&amp;","</f>
        <v>0x00,</v>
      </c>
      <c r="E675" t="str">
        <f ca="1">"0x" &amp; TEXT(DEC2HEX(INDEX(設定値!$B$3:$UF$510,(($C675-1)*8)+(CELL("col",E675)-3),($B675*3)+1+$A675)),"00")&amp;","</f>
        <v>0x00,</v>
      </c>
      <c r="F675" t="str">
        <f ca="1">"0x" &amp; TEXT(DEC2HEX(INDEX(設定値!$B$3:$UF$510,(($C675-1)*8)+(CELL("col",F675)-3),($B675*3)+1+$A675)),"00")&amp;","</f>
        <v>0x00,</v>
      </c>
      <c r="G675" t="str">
        <f ca="1">"0x" &amp; TEXT(DEC2HEX(INDEX(設定値!$B$3:$UF$510,(($C675-1)*8)+(CELL("col",G675)-3),($B675*3)+1+$A675)),"00")&amp;","</f>
        <v>0x00,</v>
      </c>
      <c r="H675" t="str">
        <f ca="1">"0x" &amp; TEXT(DEC2HEX(INDEX(設定値!$B$3:$UF$510,(($C675-1)*8)+(CELL("col",H675)-3),($B675*3)+1+$A675)),"00")&amp;","</f>
        <v>0x00,</v>
      </c>
      <c r="I675" t="str">
        <f ca="1">"0x" &amp; TEXT(DEC2HEX(INDEX(設定値!$B$3:$UF$510,(($C675-1)*8)+(CELL("col",I675)-3),($B675*3)+1+$A675)),"00")&amp;","</f>
        <v>0x00,</v>
      </c>
      <c r="J675" t="str">
        <f ca="1">"0x" &amp; TEXT(DEC2HEX(INDEX(設定値!$B$3:$UF$510,(($C675-1)*8)+(CELL("col",J675)-3),($B675*3)+1+$A675)),"00")&amp;","</f>
        <v>0x00,</v>
      </c>
      <c r="K675" t="str">
        <f ca="1">"0x" &amp; TEXT(DEC2HEX(INDEX(設定値!$B$3:$UF$510,(($C675-1)*8)+(CELL("col",K675)-3),($B675*3)+1+$A675)),"00")&amp;","</f>
        <v>0x00,</v>
      </c>
      <c r="L675" t="str">
        <f t="shared" si="100"/>
        <v>//0-4</v>
      </c>
    </row>
    <row r="676" spans="1:12">
      <c r="A676" s="1">
        <f t="shared" si="101"/>
        <v>2</v>
      </c>
      <c r="B676" s="1">
        <v>0</v>
      </c>
      <c r="C676" s="1">
        <v>5</v>
      </c>
      <c r="D676" t="str">
        <f ca="1">"0x" &amp; TEXT(DEC2HEX(INDEX(設定値!$B$3:$UF$510,(($C676-1)*8)+(CELL("col",D676)-3),($B676*3)+1+$A676)),"00")&amp;","</f>
        <v>0x00,</v>
      </c>
      <c r="E676" t="str">
        <f ca="1">"0x" &amp; TEXT(DEC2HEX(INDEX(設定値!$B$3:$UF$510,(($C676-1)*8)+(CELL("col",E676)-3),($B676*3)+1+$A676)),"00")&amp;","</f>
        <v>0x00,</v>
      </c>
      <c r="F676" t="str">
        <f ca="1">"0x" &amp; TEXT(DEC2HEX(INDEX(設定値!$B$3:$UF$510,(($C676-1)*8)+(CELL("col",F676)-3),($B676*3)+1+$A676)),"00")&amp;","</f>
        <v>0x00,</v>
      </c>
      <c r="G676" t="str">
        <f ca="1">"0x" &amp; TEXT(DEC2HEX(INDEX(設定値!$B$3:$UF$510,(($C676-1)*8)+(CELL("col",G676)-3),($B676*3)+1+$A676)),"00")&amp;","</f>
        <v>0x00,</v>
      </c>
      <c r="H676" t="str">
        <f ca="1">"0x" &amp; TEXT(DEC2HEX(INDEX(設定値!$B$3:$UF$510,(($C676-1)*8)+(CELL("col",H676)-3),($B676*3)+1+$A676)),"00")&amp;","</f>
        <v>0x00,</v>
      </c>
      <c r="I676" t="str">
        <f ca="1">"0x" &amp; TEXT(DEC2HEX(INDEX(設定値!$B$3:$UF$510,(($C676-1)*8)+(CELL("col",I676)-3),($B676*3)+1+$A676)),"00")&amp;","</f>
        <v>0x00,</v>
      </c>
      <c r="J676" t="str">
        <f ca="1">"0x" &amp; TEXT(DEC2HEX(INDEX(設定値!$B$3:$UF$510,(($C676-1)*8)+(CELL("col",J676)-3),($B676*3)+1+$A676)),"00")&amp;","</f>
        <v>0x00,</v>
      </c>
      <c r="K676" t="str">
        <f ca="1">"0x" &amp; TEXT(DEC2HEX(INDEX(設定値!$B$3:$UF$510,(($C676-1)*8)+(CELL("col",K676)-3),($B676*3)+1+$A676)),"00")&amp;","</f>
        <v>0x00,</v>
      </c>
      <c r="L676" t="str">
        <f t="shared" si="100"/>
        <v>//0-5</v>
      </c>
    </row>
    <row r="677" spans="1:12">
      <c r="A677" s="1">
        <f t="shared" si="101"/>
        <v>2</v>
      </c>
      <c r="B677" s="1">
        <v>0</v>
      </c>
      <c r="C677" s="1">
        <v>6</v>
      </c>
      <c r="D677" t="str">
        <f ca="1">"0x" &amp; TEXT(DEC2HEX(INDEX(設定値!$B$3:$UF$510,(($C677-1)*8)+(CELL("col",D677)-3),($B677*3)+1+$A677)),"00")&amp;","</f>
        <v>0x00,</v>
      </c>
      <c r="E677" t="str">
        <f ca="1">"0x" &amp; TEXT(DEC2HEX(INDEX(設定値!$B$3:$UF$510,(($C677-1)*8)+(CELL("col",E677)-3),($B677*3)+1+$A677)),"00")&amp;","</f>
        <v>0x00,</v>
      </c>
      <c r="F677" t="str">
        <f ca="1">"0x" &amp; TEXT(DEC2HEX(INDEX(設定値!$B$3:$UF$510,(($C677-1)*8)+(CELL("col",F677)-3),($B677*3)+1+$A677)),"00")&amp;","</f>
        <v>0x00,</v>
      </c>
      <c r="G677" t="str">
        <f ca="1">"0x" &amp; TEXT(DEC2HEX(INDEX(設定値!$B$3:$UF$510,(($C677-1)*8)+(CELL("col",G677)-3),($B677*3)+1+$A677)),"00")&amp;","</f>
        <v>0x00,</v>
      </c>
      <c r="H677" t="str">
        <f ca="1">"0x" &amp; TEXT(DEC2HEX(INDEX(設定値!$B$3:$UF$510,(($C677-1)*8)+(CELL("col",H677)-3),($B677*3)+1+$A677)),"00")&amp;","</f>
        <v>0x00,</v>
      </c>
      <c r="I677" t="str">
        <f ca="1">"0x" &amp; TEXT(DEC2HEX(INDEX(設定値!$B$3:$UF$510,(($C677-1)*8)+(CELL("col",I677)-3),($B677*3)+1+$A677)),"00")&amp;","</f>
        <v>0x00,</v>
      </c>
      <c r="J677" t="str">
        <f ca="1">"0x" &amp; TEXT(DEC2HEX(INDEX(設定値!$B$3:$UF$510,(($C677-1)*8)+(CELL("col",J677)-3),($B677*3)+1+$A677)),"00")&amp;","</f>
        <v>0x00,</v>
      </c>
      <c r="K677" t="str">
        <f ca="1">"0x" &amp; TEXT(DEC2HEX(INDEX(設定値!$B$3:$UF$510,(($C677-1)*8)+(CELL("col",K677)-3),($B677*3)+1+$A677)),"00")&amp;","</f>
        <v>0x00,</v>
      </c>
      <c r="L677" t="str">
        <f t="shared" si="100"/>
        <v>//0-6</v>
      </c>
    </row>
    <row r="678" spans="1:12">
      <c r="A678" s="1">
        <f t="shared" si="101"/>
        <v>2</v>
      </c>
      <c r="B678" s="1">
        <v>0</v>
      </c>
      <c r="C678" s="1">
        <v>7</v>
      </c>
      <c r="D678" t="str">
        <f ca="1">"0x" &amp; TEXT(DEC2HEX(INDEX(設定値!$B$3:$UF$510,(($C678-1)*8)+(CELL("col",D678)-3),($B678*3)+1+$A678)),"00")&amp;","</f>
        <v>0x00,</v>
      </c>
      <c r="E678" t="str">
        <f ca="1">"0x" &amp; TEXT(DEC2HEX(INDEX(設定値!$B$3:$UF$510,(($C678-1)*8)+(CELL("col",E678)-3),($B678*3)+1+$A678)),"00")&amp;","</f>
        <v>0x00,</v>
      </c>
      <c r="F678" t="str">
        <f ca="1">"0x" &amp; TEXT(DEC2HEX(INDEX(設定値!$B$3:$UF$510,(($C678-1)*8)+(CELL("col",F678)-3),($B678*3)+1+$A678)),"00")&amp;","</f>
        <v>0x00,</v>
      </c>
      <c r="G678" t="str">
        <f ca="1">"0x" &amp; TEXT(DEC2HEX(INDEX(設定値!$B$3:$UF$510,(($C678-1)*8)+(CELL("col",G678)-3),($B678*3)+1+$A678)),"00")&amp;","</f>
        <v>0x00,</v>
      </c>
      <c r="H678" t="str">
        <f ca="1">"0x" &amp; TEXT(DEC2HEX(INDEX(設定値!$B$3:$UF$510,(($C678-1)*8)+(CELL("col",H678)-3),($B678*3)+1+$A678)),"00")&amp;","</f>
        <v>0x00,</v>
      </c>
      <c r="I678" t="str">
        <f ca="1">"0x" &amp; TEXT(DEC2HEX(INDEX(設定値!$B$3:$UF$510,(($C678-1)*8)+(CELL("col",I678)-3),($B678*3)+1+$A678)),"00")&amp;","</f>
        <v>0x00,</v>
      </c>
      <c r="J678" t="str">
        <f ca="1">"0x" &amp; TEXT(DEC2HEX(INDEX(設定値!$B$3:$UF$510,(($C678-1)*8)+(CELL("col",J678)-3),($B678*3)+1+$A678)),"00")&amp;","</f>
        <v>0x00,</v>
      </c>
      <c r="K678" t="str">
        <f ca="1">"0x" &amp; TEXT(DEC2HEX(INDEX(設定値!$B$3:$UF$510,(($C678-1)*8)+(CELL("col",K678)-3),($B678*3)+1+$A678)),"00")&amp;","</f>
        <v>0x00,</v>
      </c>
      <c r="L678" t="str">
        <f t="shared" si="100"/>
        <v>//0-7</v>
      </c>
    </row>
    <row r="679" spans="1:12">
      <c r="A679" s="1">
        <f t="shared" si="101"/>
        <v>2</v>
      </c>
      <c r="B679" s="1">
        <v>0</v>
      </c>
      <c r="C679" s="1">
        <v>8</v>
      </c>
      <c r="D679" t="str">
        <f ca="1">"0x" &amp; TEXT(DEC2HEX(INDEX(設定値!$B$3:$UF$510,(($C679-1)*8)+(CELL("col",D679)-3),($B679*3)+1+$A679)),"00")&amp;","</f>
        <v>0x00,</v>
      </c>
      <c r="E679" t="str">
        <f ca="1">"0x" &amp; TEXT(DEC2HEX(INDEX(設定値!$B$3:$UF$510,(($C679-1)*8)+(CELL("col",E679)-3),($B679*3)+1+$A679)),"00")&amp;","</f>
        <v>0x00,</v>
      </c>
      <c r="F679" t="str">
        <f ca="1">"0x" &amp; TEXT(DEC2HEX(INDEX(設定値!$B$3:$UF$510,(($C679-1)*8)+(CELL("col",F679)-3),($B679*3)+1+$A679)),"00")&amp;","</f>
        <v>0x00,</v>
      </c>
      <c r="G679" t="str">
        <f ca="1">"0x" &amp; TEXT(DEC2HEX(INDEX(設定値!$B$3:$UF$510,(($C679-1)*8)+(CELL("col",G679)-3),($B679*3)+1+$A679)),"00")&amp;","</f>
        <v>0x00,</v>
      </c>
      <c r="H679" t="str">
        <f ca="1">"0x" &amp; TEXT(DEC2HEX(INDEX(設定値!$B$3:$UF$510,(($C679-1)*8)+(CELL("col",H679)-3),($B679*3)+1+$A679)),"00")&amp;","</f>
        <v>0x00,</v>
      </c>
      <c r="I679" t="str">
        <f ca="1">"0x" &amp; TEXT(DEC2HEX(INDEX(設定値!$B$3:$UF$510,(($C679-1)*8)+(CELL("col",I679)-3),($B679*3)+1+$A679)),"00")&amp;","</f>
        <v>0x00,</v>
      </c>
      <c r="J679" t="str">
        <f ca="1">"0x" &amp; TEXT(DEC2HEX(INDEX(設定値!$B$3:$UF$510,(($C679-1)*8)+(CELL("col",J679)-3),($B679*3)+1+$A679)),"00")&amp;","</f>
        <v>0x00,</v>
      </c>
      <c r="K679" t="str">
        <f ca="1">"0x" &amp; TEXT(DEC2HEX(INDEX(設定値!$B$3:$UF$510,(($C679-1)*8)+(CELL("col",K679)-3),($B679*3)+1+$A679)),"00")&amp;","</f>
        <v>0x00,</v>
      </c>
      <c r="L679" t="str">
        <f t="shared" si="100"/>
        <v>//0-8</v>
      </c>
    </row>
    <row r="680" spans="1:12">
      <c r="A680" s="1">
        <f t="shared" si="101"/>
        <v>2</v>
      </c>
      <c r="B680" s="1">
        <v>0</v>
      </c>
      <c r="C680" s="1">
        <v>9</v>
      </c>
      <c r="D680" t="str">
        <f ca="1">"0x" &amp; TEXT(DEC2HEX(INDEX(設定値!$B$3:$UF$510,(($C680-1)*8)+(CELL("col",D680)-3),($B680*3)+1+$A680)),"00")&amp;","</f>
        <v>0x00,</v>
      </c>
      <c r="E680" t="str">
        <f ca="1">"0x" &amp; TEXT(DEC2HEX(INDEX(設定値!$B$3:$UF$510,(($C680-1)*8)+(CELL("col",E680)-3),($B680*3)+1+$A680)),"00")&amp;","</f>
        <v>0x00,</v>
      </c>
      <c r="F680" t="str">
        <f ca="1">"0x" &amp; TEXT(DEC2HEX(INDEX(設定値!$B$3:$UF$510,(($C680-1)*8)+(CELL("col",F680)-3),($B680*3)+1+$A680)),"00")&amp;","</f>
        <v>0x00,</v>
      </c>
      <c r="G680" t="str">
        <f ca="1">"0x" &amp; TEXT(DEC2HEX(INDEX(設定値!$B$3:$UF$510,(($C680-1)*8)+(CELL("col",G680)-3),($B680*3)+1+$A680)),"00")&amp;","</f>
        <v>0x00,</v>
      </c>
      <c r="H680" t="str">
        <f ca="1">"0x" &amp; TEXT(DEC2HEX(INDEX(設定値!$B$3:$UF$510,(($C680-1)*8)+(CELL("col",H680)-3),($B680*3)+1+$A680)),"00")&amp;","</f>
        <v>0x00,</v>
      </c>
      <c r="I680" t="str">
        <f ca="1">"0x" &amp; TEXT(DEC2HEX(INDEX(設定値!$B$3:$UF$510,(($C680-1)*8)+(CELL("col",I680)-3),($B680*3)+1+$A680)),"00")&amp;","</f>
        <v>0x00,</v>
      </c>
      <c r="J680" t="str">
        <f ca="1">"0x" &amp; TEXT(DEC2HEX(INDEX(設定値!$B$3:$UF$510,(($C680-1)*8)+(CELL("col",J680)-3),($B680*3)+1+$A680)),"00")&amp;","</f>
        <v>0x00,</v>
      </c>
      <c r="K680" t="str">
        <f ca="1">"0x" &amp; TEXT(DEC2HEX(INDEX(設定値!$B$3:$UF$510,(($C680-1)*8)+(CELL("col",K680)-3),($B680*3)+1+$A680)),"00")&amp;","</f>
        <v>0x00,</v>
      </c>
      <c r="L680" t="str">
        <f>"//" &amp; $B680 &amp;"-" &amp; C680</f>
        <v>//0-9</v>
      </c>
    </row>
    <row r="681" spans="1:12">
      <c r="A681" s="1">
        <f t="shared" si="101"/>
        <v>2</v>
      </c>
      <c r="B681" s="1">
        <v>0</v>
      </c>
      <c r="C681" s="1">
        <v>10</v>
      </c>
      <c r="D681" t="str">
        <f ca="1">"0x" &amp; TEXT(DEC2HEX(INDEX(設定値!$B$3:$UF$510,(($C681-1)*8)+(CELL("col",D681)-3),($B681*3)+1+$A681)),"00")&amp;","</f>
        <v>0x00,</v>
      </c>
      <c r="E681" t="str">
        <f ca="1">"0x" &amp; TEXT(DEC2HEX(INDEX(設定値!$B$3:$UF$510,(($C681-1)*8)+(CELL("col",E681)-3),($B681*3)+1+$A681)),"00")&amp;","</f>
        <v>0x00,</v>
      </c>
      <c r="F681" t="str">
        <f ca="1">"0x" &amp; TEXT(DEC2HEX(INDEX(設定値!$B$3:$UF$510,(($C681-1)*8)+(CELL("col",F681)-3),($B681*3)+1+$A681)),"00")&amp;","</f>
        <v>0x00,</v>
      </c>
      <c r="G681" t="str">
        <f ca="1">"0x" &amp; TEXT(DEC2HEX(INDEX(設定値!$B$3:$UF$510,(($C681-1)*8)+(CELL("col",G681)-3),($B681*3)+1+$A681)),"00")&amp;","</f>
        <v>0x00,</v>
      </c>
      <c r="H681" t="str">
        <f ca="1">"0x" &amp; TEXT(DEC2HEX(INDEX(設定値!$B$3:$UF$510,(($C681-1)*8)+(CELL("col",H681)-3),($B681*3)+1+$A681)),"00")&amp;","</f>
        <v>0x00,</v>
      </c>
      <c r="I681" t="str">
        <f ca="1">"0x" &amp; TEXT(DEC2HEX(INDEX(設定値!$B$3:$UF$510,(($C681-1)*8)+(CELL("col",I681)-3),($B681*3)+1+$A681)),"00")&amp;","</f>
        <v>0x00,</v>
      </c>
      <c r="J681" t="str">
        <f ca="1">"0x" &amp; TEXT(DEC2HEX(INDEX(設定値!$B$3:$UF$510,(($C681-1)*8)+(CELL("col",J681)-3),($B681*3)+1+$A681)),"00")&amp;","</f>
        <v>0x00,</v>
      </c>
      <c r="K681" t="str">
        <f ca="1">"0x" &amp; TEXT(DEC2HEX(INDEX(設定値!$B$3:$UF$510,(($C681-1)*8)+(CELL("col",K681)-3),($B681*3)+1+$A681)),"00")&amp;","</f>
        <v>0x00,</v>
      </c>
      <c r="L681" t="str">
        <f t="shared" ref="L681:L687" si="102">"//" &amp; $B681 &amp;"-" &amp; C681</f>
        <v>//0-10</v>
      </c>
    </row>
    <row r="682" spans="1:12">
      <c r="A682" s="1">
        <f t="shared" si="101"/>
        <v>2</v>
      </c>
      <c r="B682" s="1">
        <v>0</v>
      </c>
      <c r="C682" s="1">
        <v>11</v>
      </c>
      <c r="D682" t="str">
        <f ca="1">"0x" &amp; TEXT(DEC2HEX(INDEX(設定値!$B$3:$UF$510,(($C682-1)*8)+(CELL("col",D682)-3),($B682*3)+1+$A682)),"00")&amp;","</f>
        <v>0x00,</v>
      </c>
      <c r="E682" t="str">
        <f ca="1">"0x" &amp; TEXT(DEC2HEX(INDEX(設定値!$B$3:$UF$510,(($C682-1)*8)+(CELL("col",E682)-3),($B682*3)+1+$A682)),"00")&amp;","</f>
        <v>0x00,</v>
      </c>
      <c r="F682" t="str">
        <f ca="1">"0x" &amp; TEXT(DEC2HEX(INDEX(設定値!$B$3:$UF$510,(($C682-1)*8)+(CELL("col",F682)-3),($B682*3)+1+$A682)),"00")&amp;","</f>
        <v>0x00,</v>
      </c>
      <c r="G682" t="str">
        <f ca="1">"0x" &amp; TEXT(DEC2HEX(INDEX(設定値!$B$3:$UF$510,(($C682-1)*8)+(CELL("col",G682)-3),($B682*3)+1+$A682)),"00")&amp;","</f>
        <v>0x00,</v>
      </c>
      <c r="H682" t="str">
        <f ca="1">"0x" &amp; TEXT(DEC2HEX(INDEX(設定値!$B$3:$UF$510,(($C682-1)*8)+(CELL("col",H682)-3),($B682*3)+1+$A682)),"00")&amp;","</f>
        <v>0x00,</v>
      </c>
      <c r="I682" t="str">
        <f ca="1">"0x" &amp; TEXT(DEC2HEX(INDEX(設定値!$B$3:$UF$510,(($C682-1)*8)+(CELL("col",I682)-3),($B682*3)+1+$A682)),"00")&amp;","</f>
        <v>0x00,</v>
      </c>
      <c r="J682" t="str">
        <f ca="1">"0x" &amp; TEXT(DEC2HEX(INDEX(設定値!$B$3:$UF$510,(($C682-1)*8)+(CELL("col",J682)-3),($B682*3)+1+$A682)),"00")&amp;","</f>
        <v>0x00,</v>
      </c>
      <c r="K682" t="str">
        <f ca="1">"0x" &amp; TEXT(DEC2HEX(INDEX(設定値!$B$3:$UF$510,(($C682-1)*8)+(CELL("col",K682)-3),($B682*3)+1+$A682)),"00")&amp;","</f>
        <v>0x00,</v>
      </c>
      <c r="L682" t="str">
        <f t="shared" si="102"/>
        <v>//0-11</v>
      </c>
    </row>
    <row r="683" spans="1:12">
      <c r="A683" s="1">
        <f t="shared" si="101"/>
        <v>2</v>
      </c>
      <c r="B683" s="1">
        <v>0</v>
      </c>
      <c r="C683" s="1">
        <v>12</v>
      </c>
      <c r="D683" t="str">
        <f ca="1">"0x" &amp; TEXT(DEC2HEX(INDEX(設定値!$B$3:$UF$510,(($C683-1)*8)+(CELL("col",D683)-3),($B683*3)+1+$A683)),"00")&amp;","</f>
        <v>0x00,</v>
      </c>
      <c r="E683" t="str">
        <f ca="1">"0x" &amp; TEXT(DEC2HEX(INDEX(設定値!$B$3:$UF$510,(($C683-1)*8)+(CELL("col",E683)-3),($B683*3)+1+$A683)),"00")&amp;","</f>
        <v>0x00,</v>
      </c>
      <c r="F683" t="str">
        <f ca="1">"0x" &amp; TEXT(DEC2HEX(INDEX(設定値!$B$3:$UF$510,(($C683-1)*8)+(CELL("col",F683)-3),($B683*3)+1+$A683)),"00")&amp;","</f>
        <v>0x00,</v>
      </c>
      <c r="G683" t="str">
        <f ca="1">"0x" &amp; TEXT(DEC2HEX(INDEX(設定値!$B$3:$UF$510,(($C683-1)*8)+(CELL("col",G683)-3),($B683*3)+1+$A683)),"00")&amp;","</f>
        <v>0x00,</v>
      </c>
      <c r="H683" t="str">
        <f ca="1">"0x" &amp; TEXT(DEC2HEX(INDEX(設定値!$B$3:$UF$510,(($C683-1)*8)+(CELL("col",H683)-3),($B683*3)+1+$A683)),"00")&amp;","</f>
        <v>0x00,</v>
      </c>
      <c r="I683" t="str">
        <f ca="1">"0x" &amp; TEXT(DEC2HEX(INDEX(設定値!$B$3:$UF$510,(($C683-1)*8)+(CELL("col",I683)-3),($B683*3)+1+$A683)),"00")&amp;","</f>
        <v>0x00,</v>
      </c>
      <c r="J683" t="str">
        <f ca="1">"0x" &amp; TEXT(DEC2HEX(INDEX(設定値!$B$3:$UF$510,(($C683-1)*8)+(CELL("col",J683)-3),($B683*3)+1+$A683)),"00")&amp;","</f>
        <v>0x00,</v>
      </c>
      <c r="K683" t="str">
        <f ca="1">"0x" &amp; TEXT(DEC2HEX(INDEX(設定値!$B$3:$UF$510,(($C683-1)*8)+(CELL("col",K683)-3),($B683*3)+1+$A683)),"00")&amp;","</f>
        <v>0x00,</v>
      </c>
      <c r="L683" t="str">
        <f t="shared" si="102"/>
        <v>//0-12</v>
      </c>
    </row>
    <row r="684" spans="1:12">
      <c r="A684" s="1">
        <f t="shared" si="101"/>
        <v>2</v>
      </c>
      <c r="B684" s="1">
        <v>0</v>
      </c>
      <c r="C684" s="1">
        <v>13</v>
      </c>
      <c r="D684" t="str">
        <f ca="1">"0x" &amp; TEXT(DEC2HEX(INDEX(設定値!$B$3:$UF$510,(($C684-1)*8)+(CELL("col",D684)-3),($B684*3)+1+$A684)),"00")&amp;","</f>
        <v>0x00,</v>
      </c>
      <c r="E684" t="str">
        <f ca="1">"0x" &amp; TEXT(DEC2HEX(INDEX(設定値!$B$3:$UF$510,(($C684-1)*8)+(CELL("col",E684)-3),($B684*3)+1+$A684)),"00")&amp;","</f>
        <v>0x00,</v>
      </c>
      <c r="F684" t="str">
        <f ca="1">"0x" &amp; TEXT(DEC2HEX(INDEX(設定値!$B$3:$UF$510,(($C684-1)*8)+(CELL("col",F684)-3),($B684*3)+1+$A684)),"00")&amp;","</f>
        <v>0x00,</v>
      </c>
      <c r="G684" t="str">
        <f ca="1">"0x" &amp; TEXT(DEC2HEX(INDEX(設定値!$B$3:$UF$510,(($C684-1)*8)+(CELL("col",G684)-3),($B684*3)+1+$A684)),"00")&amp;","</f>
        <v>0x00,</v>
      </c>
      <c r="H684" t="str">
        <f ca="1">"0x" &amp; TEXT(DEC2HEX(INDEX(設定値!$B$3:$UF$510,(($C684-1)*8)+(CELL("col",H684)-3),($B684*3)+1+$A684)),"00")&amp;","</f>
        <v>0x00,</v>
      </c>
      <c r="I684" t="str">
        <f ca="1">"0x" &amp; TEXT(DEC2HEX(INDEX(設定値!$B$3:$UF$510,(($C684-1)*8)+(CELL("col",I684)-3),($B684*3)+1+$A684)),"00")&amp;","</f>
        <v>0x00,</v>
      </c>
      <c r="J684" t="str">
        <f ca="1">"0x" &amp; TEXT(DEC2HEX(INDEX(設定値!$B$3:$UF$510,(($C684-1)*8)+(CELL("col",J684)-3),($B684*3)+1+$A684)),"00")&amp;","</f>
        <v>0x00,</v>
      </c>
      <c r="K684" t="str">
        <f ca="1">"0x" &amp; TEXT(DEC2HEX(INDEX(設定値!$B$3:$UF$510,(($C684-1)*8)+(CELL("col",K684)-3),($B684*3)+1+$A684)),"00")&amp;","</f>
        <v>0x00,</v>
      </c>
      <c r="L684" t="str">
        <f t="shared" si="102"/>
        <v>//0-13</v>
      </c>
    </row>
    <row r="685" spans="1:12">
      <c r="A685" s="1">
        <f t="shared" si="101"/>
        <v>2</v>
      </c>
      <c r="B685" s="1">
        <v>0</v>
      </c>
      <c r="C685" s="1">
        <v>14</v>
      </c>
      <c r="D685" t="str">
        <f ca="1">"0x" &amp; TEXT(DEC2HEX(INDEX(設定値!$B$3:$UF$510,(($C685-1)*8)+(CELL("col",D685)-3),($B685*3)+1+$A685)),"00")&amp;","</f>
        <v>0x00,</v>
      </c>
      <c r="E685" t="str">
        <f ca="1">"0x" &amp; TEXT(DEC2HEX(INDEX(設定値!$B$3:$UF$510,(($C685-1)*8)+(CELL("col",E685)-3),($B685*3)+1+$A685)),"00")&amp;","</f>
        <v>0x00,</v>
      </c>
      <c r="F685" t="str">
        <f ca="1">"0x" &amp; TEXT(DEC2HEX(INDEX(設定値!$B$3:$UF$510,(($C685-1)*8)+(CELL("col",F685)-3),($B685*3)+1+$A685)),"00")&amp;","</f>
        <v>0x00,</v>
      </c>
      <c r="G685" t="str">
        <f ca="1">"0x" &amp; TEXT(DEC2HEX(INDEX(設定値!$B$3:$UF$510,(($C685-1)*8)+(CELL("col",G685)-3),($B685*3)+1+$A685)),"00")&amp;","</f>
        <v>0x00,</v>
      </c>
      <c r="H685" t="str">
        <f ca="1">"0x" &amp; TEXT(DEC2HEX(INDEX(設定値!$B$3:$UF$510,(($C685-1)*8)+(CELL("col",H685)-3),($B685*3)+1+$A685)),"00")&amp;","</f>
        <v>0x00,</v>
      </c>
      <c r="I685" t="str">
        <f ca="1">"0x" &amp; TEXT(DEC2HEX(INDEX(設定値!$B$3:$UF$510,(($C685-1)*8)+(CELL("col",I685)-3),($B685*3)+1+$A685)),"00")&amp;","</f>
        <v>0x00,</v>
      </c>
      <c r="J685" t="str">
        <f ca="1">"0x" &amp; TEXT(DEC2HEX(INDEX(設定値!$B$3:$UF$510,(($C685-1)*8)+(CELL("col",J685)-3),($B685*3)+1+$A685)),"00")&amp;","</f>
        <v>0x00,</v>
      </c>
      <c r="K685" t="str">
        <f ca="1">"0x" &amp; TEXT(DEC2HEX(INDEX(設定値!$B$3:$UF$510,(($C685-1)*8)+(CELL("col",K685)-3),($B685*3)+1+$A685)),"00")&amp;","</f>
        <v>0x00,</v>
      </c>
      <c r="L685" t="str">
        <f t="shared" si="102"/>
        <v>//0-14</v>
      </c>
    </row>
    <row r="686" spans="1:12">
      <c r="A686" s="1">
        <f t="shared" si="101"/>
        <v>2</v>
      </c>
      <c r="B686" s="1">
        <v>0</v>
      </c>
      <c r="C686" s="1">
        <v>15</v>
      </c>
      <c r="D686" t="str">
        <f ca="1">"0x" &amp; TEXT(DEC2HEX(INDEX(設定値!$B$3:$UF$510,(($C686-1)*8)+(CELL("col",D686)-3),($B686*3)+1+$A686)),"00")&amp;","</f>
        <v>0x00,</v>
      </c>
      <c r="E686" t="str">
        <f ca="1">"0x" &amp; TEXT(DEC2HEX(INDEX(設定値!$B$3:$UF$510,(($C686-1)*8)+(CELL("col",E686)-3),($B686*3)+1+$A686)),"00")&amp;","</f>
        <v>0x00,</v>
      </c>
      <c r="F686" t="str">
        <f ca="1">"0x" &amp; TEXT(DEC2HEX(INDEX(設定値!$B$3:$UF$510,(($C686-1)*8)+(CELL("col",F686)-3),($B686*3)+1+$A686)),"00")&amp;","</f>
        <v>0x00,</v>
      </c>
      <c r="G686" t="str">
        <f ca="1">"0x" &amp; TEXT(DEC2HEX(INDEX(設定値!$B$3:$UF$510,(($C686-1)*8)+(CELL("col",G686)-3),($B686*3)+1+$A686)),"00")&amp;","</f>
        <v>0x00,</v>
      </c>
      <c r="H686" t="str">
        <f ca="1">"0x" &amp; TEXT(DEC2HEX(INDEX(設定値!$B$3:$UF$510,(($C686-1)*8)+(CELL("col",H686)-3),($B686*3)+1+$A686)),"00")&amp;","</f>
        <v>0x00,</v>
      </c>
      <c r="I686" t="str">
        <f ca="1">"0x" &amp; TEXT(DEC2HEX(INDEX(設定値!$B$3:$UF$510,(($C686-1)*8)+(CELL("col",I686)-3),($B686*3)+1+$A686)),"00")&amp;","</f>
        <v>0x00,</v>
      </c>
      <c r="J686" t="str">
        <f ca="1">"0x" &amp; TEXT(DEC2HEX(INDEX(設定値!$B$3:$UF$510,(($C686-1)*8)+(CELL("col",J686)-3),($B686*3)+1+$A686)),"00")&amp;","</f>
        <v>0x00,</v>
      </c>
      <c r="K686" t="str">
        <f ca="1">"0x" &amp; TEXT(DEC2HEX(INDEX(設定値!$B$3:$UF$510,(($C686-1)*8)+(CELL("col",K686)-3),($B686*3)+1+$A686)),"00")&amp;","</f>
        <v>0x00,</v>
      </c>
      <c r="L686" t="str">
        <f t="shared" si="102"/>
        <v>//0-15</v>
      </c>
    </row>
    <row r="687" spans="1:12">
      <c r="A687" s="1">
        <f t="shared" si="101"/>
        <v>2</v>
      </c>
      <c r="B687" s="1">
        <v>0</v>
      </c>
      <c r="C687" s="1">
        <v>16</v>
      </c>
      <c r="D687" t="str">
        <f ca="1">"0x" &amp; TEXT(DEC2HEX(INDEX(設定値!$B$3:$UF$510,(($C687-1)*8)+(CELL("col",D687)-3),($B687*3)+1+$A687)),"00")&amp;","</f>
        <v>0x00,</v>
      </c>
      <c r="E687" t="str">
        <f ca="1">"0x" &amp; TEXT(DEC2HEX(INDEX(設定値!$B$3:$UF$510,(($C687-1)*8)+(CELL("col",E687)-3),($B687*3)+1+$A687)),"00")&amp;","</f>
        <v>0x00,</v>
      </c>
      <c r="F687" t="str">
        <f ca="1">"0x" &amp; TEXT(DEC2HEX(INDEX(設定値!$B$3:$UF$510,(($C687-1)*8)+(CELL("col",F687)-3),($B687*3)+1+$A687)),"00")&amp;","</f>
        <v>0x00,</v>
      </c>
      <c r="G687" t="str">
        <f ca="1">"0x" &amp; TEXT(DEC2HEX(INDEX(設定値!$B$3:$UF$510,(($C687-1)*8)+(CELL("col",G687)-3),($B687*3)+1+$A687)),"00")&amp;","</f>
        <v>0x00,</v>
      </c>
      <c r="H687" t="str">
        <f ca="1">"0x" &amp; TEXT(DEC2HEX(INDEX(設定値!$B$3:$UF$510,(($C687-1)*8)+(CELL("col",H687)-3),($B687*3)+1+$A687)),"00")&amp;","</f>
        <v>0x00,</v>
      </c>
      <c r="I687" t="str">
        <f ca="1">"0x" &amp; TEXT(DEC2HEX(INDEX(設定値!$B$3:$UF$510,(($C687-1)*8)+(CELL("col",I687)-3),($B687*3)+1+$A687)),"00")&amp;","</f>
        <v>0x00,</v>
      </c>
      <c r="J687" t="str">
        <f ca="1">"0x" &amp; TEXT(DEC2HEX(INDEX(設定値!$B$3:$UF$510,(($C687-1)*8)+(CELL("col",J687)-3),($B687*3)+1+$A687)),"00")&amp;","</f>
        <v>0x00,</v>
      </c>
      <c r="K687" t="str">
        <f ca="1">"0x" &amp; TEXT(DEC2HEX(INDEX(設定値!$B$3:$UF$510,(($C687-1)*8)+(CELL("col",K687)-3),($B687*3)+1+$A687)),"00")&amp;","</f>
        <v>0x00,</v>
      </c>
      <c r="L687" t="str">
        <f t="shared" si="102"/>
        <v>//0-16</v>
      </c>
    </row>
    <row r="688" spans="1:12">
      <c r="A688" s="1">
        <f t="shared" si="101"/>
        <v>2</v>
      </c>
      <c r="B688" s="1">
        <v>0</v>
      </c>
      <c r="C688" s="1">
        <v>17</v>
      </c>
      <c r="D688" t="str">
        <f ca="1">"0x" &amp; TEXT(DEC2HEX(INDEX(設定値!$B$3:$UF$510,(($C688-1)*8)+(CELL("col",D688)-3),($B688*3)+1+$A688)),"00")&amp;","</f>
        <v>0x00,</v>
      </c>
      <c r="E688" t="str">
        <f ca="1">"0x" &amp; TEXT(DEC2HEX(INDEX(設定値!$B$3:$UF$510,(($C688-1)*8)+(CELL("col",E688)-3),($B688*3)+1+$A688)),"00")&amp;","</f>
        <v>0x00,</v>
      </c>
      <c r="F688" t="str">
        <f ca="1">"0x" &amp; TEXT(DEC2HEX(INDEX(設定値!$B$3:$UF$510,(($C688-1)*8)+(CELL("col",F688)-3),($B688*3)+1+$A688)),"00")&amp;","</f>
        <v>0x00,</v>
      </c>
      <c r="G688" t="str">
        <f ca="1">"0x" &amp; TEXT(DEC2HEX(INDEX(設定値!$B$3:$UF$510,(($C688-1)*8)+(CELL("col",G688)-3),($B688*3)+1+$A688)),"00")&amp;","</f>
        <v>0x00,</v>
      </c>
      <c r="H688" t="str">
        <f ca="1">"0x" &amp; TEXT(DEC2HEX(INDEX(設定値!$B$3:$UF$510,(($C688-1)*8)+(CELL("col",H688)-3),($B688*3)+1+$A688)),"00")&amp;","</f>
        <v>0x00,</v>
      </c>
      <c r="I688" t="str">
        <f ca="1">"0x" &amp; TEXT(DEC2HEX(INDEX(設定値!$B$3:$UF$510,(($C688-1)*8)+(CELL("col",I688)-3),($B688*3)+1+$A688)),"00")&amp;","</f>
        <v>0x00,</v>
      </c>
      <c r="J688" t="str">
        <f ca="1">"0x" &amp; TEXT(DEC2HEX(INDEX(設定値!$B$3:$UF$510,(($C688-1)*8)+(CELL("col",J688)-3),($B688*3)+1+$A688)),"00")&amp;","</f>
        <v>0x00,</v>
      </c>
      <c r="K688" t="str">
        <f ca="1">"0x" &amp; TEXT(DEC2HEX(INDEX(設定値!$B$3:$UF$510,(($C688-1)*8)+(CELL("col",K688)-3),($B688*3)+1+$A688)),"00")&amp;","</f>
        <v>0x00,</v>
      </c>
      <c r="L688" t="str">
        <f>"//" &amp; $B688 &amp;"-" &amp; C688</f>
        <v>//0-17</v>
      </c>
    </row>
    <row r="689" spans="1:12">
      <c r="A689" s="1">
        <f t="shared" si="101"/>
        <v>2</v>
      </c>
      <c r="B689" s="1">
        <v>0</v>
      </c>
      <c r="C689" s="1">
        <v>18</v>
      </c>
      <c r="D689" t="str">
        <f ca="1">"0x" &amp; TEXT(DEC2HEX(INDEX(設定値!$B$3:$UF$510,(($C689-1)*8)+(CELL("col",D689)-3),($B689*3)+1+$A689)),"00")&amp;","</f>
        <v>0x00,</v>
      </c>
      <c r="E689" t="str">
        <f ca="1">"0x" &amp; TEXT(DEC2HEX(INDEX(設定値!$B$3:$UF$510,(($C689-1)*8)+(CELL("col",E689)-3),($B689*3)+1+$A689)),"00")&amp;","</f>
        <v>0x00,</v>
      </c>
      <c r="F689" t="str">
        <f ca="1">"0x" &amp; TEXT(DEC2HEX(INDEX(設定値!$B$3:$UF$510,(($C689-1)*8)+(CELL("col",F689)-3),($B689*3)+1+$A689)),"00")&amp;","</f>
        <v>0x00,</v>
      </c>
      <c r="G689" t="str">
        <f ca="1">"0x" &amp; TEXT(DEC2HEX(INDEX(設定値!$B$3:$UF$510,(($C689-1)*8)+(CELL("col",G689)-3),($B689*3)+1+$A689)),"00")&amp;","</f>
        <v>0x00,</v>
      </c>
      <c r="H689" t="str">
        <f ca="1">"0x" &amp; TEXT(DEC2HEX(INDEX(設定値!$B$3:$UF$510,(($C689-1)*8)+(CELL("col",H689)-3),($B689*3)+1+$A689)),"00")&amp;","</f>
        <v>0x00,</v>
      </c>
      <c r="I689" t="str">
        <f ca="1">"0x" &amp; TEXT(DEC2HEX(INDEX(設定値!$B$3:$UF$510,(($C689-1)*8)+(CELL("col",I689)-3),($B689*3)+1+$A689)),"00")&amp;","</f>
        <v>0x00,</v>
      </c>
      <c r="J689" t="str">
        <f ca="1">"0x" &amp; TEXT(DEC2HEX(INDEX(設定値!$B$3:$UF$510,(($C689-1)*8)+(CELL("col",J689)-3),($B689*3)+1+$A689)),"00")&amp;","</f>
        <v>0x00,</v>
      </c>
      <c r="K689" t="str">
        <f ca="1">"0x" &amp; TEXT(DEC2HEX(INDEX(設定値!$B$3:$UF$510,(($C689-1)*8)+(CELL("col",K689)-3),($B689*3)+1+$A689)),"00")&amp;","</f>
        <v>0x00,</v>
      </c>
      <c r="L689" t="str">
        <f t="shared" ref="L689:L695" si="103">"//" &amp; $B689 &amp;"-" &amp; C689</f>
        <v>//0-18</v>
      </c>
    </row>
    <row r="690" spans="1:12">
      <c r="A690" s="1">
        <f t="shared" si="101"/>
        <v>2</v>
      </c>
      <c r="B690" s="1">
        <v>0</v>
      </c>
      <c r="C690" s="1">
        <v>19</v>
      </c>
      <c r="D690" t="str">
        <f ca="1">"0x" &amp; TEXT(DEC2HEX(INDEX(設定値!$B$3:$UF$510,(($C690-1)*8)+(CELL("col",D690)-3),($B690*3)+1+$A690)),"00")&amp;","</f>
        <v>0x00,</v>
      </c>
      <c r="E690" t="str">
        <f ca="1">"0x" &amp; TEXT(DEC2HEX(INDEX(設定値!$B$3:$UF$510,(($C690-1)*8)+(CELL("col",E690)-3),($B690*3)+1+$A690)),"00")&amp;","</f>
        <v>0x00,</v>
      </c>
      <c r="F690" t="str">
        <f ca="1">"0x" &amp; TEXT(DEC2HEX(INDEX(設定値!$B$3:$UF$510,(($C690-1)*8)+(CELL("col",F690)-3),($B690*3)+1+$A690)),"00")&amp;","</f>
        <v>0x00,</v>
      </c>
      <c r="G690" t="str">
        <f ca="1">"0x" &amp; TEXT(DEC2HEX(INDEX(設定値!$B$3:$UF$510,(($C690-1)*8)+(CELL("col",G690)-3),($B690*3)+1+$A690)),"00")&amp;","</f>
        <v>0x00,</v>
      </c>
      <c r="H690" t="str">
        <f ca="1">"0x" &amp; TEXT(DEC2HEX(INDEX(設定値!$B$3:$UF$510,(($C690-1)*8)+(CELL("col",H690)-3),($B690*3)+1+$A690)),"00")&amp;","</f>
        <v>0x00,</v>
      </c>
      <c r="I690" t="str">
        <f ca="1">"0x" &amp; TEXT(DEC2HEX(INDEX(設定値!$B$3:$UF$510,(($C690-1)*8)+(CELL("col",I690)-3),($B690*3)+1+$A690)),"00")&amp;","</f>
        <v>0x00,</v>
      </c>
      <c r="J690" t="str">
        <f ca="1">"0x" &amp; TEXT(DEC2HEX(INDEX(設定値!$B$3:$UF$510,(($C690-1)*8)+(CELL("col",J690)-3),($B690*3)+1+$A690)),"00")&amp;","</f>
        <v>0x00,</v>
      </c>
      <c r="K690" t="str">
        <f ca="1">"0x" &amp; TEXT(DEC2HEX(INDEX(設定値!$B$3:$UF$510,(($C690-1)*8)+(CELL("col",K690)-3),($B690*3)+1+$A690)),"00")&amp;","</f>
        <v>0x00,</v>
      </c>
      <c r="L690" t="str">
        <f t="shared" si="103"/>
        <v>//0-19</v>
      </c>
    </row>
    <row r="691" spans="1:12">
      <c r="A691" s="1">
        <f t="shared" si="101"/>
        <v>2</v>
      </c>
      <c r="B691" s="1">
        <v>0</v>
      </c>
      <c r="C691" s="1">
        <v>20</v>
      </c>
      <c r="D691" t="str">
        <f ca="1">"0x" &amp; TEXT(DEC2HEX(INDEX(設定値!$B$3:$UF$510,(($C691-1)*8)+(CELL("col",D691)-3),($B691*3)+1+$A691)),"00")&amp;","</f>
        <v>0x00,</v>
      </c>
      <c r="E691" t="str">
        <f ca="1">"0x" &amp; TEXT(DEC2HEX(INDEX(設定値!$B$3:$UF$510,(($C691-1)*8)+(CELL("col",E691)-3),($B691*3)+1+$A691)),"00")&amp;","</f>
        <v>0x00,</v>
      </c>
      <c r="F691" t="str">
        <f ca="1">"0x" &amp; TEXT(DEC2HEX(INDEX(設定値!$B$3:$UF$510,(($C691-1)*8)+(CELL("col",F691)-3),($B691*3)+1+$A691)),"00")&amp;","</f>
        <v>0x00,</v>
      </c>
      <c r="G691" t="str">
        <f ca="1">"0x" &amp; TEXT(DEC2HEX(INDEX(設定値!$B$3:$UF$510,(($C691-1)*8)+(CELL("col",G691)-3),($B691*3)+1+$A691)),"00")&amp;","</f>
        <v>0x00,</v>
      </c>
      <c r="H691" t="str">
        <f ca="1">"0x" &amp; TEXT(DEC2HEX(INDEX(設定値!$B$3:$UF$510,(($C691-1)*8)+(CELL("col",H691)-3),($B691*3)+1+$A691)),"00")&amp;","</f>
        <v>0x00,</v>
      </c>
      <c r="I691" t="str">
        <f ca="1">"0x" &amp; TEXT(DEC2HEX(INDEX(設定値!$B$3:$UF$510,(($C691-1)*8)+(CELL("col",I691)-3),($B691*3)+1+$A691)),"00")&amp;","</f>
        <v>0x00,</v>
      </c>
      <c r="J691" t="str">
        <f ca="1">"0x" &amp; TEXT(DEC2HEX(INDEX(設定値!$B$3:$UF$510,(($C691-1)*8)+(CELL("col",J691)-3),($B691*3)+1+$A691)),"00")&amp;","</f>
        <v>0x00,</v>
      </c>
      <c r="K691" t="str">
        <f ca="1">"0x" &amp; TEXT(DEC2HEX(INDEX(設定値!$B$3:$UF$510,(($C691-1)*8)+(CELL("col",K691)-3),($B691*3)+1+$A691)),"00")&amp;","</f>
        <v>0x00,</v>
      </c>
      <c r="L691" t="str">
        <f t="shared" si="103"/>
        <v>//0-20</v>
      </c>
    </row>
    <row r="692" spans="1:12">
      <c r="A692" s="1">
        <f t="shared" si="101"/>
        <v>2</v>
      </c>
      <c r="B692" s="1">
        <v>0</v>
      </c>
      <c r="C692" s="1">
        <v>21</v>
      </c>
      <c r="D692" t="str">
        <f ca="1">"0x" &amp; TEXT(DEC2HEX(INDEX(設定値!$B$3:$UF$510,(($C692-1)*8)+(CELL("col",D692)-3),($B692*3)+1+$A692)),"00")&amp;","</f>
        <v>0x00,</v>
      </c>
      <c r="E692" t="str">
        <f ca="1">"0x" &amp; TEXT(DEC2HEX(INDEX(設定値!$B$3:$UF$510,(($C692-1)*8)+(CELL("col",E692)-3),($B692*3)+1+$A692)),"00")&amp;","</f>
        <v>0x00,</v>
      </c>
      <c r="F692" t="str">
        <f ca="1">"0x" &amp; TEXT(DEC2HEX(INDEX(設定値!$B$3:$UF$510,(($C692-1)*8)+(CELL("col",F692)-3),($B692*3)+1+$A692)),"00")&amp;","</f>
        <v>0x00,</v>
      </c>
      <c r="G692" t="str">
        <f ca="1">"0x" &amp; TEXT(DEC2HEX(INDEX(設定値!$B$3:$UF$510,(($C692-1)*8)+(CELL("col",G692)-3),($B692*3)+1+$A692)),"00")&amp;","</f>
        <v>0x00,</v>
      </c>
      <c r="H692" t="str">
        <f ca="1">"0x" &amp; TEXT(DEC2HEX(INDEX(設定値!$B$3:$UF$510,(($C692-1)*8)+(CELL("col",H692)-3),($B692*3)+1+$A692)),"00")&amp;","</f>
        <v>0x00,</v>
      </c>
      <c r="I692" t="str">
        <f ca="1">"0x" &amp; TEXT(DEC2HEX(INDEX(設定値!$B$3:$UF$510,(($C692-1)*8)+(CELL("col",I692)-3),($B692*3)+1+$A692)),"00")&amp;","</f>
        <v>0x00,</v>
      </c>
      <c r="J692" t="str">
        <f ca="1">"0x" &amp; TEXT(DEC2HEX(INDEX(設定値!$B$3:$UF$510,(($C692-1)*8)+(CELL("col",J692)-3),($B692*3)+1+$A692)),"00")&amp;","</f>
        <v>0x00,</v>
      </c>
      <c r="K692" t="str">
        <f ca="1">"0x" &amp; TEXT(DEC2HEX(INDEX(設定値!$B$3:$UF$510,(($C692-1)*8)+(CELL("col",K692)-3),($B692*3)+1+$A692)),"00")&amp;","</f>
        <v>0x00,</v>
      </c>
      <c r="L692" t="str">
        <f t="shared" si="103"/>
        <v>//0-21</v>
      </c>
    </row>
    <row r="693" spans="1:12">
      <c r="A693" s="1">
        <f t="shared" si="101"/>
        <v>2</v>
      </c>
      <c r="B693" s="1">
        <v>0</v>
      </c>
      <c r="C693" s="1">
        <v>22</v>
      </c>
      <c r="D693" t="str">
        <f ca="1">"0x" &amp; TEXT(DEC2HEX(INDEX(設定値!$B$3:$UF$510,(($C693-1)*8)+(CELL("col",D693)-3),($B693*3)+1+$A693)),"00")&amp;","</f>
        <v>0x00,</v>
      </c>
      <c r="E693" t="str">
        <f ca="1">"0x" &amp; TEXT(DEC2HEX(INDEX(設定値!$B$3:$UF$510,(($C693-1)*8)+(CELL("col",E693)-3),($B693*3)+1+$A693)),"00")&amp;","</f>
        <v>0x00,</v>
      </c>
      <c r="F693" t="str">
        <f ca="1">"0x" &amp; TEXT(DEC2HEX(INDEX(設定値!$B$3:$UF$510,(($C693-1)*8)+(CELL("col",F693)-3),($B693*3)+1+$A693)),"00")&amp;","</f>
        <v>0x00,</v>
      </c>
      <c r="G693" t="str">
        <f ca="1">"0x" &amp; TEXT(DEC2HEX(INDEX(設定値!$B$3:$UF$510,(($C693-1)*8)+(CELL("col",G693)-3),($B693*3)+1+$A693)),"00")&amp;","</f>
        <v>0x00,</v>
      </c>
      <c r="H693" t="str">
        <f ca="1">"0x" &amp; TEXT(DEC2HEX(INDEX(設定値!$B$3:$UF$510,(($C693-1)*8)+(CELL("col",H693)-3),($B693*3)+1+$A693)),"00")&amp;","</f>
        <v>0x00,</v>
      </c>
      <c r="I693" t="str">
        <f ca="1">"0x" &amp; TEXT(DEC2HEX(INDEX(設定値!$B$3:$UF$510,(($C693-1)*8)+(CELL("col",I693)-3),($B693*3)+1+$A693)),"00")&amp;","</f>
        <v>0x00,</v>
      </c>
      <c r="J693" t="str">
        <f ca="1">"0x" &amp; TEXT(DEC2HEX(INDEX(設定値!$B$3:$UF$510,(($C693-1)*8)+(CELL("col",J693)-3),($B693*3)+1+$A693)),"00")&amp;","</f>
        <v>0x00,</v>
      </c>
      <c r="K693" t="str">
        <f ca="1">"0x" &amp; TEXT(DEC2HEX(INDEX(設定値!$B$3:$UF$510,(($C693-1)*8)+(CELL("col",K693)-3),($B693*3)+1+$A693)),"00")&amp;","</f>
        <v>0x00,</v>
      </c>
      <c r="L693" t="str">
        <f t="shared" si="103"/>
        <v>//0-22</v>
      </c>
    </row>
    <row r="694" spans="1:12">
      <c r="A694" s="1">
        <f t="shared" si="101"/>
        <v>2</v>
      </c>
      <c r="B694" s="1">
        <v>0</v>
      </c>
      <c r="C694" s="1">
        <v>23</v>
      </c>
      <c r="D694" t="str">
        <f ca="1">"0x" &amp; TEXT(DEC2HEX(INDEX(設定値!$B$3:$UF$510,(($C694-1)*8)+(CELL("col",D694)-3),($B694*3)+1+$A694)),"00")&amp;","</f>
        <v>0x00,</v>
      </c>
      <c r="E694" t="str">
        <f ca="1">"0x" &amp; TEXT(DEC2HEX(INDEX(設定値!$B$3:$UF$510,(($C694-1)*8)+(CELL("col",E694)-3),($B694*3)+1+$A694)),"00")&amp;","</f>
        <v>0x00,</v>
      </c>
      <c r="F694" t="str">
        <f ca="1">"0x" &amp; TEXT(DEC2HEX(INDEX(設定値!$B$3:$UF$510,(($C694-1)*8)+(CELL("col",F694)-3),($B694*3)+1+$A694)),"00")&amp;","</f>
        <v>0x00,</v>
      </c>
      <c r="G694" t="str">
        <f ca="1">"0x" &amp; TEXT(DEC2HEX(INDEX(設定値!$B$3:$UF$510,(($C694-1)*8)+(CELL("col",G694)-3),($B694*3)+1+$A694)),"00")&amp;","</f>
        <v>0x00,</v>
      </c>
      <c r="H694" t="str">
        <f ca="1">"0x" &amp; TEXT(DEC2HEX(INDEX(設定値!$B$3:$UF$510,(($C694-1)*8)+(CELL("col",H694)-3),($B694*3)+1+$A694)),"00")&amp;","</f>
        <v>0x00,</v>
      </c>
      <c r="I694" t="str">
        <f ca="1">"0x" &amp; TEXT(DEC2HEX(INDEX(設定値!$B$3:$UF$510,(($C694-1)*8)+(CELL("col",I694)-3),($B694*3)+1+$A694)),"00")&amp;","</f>
        <v>0x00,</v>
      </c>
      <c r="J694" t="str">
        <f ca="1">"0x" &amp; TEXT(DEC2HEX(INDEX(設定値!$B$3:$UF$510,(($C694-1)*8)+(CELL("col",J694)-3),($B694*3)+1+$A694)),"00")&amp;","</f>
        <v>0x00,</v>
      </c>
      <c r="K694" t="str">
        <f ca="1">"0x" &amp; TEXT(DEC2HEX(INDEX(設定値!$B$3:$UF$510,(($C694-1)*8)+(CELL("col",K694)-3),($B694*3)+1+$A694)),"00")&amp;","</f>
        <v>0x00,</v>
      </c>
      <c r="L694" t="str">
        <f t="shared" si="103"/>
        <v>//0-23</v>
      </c>
    </row>
    <row r="695" spans="1:12">
      <c r="A695" s="1">
        <f t="shared" si="101"/>
        <v>2</v>
      </c>
      <c r="B695" s="1">
        <v>0</v>
      </c>
      <c r="C695" s="1">
        <v>24</v>
      </c>
      <c r="D695" t="str">
        <f ca="1">"0x" &amp; TEXT(DEC2HEX(INDEX(設定値!$B$3:$UF$510,(($C695-1)*8)+(CELL("col",D695)-3),($B695*3)+1+$A695)),"00")&amp;","</f>
        <v>0x00,</v>
      </c>
      <c r="E695" t="str">
        <f ca="1">"0x" &amp; TEXT(DEC2HEX(INDEX(設定値!$B$3:$UF$510,(($C695-1)*8)+(CELL("col",E695)-3),($B695*3)+1+$A695)),"00")&amp;","</f>
        <v>0x00,</v>
      </c>
      <c r="F695" t="str">
        <f ca="1">"0x" &amp; TEXT(DEC2HEX(INDEX(設定値!$B$3:$UF$510,(($C695-1)*8)+(CELL("col",F695)-3),($B695*3)+1+$A695)),"00")&amp;","</f>
        <v>0x00,</v>
      </c>
      <c r="G695" t="str">
        <f ca="1">"0x" &amp; TEXT(DEC2HEX(INDEX(設定値!$B$3:$UF$510,(($C695-1)*8)+(CELL("col",G695)-3),($B695*3)+1+$A695)),"00")&amp;","</f>
        <v>0x00,</v>
      </c>
      <c r="H695" t="str">
        <f ca="1">"0x" &amp; TEXT(DEC2HEX(INDEX(設定値!$B$3:$UF$510,(($C695-1)*8)+(CELL("col",H695)-3),($B695*3)+1+$A695)),"00")&amp;","</f>
        <v>0x00,</v>
      </c>
      <c r="I695" t="str">
        <f ca="1">"0x" &amp; TEXT(DEC2HEX(INDEX(設定値!$B$3:$UF$510,(($C695-1)*8)+(CELL("col",I695)-3),($B695*3)+1+$A695)),"00")&amp;","</f>
        <v>0x00,</v>
      </c>
      <c r="J695" t="str">
        <f ca="1">"0x" &amp; TEXT(DEC2HEX(INDEX(設定値!$B$3:$UF$510,(($C695-1)*8)+(CELL("col",J695)-3),($B695*3)+1+$A695)),"00")&amp;","</f>
        <v>0x00,</v>
      </c>
      <c r="K695" t="str">
        <f ca="1">"0x" &amp; TEXT(DEC2HEX(INDEX(設定値!$B$3:$UF$510,(($C695-1)*8)+(CELL("col",K695)-3),($B695*3)+1+$A695)),"00")&amp;","</f>
        <v>0x00,</v>
      </c>
      <c r="L695" t="str">
        <f t="shared" si="103"/>
        <v>//0-24</v>
      </c>
    </row>
    <row r="696" spans="1:12">
      <c r="A696" s="1">
        <f t="shared" si="101"/>
        <v>2</v>
      </c>
      <c r="B696" s="1">
        <v>0</v>
      </c>
      <c r="C696" s="1">
        <v>25</v>
      </c>
      <c r="D696" t="str">
        <f ca="1">"0x" &amp; TEXT(DEC2HEX(INDEX(設定値!$B$3:$UF$510,(($C696-1)*8)+(CELL("col",D696)-3),($B696*3)+1+$A696)),"00")&amp;","</f>
        <v>0x00,</v>
      </c>
      <c r="E696" t="str">
        <f ca="1">"0x" &amp; TEXT(DEC2HEX(INDEX(設定値!$B$3:$UF$510,(($C696-1)*8)+(CELL("col",E696)-3),($B696*3)+1+$A696)),"00")&amp;","</f>
        <v>0x00,</v>
      </c>
      <c r="F696" t="str">
        <f ca="1">"0x" &amp; TEXT(DEC2HEX(INDEX(設定値!$B$3:$UF$510,(($C696-1)*8)+(CELL("col",F696)-3),($B696*3)+1+$A696)),"00")&amp;","</f>
        <v>0x00,</v>
      </c>
      <c r="G696" t="str">
        <f ca="1">"0x" &amp; TEXT(DEC2HEX(INDEX(設定値!$B$3:$UF$510,(($C696-1)*8)+(CELL("col",G696)-3),($B696*3)+1+$A696)),"00")&amp;","</f>
        <v>0x00,</v>
      </c>
      <c r="H696" t="str">
        <f ca="1">"0x" &amp; TEXT(DEC2HEX(INDEX(設定値!$B$3:$UF$510,(($C696-1)*8)+(CELL("col",H696)-3),($B696*3)+1+$A696)),"00")&amp;","</f>
        <v>0x00,</v>
      </c>
      <c r="I696" t="str">
        <f ca="1">"0x" &amp; TEXT(DEC2HEX(INDEX(設定値!$B$3:$UF$510,(($C696-1)*8)+(CELL("col",I696)-3),($B696*3)+1+$A696)),"00")&amp;","</f>
        <v>0x00,</v>
      </c>
      <c r="J696" t="str">
        <f ca="1">"0x" &amp; TEXT(DEC2HEX(INDEX(設定値!$B$3:$UF$510,(($C696-1)*8)+(CELL("col",J696)-3),($B696*3)+1+$A696)),"00")&amp;","</f>
        <v>0x00,</v>
      </c>
      <c r="K696" t="str">
        <f ca="1">"0x" &amp; TEXT(DEC2HEX(INDEX(設定値!$B$3:$UF$510,(($C696-1)*8)+(CELL("col",K696)-3),($B696*3)+1+$A696)),"00")&amp;","</f>
        <v>0x00,</v>
      </c>
      <c r="L696" t="str">
        <f>"//" &amp; $B696 &amp;"-" &amp; C696</f>
        <v>//0-25</v>
      </c>
    </row>
    <row r="697" spans="1:12">
      <c r="A697" s="1">
        <f t="shared" si="101"/>
        <v>2</v>
      </c>
      <c r="B697" s="1">
        <v>0</v>
      </c>
      <c r="C697" s="1">
        <v>26</v>
      </c>
      <c r="D697" t="str">
        <f ca="1">"0x" &amp; TEXT(DEC2HEX(INDEX(設定値!$B$3:$UF$510,(($C697-1)*8)+(CELL("col",D697)-3),($B697*3)+1+$A697)),"00")&amp;","</f>
        <v>0x00,</v>
      </c>
      <c r="E697" t="str">
        <f ca="1">"0x" &amp; TEXT(DEC2HEX(INDEX(設定値!$B$3:$UF$510,(($C697-1)*8)+(CELL("col",E697)-3),($B697*3)+1+$A697)),"00")&amp;","</f>
        <v>0x00,</v>
      </c>
      <c r="F697" t="str">
        <f ca="1">"0x" &amp; TEXT(DEC2HEX(INDEX(設定値!$B$3:$UF$510,(($C697-1)*8)+(CELL("col",F697)-3),($B697*3)+1+$A697)),"00")&amp;","</f>
        <v>0x00,</v>
      </c>
      <c r="G697" t="str">
        <f ca="1">"0x" &amp; TEXT(DEC2HEX(INDEX(設定値!$B$3:$UF$510,(($C697-1)*8)+(CELL("col",G697)-3),($B697*3)+1+$A697)),"00")&amp;","</f>
        <v>0x00,</v>
      </c>
      <c r="H697" t="str">
        <f ca="1">"0x" &amp; TEXT(DEC2HEX(INDEX(設定値!$B$3:$UF$510,(($C697-1)*8)+(CELL("col",H697)-3),($B697*3)+1+$A697)),"00")&amp;","</f>
        <v>0x00,</v>
      </c>
      <c r="I697" t="str">
        <f ca="1">"0x" &amp; TEXT(DEC2HEX(INDEX(設定値!$B$3:$UF$510,(($C697-1)*8)+(CELL("col",I697)-3),($B697*3)+1+$A697)),"00")&amp;","</f>
        <v>0x00,</v>
      </c>
      <c r="J697" t="str">
        <f ca="1">"0x" &amp; TEXT(DEC2HEX(INDEX(設定値!$B$3:$UF$510,(($C697-1)*8)+(CELL("col",J697)-3),($B697*3)+1+$A697)),"00")&amp;","</f>
        <v>0x00,</v>
      </c>
      <c r="K697" t="str">
        <f ca="1">"0x" &amp; TEXT(DEC2HEX(INDEX(設定値!$B$3:$UF$510,(($C697-1)*8)+(CELL("col",K697)-3),($B697*3)+1+$A697)),"00")&amp;","</f>
        <v>0x00,</v>
      </c>
      <c r="L697" t="str">
        <f t="shared" ref="L697:L703" si="104">"//" &amp; $B697 &amp;"-" &amp; C697</f>
        <v>//0-26</v>
      </c>
    </row>
    <row r="698" spans="1:12">
      <c r="A698" s="1">
        <f t="shared" si="101"/>
        <v>2</v>
      </c>
      <c r="B698" s="1">
        <v>0</v>
      </c>
      <c r="C698" s="1">
        <v>27</v>
      </c>
      <c r="D698" t="str">
        <f ca="1">"0x" &amp; TEXT(DEC2HEX(INDEX(設定値!$B$3:$UF$510,(($C698-1)*8)+(CELL("col",D698)-3),($B698*3)+1+$A698)),"00")&amp;","</f>
        <v>0x00,</v>
      </c>
      <c r="E698" t="str">
        <f ca="1">"0x" &amp; TEXT(DEC2HEX(INDEX(設定値!$B$3:$UF$510,(($C698-1)*8)+(CELL("col",E698)-3),($B698*3)+1+$A698)),"00")&amp;","</f>
        <v>0x00,</v>
      </c>
      <c r="F698" t="str">
        <f ca="1">"0x" &amp; TEXT(DEC2HEX(INDEX(設定値!$B$3:$UF$510,(($C698-1)*8)+(CELL("col",F698)-3),($B698*3)+1+$A698)),"00")&amp;","</f>
        <v>0x00,</v>
      </c>
      <c r="G698" t="str">
        <f ca="1">"0x" &amp; TEXT(DEC2HEX(INDEX(設定値!$B$3:$UF$510,(($C698-1)*8)+(CELL("col",G698)-3),($B698*3)+1+$A698)),"00")&amp;","</f>
        <v>0x00,</v>
      </c>
      <c r="H698" t="str">
        <f ca="1">"0x" &amp; TEXT(DEC2HEX(INDEX(設定値!$B$3:$UF$510,(($C698-1)*8)+(CELL("col",H698)-3),($B698*3)+1+$A698)),"00")&amp;","</f>
        <v>0x00,</v>
      </c>
      <c r="I698" t="str">
        <f ca="1">"0x" &amp; TEXT(DEC2HEX(INDEX(設定値!$B$3:$UF$510,(($C698-1)*8)+(CELL("col",I698)-3),($B698*3)+1+$A698)),"00")&amp;","</f>
        <v>0x00,</v>
      </c>
      <c r="J698" t="str">
        <f ca="1">"0x" &amp; TEXT(DEC2HEX(INDEX(設定値!$B$3:$UF$510,(($C698-1)*8)+(CELL("col",J698)-3),($B698*3)+1+$A698)),"00")&amp;","</f>
        <v>0x00,</v>
      </c>
      <c r="K698" t="str">
        <f ca="1">"0x" &amp; TEXT(DEC2HEX(INDEX(設定値!$B$3:$UF$510,(($C698-1)*8)+(CELL("col",K698)-3),($B698*3)+1+$A698)),"00")&amp;","</f>
        <v>0x00,</v>
      </c>
      <c r="L698" t="str">
        <f t="shared" si="104"/>
        <v>//0-27</v>
      </c>
    </row>
    <row r="699" spans="1:12">
      <c r="A699" s="1">
        <f t="shared" si="101"/>
        <v>2</v>
      </c>
      <c r="B699" s="1">
        <v>0</v>
      </c>
      <c r="C699" s="1">
        <v>28</v>
      </c>
      <c r="D699" t="str">
        <f ca="1">"0x" &amp; TEXT(DEC2HEX(INDEX(設定値!$B$3:$UF$510,(($C699-1)*8)+(CELL("col",D699)-3),($B699*3)+1+$A699)),"00")&amp;","</f>
        <v>0x00,</v>
      </c>
      <c r="E699" t="str">
        <f ca="1">"0x" &amp; TEXT(DEC2HEX(INDEX(設定値!$B$3:$UF$510,(($C699-1)*8)+(CELL("col",E699)-3),($B699*3)+1+$A699)),"00")&amp;","</f>
        <v>0x00,</v>
      </c>
      <c r="F699" t="str">
        <f ca="1">"0x" &amp; TEXT(DEC2HEX(INDEX(設定値!$B$3:$UF$510,(($C699-1)*8)+(CELL("col",F699)-3),($B699*3)+1+$A699)),"00")&amp;","</f>
        <v>0x00,</v>
      </c>
      <c r="G699" t="str">
        <f ca="1">"0x" &amp; TEXT(DEC2HEX(INDEX(設定値!$B$3:$UF$510,(($C699-1)*8)+(CELL("col",G699)-3),($B699*3)+1+$A699)),"00")&amp;","</f>
        <v>0x00,</v>
      </c>
      <c r="H699" t="str">
        <f ca="1">"0x" &amp; TEXT(DEC2HEX(INDEX(設定値!$B$3:$UF$510,(($C699-1)*8)+(CELL("col",H699)-3),($B699*3)+1+$A699)),"00")&amp;","</f>
        <v>0x00,</v>
      </c>
      <c r="I699" t="str">
        <f ca="1">"0x" &amp; TEXT(DEC2HEX(INDEX(設定値!$B$3:$UF$510,(($C699-1)*8)+(CELL("col",I699)-3),($B699*3)+1+$A699)),"00")&amp;","</f>
        <v>0x00,</v>
      </c>
      <c r="J699" t="str">
        <f ca="1">"0x" &amp; TEXT(DEC2HEX(INDEX(設定値!$B$3:$UF$510,(($C699-1)*8)+(CELL("col",J699)-3),($B699*3)+1+$A699)),"00")&amp;","</f>
        <v>0x00,</v>
      </c>
      <c r="K699" t="str">
        <f ca="1">"0x" &amp; TEXT(DEC2HEX(INDEX(設定値!$B$3:$UF$510,(($C699-1)*8)+(CELL("col",K699)-3),($B699*3)+1+$A699)),"00")&amp;","</f>
        <v>0x00,</v>
      </c>
      <c r="L699" t="str">
        <f t="shared" si="104"/>
        <v>//0-28</v>
      </c>
    </row>
    <row r="700" spans="1:12">
      <c r="A700" s="1">
        <f t="shared" si="101"/>
        <v>2</v>
      </c>
      <c r="B700" s="1">
        <v>0</v>
      </c>
      <c r="C700" s="1">
        <v>29</v>
      </c>
      <c r="D700" t="str">
        <f ca="1">"0x" &amp; TEXT(DEC2HEX(INDEX(設定値!$B$3:$UF$510,(($C700-1)*8)+(CELL("col",D700)-3),($B700*3)+1+$A700)),"00")&amp;","</f>
        <v>0x00,</v>
      </c>
      <c r="E700" t="str">
        <f ca="1">"0x" &amp; TEXT(DEC2HEX(INDEX(設定値!$B$3:$UF$510,(($C700-1)*8)+(CELL("col",E700)-3),($B700*3)+1+$A700)),"00")&amp;","</f>
        <v>0x00,</v>
      </c>
      <c r="F700" t="str">
        <f ca="1">"0x" &amp; TEXT(DEC2HEX(INDEX(設定値!$B$3:$UF$510,(($C700-1)*8)+(CELL("col",F700)-3),($B700*3)+1+$A700)),"00")&amp;","</f>
        <v>0x00,</v>
      </c>
      <c r="G700" t="str">
        <f ca="1">"0x" &amp; TEXT(DEC2HEX(INDEX(設定値!$B$3:$UF$510,(($C700-1)*8)+(CELL("col",G700)-3),($B700*3)+1+$A700)),"00")&amp;","</f>
        <v>0x00,</v>
      </c>
      <c r="H700" t="str">
        <f ca="1">"0x" &amp; TEXT(DEC2HEX(INDEX(設定値!$B$3:$UF$510,(($C700-1)*8)+(CELL("col",H700)-3),($B700*3)+1+$A700)),"00")&amp;","</f>
        <v>0x00,</v>
      </c>
      <c r="I700" t="str">
        <f ca="1">"0x" &amp; TEXT(DEC2HEX(INDEX(設定値!$B$3:$UF$510,(($C700-1)*8)+(CELL("col",I700)-3),($B700*3)+1+$A700)),"00")&amp;","</f>
        <v>0x00,</v>
      </c>
      <c r="J700" t="str">
        <f ca="1">"0x" &amp; TEXT(DEC2HEX(INDEX(設定値!$B$3:$UF$510,(($C700-1)*8)+(CELL("col",J700)-3),($B700*3)+1+$A700)),"00")&amp;","</f>
        <v>0x00,</v>
      </c>
      <c r="K700" t="str">
        <f ca="1">"0x" &amp; TEXT(DEC2HEX(INDEX(設定値!$B$3:$UF$510,(($C700-1)*8)+(CELL("col",K700)-3),($B700*3)+1+$A700)),"00")&amp;","</f>
        <v>0x00,</v>
      </c>
      <c r="L700" t="str">
        <f t="shared" si="104"/>
        <v>//0-29</v>
      </c>
    </row>
    <row r="701" spans="1:12">
      <c r="A701" s="1">
        <f t="shared" si="101"/>
        <v>2</v>
      </c>
      <c r="B701" s="1">
        <v>0</v>
      </c>
      <c r="C701" s="1">
        <v>30</v>
      </c>
      <c r="D701" t="str">
        <f ca="1">"0x" &amp; TEXT(DEC2HEX(INDEX(設定値!$B$3:$UF$510,(($C701-1)*8)+(CELL("col",D701)-3),($B701*3)+1+$A701)),"00")&amp;","</f>
        <v>0x00,</v>
      </c>
      <c r="E701" t="str">
        <f ca="1">"0x" &amp; TEXT(DEC2HEX(INDEX(設定値!$B$3:$UF$510,(($C701-1)*8)+(CELL("col",E701)-3),($B701*3)+1+$A701)),"00")&amp;","</f>
        <v>0x00,</v>
      </c>
      <c r="F701" t="str">
        <f ca="1">"0x" &amp; TEXT(DEC2HEX(INDEX(設定値!$B$3:$UF$510,(($C701-1)*8)+(CELL("col",F701)-3),($B701*3)+1+$A701)),"00")&amp;","</f>
        <v>0x00,</v>
      </c>
      <c r="G701" t="str">
        <f ca="1">"0x" &amp; TEXT(DEC2HEX(INDEX(設定値!$B$3:$UF$510,(($C701-1)*8)+(CELL("col",G701)-3),($B701*3)+1+$A701)),"00")&amp;","</f>
        <v>0x00,</v>
      </c>
      <c r="H701" t="str">
        <f ca="1">"0x" &amp; TEXT(DEC2HEX(INDEX(設定値!$B$3:$UF$510,(($C701-1)*8)+(CELL("col",H701)-3),($B701*3)+1+$A701)),"00")&amp;","</f>
        <v>0x00,</v>
      </c>
      <c r="I701" t="str">
        <f ca="1">"0x" &amp; TEXT(DEC2HEX(INDEX(設定値!$B$3:$UF$510,(($C701-1)*8)+(CELL("col",I701)-3),($B701*3)+1+$A701)),"00")&amp;","</f>
        <v>0x00,</v>
      </c>
      <c r="J701" t="str">
        <f ca="1">"0x" &amp; TEXT(DEC2HEX(INDEX(設定値!$B$3:$UF$510,(($C701-1)*8)+(CELL("col",J701)-3),($B701*3)+1+$A701)),"00")&amp;","</f>
        <v>0x00,</v>
      </c>
      <c r="K701" t="str">
        <f ca="1">"0x" &amp; TEXT(DEC2HEX(INDEX(設定値!$B$3:$UF$510,(($C701-1)*8)+(CELL("col",K701)-3),($B701*3)+1+$A701)),"00")&amp;","</f>
        <v>0x00,</v>
      </c>
      <c r="L701" t="str">
        <f t="shared" si="104"/>
        <v>//0-30</v>
      </c>
    </row>
    <row r="702" spans="1:12">
      <c r="A702" s="1">
        <f t="shared" si="101"/>
        <v>2</v>
      </c>
      <c r="B702" s="1">
        <v>0</v>
      </c>
      <c r="C702" s="1">
        <v>31</v>
      </c>
      <c r="D702" t="str">
        <f ca="1">"0x" &amp; TEXT(DEC2HEX(INDEX(設定値!$B$3:$UF$510,(($C702-1)*8)+(CELL("col",D702)-3),($B702*3)+1+$A702)),"00")&amp;","</f>
        <v>0x00,</v>
      </c>
      <c r="E702" t="str">
        <f ca="1">"0x" &amp; TEXT(DEC2HEX(INDEX(設定値!$B$3:$UF$510,(($C702-1)*8)+(CELL("col",E702)-3),($B702*3)+1+$A702)),"00")&amp;","</f>
        <v>0x00,</v>
      </c>
      <c r="F702" t="str">
        <f ca="1">"0x" &amp; TEXT(DEC2HEX(INDEX(設定値!$B$3:$UF$510,(($C702-1)*8)+(CELL("col",F702)-3),($B702*3)+1+$A702)),"00")&amp;","</f>
        <v>0x00,</v>
      </c>
      <c r="G702" t="str">
        <f ca="1">"0x" &amp; TEXT(DEC2HEX(INDEX(設定値!$B$3:$UF$510,(($C702-1)*8)+(CELL("col",G702)-3),($B702*3)+1+$A702)),"00")&amp;","</f>
        <v>0x00,</v>
      </c>
      <c r="H702" t="str">
        <f ca="1">"0x" &amp; TEXT(DEC2HEX(INDEX(設定値!$B$3:$UF$510,(($C702-1)*8)+(CELL("col",H702)-3),($B702*3)+1+$A702)),"00")&amp;","</f>
        <v>0x00,</v>
      </c>
      <c r="I702" t="str">
        <f ca="1">"0x" &amp; TEXT(DEC2HEX(INDEX(設定値!$B$3:$UF$510,(($C702-1)*8)+(CELL("col",I702)-3),($B702*3)+1+$A702)),"00")&amp;","</f>
        <v>0x00,</v>
      </c>
      <c r="J702" t="str">
        <f ca="1">"0x" &amp; TEXT(DEC2HEX(INDEX(設定値!$B$3:$UF$510,(($C702-1)*8)+(CELL("col",J702)-3),($B702*3)+1+$A702)),"00")&amp;","</f>
        <v>0x00,</v>
      </c>
      <c r="K702" t="str">
        <f ca="1">"0x" &amp; TEXT(DEC2HEX(INDEX(設定値!$B$3:$UF$510,(($C702-1)*8)+(CELL("col",K702)-3),($B702*3)+1+$A702)),"00")&amp;","</f>
        <v>0x00,</v>
      </c>
      <c r="L702" t="str">
        <f t="shared" si="104"/>
        <v>//0-31</v>
      </c>
    </row>
    <row r="703" spans="1:12">
      <c r="A703" s="1">
        <f t="shared" si="101"/>
        <v>2</v>
      </c>
      <c r="B703" s="1">
        <v>0</v>
      </c>
      <c r="C703" s="1">
        <v>32</v>
      </c>
      <c r="D703" t="str">
        <f ca="1">"0x" &amp; TEXT(DEC2HEX(INDEX(設定値!$B$3:$UF$510,(($C703-1)*8)+(CELL("col",D703)-3),($B703*3)+1+$A703)),"00")&amp;","</f>
        <v>0x00,</v>
      </c>
      <c r="E703" t="str">
        <f ca="1">"0x" &amp; TEXT(DEC2HEX(INDEX(設定値!$B$3:$UF$510,(($C703-1)*8)+(CELL("col",E703)-3),($B703*3)+1+$A703)),"00")&amp;","</f>
        <v>0x00,</v>
      </c>
      <c r="F703" t="str">
        <f ca="1">"0x" &amp; TEXT(DEC2HEX(INDEX(設定値!$B$3:$UF$510,(($C703-1)*8)+(CELL("col",F703)-3),($B703*3)+1+$A703)),"00")&amp;","</f>
        <v>0x00,</v>
      </c>
      <c r="G703" t="str">
        <f ca="1">"0x" &amp; TEXT(DEC2HEX(INDEX(設定値!$B$3:$UF$510,(($C703-1)*8)+(CELL("col",G703)-3),($B703*3)+1+$A703)),"00")&amp;","</f>
        <v>0x00,</v>
      </c>
      <c r="H703" t="str">
        <f ca="1">"0x" &amp; TEXT(DEC2HEX(INDEX(設定値!$B$3:$UF$510,(($C703-1)*8)+(CELL("col",H703)-3),($B703*3)+1+$A703)),"00")&amp;","</f>
        <v>0x00,</v>
      </c>
      <c r="I703" t="str">
        <f ca="1">"0x" &amp; TEXT(DEC2HEX(INDEX(設定値!$B$3:$UF$510,(($C703-1)*8)+(CELL("col",I703)-3),($B703*3)+1+$A703)),"00")&amp;","</f>
        <v>0x00,</v>
      </c>
      <c r="J703" t="str">
        <f ca="1">"0x" &amp; TEXT(DEC2HEX(INDEX(設定値!$B$3:$UF$510,(($C703-1)*8)+(CELL("col",J703)-3),($B703*3)+1+$A703)),"00")&amp;","</f>
        <v>0x00,</v>
      </c>
      <c r="K703" t="str">
        <f ca="1">"0x" &amp; TEXT(DEC2HEX(INDEX(設定値!$B$3:$UF$510,(($C703-1)*8)+(CELL("col",K703)-3),($B703*3)+1+$A703)),"00")&amp;","</f>
        <v>0x00,</v>
      </c>
      <c r="L703" t="str">
        <f t="shared" si="104"/>
        <v>//0-32</v>
      </c>
    </row>
    <row r="704" spans="1:12">
      <c r="A704" s="1"/>
      <c r="B704" s="1"/>
      <c r="C704" s="1"/>
      <c r="D704" t="s">
        <v>3</v>
      </c>
    </row>
    <row r="705" spans="1:12">
      <c r="A705" s="1">
        <f>A696</f>
        <v>2</v>
      </c>
      <c r="B705" s="1">
        <f>B672+1</f>
        <v>1</v>
      </c>
      <c r="C705" s="1">
        <v>1</v>
      </c>
      <c r="D705" t="str">
        <f ca="1">"0x" &amp; TEXT(DEC2HEX(INDEX(設定値!$B$3:$UF$510,(($C705-1)*8)+(CELL("col",D705)-3),($B705*3)+1+$A705)),"00")&amp;","</f>
        <v>0x00,</v>
      </c>
      <c r="E705" t="str">
        <f ca="1">"0x" &amp; TEXT(DEC2HEX(INDEX(設定値!$B$3:$UF$510,(($C705-1)*8)+(CELL("col",E705)-3),($B705*3)+1+$A705)),"00")&amp;","</f>
        <v>0x00,</v>
      </c>
      <c r="F705" t="str">
        <f ca="1">"0x" &amp; TEXT(DEC2HEX(INDEX(設定値!$B$3:$UF$510,(($C705-1)*8)+(CELL("col",F705)-3),($B705*3)+1+$A705)),"00")&amp;","</f>
        <v>0x00,</v>
      </c>
      <c r="G705" t="str">
        <f ca="1">"0x" &amp; TEXT(DEC2HEX(INDEX(設定値!$B$3:$UF$510,(($C705-1)*8)+(CELL("col",G705)-3),($B705*3)+1+$A705)),"00")&amp;","</f>
        <v>0x00,</v>
      </c>
      <c r="H705" t="str">
        <f ca="1">"0x" &amp; TEXT(DEC2HEX(INDEX(設定値!$B$3:$UF$510,(($C705-1)*8)+(CELL("col",H705)-3),($B705*3)+1+$A705)),"00")&amp;","</f>
        <v>0x00,</v>
      </c>
      <c r="I705" t="str">
        <f ca="1">"0x" &amp; TEXT(DEC2HEX(INDEX(設定値!$B$3:$UF$510,(($C705-1)*8)+(CELL("col",I705)-3),($B705*3)+1+$A705)),"00")&amp;","</f>
        <v>0x00,</v>
      </c>
      <c r="J705" t="str">
        <f ca="1">"0x" &amp; TEXT(DEC2HEX(INDEX(設定値!$B$3:$UF$510,(($C705-1)*8)+(CELL("col",J705)-3),($B705*3)+1+$A705)),"00")&amp;","</f>
        <v>0x00,</v>
      </c>
      <c r="K705" t="str">
        <f ca="1">"0x" &amp; TEXT(DEC2HEX(INDEX(設定値!$B$3:$UF$510,(($C705-1)*8)+(CELL("col",K705)-3),($B705*3)+1+$A705)),"00")&amp;","</f>
        <v>0x00,</v>
      </c>
      <c r="L705" t="str">
        <f>"//" &amp; $B705 &amp;"-" &amp; C705</f>
        <v>//1-1</v>
      </c>
    </row>
    <row r="706" spans="1:12">
      <c r="A706" s="1">
        <f t="shared" ref="A706:A712" si="105">A697</f>
        <v>2</v>
      </c>
      <c r="B706" s="1">
        <f t="shared" ref="B706:B736" si="106">B673+1</f>
        <v>1</v>
      </c>
      <c r="C706" s="1">
        <v>2</v>
      </c>
      <c r="D706" t="str">
        <f ca="1">"0x" &amp; TEXT(DEC2HEX(INDEX(設定値!$B$3:$UF$510,(($C706-1)*8)+(CELL("col",D706)-3),($B706*3)+1+$A706)),"00")&amp;","</f>
        <v>0x00,</v>
      </c>
      <c r="E706" t="str">
        <f ca="1">"0x" &amp; TEXT(DEC2HEX(INDEX(設定値!$B$3:$UF$510,(($C706-1)*8)+(CELL("col",E706)-3),($B706*3)+1+$A706)),"00")&amp;","</f>
        <v>0x00,</v>
      </c>
      <c r="F706" t="str">
        <f ca="1">"0x" &amp; TEXT(DEC2HEX(INDEX(設定値!$B$3:$UF$510,(($C706-1)*8)+(CELL("col",F706)-3),($B706*3)+1+$A706)),"00")&amp;","</f>
        <v>0x00,</v>
      </c>
      <c r="G706" t="str">
        <f ca="1">"0x" &amp; TEXT(DEC2HEX(INDEX(設定値!$B$3:$UF$510,(($C706-1)*8)+(CELL("col",G706)-3),($B706*3)+1+$A706)),"00")&amp;","</f>
        <v>0x00,</v>
      </c>
      <c r="H706" t="str">
        <f ca="1">"0x" &amp; TEXT(DEC2HEX(INDEX(設定値!$B$3:$UF$510,(($C706-1)*8)+(CELL("col",H706)-3),($B706*3)+1+$A706)),"00")&amp;","</f>
        <v>0x00,</v>
      </c>
      <c r="I706" t="str">
        <f ca="1">"0x" &amp; TEXT(DEC2HEX(INDEX(設定値!$B$3:$UF$510,(($C706-1)*8)+(CELL("col",I706)-3),($B706*3)+1+$A706)),"00")&amp;","</f>
        <v>0x00,</v>
      </c>
      <c r="J706" t="str">
        <f ca="1">"0x" &amp; TEXT(DEC2HEX(INDEX(設定値!$B$3:$UF$510,(($C706-1)*8)+(CELL("col",J706)-3),($B706*3)+1+$A706)),"00")&amp;","</f>
        <v>0x00,</v>
      </c>
      <c r="K706" t="str">
        <f ca="1">"0x" &amp; TEXT(DEC2HEX(INDEX(設定値!$B$3:$UF$510,(($C706-1)*8)+(CELL("col",K706)-3),($B706*3)+1+$A706)),"00")&amp;","</f>
        <v>0x00,</v>
      </c>
      <c r="L706" t="str">
        <f t="shared" ref="L706:L712" si="107">"//" &amp; $B706 &amp;"-" &amp; C706</f>
        <v>//1-2</v>
      </c>
    </row>
    <row r="707" spans="1:12">
      <c r="A707" s="1">
        <f t="shared" si="105"/>
        <v>2</v>
      </c>
      <c r="B707" s="1">
        <f t="shared" si="106"/>
        <v>1</v>
      </c>
      <c r="C707" s="1">
        <v>3</v>
      </c>
      <c r="D707" t="str">
        <f ca="1">"0x" &amp; TEXT(DEC2HEX(INDEX(設定値!$B$3:$UF$510,(($C707-1)*8)+(CELL("col",D707)-3),($B707*3)+1+$A707)),"00")&amp;","</f>
        <v>0x00,</v>
      </c>
      <c r="E707" t="str">
        <f ca="1">"0x" &amp; TEXT(DEC2HEX(INDEX(設定値!$B$3:$UF$510,(($C707-1)*8)+(CELL("col",E707)-3),($B707*3)+1+$A707)),"00")&amp;","</f>
        <v>0x00,</v>
      </c>
      <c r="F707" t="str">
        <f ca="1">"0x" &amp; TEXT(DEC2HEX(INDEX(設定値!$B$3:$UF$510,(($C707-1)*8)+(CELL("col",F707)-3),($B707*3)+1+$A707)),"00")&amp;","</f>
        <v>0x00,</v>
      </c>
      <c r="G707" t="str">
        <f ca="1">"0x" &amp; TEXT(DEC2HEX(INDEX(設定値!$B$3:$UF$510,(($C707-1)*8)+(CELL("col",G707)-3),($B707*3)+1+$A707)),"00")&amp;","</f>
        <v>0x00,</v>
      </c>
      <c r="H707" t="str">
        <f ca="1">"0x" &amp; TEXT(DEC2HEX(INDEX(設定値!$B$3:$UF$510,(($C707-1)*8)+(CELL("col",H707)-3),($B707*3)+1+$A707)),"00")&amp;","</f>
        <v>0x00,</v>
      </c>
      <c r="I707" t="str">
        <f ca="1">"0x" &amp; TEXT(DEC2HEX(INDEX(設定値!$B$3:$UF$510,(($C707-1)*8)+(CELL("col",I707)-3),($B707*3)+1+$A707)),"00")&amp;","</f>
        <v>0x05,</v>
      </c>
      <c r="J707" t="str">
        <f ca="1">"0x" &amp; TEXT(DEC2HEX(INDEX(設定値!$B$3:$UF$510,(($C707-1)*8)+(CELL("col",J707)-3),($B707*3)+1+$A707)),"00")&amp;","</f>
        <v>0x09,</v>
      </c>
      <c r="K707" t="str">
        <f ca="1">"0x" &amp; TEXT(DEC2HEX(INDEX(設定値!$B$3:$UF$510,(($C707-1)*8)+(CELL("col",K707)-3),($B707*3)+1+$A707)),"00")&amp;","</f>
        <v>0xE,</v>
      </c>
      <c r="L707" t="str">
        <f t="shared" si="107"/>
        <v>//1-3</v>
      </c>
    </row>
    <row r="708" spans="1:12">
      <c r="A708" s="1">
        <f t="shared" si="105"/>
        <v>2</v>
      </c>
      <c r="B708" s="1">
        <f t="shared" si="106"/>
        <v>1</v>
      </c>
      <c r="C708" s="1">
        <v>4</v>
      </c>
      <c r="D708" t="str">
        <f ca="1">"0x" &amp; TEXT(DEC2HEX(INDEX(設定値!$B$3:$UF$510,(($C708-1)*8)+(CELL("col",D708)-3),($B708*3)+1+$A708)),"00")&amp;","</f>
        <v>0x13,</v>
      </c>
      <c r="E708" t="str">
        <f ca="1">"0x" &amp; TEXT(DEC2HEX(INDEX(設定値!$B$3:$UF$510,(($C708-1)*8)+(CELL("col",E708)-3),($B708*3)+1+$A708)),"00")&amp;","</f>
        <v>0x17,</v>
      </c>
      <c r="F708" t="str">
        <f ca="1">"0x" &amp; TEXT(DEC2HEX(INDEX(設定値!$B$3:$UF$510,(($C708-1)*8)+(CELL("col",F708)-3),($B708*3)+1+$A708)),"00")&amp;","</f>
        <v>0x1C,</v>
      </c>
      <c r="G708" t="str">
        <f ca="1">"0x" &amp; TEXT(DEC2HEX(INDEX(設定値!$B$3:$UF$510,(($C708-1)*8)+(CELL("col",G708)-3),($B708*3)+1+$A708)),"00")&amp;","</f>
        <v>0x21,</v>
      </c>
      <c r="H708" t="str">
        <f ca="1">"0x" &amp; TEXT(DEC2HEX(INDEX(設定値!$B$3:$UF$510,(($C708-1)*8)+(CELL("col",H708)-3),($B708*3)+1+$A708)),"00")&amp;","</f>
        <v>0x25,</v>
      </c>
      <c r="I708" t="str">
        <f ca="1">"0x" &amp; TEXT(DEC2HEX(INDEX(設定値!$B$3:$UF$510,(($C708-1)*8)+(CELL("col",I708)-3),($B708*3)+1+$A708)),"00")&amp;","</f>
        <v>0x2A,</v>
      </c>
      <c r="J708" t="str">
        <f ca="1">"0x" &amp; TEXT(DEC2HEX(INDEX(設定値!$B$3:$UF$510,(($C708-1)*8)+(CELL("col",J708)-3),($B708*3)+1+$A708)),"00")&amp;","</f>
        <v>0x2F,</v>
      </c>
      <c r="K708" t="str">
        <f ca="1">"0x" &amp; TEXT(DEC2HEX(INDEX(設定値!$B$3:$UF$510,(($C708-1)*8)+(CELL("col",K708)-3),($B708*3)+1+$A708)),"00")&amp;","</f>
        <v>0x33,</v>
      </c>
      <c r="L708" t="str">
        <f t="shared" si="107"/>
        <v>//1-4</v>
      </c>
    </row>
    <row r="709" spans="1:12">
      <c r="A709" s="1">
        <f t="shared" si="105"/>
        <v>2</v>
      </c>
      <c r="B709" s="1">
        <f t="shared" si="106"/>
        <v>1</v>
      </c>
      <c r="C709" s="1">
        <v>5</v>
      </c>
      <c r="D709" t="str">
        <f ca="1">"0x" &amp; TEXT(DEC2HEX(INDEX(設定値!$B$3:$UF$510,(($C709-1)*8)+(CELL("col",D709)-3),($B709*3)+1+$A709)),"00")&amp;","</f>
        <v>0x38,</v>
      </c>
      <c r="E709" t="str">
        <f ca="1">"0x" &amp; TEXT(DEC2HEX(INDEX(設定値!$B$3:$UF$510,(($C709-1)*8)+(CELL("col",E709)-3),($B709*3)+1+$A709)),"00")&amp;","</f>
        <v>0x3D,</v>
      </c>
      <c r="F709" t="str">
        <f ca="1">"0x" &amp; TEXT(DEC2HEX(INDEX(設定値!$B$3:$UF$510,(($C709-1)*8)+(CELL("col",F709)-3),($B709*3)+1+$A709)),"00")&amp;","</f>
        <v>0x41,</v>
      </c>
      <c r="G709" t="str">
        <f ca="1">"0x" &amp; TEXT(DEC2HEX(INDEX(設定値!$B$3:$UF$510,(($C709-1)*8)+(CELL("col",G709)-3),($B709*3)+1+$A709)),"00")&amp;","</f>
        <v>0x46,</v>
      </c>
      <c r="H709" t="str">
        <f ca="1">"0x" &amp; TEXT(DEC2HEX(INDEX(設定値!$B$3:$UF$510,(($C709-1)*8)+(CELL("col",H709)-3),($B709*3)+1+$A709)),"00")&amp;","</f>
        <v>0x4B,</v>
      </c>
      <c r="I709" t="str">
        <f ca="1">"0x" &amp; TEXT(DEC2HEX(INDEX(設定値!$B$3:$UF$510,(($C709-1)*8)+(CELL("col",I709)-3),($B709*3)+1+$A709)),"00")&amp;","</f>
        <v>0x4F,</v>
      </c>
      <c r="J709" t="str">
        <f ca="1">"0x" &amp; TEXT(DEC2HEX(INDEX(設定値!$B$3:$UF$510,(($C709-1)*8)+(CELL("col",J709)-3),($B709*3)+1+$A709)),"00")&amp;","</f>
        <v>0x54,</v>
      </c>
      <c r="K709" t="str">
        <f ca="1">"0x" &amp; TEXT(DEC2HEX(INDEX(設定値!$B$3:$UF$510,(($C709-1)*8)+(CELL("col",K709)-3),($B709*3)+1+$A709)),"00")&amp;","</f>
        <v>0x55,</v>
      </c>
      <c r="L709" t="str">
        <f t="shared" si="107"/>
        <v>//1-5</v>
      </c>
    </row>
    <row r="710" spans="1:12">
      <c r="A710" s="1">
        <f t="shared" si="105"/>
        <v>2</v>
      </c>
      <c r="B710" s="1">
        <f t="shared" si="106"/>
        <v>1</v>
      </c>
      <c r="C710" s="1">
        <v>6</v>
      </c>
      <c r="D710" t="str">
        <f ca="1">"0x" &amp; TEXT(DEC2HEX(INDEX(設定値!$B$3:$UF$510,(($C710-1)*8)+(CELL("col",D710)-3),($B710*3)+1+$A710)),"00")&amp;","</f>
        <v>0x55,</v>
      </c>
      <c r="E710" t="str">
        <f ca="1">"0x" &amp; TEXT(DEC2HEX(INDEX(設定値!$B$3:$UF$510,(($C710-1)*8)+(CELL("col",E710)-3),($B710*3)+1+$A710)),"00")&amp;","</f>
        <v>0x50,</v>
      </c>
      <c r="F710" t="str">
        <f ca="1">"0x" &amp; TEXT(DEC2HEX(INDEX(設定値!$B$3:$UF$510,(($C710-1)*8)+(CELL("col",F710)-3),($B710*3)+1+$A710)),"00")&amp;","</f>
        <v>0x4C,</v>
      </c>
      <c r="G710" t="str">
        <f ca="1">"0x" &amp; TEXT(DEC2HEX(INDEX(設定値!$B$3:$UF$510,(($C710-1)*8)+(CELL("col",G710)-3),($B710*3)+1+$A710)),"00")&amp;","</f>
        <v>0x47,</v>
      </c>
      <c r="H710" t="str">
        <f ca="1">"0x" &amp; TEXT(DEC2HEX(INDEX(設定値!$B$3:$UF$510,(($C710-1)*8)+(CELL("col",H710)-3),($B710*3)+1+$A710)),"00")&amp;","</f>
        <v>0x42,</v>
      </c>
      <c r="I710" t="str">
        <f ca="1">"0x" &amp; TEXT(DEC2HEX(INDEX(設定値!$B$3:$UF$510,(($C710-1)*8)+(CELL("col",I710)-3),($B710*3)+1+$A710)),"00")&amp;","</f>
        <v>0x3E,</v>
      </c>
      <c r="J710" t="str">
        <f ca="1">"0x" &amp; TEXT(DEC2HEX(INDEX(設定値!$B$3:$UF$510,(($C710-1)*8)+(CELL("col",J710)-3),($B710*3)+1+$A710)),"00")&amp;","</f>
        <v>0x39,</v>
      </c>
      <c r="K710" t="str">
        <f ca="1">"0x" &amp; TEXT(DEC2HEX(INDEX(設定値!$B$3:$UF$510,(($C710-1)*8)+(CELL("col",K710)-3),($B710*3)+1+$A710)),"00")&amp;","</f>
        <v>0x34,</v>
      </c>
      <c r="L710" t="str">
        <f t="shared" si="107"/>
        <v>//1-6</v>
      </c>
    </row>
    <row r="711" spans="1:12">
      <c r="A711" s="1">
        <f t="shared" si="105"/>
        <v>2</v>
      </c>
      <c r="B711" s="1">
        <f t="shared" si="106"/>
        <v>1</v>
      </c>
      <c r="C711" s="1">
        <v>7</v>
      </c>
      <c r="D711" t="str">
        <f ca="1">"0x" &amp; TEXT(DEC2HEX(INDEX(設定値!$B$3:$UF$510,(($C711-1)*8)+(CELL("col",D711)-3),($B711*3)+1+$A711)),"00")&amp;","</f>
        <v>0x30,</v>
      </c>
      <c r="E711" t="str">
        <f ca="1">"0x" &amp; TEXT(DEC2HEX(INDEX(設定値!$B$3:$UF$510,(($C711-1)*8)+(CELL("col",E711)-3),($B711*3)+1+$A711)),"00")&amp;","</f>
        <v>0x2B,</v>
      </c>
      <c r="F711" t="str">
        <f ca="1">"0x" &amp; TEXT(DEC2HEX(INDEX(設定値!$B$3:$UF$510,(($C711-1)*8)+(CELL("col",F711)-3),($B711*3)+1+$A711)),"00")&amp;","</f>
        <v>0x26,</v>
      </c>
      <c r="G711" t="str">
        <f ca="1">"0x" &amp; TEXT(DEC2HEX(INDEX(設定値!$B$3:$UF$510,(($C711-1)*8)+(CELL("col",G711)-3),($B711*3)+1+$A711)),"00")&amp;","</f>
        <v>0x22,</v>
      </c>
      <c r="H711" t="str">
        <f ca="1">"0x" &amp; TEXT(DEC2HEX(INDEX(設定値!$B$3:$UF$510,(($C711-1)*8)+(CELL("col",H711)-3),($B711*3)+1+$A711)),"00")&amp;","</f>
        <v>0x1D,</v>
      </c>
      <c r="I711" t="str">
        <f ca="1">"0x" &amp; TEXT(DEC2HEX(INDEX(設定値!$B$3:$UF$510,(($C711-1)*8)+(CELL("col",I711)-3),($B711*3)+1+$A711)),"00")&amp;","</f>
        <v>0x18,</v>
      </c>
      <c r="J711" t="str">
        <f ca="1">"0x" &amp; TEXT(DEC2HEX(INDEX(設定値!$B$3:$UF$510,(($C711-1)*8)+(CELL("col",J711)-3),($B711*3)+1+$A711)),"00")&amp;","</f>
        <v>0x14,</v>
      </c>
      <c r="K711" t="str">
        <f ca="1">"0x" &amp; TEXT(DEC2HEX(INDEX(設定値!$B$3:$UF$510,(($C711-1)*8)+(CELL("col",K711)-3),($B711*3)+1+$A711)),"00")&amp;","</f>
        <v>0xF,</v>
      </c>
      <c r="L711" t="str">
        <f t="shared" si="107"/>
        <v>//1-7</v>
      </c>
    </row>
    <row r="712" spans="1:12">
      <c r="A712" s="1">
        <f t="shared" si="105"/>
        <v>2</v>
      </c>
      <c r="B712" s="1">
        <f t="shared" si="106"/>
        <v>1</v>
      </c>
      <c r="C712" s="1">
        <v>8</v>
      </c>
      <c r="D712" t="str">
        <f ca="1">"0x" &amp; TEXT(DEC2HEX(INDEX(設定値!$B$3:$UF$510,(($C712-1)*8)+(CELL("col",D712)-3),($B712*3)+1+$A712)),"00")&amp;","</f>
        <v>0xA,</v>
      </c>
      <c r="E712" t="str">
        <f ca="1">"0x" &amp; TEXT(DEC2HEX(INDEX(設定値!$B$3:$UF$510,(($C712-1)*8)+(CELL("col",E712)-3),($B712*3)+1+$A712)),"00")&amp;","</f>
        <v>0x06,</v>
      </c>
      <c r="F712" t="str">
        <f ca="1">"0x" &amp; TEXT(DEC2HEX(INDEX(設定値!$B$3:$UF$510,(($C712-1)*8)+(CELL("col",F712)-3),($B712*3)+1+$A712)),"00")&amp;","</f>
        <v>0x01,</v>
      </c>
      <c r="G712" t="str">
        <f ca="1">"0x" &amp; TEXT(DEC2HEX(INDEX(設定値!$B$3:$UF$510,(($C712-1)*8)+(CELL("col",G712)-3),($B712*3)+1+$A712)),"00")&amp;","</f>
        <v>0x00,</v>
      </c>
      <c r="H712" t="str">
        <f ca="1">"0x" &amp; TEXT(DEC2HEX(INDEX(設定値!$B$3:$UF$510,(($C712-1)*8)+(CELL("col",H712)-3),($B712*3)+1+$A712)),"00")&amp;","</f>
        <v>0x00,</v>
      </c>
      <c r="I712" t="str">
        <f ca="1">"0x" &amp; TEXT(DEC2HEX(INDEX(設定値!$B$3:$UF$510,(($C712-1)*8)+(CELL("col",I712)-3),($B712*3)+1+$A712)),"00")&amp;","</f>
        <v>0x00,</v>
      </c>
      <c r="J712" t="str">
        <f ca="1">"0x" &amp; TEXT(DEC2HEX(INDEX(設定値!$B$3:$UF$510,(($C712-1)*8)+(CELL("col",J712)-3),($B712*3)+1+$A712)),"00")&amp;","</f>
        <v>0x00,</v>
      </c>
      <c r="K712" t="str">
        <f ca="1">"0x" &amp; TEXT(DEC2HEX(INDEX(設定値!$B$3:$UF$510,(($C712-1)*8)+(CELL("col",K712)-3),($B712*3)+1+$A712)),"00")&amp;","</f>
        <v>0x00,</v>
      </c>
      <c r="L712" t="str">
        <f t="shared" si="107"/>
        <v>//1-8</v>
      </c>
    </row>
    <row r="713" spans="1:12">
      <c r="A713" s="1">
        <f t="shared" ref="A713:A736" si="108">A705</f>
        <v>2</v>
      </c>
      <c r="B713" s="1">
        <f t="shared" si="106"/>
        <v>1</v>
      </c>
      <c r="C713" s="1">
        <v>9</v>
      </c>
      <c r="D713" t="str">
        <f ca="1">"0x" &amp; TEXT(DEC2HEX(INDEX(設定値!$B$3:$UF$510,(($C713-1)*8)+(CELL("col",D713)-3),($B713*3)+1+$A713)),"00")&amp;","</f>
        <v>0x00,</v>
      </c>
      <c r="E713" t="str">
        <f ca="1">"0x" &amp; TEXT(DEC2HEX(INDEX(設定値!$B$3:$UF$510,(($C713-1)*8)+(CELL("col",E713)-3),($B713*3)+1+$A713)),"00")&amp;","</f>
        <v>0x00,</v>
      </c>
      <c r="F713" t="str">
        <f ca="1">"0x" &amp; TEXT(DEC2HEX(INDEX(設定値!$B$3:$UF$510,(($C713-1)*8)+(CELL("col",F713)-3),($B713*3)+1+$A713)),"00")&amp;","</f>
        <v>0x00,</v>
      </c>
      <c r="G713" t="str">
        <f ca="1">"0x" &amp; TEXT(DEC2HEX(INDEX(設定値!$B$3:$UF$510,(($C713-1)*8)+(CELL("col",G713)-3),($B713*3)+1+$A713)),"00")&amp;","</f>
        <v>0x00,</v>
      </c>
      <c r="H713" t="str">
        <f ca="1">"0x" &amp; TEXT(DEC2HEX(INDEX(設定値!$B$3:$UF$510,(($C713-1)*8)+(CELL("col",H713)-3),($B713*3)+1+$A713)),"00")&amp;","</f>
        <v>0x00,</v>
      </c>
      <c r="I713" t="str">
        <f ca="1">"0x" &amp; TEXT(DEC2HEX(INDEX(設定値!$B$3:$UF$510,(($C713-1)*8)+(CELL("col",I713)-3),($B713*3)+1+$A713)),"00")&amp;","</f>
        <v>0x00,</v>
      </c>
      <c r="J713" t="str">
        <f ca="1">"0x" &amp; TEXT(DEC2HEX(INDEX(設定値!$B$3:$UF$510,(($C713-1)*8)+(CELL("col",J713)-3),($B713*3)+1+$A713)),"00")&amp;","</f>
        <v>0x00,</v>
      </c>
      <c r="K713" t="str">
        <f ca="1">"0x" &amp; TEXT(DEC2HEX(INDEX(設定値!$B$3:$UF$510,(($C713-1)*8)+(CELL("col",K713)-3),($B713*3)+1+$A713)),"00")&amp;","</f>
        <v>0x00,</v>
      </c>
      <c r="L713" t="str">
        <f>"//" &amp; $B713 &amp;"-" &amp; C713</f>
        <v>//1-9</v>
      </c>
    </row>
    <row r="714" spans="1:12">
      <c r="A714" s="1">
        <f t="shared" si="108"/>
        <v>2</v>
      </c>
      <c r="B714" s="1">
        <f t="shared" si="106"/>
        <v>1</v>
      </c>
      <c r="C714" s="1">
        <v>10</v>
      </c>
      <c r="D714" t="str">
        <f ca="1">"0x" &amp; TEXT(DEC2HEX(INDEX(設定値!$B$3:$UF$510,(($C714-1)*8)+(CELL("col",D714)-3),($B714*3)+1+$A714)),"00")&amp;","</f>
        <v>0x00,</v>
      </c>
      <c r="E714" t="str">
        <f ca="1">"0x" &amp; TEXT(DEC2HEX(INDEX(設定値!$B$3:$UF$510,(($C714-1)*8)+(CELL("col",E714)-3),($B714*3)+1+$A714)),"00")&amp;","</f>
        <v>0x00,</v>
      </c>
      <c r="F714" t="str">
        <f ca="1">"0x" &amp; TEXT(DEC2HEX(INDEX(設定値!$B$3:$UF$510,(($C714-1)*8)+(CELL("col",F714)-3),($B714*3)+1+$A714)),"00")&amp;","</f>
        <v>0x00,</v>
      </c>
      <c r="G714" t="str">
        <f ca="1">"0x" &amp; TEXT(DEC2HEX(INDEX(設定値!$B$3:$UF$510,(($C714-1)*8)+(CELL("col",G714)-3),($B714*3)+1+$A714)),"00")&amp;","</f>
        <v>0x00,</v>
      </c>
      <c r="H714" t="str">
        <f ca="1">"0x" &amp; TEXT(DEC2HEX(INDEX(設定値!$B$3:$UF$510,(($C714-1)*8)+(CELL("col",H714)-3),($B714*3)+1+$A714)),"00")&amp;","</f>
        <v>0x00,</v>
      </c>
      <c r="I714" t="str">
        <f ca="1">"0x" &amp; TEXT(DEC2HEX(INDEX(設定値!$B$3:$UF$510,(($C714-1)*8)+(CELL("col",I714)-3),($B714*3)+1+$A714)),"00")&amp;","</f>
        <v>0x00,</v>
      </c>
      <c r="J714" t="str">
        <f ca="1">"0x" &amp; TEXT(DEC2HEX(INDEX(設定値!$B$3:$UF$510,(($C714-1)*8)+(CELL("col",J714)-3),($B714*3)+1+$A714)),"00")&amp;","</f>
        <v>0x00,</v>
      </c>
      <c r="K714" t="str">
        <f ca="1">"0x" &amp; TEXT(DEC2HEX(INDEX(設定値!$B$3:$UF$510,(($C714-1)*8)+(CELL("col",K714)-3),($B714*3)+1+$A714)),"00")&amp;","</f>
        <v>0x00,</v>
      </c>
      <c r="L714" t="str">
        <f t="shared" ref="L714:L736" si="109">"//" &amp; $B714 &amp;"-" &amp; C714</f>
        <v>//1-10</v>
      </c>
    </row>
    <row r="715" spans="1:12">
      <c r="A715" s="1">
        <f t="shared" si="108"/>
        <v>2</v>
      </c>
      <c r="B715" s="1">
        <f t="shared" si="106"/>
        <v>1</v>
      </c>
      <c r="C715" s="1">
        <v>11</v>
      </c>
      <c r="D715" t="str">
        <f ca="1">"0x" &amp; TEXT(DEC2HEX(INDEX(設定値!$B$3:$UF$510,(($C715-1)*8)+(CELL("col",D715)-3),($B715*3)+1+$A715)),"00")&amp;","</f>
        <v>0x00,</v>
      </c>
      <c r="E715" t="str">
        <f ca="1">"0x" &amp; TEXT(DEC2HEX(INDEX(設定値!$B$3:$UF$510,(($C715-1)*8)+(CELL("col",E715)-3),($B715*3)+1+$A715)),"00")&amp;","</f>
        <v>0x00,</v>
      </c>
      <c r="F715" t="str">
        <f ca="1">"0x" &amp; TEXT(DEC2HEX(INDEX(設定値!$B$3:$UF$510,(($C715-1)*8)+(CELL("col",F715)-3),($B715*3)+1+$A715)),"00")&amp;","</f>
        <v>0x00,</v>
      </c>
      <c r="G715" t="str">
        <f ca="1">"0x" &amp; TEXT(DEC2HEX(INDEX(設定値!$B$3:$UF$510,(($C715-1)*8)+(CELL("col",G715)-3),($B715*3)+1+$A715)),"00")&amp;","</f>
        <v>0x00,</v>
      </c>
      <c r="H715" t="str">
        <f ca="1">"0x" &amp; TEXT(DEC2HEX(INDEX(設定値!$B$3:$UF$510,(($C715-1)*8)+(CELL("col",H715)-3),($B715*3)+1+$A715)),"00")&amp;","</f>
        <v>0x00,</v>
      </c>
      <c r="I715" t="str">
        <f ca="1">"0x" &amp; TEXT(DEC2HEX(INDEX(設定値!$B$3:$UF$510,(($C715-1)*8)+(CELL("col",I715)-3),($B715*3)+1+$A715)),"00")&amp;","</f>
        <v>0x05,</v>
      </c>
      <c r="J715" t="str">
        <f ca="1">"0x" &amp; TEXT(DEC2HEX(INDEX(設定値!$B$3:$UF$510,(($C715-1)*8)+(CELL("col",J715)-3),($B715*3)+1+$A715)),"00")&amp;","</f>
        <v>0x09,</v>
      </c>
      <c r="K715" t="str">
        <f ca="1">"0x" &amp; TEXT(DEC2HEX(INDEX(設定値!$B$3:$UF$510,(($C715-1)*8)+(CELL("col",K715)-3),($B715*3)+1+$A715)),"00")&amp;","</f>
        <v>0xE,</v>
      </c>
      <c r="L715" t="str">
        <f t="shared" si="109"/>
        <v>//1-11</v>
      </c>
    </row>
    <row r="716" spans="1:12">
      <c r="A716" s="1">
        <f t="shared" si="108"/>
        <v>2</v>
      </c>
      <c r="B716" s="1">
        <f t="shared" si="106"/>
        <v>1</v>
      </c>
      <c r="C716" s="1">
        <v>12</v>
      </c>
      <c r="D716" t="str">
        <f ca="1">"0x" &amp; TEXT(DEC2HEX(INDEX(設定値!$B$3:$UF$510,(($C716-1)*8)+(CELL("col",D716)-3),($B716*3)+1+$A716)),"00")&amp;","</f>
        <v>0x13,</v>
      </c>
      <c r="E716" t="str">
        <f ca="1">"0x" &amp; TEXT(DEC2HEX(INDEX(設定値!$B$3:$UF$510,(($C716-1)*8)+(CELL("col",E716)-3),($B716*3)+1+$A716)),"00")&amp;","</f>
        <v>0x17,</v>
      </c>
      <c r="F716" t="str">
        <f ca="1">"0x" &amp; TEXT(DEC2HEX(INDEX(設定値!$B$3:$UF$510,(($C716-1)*8)+(CELL("col",F716)-3),($B716*3)+1+$A716)),"00")&amp;","</f>
        <v>0x1C,</v>
      </c>
      <c r="G716" t="str">
        <f ca="1">"0x" &amp; TEXT(DEC2HEX(INDEX(設定値!$B$3:$UF$510,(($C716-1)*8)+(CELL("col",G716)-3),($B716*3)+1+$A716)),"00")&amp;","</f>
        <v>0x21,</v>
      </c>
      <c r="H716" t="str">
        <f ca="1">"0x" &amp; TEXT(DEC2HEX(INDEX(設定値!$B$3:$UF$510,(($C716-1)*8)+(CELL("col",H716)-3),($B716*3)+1+$A716)),"00")&amp;","</f>
        <v>0x25,</v>
      </c>
      <c r="I716" t="str">
        <f ca="1">"0x" &amp; TEXT(DEC2HEX(INDEX(設定値!$B$3:$UF$510,(($C716-1)*8)+(CELL("col",I716)-3),($B716*3)+1+$A716)),"00")&amp;","</f>
        <v>0x2A,</v>
      </c>
      <c r="J716" t="str">
        <f ca="1">"0x" &amp; TEXT(DEC2HEX(INDEX(設定値!$B$3:$UF$510,(($C716-1)*8)+(CELL("col",J716)-3),($B716*3)+1+$A716)),"00")&amp;","</f>
        <v>0x2F,</v>
      </c>
      <c r="K716" t="str">
        <f ca="1">"0x" &amp; TEXT(DEC2HEX(INDEX(設定値!$B$3:$UF$510,(($C716-1)*8)+(CELL("col",K716)-3),($B716*3)+1+$A716)),"00")&amp;","</f>
        <v>0x33,</v>
      </c>
      <c r="L716" t="str">
        <f t="shared" si="109"/>
        <v>//1-12</v>
      </c>
    </row>
    <row r="717" spans="1:12">
      <c r="A717" s="1">
        <f t="shared" si="108"/>
        <v>2</v>
      </c>
      <c r="B717" s="1">
        <f t="shared" si="106"/>
        <v>1</v>
      </c>
      <c r="C717" s="1">
        <v>13</v>
      </c>
      <c r="D717" t="str">
        <f ca="1">"0x" &amp; TEXT(DEC2HEX(INDEX(設定値!$B$3:$UF$510,(($C717-1)*8)+(CELL("col",D717)-3),($B717*3)+1+$A717)),"00")&amp;","</f>
        <v>0x38,</v>
      </c>
      <c r="E717" t="str">
        <f ca="1">"0x" &amp; TEXT(DEC2HEX(INDEX(設定値!$B$3:$UF$510,(($C717-1)*8)+(CELL("col",E717)-3),($B717*3)+1+$A717)),"00")&amp;","</f>
        <v>0x3D,</v>
      </c>
      <c r="F717" t="str">
        <f ca="1">"0x" &amp; TEXT(DEC2HEX(INDEX(設定値!$B$3:$UF$510,(($C717-1)*8)+(CELL("col",F717)-3),($B717*3)+1+$A717)),"00")&amp;","</f>
        <v>0x41,</v>
      </c>
      <c r="G717" t="str">
        <f ca="1">"0x" &amp; TEXT(DEC2HEX(INDEX(設定値!$B$3:$UF$510,(($C717-1)*8)+(CELL("col",G717)-3),($B717*3)+1+$A717)),"00")&amp;","</f>
        <v>0x46,</v>
      </c>
      <c r="H717" t="str">
        <f ca="1">"0x" &amp; TEXT(DEC2HEX(INDEX(設定値!$B$3:$UF$510,(($C717-1)*8)+(CELL("col",H717)-3),($B717*3)+1+$A717)),"00")&amp;","</f>
        <v>0x4B,</v>
      </c>
      <c r="I717" t="str">
        <f ca="1">"0x" &amp; TEXT(DEC2HEX(INDEX(設定値!$B$3:$UF$510,(($C717-1)*8)+(CELL("col",I717)-3),($B717*3)+1+$A717)),"00")&amp;","</f>
        <v>0x4F,</v>
      </c>
      <c r="J717" t="str">
        <f ca="1">"0x" &amp; TEXT(DEC2HEX(INDEX(設定値!$B$3:$UF$510,(($C717-1)*8)+(CELL("col",J717)-3),($B717*3)+1+$A717)),"00")&amp;","</f>
        <v>0x54,</v>
      </c>
      <c r="K717" t="str">
        <f ca="1">"0x" &amp; TEXT(DEC2HEX(INDEX(設定値!$B$3:$UF$510,(($C717-1)*8)+(CELL("col",K717)-3),($B717*3)+1+$A717)),"00")&amp;","</f>
        <v>0x55,</v>
      </c>
      <c r="L717" t="str">
        <f t="shared" si="109"/>
        <v>//1-13</v>
      </c>
    </row>
    <row r="718" spans="1:12">
      <c r="A718" s="1">
        <f t="shared" si="108"/>
        <v>2</v>
      </c>
      <c r="B718" s="1">
        <f t="shared" si="106"/>
        <v>1</v>
      </c>
      <c r="C718" s="1">
        <v>14</v>
      </c>
      <c r="D718" t="str">
        <f ca="1">"0x" &amp; TEXT(DEC2HEX(INDEX(設定値!$B$3:$UF$510,(($C718-1)*8)+(CELL("col",D718)-3),($B718*3)+1+$A718)),"00")&amp;","</f>
        <v>0x55,</v>
      </c>
      <c r="E718" t="str">
        <f ca="1">"0x" &amp; TEXT(DEC2HEX(INDEX(設定値!$B$3:$UF$510,(($C718-1)*8)+(CELL("col",E718)-3),($B718*3)+1+$A718)),"00")&amp;","</f>
        <v>0x50,</v>
      </c>
      <c r="F718" t="str">
        <f ca="1">"0x" &amp; TEXT(DEC2HEX(INDEX(設定値!$B$3:$UF$510,(($C718-1)*8)+(CELL("col",F718)-3),($B718*3)+1+$A718)),"00")&amp;","</f>
        <v>0x4C,</v>
      </c>
      <c r="G718" t="str">
        <f ca="1">"0x" &amp; TEXT(DEC2HEX(INDEX(設定値!$B$3:$UF$510,(($C718-1)*8)+(CELL("col",G718)-3),($B718*3)+1+$A718)),"00")&amp;","</f>
        <v>0x47,</v>
      </c>
      <c r="H718" t="str">
        <f ca="1">"0x" &amp; TEXT(DEC2HEX(INDEX(設定値!$B$3:$UF$510,(($C718-1)*8)+(CELL("col",H718)-3),($B718*3)+1+$A718)),"00")&amp;","</f>
        <v>0x42,</v>
      </c>
      <c r="I718" t="str">
        <f ca="1">"0x" &amp; TEXT(DEC2HEX(INDEX(設定値!$B$3:$UF$510,(($C718-1)*8)+(CELL("col",I718)-3),($B718*3)+1+$A718)),"00")&amp;","</f>
        <v>0x3E,</v>
      </c>
      <c r="J718" t="str">
        <f ca="1">"0x" &amp; TEXT(DEC2HEX(INDEX(設定値!$B$3:$UF$510,(($C718-1)*8)+(CELL("col",J718)-3),($B718*3)+1+$A718)),"00")&amp;","</f>
        <v>0x39,</v>
      </c>
      <c r="K718" t="str">
        <f ca="1">"0x" &amp; TEXT(DEC2HEX(INDEX(設定値!$B$3:$UF$510,(($C718-1)*8)+(CELL("col",K718)-3),($B718*3)+1+$A718)),"00")&amp;","</f>
        <v>0x34,</v>
      </c>
      <c r="L718" t="str">
        <f t="shared" si="109"/>
        <v>//1-14</v>
      </c>
    </row>
    <row r="719" spans="1:12">
      <c r="A719" s="1">
        <f t="shared" si="108"/>
        <v>2</v>
      </c>
      <c r="B719" s="1">
        <f t="shared" si="106"/>
        <v>1</v>
      </c>
      <c r="C719" s="1">
        <v>15</v>
      </c>
      <c r="D719" t="str">
        <f ca="1">"0x" &amp; TEXT(DEC2HEX(INDEX(設定値!$B$3:$UF$510,(($C719-1)*8)+(CELL("col",D719)-3),($B719*3)+1+$A719)),"00")&amp;","</f>
        <v>0x30,</v>
      </c>
      <c r="E719" t="str">
        <f ca="1">"0x" &amp; TEXT(DEC2HEX(INDEX(設定値!$B$3:$UF$510,(($C719-1)*8)+(CELL("col",E719)-3),($B719*3)+1+$A719)),"00")&amp;","</f>
        <v>0x2B,</v>
      </c>
      <c r="F719" t="str">
        <f ca="1">"0x" &amp; TEXT(DEC2HEX(INDEX(設定値!$B$3:$UF$510,(($C719-1)*8)+(CELL("col",F719)-3),($B719*3)+1+$A719)),"00")&amp;","</f>
        <v>0x26,</v>
      </c>
      <c r="G719" t="str">
        <f ca="1">"0x" &amp; TEXT(DEC2HEX(INDEX(設定値!$B$3:$UF$510,(($C719-1)*8)+(CELL("col",G719)-3),($B719*3)+1+$A719)),"00")&amp;","</f>
        <v>0x22,</v>
      </c>
      <c r="H719" t="str">
        <f ca="1">"0x" &amp; TEXT(DEC2HEX(INDEX(設定値!$B$3:$UF$510,(($C719-1)*8)+(CELL("col",H719)-3),($B719*3)+1+$A719)),"00")&amp;","</f>
        <v>0x1D,</v>
      </c>
      <c r="I719" t="str">
        <f ca="1">"0x" &amp; TEXT(DEC2HEX(INDEX(設定値!$B$3:$UF$510,(($C719-1)*8)+(CELL("col",I719)-3),($B719*3)+1+$A719)),"00")&amp;","</f>
        <v>0x18,</v>
      </c>
      <c r="J719" t="str">
        <f ca="1">"0x" &amp; TEXT(DEC2HEX(INDEX(設定値!$B$3:$UF$510,(($C719-1)*8)+(CELL("col",J719)-3),($B719*3)+1+$A719)),"00")&amp;","</f>
        <v>0x14,</v>
      </c>
      <c r="K719" t="str">
        <f ca="1">"0x" &amp; TEXT(DEC2HEX(INDEX(設定値!$B$3:$UF$510,(($C719-1)*8)+(CELL("col",K719)-3),($B719*3)+1+$A719)),"00")&amp;","</f>
        <v>0xF,</v>
      </c>
      <c r="L719" t="str">
        <f t="shared" si="109"/>
        <v>//1-15</v>
      </c>
    </row>
    <row r="720" spans="1:12">
      <c r="A720" s="1">
        <f t="shared" si="108"/>
        <v>2</v>
      </c>
      <c r="B720" s="1">
        <f t="shared" si="106"/>
        <v>1</v>
      </c>
      <c r="C720" s="1">
        <v>16</v>
      </c>
      <c r="D720" t="str">
        <f ca="1">"0x" &amp; TEXT(DEC2HEX(INDEX(設定値!$B$3:$UF$510,(($C720-1)*8)+(CELL("col",D720)-3),($B720*3)+1+$A720)),"00")&amp;","</f>
        <v>0xA,</v>
      </c>
      <c r="E720" t="str">
        <f ca="1">"0x" &amp; TEXT(DEC2HEX(INDEX(設定値!$B$3:$UF$510,(($C720-1)*8)+(CELL("col",E720)-3),($B720*3)+1+$A720)),"00")&amp;","</f>
        <v>0x06,</v>
      </c>
      <c r="F720" t="str">
        <f ca="1">"0x" &amp; TEXT(DEC2HEX(INDEX(設定値!$B$3:$UF$510,(($C720-1)*8)+(CELL("col",F720)-3),($B720*3)+1+$A720)),"00")&amp;","</f>
        <v>0x01,</v>
      </c>
      <c r="G720" t="str">
        <f ca="1">"0x" &amp; TEXT(DEC2HEX(INDEX(設定値!$B$3:$UF$510,(($C720-1)*8)+(CELL("col",G720)-3),($B720*3)+1+$A720)),"00")&amp;","</f>
        <v>0x00,</v>
      </c>
      <c r="H720" t="str">
        <f ca="1">"0x" &amp; TEXT(DEC2HEX(INDEX(設定値!$B$3:$UF$510,(($C720-1)*8)+(CELL("col",H720)-3),($B720*3)+1+$A720)),"00")&amp;","</f>
        <v>0x00,</v>
      </c>
      <c r="I720" t="str">
        <f ca="1">"0x" &amp; TEXT(DEC2HEX(INDEX(設定値!$B$3:$UF$510,(($C720-1)*8)+(CELL("col",I720)-3),($B720*3)+1+$A720)),"00")&amp;","</f>
        <v>0x00,</v>
      </c>
      <c r="J720" t="str">
        <f ca="1">"0x" &amp; TEXT(DEC2HEX(INDEX(設定値!$B$3:$UF$510,(($C720-1)*8)+(CELL("col",J720)-3),($B720*3)+1+$A720)),"00")&amp;","</f>
        <v>0x00,</v>
      </c>
      <c r="K720" t="str">
        <f ca="1">"0x" &amp; TEXT(DEC2HEX(INDEX(設定値!$B$3:$UF$510,(($C720-1)*8)+(CELL("col",K720)-3),($B720*3)+1+$A720)),"00")&amp;","</f>
        <v>0x00,</v>
      </c>
      <c r="L720" t="str">
        <f t="shared" si="109"/>
        <v>//1-16</v>
      </c>
    </row>
    <row r="721" spans="1:12">
      <c r="A721" s="1">
        <f t="shared" si="108"/>
        <v>2</v>
      </c>
      <c r="B721" s="1">
        <f t="shared" si="106"/>
        <v>1</v>
      </c>
      <c r="C721" s="1">
        <v>17</v>
      </c>
      <c r="D721" t="str">
        <f ca="1">"0x" &amp; TEXT(DEC2HEX(INDEX(設定値!$B$3:$UF$510,(($C721-1)*8)+(CELL("col",D721)-3),($B721*3)+1+$A721)),"00")&amp;","</f>
        <v>0x00,</v>
      </c>
      <c r="E721" t="str">
        <f ca="1">"0x" &amp; TEXT(DEC2HEX(INDEX(設定値!$B$3:$UF$510,(($C721-1)*8)+(CELL("col",E721)-3),($B721*3)+1+$A721)),"00")&amp;","</f>
        <v>0x00,</v>
      </c>
      <c r="F721" t="str">
        <f ca="1">"0x" &amp; TEXT(DEC2HEX(INDEX(設定値!$B$3:$UF$510,(($C721-1)*8)+(CELL("col",F721)-3),($B721*3)+1+$A721)),"00")&amp;","</f>
        <v>0x00,</v>
      </c>
      <c r="G721" t="str">
        <f ca="1">"0x" &amp; TEXT(DEC2HEX(INDEX(設定値!$B$3:$UF$510,(($C721-1)*8)+(CELL("col",G721)-3),($B721*3)+1+$A721)),"00")&amp;","</f>
        <v>0x00,</v>
      </c>
      <c r="H721" t="str">
        <f ca="1">"0x" &amp; TEXT(DEC2HEX(INDEX(設定値!$B$3:$UF$510,(($C721-1)*8)+(CELL("col",H721)-3),($B721*3)+1+$A721)),"00")&amp;","</f>
        <v>0x00,</v>
      </c>
      <c r="I721" t="str">
        <f ca="1">"0x" &amp; TEXT(DEC2HEX(INDEX(設定値!$B$3:$UF$510,(($C721-1)*8)+(CELL("col",I721)-3),($B721*3)+1+$A721)),"00")&amp;","</f>
        <v>0x00,</v>
      </c>
      <c r="J721" t="str">
        <f ca="1">"0x" &amp; TEXT(DEC2HEX(INDEX(設定値!$B$3:$UF$510,(($C721-1)*8)+(CELL("col",J721)-3),($B721*3)+1+$A721)),"00")&amp;","</f>
        <v>0x00,</v>
      </c>
      <c r="K721" t="str">
        <f ca="1">"0x" &amp; TEXT(DEC2HEX(INDEX(設定値!$B$3:$UF$510,(($C721-1)*8)+(CELL("col",K721)-3),($B721*3)+1+$A721)),"00")&amp;","</f>
        <v>0x00,</v>
      </c>
      <c r="L721" t="str">
        <f t="shared" si="109"/>
        <v>//1-17</v>
      </c>
    </row>
    <row r="722" spans="1:12">
      <c r="A722" s="1">
        <f t="shared" si="108"/>
        <v>2</v>
      </c>
      <c r="B722" s="1">
        <f t="shared" si="106"/>
        <v>1</v>
      </c>
      <c r="C722" s="1">
        <v>18</v>
      </c>
      <c r="D722" t="str">
        <f ca="1">"0x" &amp; TEXT(DEC2HEX(INDEX(設定値!$B$3:$UF$510,(($C722-1)*8)+(CELL("col",D722)-3),($B722*3)+1+$A722)),"00")&amp;","</f>
        <v>0x00,</v>
      </c>
      <c r="E722" t="str">
        <f ca="1">"0x" &amp; TEXT(DEC2HEX(INDEX(設定値!$B$3:$UF$510,(($C722-1)*8)+(CELL("col",E722)-3),($B722*3)+1+$A722)),"00")&amp;","</f>
        <v>0x00,</v>
      </c>
      <c r="F722" t="str">
        <f ca="1">"0x" &amp; TEXT(DEC2HEX(INDEX(設定値!$B$3:$UF$510,(($C722-1)*8)+(CELL("col",F722)-3),($B722*3)+1+$A722)),"00")&amp;","</f>
        <v>0x00,</v>
      </c>
      <c r="G722" t="str">
        <f ca="1">"0x" &amp; TEXT(DEC2HEX(INDEX(設定値!$B$3:$UF$510,(($C722-1)*8)+(CELL("col",G722)-3),($B722*3)+1+$A722)),"00")&amp;","</f>
        <v>0x00,</v>
      </c>
      <c r="H722" t="str">
        <f ca="1">"0x" &amp; TEXT(DEC2HEX(INDEX(設定値!$B$3:$UF$510,(($C722-1)*8)+(CELL("col",H722)-3),($B722*3)+1+$A722)),"00")&amp;","</f>
        <v>0x00,</v>
      </c>
      <c r="I722" t="str">
        <f ca="1">"0x" &amp; TEXT(DEC2HEX(INDEX(設定値!$B$3:$UF$510,(($C722-1)*8)+(CELL("col",I722)-3),($B722*3)+1+$A722)),"00")&amp;","</f>
        <v>0x00,</v>
      </c>
      <c r="J722" t="str">
        <f ca="1">"0x" &amp; TEXT(DEC2HEX(INDEX(設定値!$B$3:$UF$510,(($C722-1)*8)+(CELL("col",J722)-3),($B722*3)+1+$A722)),"00")&amp;","</f>
        <v>0x00,</v>
      </c>
      <c r="K722" t="str">
        <f ca="1">"0x" &amp; TEXT(DEC2HEX(INDEX(設定値!$B$3:$UF$510,(($C722-1)*8)+(CELL("col",K722)-3),($B722*3)+1+$A722)),"00")&amp;","</f>
        <v>0x00,</v>
      </c>
      <c r="L722" t="str">
        <f t="shared" si="109"/>
        <v>//1-18</v>
      </c>
    </row>
    <row r="723" spans="1:12">
      <c r="A723" s="1">
        <f t="shared" si="108"/>
        <v>2</v>
      </c>
      <c r="B723" s="1">
        <f t="shared" si="106"/>
        <v>1</v>
      </c>
      <c r="C723" s="1">
        <v>19</v>
      </c>
      <c r="D723" t="str">
        <f ca="1">"0x" &amp; TEXT(DEC2HEX(INDEX(設定値!$B$3:$UF$510,(($C723-1)*8)+(CELL("col",D723)-3),($B723*3)+1+$A723)),"00")&amp;","</f>
        <v>0x00,</v>
      </c>
      <c r="E723" t="str">
        <f ca="1">"0x" &amp; TEXT(DEC2HEX(INDEX(設定値!$B$3:$UF$510,(($C723-1)*8)+(CELL("col",E723)-3),($B723*3)+1+$A723)),"00")&amp;","</f>
        <v>0x00,</v>
      </c>
      <c r="F723" t="str">
        <f ca="1">"0x" &amp; TEXT(DEC2HEX(INDEX(設定値!$B$3:$UF$510,(($C723-1)*8)+(CELL("col",F723)-3),($B723*3)+1+$A723)),"00")&amp;","</f>
        <v>0x00,</v>
      </c>
      <c r="G723" t="str">
        <f ca="1">"0x" &amp; TEXT(DEC2HEX(INDEX(設定値!$B$3:$UF$510,(($C723-1)*8)+(CELL("col",G723)-3),($B723*3)+1+$A723)),"00")&amp;","</f>
        <v>0x00,</v>
      </c>
      <c r="H723" t="str">
        <f ca="1">"0x" &amp; TEXT(DEC2HEX(INDEX(設定値!$B$3:$UF$510,(($C723-1)*8)+(CELL("col",H723)-3),($B723*3)+1+$A723)),"00")&amp;","</f>
        <v>0x00,</v>
      </c>
      <c r="I723" t="str">
        <f ca="1">"0x" &amp; TEXT(DEC2HEX(INDEX(設定値!$B$3:$UF$510,(($C723-1)*8)+(CELL("col",I723)-3),($B723*3)+1+$A723)),"00")&amp;","</f>
        <v>0x05,</v>
      </c>
      <c r="J723" t="str">
        <f ca="1">"0x" &amp; TEXT(DEC2HEX(INDEX(設定値!$B$3:$UF$510,(($C723-1)*8)+(CELL("col",J723)-3),($B723*3)+1+$A723)),"00")&amp;","</f>
        <v>0x09,</v>
      </c>
      <c r="K723" t="str">
        <f ca="1">"0x" &amp; TEXT(DEC2HEX(INDEX(設定値!$B$3:$UF$510,(($C723-1)*8)+(CELL("col",K723)-3),($B723*3)+1+$A723)),"00")&amp;","</f>
        <v>0xE,</v>
      </c>
      <c r="L723" t="str">
        <f t="shared" si="109"/>
        <v>//1-19</v>
      </c>
    </row>
    <row r="724" spans="1:12">
      <c r="A724" s="1">
        <f t="shared" si="108"/>
        <v>2</v>
      </c>
      <c r="B724" s="1">
        <f t="shared" si="106"/>
        <v>1</v>
      </c>
      <c r="C724" s="1">
        <v>20</v>
      </c>
      <c r="D724" t="str">
        <f ca="1">"0x" &amp; TEXT(DEC2HEX(INDEX(設定値!$B$3:$UF$510,(($C724-1)*8)+(CELL("col",D724)-3),($B724*3)+1+$A724)),"00")&amp;","</f>
        <v>0x13,</v>
      </c>
      <c r="E724" t="str">
        <f ca="1">"0x" &amp; TEXT(DEC2HEX(INDEX(設定値!$B$3:$UF$510,(($C724-1)*8)+(CELL("col",E724)-3),($B724*3)+1+$A724)),"00")&amp;","</f>
        <v>0x17,</v>
      </c>
      <c r="F724" t="str">
        <f ca="1">"0x" &amp; TEXT(DEC2HEX(INDEX(設定値!$B$3:$UF$510,(($C724-1)*8)+(CELL("col",F724)-3),($B724*3)+1+$A724)),"00")&amp;","</f>
        <v>0x1C,</v>
      </c>
      <c r="G724" t="str">
        <f ca="1">"0x" &amp; TEXT(DEC2HEX(INDEX(設定値!$B$3:$UF$510,(($C724-1)*8)+(CELL("col",G724)-3),($B724*3)+1+$A724)),"00")&amp;","</f>
        <v>0x21,</v>
      </c>
      <c r="H724" t="str">
        <f ca="1">"0x" &amp; TEXT(DEC2HEX(INDEX(設定値!$B$3:$UF$510,(($C724-1)*8)+(CELL("col",H724)-3),($B724*3)+1+$A724)),"00")&amp;","</f>
        <v>0x25,</v>
      </c>
      <c r="I724" t="str">
        <f ca="1">"0x" &amp; TEXT(DEC2HEX(INDEX(設定値!$B$3:$UF$510,(($C724-1)*8)+(CELL("col",I724)-3),($B724*3)+1+$A724)),"00")&amp;","</f>
        <v>0x2A,</v>
      </c>
      <c r="J724" t="str">
        <f ca="1">"0x" &amp; TEXT(DEC2HEX(INDEX(設定値!$B$3:$UF$510,(($C724-1)*8)+(CELL("col",J724)-3),($B724*3)+1+$A724)),"00")&amp;","</f>
        <v>0x2F,</v>
      </c>
      <c r="K724" t="str">
        <f ca="1">"0x" &amp; TEXT(DEC2HEX(INDEX(設定値!$B$3:$UF$510,(($C724-1)*8)+(CELL("col",K724)-3),($B724*3)+1+$A724)),"00")&amp;","</f>
        <v>0x33,</v>
      </c>
      <c r="L724" t="str">
        <f t="shared" si="109"/>
        <v>//1-20</v>
      </c>
    </row>
    <row r="725" spans="1:12">
      <c r="A725" s="1">
        <f t="shared" si="108"/>
        <v>2</v>
      </c>
      <c r="B725" s="1">
        <f t="shared" si="106"/>
        <v>1</v>
      </c>
      <c r="C725" s="1">
        <v>21</v>
      </c>
      <c r="D725" t="str">
        <f ca="1">"0x" &amp; TEXT(DEC2HEX(INDEX(設定値!$B$3:$UF$510,(($C725-1)*8)+(CELL("col",D725)-3),($B725*3)+1+$A725)),"00")&amp;","</f>
        <v>0x38,</v>
      </c>
      <c r="E725" t="str">
        <f ca="1">"0x" &amp; TEXT(DEC2HEX(INDEX(設定値!$B$3:$UF$510,(($C725-1)*8)+(CELL("col",E725)-3),($B725*3)+1+$A725)),"00")&amp;","</f>
        <v>0x3D,</v>
      </c>
      <c r="F725" t="str">
        <f ca="1">"0x" &amp; TEXT(DEC2HEX(INDEX(設定値!$B$3:$UF$510,(($C725-1)*8)+(CELL("col",F725)-3),($B725*3)+1+$A725)),"00")&amp;","</f>
        <v>0x41,</v>
      </c>
      <c r="G725" t="str">
        <f ca="1">"0x" &amp; TEXT(DEC2HEX(INDEX(設定値!$B$3:$UF$510,(($C725-1)*8)+(CELL("col",G725)-3),($B725*3)+1+$A725)),"00")&amp;","</f>
        <v>0x46,</v>
      </c>
      <c r="H725" t="str">
        <f ca="1">"0x" &amp; TEXT(DEC2HEX(INDEX(設定値!$B$3:$UF$510,(($C725-1)*8)+(CELL("col",H725)-3),($B725*3)+1+$A725)),"00")&amp;","</f>
        <v>0x4B,</v>
      </c>
      <c r="I725" t="str">
        <f ca="1">"0x" &amp; TEXT(DEC2HEX(INDEX(設定値!$B$3:$UF$510,(($C725-1)*8)+(CELL("col",I725)-3),($B725*3)+1+$A725)),"00")&amp;","</f>
        <v>0x4F,</v>
      </c>
      <c r="J725" t="str">
        <f ca="1">"0x" &amp; TEXT(DEC2HEX(INDEX(設定値!$B$3:$UF$510,(($C725-1)*8)+(CELL("col",J725)-3),($B725*3)+1+$A725)),"00")&amp;","</f>
        <v>0x54,</v>
      </c>
      <c r="K725" t="str">
        <f ca="1">"0x" &amp; TEXT(DEC2HEX(INDEX(設定値!$B$3:$UF$510,(($C725-1)*8)+(CELL("col",K725)-3),($B725*3)+1+$A725)),"00")&amp;","</f>
        <v>0x55,</v>
      </c>
      <c r="L725" t="str">
        <f t="shared" si="109"/>
        <v>//1-21</v>
      </c>
    </row>
    <row r="726" spans="1:12">
      <c r="A726" s="1">
        <f t="shared" si="108"/>
        <v>2</v>
      </c>
      <c r="B726" s="1">
        <f t="shared" si="106"/>
        <v>1</v>
      </c>
      <c r="C726" s="1">
        <v>22</v>
      </c>
      <c r="D726" t="str">
        <f ca="1">"0x" &amp; TEXT(DEC2HEX(INDEX(設定値!$B$3:$UF$510,(($C726-1)*8)+(CELL("col",D726)-3),($B726*3)+1+$A726)),"00")&amp;","</f>
        <v>0x55,</v>
      </c>
      <c r="E726" t="str">
        <f ca="1">"0x" &amp; TEXT(DEC2HEX(INDEX(設定値!$B$3:$UF$510,(($C726-1)*8)+(CELL("col",E726)-3),($B726*3)+1+$A726)),"00")&amp;","</f>
        <v>0x50,</v>
      </c>
      <c r="F726" t="str">
        <f ca="1">"0x" &amp; TEXT(DEC2HEX(INDEX(設定値!$B$3:$UF$510,(($C726-1)*8)+(CELL("col",F726)-3),($B726*3)+1+$A726)),"00")&amp;","</f>
        <v>0x4C,</v>
      </c>
      <c r="G726" t="str">
        <f ca="1">"0x" &amp; TEXT(DEC2HEX(INDEX(設定値!$B$3:$UF$510,(($C726-1)*8)+(CELL("col",G726)-3),($B726*3)+1+$A726)),"00")&amp;","</f>
        <v>0x47,</v>
      </c>
      <c r="H726" t="str">
        <f ca="1">"0x" &amp; TEXT(DEC2HEX(INDEX(設定値!$B$3:$UF$510,(($C726-1)*8)+(CELL("col",H726)-3),($B726*3)+1+$A726)),"00")&amp;","</f>
        <v>0x42,</v>
      </c>
      <c r="I726" t="str">
        <f ca="1">"0x" &amp; TEXT(DEC2HEX(INDEX(設定値!$B$3:$UF$510,(($C726-1)*8)+(CELL("col",I726)-3),($B726*3)+1+$A726)),"00")&amp;","</f>
        <v>0x3E,</v>
      </c>
      <c r="J726" t="str">
        <f ca="1">"0x" &amp; TEXT(DEC2HEX(INDEX(設定値!$B$3:$UF$510,(($C726-1)*8)+(CELL("col",J726)-3),($B726*3)+1+$A726)),"00")&amp;","</f>
        <v>0x39,</v>
      </c>
      <c r="K726" t="str">
        <f ca="1">"0x" &amp; TEXT(DEC2HEX(INDEX(設定値!$B$3:$UF$510,(($C726-1)*8)+(CELL("col",K726)-3),($B726*3)+1+$A726)),"00")&amp;","</f>
        <v>0x34,</v>
      </c>
      <c r="L726" t="str">
        <f t="shared" si="109"/>
        <v>//1-22</v>
      </c>
    </row>
    <row r="727" spans="1:12">
      <c r="A727" s="1">
        <f t="shared" si="108"/>
        <v>2</v>
      </c>
      <c r="B727" s="1">
        <f t="shared" si="106"/>
        <v>1</v>
      </c>
      <c r="C727" s="1">
        <v>23</v>
      </c>
      <c r="D727" t="str">
        <f ca="1">"0x" &amp; TEXT(DEC2HEX(INDEX(設定値!$B$3:$UF$510,(($C727-1)*8)+(CELL("col",D727)-3),($B727*3)+1+$A727)),"00")&amp;","</f>
        <v>0x30,</v>
      </c>
      <c r="E727" t="str">
        <f ca="1">"0x" &amp; TEXT(DEC2HEX(INDEX(設定値!$B$3:$UF$510,(($C727-1)*8)+(CELL("col",E727)-3),($B727*3)+1+$A727)),"00")&amp;","</f>
        <v>0x2B,</v>
      </c>
      <c r="F727" t="str">
        <f ca="1">"0x" &amp; TEXT(DEC2HEX(INDEX(設定値!$B$3:$UF$510,(($C727-1)*8)+(CELL("col",F727)-3),($B727*3)+1+$A727)),"00")&amp;","</f>
        <v>0x26,</v>
      </c>
      <c r="G727" t="str">
        <f ca="1">"0x" &amp; TEXT(DEC2HEX(INDEX(設定値!$B$3:$UF$510,(($C727-1)*8)+(CELL("col",G727)-3),($B727*3)+1+$A727)),"00")&amp;","</f>
        <v>0x22,</v>
      </c>
      <c r="H727" t="str">
        <f ca="1">"0x" &amp; TEXT(DEC2HEX(INDEX(設定値!$B$3:$UF$510,(($C727-1)*8)+(CELL("col",H727)-3),($B727*3)+1+$A727)),"00")&amp;","</f>
        <v>0x1D,</v>
      </c>
      <c r="I727" t="str">
        <f ca="1">"0x" &amp; TEXT(DEC2HEX(INDEX(設定値!$B$3:$UF$510,(($C727-1)*8)+(CELL("col",I727)-3),($B727*3)+1+$A727)),"00")&amp;","</f>
        <v>0x18,</v>
      </c>
      <c r="J727" t="str">
        <f ca="1">"0x" &amp; TEXT(DEC2HEX(INDEX(設定値!$B$3:$UF$510,(($C727-1)*8)+(CELL("col",J727)-3),($B727*3)+1+$A727)),"00")&amp;","</f>
        <v>0x14,</v>
      </c>
      <c r="K727" t="str">
        <f ca="1">"0x" &amp; TEXT(DEC2HEX(INDEX(設定値!$B$3:$UF$510,(($C727-1)*8)+(CELL("col",K727)-3),($B727*3)+1+$A727)),"00")&amp;","</f>
        <v>0xF,</v>
      </c>
      <c r="L727" t="str">
        <f t="shared" si="109"/>
        <v>//1-23</v>
      </c>
    </row>
    <row r="728" spans="1:12">
      <c r="A728" s="1">
        <f t="shared" si="108"/>
        <v>2</v>
      </c>
      <c r="B728" s="1">
        <f t="shared" si="106"/>
        <v>1</v>
      </c>
      <c r="C728" s="1">
        <v>24</v>
      </c>
      <c r="D728" t="str">
        <f ca="1">"0x" &amp; TEXT(DEC2HEX(INDEX(設定値!$B$3:$UF$510,(($C728-1)*8)+(CELL("col",D728)-3),($B728*3)+1+$A728)),"00")&amp;","</f>
        <v>0xA,</v>
      </c>
      <c r="E728" t="str">
        <f ca="1">"0x" &amp; TEXT(DEC2HEX(INDEX(設定値!$B$3:$UF$510,(($C728-1)*8)+(CELL("col",E728)-3),($B728*3)+1+$A728)),"00")&amp;","</f>
        <v>0x06,</v>
      </c>
      <c r="F728" t="str">
        <f ca="1">"0x" &amp; TEXT(DEC2HEX(INDEX(設定値!$B$3:$UF$510,(($C728-1)*8)+(CELL("col",F728)-3),($B728*3)+1+$A728)),"00")&amp;","</f>
        <v>0x01,</v>
      </c>
      <c r="G728" t="str">
        <f ca="1">"0x" &amp; TEXT(DEC2HEX(INDEX(設定値!$B$3:$UF$510,(($C728-1)*8)+(CELL("col",G728)-3),($B728*3)+1+$A728)),"00")&amp;","</f>
        <v>0x00,</v>
      </c>
      <c r="H728" t="str">
        <f ca="1">"0x" &amp; TEXT(DEC2HEX(INDEX(設定値!$B$3:$UF$510,(($C728-1)*8)+(CELL("col",H728)-3),($B728*3)+1+$A728)),"00")&amp;","</f>
        <v>0x00,</v>
      </c>
      <c r="I728" t="str">
        <f ca="1">"0x" &amp; TEXT(DEC2HEX(INDEX(設定値!$B$3:$UF$510,(($C728-1)*8)+(CELL("col",I728)-3),($B728*3)+1+$A728)),"00")&amp;","</f>
        <v>0x00,</v>
      </c>
      <c r="J728" t="str">
        <f ca="1">"0x" &amp; TEXT(DEC2HEX(INDEX(設定値!$B$3:$UF$510,(($C728-1)*8)+(CELL("col",J728)-3),($B728*3)+1+$A728)),"00")&amp;","</f>
        <v>0x00,</v>
      </c>
      <c r="K728" t="str">
        <f ca="1">"0x" &amp; TEXT(DEC2HEX(INDEX(設定値!$B$3:$UF$510,(($C728-1)*8)+(CELL("col",K728)-3),($B728*3)+1+$A728)),"00")&amp;","</f>
        <v>0x00,</v>
      </c>
      <c r="L728" t="str">
        <f t="shared" si="109"/>
        <v>//1-24</v>
      </c>
    </row>
    <row r="729" spans="1:12">
      <c r="A729" s="1">
        <f t="shared" si="108"/>
        <v>2</v>
      </c>
      <c r="B729" s="1">
        <f t="shared" si="106"/>
        <v>1</v>
      </c>
      <c r="C729" s="1">
        <v>25</v>
      </c>
      <c r="D729" t="str">
        <f ca="1">"0x" &amp; TEXT(DEC2HEX(INDEX(設定値!$B$3:$UF$510,(($C729-1)*8)+(CELL("col",D729)-3),($B729*3)+1+$A729)),"00")&amp;","</f>
        <v>0x00,</v>
      </c>
      <c r="E729" t="str">
        <f ca="1">"0x" &amp; TEXT(DEC2HEX(INDEX(設定値!$B$3:$UF$510,(($C729-1)*8)+(CELL("col",E729)-3),($B729*3)+1+$A729)),"00")&amp;","</f>
        <v>0x00,</v>
      </c>
      <c r="F729" t="str">
        <f ca="1">"0x" &amp; TEXT(DEC2HEX(INDEX(設定値!$B$3:$UF$510,(($C729-1)*8)+(CELL("col",F729)-3),($B729*3)+1+$A729)),"00")&amp;","</f>
        <v>0x00,</v>
      </c>
      <c r="G729" t="str">
        <f ca="1">"0x" &amp; TEXT(DEC2HEX(INDEX(設定値!$B$3:$UF$510,(($C729-1)*8)+(CELL("col",G729)-3),($B729*3)+1+$A729)),"00")&amp;","</f>
        <v>0x00,</v>
      </c>
      <c r="H729" t="str">
        <f ca="1">"0x" &amp; TEXT(DEC2HEX(INDEX(設定値!$B$3:$UF$510,(($C729-1)*8)+(CELL("col",H729)-3),($B729*3)+1+$A729)),"00")&amp;","</f>
        <v>0x00,</v>
      </c>
      <c r="I729" t="str">
        <f ca="1">"0x" &amp; TEXT(DEC2HEX(INDEX(設定値!$B$3:$UF$510,(($C729-1)*8)+(CELL("col",I729)-3),($B729*3)+1+$A729)),"00")&amp;","</f>
        <v>0x00,</v>
      </c>
      <c r="J729" t="str">
        <f ca="1">"0x" &amp; TEXT(DEC2HEX(INDEX(設定値!$B$3:$UF$510,(($C729-1)*8)+(CELL("col",J729)-3),($B729*3)+1+$A729)),"00")&amp;","</f>
        <v>0x00,</v>
      </c>
      <c r="K729" t="str">
        <f ca="1">"0x" &amp; TEXT(DEC2HEX(INDEX(設定値!$B$3:$UF$510,(($C729-1)*8)+(CELL("col",K729)-3),($B729*3)+1+$A729)),"00")&amp;","</f>
        <v>0x00,</v>
      </c>
      <c r="L729" t="str">
        <f t="shared" si="109"/>
        <v>//1-25</v>
      </c>
    </row>
    <row r="730" spans="1:12">
      <c r="A730" s="1">
        <f t="shared" si="108"/>
        <v>2</v>
      </c>
      <c r="B730" s="1">
        <f t="shared" si="106"/>
        <v>1</v>
      </c>
      <c r="C730" s="1">
        <v>26</v>
      </c>
      <c r="D730" t="str">
        <f ca="1">"0x" &amp; TEXT(DEC2HEX(INDEX(設定値!$B$3:$UF$510,(($C730-1)*8)+(CELL("col",D730)-3),($B730*3)+1+$A730)),"00")&amp;","</f>
        <v>0x00,</v>
      </c>
      <c r="E730" t="str">
        <f ca="1">"0x" &amp; TEXT(DEC2HEX(INDEX(設定値!$B$3:$UF$510,(($C730-1)*8)+(CELL("col",E730)-3),($B730*3)+1+$A730)),"00")&amp;","</f>
        <v>0x00,</v>
      </c>
      <c r="F730" t="str">
        <f ca="1">"0x" &amp; TEXT(DEC2HEX(INDEX(設定値!$B$3:$UF$510,(($C730-1)*8)+(CELL("col",F730)-3),($B730*3)+1+$A730)),"00")&amp;","</f>
        <v>0x00,</v>
      </c>
      <c r="G730" t="str">
        <f ca="1">"0x" &amp; TEXT(DEC2HEX(INDEX(設定値!$B$3:$UF$510,(($C730-1)*8)+(CELL("col",G730)-3),($B730*3)+1+$A730)),"00")&amp;","</f>
        <v>0x00,</v>
      </c>
      <c r="H730" t="str">
        <f ca="1">"0x" &amp; TEXT(DEC2HEX(INDEX(設定値!$B$3:$UF$510,(($C730-1)*8)+(CELL("col",H730)-3),($B730*3)+1+$A730)),"00")&amp;","</f>
        <v>0x00,</v>
      </c>
      <c r="I730" t="str">
        <f ca="1">"0x" &amp; TEXT(DEC2HEX(INDEX(設定値!$B$3:$UF$510,(($C730-1)*8)+(CELL("col",I730)-3),($B730*3)+1+$A730)),"00")&amp;","</f>
        <v>0x00,</v>
      </c>
      <c r="J730" t="str">
        <f ca="1">"0x" &amp; TEXT(DEC2HEX(INDEX(設定値!$B$3:$UF$510,(($C730-1)*8)+(CELL("col",J730)-3),($B730*3)+1+$A730)),"00")&amp;","</f>
        <v>0x00,</v>
      </c>
      <c r="K730" t="str">
        <f ca="1">"0x" &amp; TEXT(DEC2HEX(INDEX(設定値!$B$3:$UF$510,(($C730-1)*8)+(CELL("col",K730)-3),($B730*3)+1+$A730)),"00")&amp;","</f>
        <v>0x00,</v>
      </c>
      <c r="L730" t="str">
        <f t="shared" si="109"/>
        <v>//1-26</v>
      </c>
    </row>
    <row r="731" spans="1:12">
      <c r="A731" s="1">
        <f t="shared" si="108"/>
        <v>2</v>
      </c>
      <c r="B731" s="1">
        <f t="shared" si="106"/>
        <v>1</v>
      </c>
      <c r="C731" s="1">
        <v>27</v>
      </c>
      <c r="D731" t="str">
        <f ca="1">"0x" &amp; TEXT(DEC2HEX(INDEX(設定値!$B$3:$UF$510,(($C731-1)*8)+(CELL("col",D731)-3),($B731*3)+1+$A731)),"00")&amp;","</f>
        <v>0x00,</v>
      </c>
      <c r="E731" t="str">
        <f ca="1">"0x" &amp; TEXT(DEC2HEX(INDEX(設定値!$B$3:$UF$510,(($C731-1)*8)+(CELL("col",E731)-3),($B731*3)+1+$A731)),"00")&amp;","</f>
        <v>0x00,</v>
      </c>
      <c r="F731" t="str">
        <f ca="1">"0x" &amp; TEXT(DEC2HEX(INDEX(設定値!$B$3:$UF$510,(($C731-1)*8)+(CELL("col",F731)-3),($B731*3)+1+$A731)),"00")&amp;","</f>
        <v>0x00,</v>
      </c>
      <c r="G731" t="str">
        <f ca="1">"0x" &amp; TEXT(DEC2HEX(INDEX(設定値!$B$3:$UF$510,(($C731-1)*8)+(CELL("col",G731)-3),($B731*3)+1+$A731)),"00")&amp;","</f>
        <v>0x00,</v>
      </c>
      <c r="H731" t="str">
        <f ca="1">"0x" &amp; TEXT(DEC2HEX(INDEX(設定値!$B$3:$UF$510,(($C731-1)*8)+(CELL("col",H731)-3),($B731*3)+1+$A731)),"00")&amp;","</f>
        <v>0x00,</v>
      </c>
      <c r="I731" t="str">
        <f ca="1">"0x" &amp; TEXT(DEC2HEX(INDEX(設定値!$B$3:$UF$510,(($C731-1)*8)+(CELL("col",I731)-3),($B731*3)+1+$A731)),"00")&amp;","</f>
        <v>0x05,</v>
      </c>
      <c r="J731" t="str">
        <f ca="1">"0x" &amp; TEXT(DEC2HEX(INDEX(設定値!$B$3:$UF$510,(($C731-1)*8)+(CELL("col",J731)-3),($B731*3)+1+$A731)),"00")&amp;","</f>
        <v>0x09,</v>
      </c>
      <c r="K731" t="str">
        <f ca="1">"0x" &amp; TEXT(DEC2HEX(INDEX(設定値!$B$3:$UF$510,(($C731-1)*8)+(CELL("col",K731)-3),($B731*3)+1+$A731)),"00")&amp;","</f>
        <v>0xE,</v>
      </c>
      <c r="L731" t="str">
        <f t="shared" si="109"/>
        <v>//1-27</v>
      </c>
    </row>
    <row r="732" spans="1:12">
      <c r="A732" s="1">
        <f t="shared" si="108"/>
        <v>2</v>
      </c>
      <c r="B732" s="1">
        <f t="shared" si="106"/>
        <v>1</v>
      </c>
      <c r="C732" s="1">
        <v>28</v>
      </c>
      <c r="D732" t="str">
        <f ca="1">"0x" &amp; TEXT(DEC2HEX(INDEX(設定値!$B$3:$UF$510,(($C732-1)*8)+(CELL("col",D732)-3),($B732*3)+1+$A732)),"00")&amp;","</f>
        <v>0x13,</v>
      </c>
      <c r="E732" t="str">
        <f ca="1">"0x" &amp; TEXT(DEC2HEX(INDEX(設定値!$B$3:$UF$510,(($C732-1)*8)+(CELL("col",E732)-3),($B732*3)+1+$A732)),"00")&amp;","</f>
        <v>0x17,</v>
      </c>
      <c r="F732" t="str">
        <f ca="1">"0x" &amp; TEXT(DEC2HEX(INDEX(設定値!$B$3:$UF$510,(($C732-1)*8)+(CELL("col",F732)-3),($B732*3)+1+$A732)),"00")&amp;","</f>
        <v>0x1C,</v>
      </c>
      <c r="G732" t="str">
        <f ca="1">"0x" &amp; TEXT(DEC2HEX(INDEX(設定値!$B$3:$UF$510,(($C732-1)*8)+(CELL("col",G732)-3),($B732*3)+1+$A732)),"00")&amp;","</f>
        <v>0x21,</v>
      </c>
      <c r="H732" t="str">
        <f ca="1">"0x" &amp; TEXT(DEC2HEX(INDEX(設定値!$B$3:$UF$510,(($C732-1)*8)+(CELL("col",H732)-3),($B732*3)+1+$A732)),"00")&amp;","</f>
        <v>0x25,</v>
      </c>
      <c r="I732" t="str">
        <f ca="1">"0x" &amp; TEXT(DEC2HEX(INDEX(設定値!$B$3:$UF$510,(($C732-1)*8)+(CELL("col",I732)-3),($B732*3)+1+$A732)),"00")&amp;","</f>
        <v>0x2A,</v>
      </c>
      <c r="J732" t="str">
        <f ca="1">"0x" &amp; TEXT(DEC2HEX(INDEX(設定値!$B$3:$UF$510,(($C732-1)*8)+(CELL("col",J732)-3),($B732*3)+1+$A732)),"00")&amp;","</f>
        <v>0x2F,</v>
      </c>
      <c r="K732" t="str">
        <f ca="1">"0x" &amp; TEXT(DEC2HEX(INDEX(設定値!$B$3:$UF$510,(($C732-1)*8)+(CELL("col",K732)-3),($B732*3)+1+$A732)),"00")&amp;","</f>
        <v>0x33,</v>
      </c>
      <c r="L732" t="str">
        <f t="shared" si="109"/>
        <v>//1-28</v>
      </c>
    </row>
    <row r="733" spans="1:12">
      <c r="A733" s="1">
        <f t="shared" si="108"/>
        <v>2</v>
      </c>
      <c r="B733" s="1">
        <f t="shared" si="106"/>
        <v>1</v>
      </c>
      <c r="C733" s="1">
        <v>29</v>
      </c>
      <c r="D733" t="str">
        <f ca="1">"0x" &amp; TEXT(DEC2HEX(INDEX(設定値!$B$3:$UF$510,(($C733-1)*8)+(CELL("col",D733)-3),($B733*3)+1+$A733)),"00")&amp;","</f>
        <v>0x38,</v>
      </c>
      <c r="E733" t="str">
        <f ca="1">"0x" &amp; TEXT(DEC2HEX(INDEX(設定値!$B$3:$UF$510,(($C733-1)*8)+(CELL("col",E733)-3),($B733*3)+1+$A733)),"00")&amp;","</f>
        <v>0x3D,</v>
      </c>
      <c r="F733" t="str">
        <f ca="1">"0x" &amp; TEXT(DEC2HEX(INDEX(設定値!$B$3:$UF$510,(($C733-1)*8)+(CELL("col",F733)-3),($B733*3)+1+$A733)),"00")&amp;","</f>
        <v>0x41,</v>
      </c>
      <c r="G733" t="str">
        <f ca="1">"0x" &amp; TEXT(DEC2HEX(INDEX(設定値!$B$3:$UF$510,(($C733-1)*8)+(CELL("col",G733)-3),($B733*3)+1+$A733)),"00")&amp;","</f>
        <v>0x46,</v>
      </c>
      <c r="H733" t="str">
        <f ca="1">"0x" &amp; TEXT(DEC2HEX(INDEX(設定値!$B$3:$UF$510,(($C733-1)*8)+(CELL("col",H733)-3),($B733*3)+1+$A733)),"00")&amp;","</f>
        <v>0x4B,</v>
      </c>
      <c r="I733" t="str">
        <f ca="1">"0x" &amp; TEXT(DEC2HEX(INDEX(設定値!$B$3:$UF$510,(($C733-1)*8)+(CELL("col",I733)-3),($B733*3)+1+$A733)),"00")&amp;","</f>
        <v>0x4F,</v>
      </c>
      <c r="J733" t="str">
        <f ca="1">"0x" &amp; TEXT(DEC2HEX(INDEX(設定値!$B$3:$UF$510,(($C733-1)*8)+(CELL("col",J733)-3),($B733*3)+1+$A733)),"00")&amp;","</f>
        <v>0x54,</v>
      </c>
      <c r="K733" t="str">
        <f ca="1">"0x" &amp; TEXT(DEC2HEX(INDEX(設定値!$B$3:$UF$510,(($C733-1)*8)+(CELL("col",K733)-3),($B733*3)+1+$A733)),"00")&amp;","</f>
        <v>0x55,</v>
      </c>
      <c r="L733" t="str">
        <f t="shared" si="109"/>
        <v>//1-29</v>
      </c>
    </row>
    <row r="734" spans="1:12">
      <c r="A734" s="1">
        <f t="shared" si="108"/>
        <v>2</v>
      </c>
      <c r="B734" s="1">
        <f t="shared" si="106"/>
        <v>1</v>
      </c>
      <c r="C734" s="1">
        <v>30</v>
      </c>
      <c r="D734" t="str">
        <f ca="1">"0x" &amp; TEXT(DEC2HEX(INDEX(設定値!$B$3:$UF$510,(($C734-1)*8)+(CELL("col",D734)-3),($B734*3)+1+$A734)),"00")&amp;","</f>
        <v>0x55,</v>
      </c>
      <c r="E734" t="str">
        <f ca="1">"0x" &amp; TEXT(DEC2HEX(INDEX(設定値!$B$3:$UF$510,(($C734-1)*8)+(CELL("col",E734)-3),($B734*3)+1+$A734)),"00")&amp;","</f>
        <v>0x50,</v>
      </c>
      <c r="F734" t="str">
        <f ca="1">"0x" &amp; TEXT(DEC2HEX(INDEX(設定値!$B$3:$UF$510,(($C734-1)*8)+(CELL("col",F734)-3),($B734*3)+1+$A734)),"00")&amp;","</f>
        <v>0x4C,</v>
      </c>
      <c r="G734" t="str">
        <f ca="1">"0x" &amp; TEXT(DEC2HEX(INDEX(設定値!$B$3:$UF$510,(($C734-1)*8)+(CELL("col",G734)-3),($B734*3)+1+$A734)),"00")&amp;","</f>
        <v>0x47,</v>
      </c>
      <c r="H734" t="str">
        <f ca="1">"0x" &amp; TEXT(DEC2HEX(INDEX(設定値!$B$3:$UF$510,(($C734-1)*8)+(CELL("col",H734)-3),($B734*3)+1+$A734)),"00")&amp;","</f>
        <v>0x42,</v>
      </c>
      <c r="I734" t="str">
        <f ca="1">"0x" &amp; TEXT(DEC2HEX(INDEX(設定値!$B$3:$UF$510,(($C734-1)*8)+(CELL("col",I734)-3),($B734*3)+1+$A734)),"00")&amp;","</f>
        <v>0x3E,</v>
      </c>
      <c r="J734" t="str">
        <f ca="1">"0x" &amp; TEXT(DEC2HEX(INDEX(設定値!$B$3:$UF$510,(($C734-1)*8)+(CELL("col",J734)-3),($B734*3)+1+$A734)),"00")&amp;","</f>
        <v>0x39,</v>
      </c>
      <c r="K734" t="str">
        <f ca="1">"0x" &amp; TEXT(DEC2HEX(INDEX(設定値!$B$3:$UF$510,(($C734-1)*8)+(CELL("col",K734)-3),($B734*3)+1+$A734)),"00")&amp;","</f>
        <v>0x34,</v>
      </c>
      <c r="L734" t="str">
        <f t="shared" si="109"/>
        <v>//1-30</v>
      </c>
    </row>
    <row r="735" spans="1:12">
      <c r="A735" s="1">
        <f t="shared" si="108"/>
        <v>2</v>
      </c>
      <c r="B735" s="1">
        <f t="shared" si="106"/>
        <v>1</v>
      </c>
      <c r="C735" s="1">
        <v>31</v>
      </c>
      <c r="D735" t="str">
        <f ca="1">"0x" &amp; TEXT(DEC2HEX(INDEX(設定値!$B$3:$UF$510,(($C735-1)*8)+(CELL("col",D735)-3),($B735*3)+1+$A735)),"00")&amp;","</f>
        <v>0x30,</v>
      </c>
      <c r="E735" t="str">
        <f ca="1">"0x" &amp; TEXT(DEC2HEX(INDEX(設定値!$B$3:$UF$510,(($C735-1)*8)+(CELL("col",E735)-3),($B735*3)+1+$A735)),"00")&amp;","</f>
        <v>0x2B,</v>
      </c>
      <c r="F735" t="str">
        <f ca="1">"0x" &amp; TEXT(DEC2HEX(INDEX(設定値!$B$3:$UF$510,(($C735-1)*8)+(CELL("col",F735)-3),($B735*3)+1+$A735)),"00")&amp;","</f>
        <v>0x26,</v>
      </c>
      <c r="G735" t="str">
        <f ca="1">"0x" &amp; TEXT(DEC2HEX(INDEX(設定値!$B$3:$UF$510,(($C735-1)*8)+(CELL("col",G735)-3),($B735*3)+1+$A735)),"00")&amp;","</f>
        <v>0x22,</v>
      </c>
      <c r="H735" t="str">
        <f ca="1">"0x" &amp; TEXT(DEC2HEX(INDEX(設定値!$B$3:$UF$510,(($C735-1)*8)+(CELL("col",H735)-3),($B735*3)+1+$A735)),"00")&amp;","</f>
        <v>0x1D,</v>
      </c>
      <c r="I735" t="str">
        <f ca="1">"0x" &amp; TEXT(DEC2HEX(INDEX(設定値!$B$3:$UF$510,(($C735-1)*8)+(CELL("col",I735)-3),($B735*3)+1+$A735)),"00")&amp;","</f>
        <v>0x18,</v>
      </c>
      <c r="J735" t="str">
        <f ca="1">"0x" &amp; TEXT(DEC2HEX(INDEX(設定値!$B$3:$UF$510,(($C735-1)*8)+(CELL("col",J735)-3),($B735*3)+1+$A735)),"00")&amp;","</f>
        <v>0x14,</v>
      </c>
      <c r="K735" t="str">
        <f ca="1">"0x" &amp; TEXT(DEC2HEX(INDEX(設定値!$B$3:$UF$510,(($C735-1)*8)+(CELL("col",K735)-3),($B735*3)+1+$A735)),"00")&amp;","</f>
        <v>0xF,</v>
      </c>
      <c r="L735" t="str">
        <f t="shared" si="109"/>
        <v>//1-31</v>
      </c>
    </row>
    <row r="736" spans="1:12">
      <c r="A736" s="1">
        <f t="shared" si="108"/>
        <v>2</v>
      </c>
      <c r="B736" s="1">
        <f t="shared" si="106"/>
        <v>1</v>
      </c>
      <c r="C736" s="1">
        <v>32</v>
      </c>
      <c r="D736" t="str">
        <f ca="1">"0x" &amp; TEXT(DEC2HEX(INDEX(設定値!$B$3:$UF$510,(($C736-1)*8)+(CELL("col",D736)-3),($B736*3)+1+$A736)),"00")&amp;","</f>
        <v>0xA,</v>
      </c>
      <c r="E736" t="str">
        <f ca="1">"0x" &amp; TEXT(DEC2HEX(INDEX(設定値!$B$3:$UF$510,(($C736-1)*8)+(CELL("col",E736)-3),($B736*3)+1+$A736)),"00")&amp;","</f>
        <v>0x06,</v>
      </c>
      <c r="F736" t="str">
        <f ca="1">"0x" &amp; TEXT(DEC2HEX(INDEX(設定値!$B$3:$UF$510,(($C736-1)*8)+(CELL("col",F736)-3),($B736*3)+1+$A736)),"00")&amp;","</f>
        <v>0x01,</v>
      </c>
      <c r="G736" t="str">
        <f ca="1">"0x" &amp; TEXT(DEC2HEX(INDEX(設定値!$B$3:$UF$510,(($C736-1)*8)+(CELL("col",G736)-3),($B736*3)+1+$A736)),"00")&amp;","</f>
        <v>0x00,</v>
      </c>
      <c r="H736" t="str">
        <f ca="1">"0x" &amp; TEXT(DEC2HEX(INDEX(設定値!$B$3:$UF$510,(($C736-1)*8)+(CELL("col",H736)-3),($B736*3)+1+$A736)),"00")&amp;","</f>
        <v>0x00,</v>
      </c>
      <c r="I736" t="str">
        <f ca="1">"0x" &amp; TEXT(DEC2HEX(INDEX(設定値!$B$3:$UF$510,(($C736-1)*8)+(CELL("col",I736)-3),($B736*3)+1+$A736)),"00")&amp;","</f>
        <v>0x00,</v>
      </c>
      <c r="J736" t="str">
        <f ca="1">"0x" &amp; TEXT(DEC2HEX(INDEX(設定値!$B$3:$UF$510,(($C736-1)*8)+(CELL("col",J736)-3),($B736*3)+1+$A736)),"00")&amp;","</f>
        <v>0x00,</v>
      </c>
      <c r="K736" t="str">
        <f ca="1">"0x" &amp; TEXT(DEC2HEX(INDEX(設定値!$B$3:$UF$510,(($C736-1)*8)+(CELL("col",K736)-3),($B736*3)+1+$A736)),"00")&amp;","</f>
        <v>0x00,</v>
      </c>
      <c r="L736" t="str">
        <f t="shared" si="109"/>
        <v>//1-32</v>
      </c>
    </row>
    <row r="737" spans="1:12">
      <c r="A737" s="1"/>
      <c r="B737" s="1"/>
      <c r="C737" s="1"/>
      <c r="D737" t="s">
        <v>3</v>
      </c>
    </row>
    <row r="738" spans="1:12">
      <c r="A738" s="1">
        <f>A729</f>
        <v>2</v>
      </c>
      <c r="B738" s="1">
        <f>B705+1</f>
        <v>2</v>
      </c>
      <c r="C738" s="1">
        <v>1</v>
      </c>
      <c r="D738" t="str">
        <f ca="1">"0x" &amp; TEXT(DEC2HEX(INDEX(設定値!$B$3:$UF$510,(($C738-1)*8)+(CELL("col",D738)-3),($B738*3)+1+$A738)),"00")&amp;","</f>
        <v>0x00,</v>
      </c>
      <c r="E738" t="str">
        <f ca="1">"0x" &amp; TEXT(DEC2HEX(INDEX(設定値!$B$3:$UF$510,(($C738-1)*8)+(CELL("col",E738)-3),($B738*3)+1+$A738)),"00")&amp;","</f>
        <v>0x00,</v>
      </c>
      <c r="F738" t="str">
        <f ca="1">"0x" &amp; TEXT(DEC2HEX(INDEX(設定値!$B$3:$UF$510,(($C738-1)*8)+(CELL("col",F738)-3),($B738*3)+1+$A738)),"00")&amp;","</f>
        <v>0x00,</v>
      </c>
      <c r="G738" t="str">
        <f ca="1">"0x" &amp; TEXT(DEC2HEX(INDEX(設定値!$B$3:$UF$510,(($C738-1)*8)+(CELL("col",G738)-3),($B738*3)+1+$A738)),"00")&amp;","</f>
        <v>0x00,</v>
      </c>
      <c r="H738" t="str">
        <f ca="1">"0x" &amp; TEXT(DEC2HEX(INDEX(設定値!$B$3:$UF$510,(($C738-1)*8)+(CELL("col",H738)-3),($B738*3)+1+$A738)),"00")&amp;","</f>
        <v>0x00,</v>
      </c>
      <c r="I738" t="str">
        <f ca="1">"0x" &amp; TEXT(DEC2HEX(INDEX(設定値!$B$3:$UF$510,(($C738-1)*8)+(CELL("col",I738)-3),($B738*3)+1+$A738)),"00")&amp;","</f>
        <v>0x00,</v>
      </c>
      <c r="J738" t="str">
        <f ca="1">"0x" &amp; TEXT(DEC2HEX(INDEX(設定値!$B$3:$UF$510,(($C738-1)*8)+(CELL("col",J738)-3),($B738*3)+1+$A738)),"00")&amp;","</f>
        <v>0x00,</v>
      </c>
      <c r="K738" t="str">
        <f ca="1">"0x" &amp; TEXT(DEC2HEX(INDEX(設定値!$B$3:$UF$510,(($C738-1)*8)+(CELL("col",K738)-3),($B738*3)+1+$A738)),"00")&amp;","</f>
        <v>0x00,</v>
      </c>
      <c r="L738" t="str">
        <f>"//" &amp; $B738 &amp;"-" &amp; C738</f>
        <v>//2-1</v>
      </c>
    </row>
    <row r="739" spans="1:12">
      <c r="A739" s="1">
        <f t="shared" ref="A739:A745" si="110">A730</f>
        <v>2</v>
      </c>
      <c r="B739" s="1">
        <f t="shared" ref="B739:B769" si="111">B706+1</f>
        <v>2</v>
      </c>
      <c r="C739" s="1">
        <v>2</v>
      </c>
      <c r="D739" t="str">
        <f ca="1">"0x" &amp; TEXT(DEC2HEX(INDEX(設定値!$B$3:$UF$510,(($C739-1)*8)+(CELL("col",D739)-3),($B739*3)+1+$A739)),"00")&amp;","</f>
        <v>0x00,</v>
      </c>
      <c r="E739" t="str">
        <f ca="1">"0x" &amp; TEXT(DEC2HEX(INDEX(設定値!$B$3:$UF$510,(($C739-1)*8)+(CELL("col",E739)-3),($B739*3)+1+$A739)),"00")&amp;","</f>
        <v>0x00,</v>
      </c>
      <c r="F739" t="str">
        <f ca="1">"0x" &amp; TEXT(DEC2HEX(INDEX(設定値!$B$3:$UF$510,(($C739-1)*8)+(CELL("col",F739)-3),($B739*3)+1+$A739)),"00")&amp;","</f>
        <v>0x00,</v>
      </c>
      <c r="G739" t="str">
        <f ca="1">"0x" &amp; TEXT(DEC2HEX(INDEX(設定値!$B$3:$UF$510,(($C739-1)*8)+(CELL("col",G739)-3),($B739*3)+1+$A739)),"00")&amp;","</f>
        <v>0x00,</v>
      </c>
      <c r="H739" t="str">
        <f ca="1">"0x" &amp; TEXT(DEC2HEX(INDEX(設定値!$B$3:$UF$510,(($C739-1)*8)+(CELL("col",H739)-3),($B739*3)+1+$A739)),"00")&amp;","</f>
        <v>0x00,</v>
      </c>
      <c r="I739" t="str">
        <f ca="1">"0x" &amp; TEXT(DEC2HEX(INDEX(設定値!$B$3:$UF$510,(($C739-1)*8)+(CELL("col",I739)-3),($B739*3)+1+$A739)),"00")&amp;","</f>
        <v>0x00,</v>
      </c>
      <c r="J739" t="str">
        <f ca="1">"0x" &amp; TEXT(DEC2HEX(INDEX(設定値!$B$3:$UF$510,(($C739-1)*8)+(CELL("col",J739)-3),($B739*3)+1+$A739)),"00")&amp;","</f>
        <v>0x00,</v>
      </c>
      <c r="K739" t="str">
        <f ca="1">"0x" &amp; TEXT(DEC2HEX(INDEX(設定値!$B$3:$UF$510,(($C739-1)*8)+(CELL("col",K739)-3),($B739*3)+1+$A739)),"00")&amp;","</f>
        <v>0x00,</v>
      </c>
      <c r="L739" t="str">
        <f t="shared" ref="L739:L745" si="112">"//" &amp; $B739 &amp;"-" &amp; C739</f>
        <v>//2-2</v>
      </c>
    </row>
    <row r="740" spans="1:12">
      <c r="A740" s="1">
        <f t="shared" si="110"/>
        <v>2</v>
      </c>
      <c r="B740" s="1">
        <f t="shared" si="111"/>
        <v>2</v>
      </c>
      <c r="C740" s="1">
        <v>3</v>
      </c>
      <c r="D740" t="str">
        <f ca="1">"0x" &amp; TEXT(DEC2HEX(INDEX(設定値!$B$3:$UF$510,(($C740-1)*8)+(CELL("col",D740)-3),($B740*3)+1+$A740)),"00")&amp;","</f>
        <v>0x00,</v>
      </c>
      <c r="E740" t="str">
        <f ca="1">"0x" &amp; TEXT(DEC2HEX(INDEX(設定値!$B$3:$UF$510,(($C740-1)*8)+(CELL("col",E740)-3),($B740*3)+1+$A740)),"00")&amp;","</f>
        <v>0x00,</v>
      </c>
      <c r="F740" t="str">
        <f ca="1">"0x" &amp; TEXT(DEC2HEX(INDEX(設定値!$B$3:$UF$510,(($C740-1)*8)+(CELL("col",F740)-3),($B740*3)+1+$A740)),"00")&amp;","</f>
        <v>0x00,</v>
      </c>
      <c r="G740" t="str">
        <f ca="1">"0x" &amp; TEXT(DEC2HEX(INDEX(設定値!$B$3:$UF$510,(($C740-1)*8)+(CELL("col",G740)-3),($B740*3)+1+$A740)),"00")&amp;","</f>
        <v>0x00,</v>
      </c>
      <c r="H740" t="str">
        <f ca="1">"0x" &amp; TEXT(DEC2HEX(INDEX(設定値!$B$3:$UF$510,(($C740-1)*8)+(CELL("col",H740)-3),($B740*3)+1+$A740)),"00")&amp;","</f>
        <v>0x00,</v>
      </c>
      <c r="I740" t="str">
        <f ca="1">"0x" &amp; TEXT(DEC2HEX(INDEX(設定値!$B$3:$UF$510,(($C740-1)*8)+(CELL("col",I740)-3),($B740*3)+1+$A740)),"00")&amp;","</f>
        <v>0x00,</v>
      </c>
      <c r="J740" t="str">
        <f ca="1">"0x" &amp; TEXT(DEC2HEX(INDEX(設定値!$B$3:$UF$510,(($C740-1)*8)+(CELL("col",J740)-3),($B740*3)+1+$A740)),"00")&amp;","</f>
        <v>0x00,</v>
      </c>
      <c r="K740" t="str">
        <f ca="1">"0x" &amp; TEXT(DEC2HEX(INDEX(設定値!$B$3:$UF$510,(($C740-1)*8)+(CELL("col",K740)-3),($B740*3)+1+$A740)),"00")&amp;","</f>
        <v>0x00,</v>
      </c>
      <c r="L740" t="str">
        <f t="shared" si="112"/>
        <v>//2-3</v>
      </c>
    </row>
    <row r="741" spans="1:12">
      <c r="A741" s="1">
        <f t="shared" si="110"/>
        <v>2</v>
      </c>
      <c r="B741" s="1">
        <f t="shared" si="111"/>
        <v>2</v>
      </c>
      <c r="C741" s="1">
        <v>4</v>
      </c>
      <c r="D741" t="str">
        <f ca="1">"0x" &amp; TEXT(DEC2HEX(INDEX(設定値!$B$3:$UF$510,(($C741-1)*8)+(CELL("col",D741)-3),($B741*3)+1+$A741)),"00")&amp;","</f>
        <v>0x00,</v>
      </c>
      <c r="E741" t="str">
        <f ca="1">"0x" &amp; TEXT(DEC2HEX(INDEX(設定値!$B$3:$UF$510,(($C741-1)*8)+(CELL("col",E741)-3),($B741*3)+1+$A741)),"00")&amp;","</f>
        <v>0x00,</v>
      </c>
      <c r="F741" t="str">
        <f ca="1">"0x" &amp; TEXT(DEC2HEX(INDEX(設定値!$B$3:$UF$510,(($C741-1)*8)+(CELL("col",F741)-3),($B741*3)+1+$A741)),"00")&amp;","</f>
        <v>0x00,</v>
      </c>
      <c r="G741" t="str">
        <f ca="1">"0x" &amp; TEXT(DEC2HEX(INDEX(設定値!$B$3:$UF$510,(($C741-1)*8)+(CELL("col",G741)-3),($B741*3)+1+$A741)),"00")&amp;","</f>
        <v>0x00,</v>
      </c>
      <c r="H741" t="str">
        <f ca="1">"0x" &amp; TEXT(DEC2HEX(INDEX(設定値!$B$3:$UF$510,(($C741-1)*8)+(CELL("col",H741)-3),($B741*3)+1+$A741)),"00")&amp;","</f>
        <v>0x00,</v>
      </c>
      <c r="I741" t="str">
        <f ca="1">"0x" &amp; TEXT(DEC2HEX(INDEX(設定値!$B$3:$UF$510,(($C741-1)*8)+(CELL("col",I741)-3),($B741*3)+1+$A741)),"00")&amp;","</f>
        <v>0x00,</v>
      </c>
      <c r="J741" t="str">
        <f ca="1">"0x" &amp; TEXT(DEC2HEX(INDEX(設定値!$B$3:$UF$510,(($C741-1)*8)+(CELL("col",J741)-3),($B741*3)+1+$A741)),"00")&amp;","</f>
        <v>0x00,</v>
      </c>
      <c r="K741" t="str">
        <f ca="1">"0x" &amp; TEXT(DEC2HEX(INDEX(設定値!$B$3:$UF$510,(($C741-1)*8)+(CELL("col",K741)-3),($B741*3)+1+$A741)),"00")&amp;","</f>
        <v>0x00,</v>
      </c>
      <c r="L741" t="str">
        <f t="shared" si="112"/>
        <v>//2-4</v>
      </c>
    </row>
    <row r="742" spans="1:12">
      <c r="A742" s="1">
        <f t="shared" si="110"/>
        <v>2</v>
      </c>
      <c r="B742" s="1">
        <f t="shared" si="111"/>
        <v>2</v>
      </c>
      <c r="C742" s="1">
        <v>5</v>
      </c>
      <c r="D742" t="str">
        <f ca="1">"0x" &amp; TEXT(DEC2HEX(INDEX(設定値!$B$3:$UF$510,(($C742-1)*8)+(CELL("col",D742)-3),($B742*3)+1+$A742)),"00")&amp;","</f>
        <v>0x00,</v>
      </c>
      <c r="E742" t="str">
        <f ca="1">"0x" &amp; TEXT(DEC2HEX(INDEX(設定値!$B$3:$UF$510,(($C742-1)*8)+(CELL("col",E742)-3),($B742*3)+1+$A742)),"00")&amp;","</f>
        <v>0x00,</v>
      </c>
      <c r="F742" t="str">
        <f ca="1">"0x" &amp; TEXT(DEC2HEX(INDEX(設定値!$B$3:$UF$510,(($C742-1)*8)+(CELL("col",F742)-3),($B742*3)+1+$A742)),"00")&amp;","</f>
        <v>0x00,</v>
      </c>
      <c r="G742" t="str">
        <f ca="1">"0x" &amp; TEXT(DEC2HEX(INDEX(設定値!$B$3:$UF$510,(($C742-1)*8)+(CELL("col",G742)-3),($B742*3)+1+$A742)),"00")&amp;","</f>
        <v>0x00,</v>
      </c>
      <c r="H742" t="str">
        <f ca="1">"0x" &amp; TEXT(DEC2HEX(INDEX(設定値!$B$3:$UF$510,(($C742-1)*8)+(CELL("col",H742)-3),($B742*3)+1+$A742)),"00")&amp;","</f>
        <v>0x00,</v>
      </c>
      <c r="I742" t="str">
        <f ca="1">"0x" &amp; TEXT(DEC2HEX(INDEX(設定値!$B$3:$UF$510,(($C742-1)*8)+(CELL("col",I742)-3),($B742*3)+1+$A742)),"00")&amp;","</f>
        <v>0x00,</v>
      </c>
      <c r="J742" t="str">
        <f ca="1">"0x" &amp; TEXT(DEC2HEX(INDEX(設定値!$B$3:$UF$510,(($C742-1)*8)+(CELL("col",J742)-3),($B742*3)+1+$A742)),"00")&amp;","</f>
        <v>0x00,</v>
      </c>
      <c r="K742" t="str">
        <f ca="1">"0x" &amp; TEXT(DEC2HEX(INDEX(設定値!$B$3:$UF$510,(($C742-1)*8)+(CELL("col",K742)-3),($B742*3)+1+$A742)),"00")&amp;","</f>
        <v>0x00,</v>
      </c>
      <c r="L742" t="str">
        <f t="shared" si="112"/>
        <v>//2-5</v>
      </c>
    </row>
    <row r="743" spans="1:12">
      <c r="A743" s="1">
        <f t="shared" si="110"/>
        <v>2</v>
      </c>
      <c r="B743" s="1">
        <f t="shared" si="111"/>
        <v>2</v>
      </c>
      <c r="C743" s="1">
        <v>6</v>
      </c>
      <c r="D743" t="str">
        <f ca="1">"0x" &amp; TEXT(DEC2HEX(INDEX(設定値!$B$3:$UF$510,(($C743-1)*8)+(CELL("col",D743)-3),($B743*3)+1+$A743)),"00")&amp;","</f>
        <v>0x00,</v>
      </c>
      <c r="E743" t="str">
        <f ca="1">"0x" &amp; TEXT(DEC2HEX(INDEX(設定値!$B$3:$UF$510,(($C743-1)*8)+(CELL("col",E743)-3),($B743*3)+1+$A743)),"00")&amp;","</f>
        <v>0x00,</v>
      </c>
      <c r="F743" t="str">
        <f ca="1">"0x" &amp; TEXT(DEC2HEX(INDEX(設定値!$B$3:$UF$510,(($C743-1)*8)+(CELL("col",F743)-3),($B743*3)+1+$A743)),"00")&amp;","</f>
        <v>0x00,</v>
      </c>
      <c r="G743" t="str">
        <f ca="1">"0x" &amp; TEXT(DEC2HEX(INDEX(設定値!$B$3:$UF$510,(($C743-1)*8)+(CELL("col",G743)-3),($B743*3)+1+$A743)),"00")&amp;","</f>
        <v>0x00,</v>
      </c>
      <c r="H743" t="str">
        <f ca="1">"0x" &amp; TEXT(DEC2HEX(INDEX(設定値!$B$3:$UF$510,(($C743-1)*8)+(CELL("col",H743)-3),($B743*3)+1+$A743)),"00")&amp;","</f>
        <v>0x00,</v>
      </c>
      <c r="I743" t="str">
        <f ca="1">"0x" &amp; TEXT(DEC2HEX(INDEX(設定値!$B$3:$UF$510,(($C743-1)*8)+(CELL("col",I743)-3),($B743*3)+1+$A743)),"00")&amp;","</f>
        <v>0x00,</v>
      </c>
      <c r="J743" t="str">
        <f ca="1">"0x" &amp; TEXT(DEC2HEX(INDEX(設定値!$B$3:$UF$510,(($C743-1)*8)+(CELL("col",J743)-3),($B743*3)+1+$A743)),"00")&amp;","</f>
        <v>0x00,</v>
      </c>
      <c r="K743" t="str">
        <f ca="1">"0x" &amp; TEXT(DEC2HEX(INDEX(設定値!$B$3:$UF$510,(($C743-1)*8)+(CELL("col",K743)-3),($B743*3)+1+$A743)),"00")&amp;","</f>
        <v>0x00,</v>
      </c>
      <c r="L743" t="str">
        <f t="shared" si="112"/>
        <v>//2-6</v>
      </c>
    </row>
    <row r="744" spans="1:12">
      <c r="A744" s="1">
        <f t="shared" si="110"/>
        <v>2</v>
      </c>
      <c r="B744" s="1">
        <f t="shared" si="111"/>
        <v>2</v>
      </c>
      <c r="C744" s="1">
        <v>7</v>
      </c>
      <c r="D744" t="str">
        <f ca="1">"0x" &amp; TEXT(DEC2HEX(INDEX(設定値!$B$3:$UF$510,(($C744-1)*8)+(CELL("col",D744)-3),($B744*3)+1+$A744)),"00")&amp;","</f>
        <v>0x00,</v>
      </c>
      <c r="E744" t="str">
        <f ca="1">"0x" &amp; TEXT(DEC2HEX(INDEX(設定値!$B$3:$UF$510,(($C744-1)*8)+(CELL("col",E744)-3),($B744*3)+1+$A744)),"00")&amp;","</f>
        <v>0x00,</v>
      </c>
      <c r="F744" t="str">
        <f ca="1">"0x" &amp; TEXT(DEC2HEX(INDEX(設定値!$B$3:$UF$510,(($C744-1)*8)+(CELL("col",F744)-3),($B744*3)+1+$A744)),"00")&amp;","</f>
        <v>0x00,</v>
      </c>
      <c r="G744" t="str">
        <f ca="1">"0x" &amp; TEXT(DEC2HEX(INDEX(設定値!$B$3:$UF$510,(($C744-1)*8)+(CELL("col",G744)-3),($B744*3)+1+$A744)),"00")&amp;","</f>
        <v>0x00,</v>
      </c>
      <c r="H744" t="str">
        <f ca="1">"0x" &amp; TEXT(DEC2HEX(INDEX(設定値!$B$3:$UF$510,(($C744-1)*8)+(CELL("col",H744)-3),($B744*3)+1+$A744)),"00")&amp;","</f>
        <v>0x00,</v>
      </c>
      <c r="I744" t="str">
        <f ca="1">"0x" &amp; TEXT(DEC2HEX(INDEX(設定値!$B$3:$UF$510,(($C744-1)*8)+(CELL("col",I744)-3),($B744*3)+1+$A744)),"00")&amp;","</f>
        <v>0x00,</v>
      </c>
      <c r="J744" t="str">
        <f ca="1">"0x" &amp; TEXT(DEC2HEX(INDEX(設定値!$B$3:$UF$510,(($C744-1)*8)+(CELL("col",J744)-3),($B744*3)+1+$A744)),"00")&amp;","</f>
        <v>0x00,</v>
      </c>
      <c r="K744" t="str">
        <f ca="1">"0x" &amp; TEXT(DEC2HEX(INDEX(設定値!$B$3:$UF$510,(($C744-1)*8)+(CELL("col",K744)-3),($B744*3)+1+$A744)),"00")&amp;","</f>
        <v>0x00,</v>
      </c>
      <c r="L744" t="str">
        <f t="shared" si="112"/>
        <v>//2-7</v>
      </c>
    </row>
    <row r="745" spans="1:12">
      <c r="A745" s="1">
        <f t="shared" si="110"/>
        <v>2</v>
      </c>
      <c r="B745" s="1">
        <f t="shared" si="111"/>
        <v>2</v>
      </c>
      <c r="C745" s="1">
        <v>8</v>
      </c>
      <c r="D745" t="str">
        <f ca="1">"0x" &amp; TEXT(DEC2HEX(INDEX(設定値!$B$3:$UF$510,(($C745-1)*8)+(CELL("col",D745)-3),($B745*3)+1+$A745)),"00")&amp;","</f>
        <v>0x00,</v>
      </c>
      <c r="E745" t="str">
        <f ca="1">"0x" &amp; TEXT(DEC2HEX(INDEX(設定値!$B$3:$UF$510,(($C745-1)*8)+(CELL("col",E745)-3),($B745*3)+1+$A745)),"00")&amp;","</f>
        <v>0x00,</v>
      </c>
      <c r="F745" t="str">
        <f ca="1">"0x" &amp; TEXT(DEC2HEX(INDEX(設定値!$B$3:$UF$510,(($C745-1)*8)+(CELL("col",F745)-3),($B745*3)+1+$A745)),"00")&amp;","</f>
        <v>0x00,</v>
      </c>
      <c r="G745" t="str">
        <f ca="1">"0x" &amp; TEXT(DEC2HEX(INDEX(設定値!$B$3:$UF$510,(($C745-1)*8)+(CELL("col",G745)-3),($B745*3)+1+$A745)),"00")&amp;","</f>
        <v>0x00,</v>
      </c>
      <c r="H745" t="str">
        <f ca="1">"0x" &amp; TEXT(DEC2HEX(INDEX(設定値!$B$3:$UF$510,(($C745-1)*8)+(CELL("col",H745)-3),($B745*3)+1+$A745)),"00")&amp;","</f>
        <v>0x00,</v>
      </c>
      <c r="I745" t="str">
        <f ca="1">"0x" &amp; TEXT(DEC2HEX(INDEX(設定値!$B$3:$UF$510,(($C745-1)*8)+(CELL("col",I745)-3),($B745*3)+1+$A745)),"00")&amp;","</f>
        <v>0x00,</v>
      </c>
      <c r="J745" t="str">
        <f ca="1">"0x" &amp; TEXT(DEC2HEX(INDEX(設定値!$B$3:$UF$510,(($C745-1)*8)+(CELL("col",J745)-3),($B745*3)+1+$A745)),"00")&amp;","</f>
        <v>0x00,</v>
      </c>
      <c r="K745" t="str">
        <f ca="1">"0x" &amp; TEXT(DEC2HEX(INDEX(設定値!$B$3:$UF$510,(($C745-1)*8)+(CELL("col",K745)-3),($B745*3)+1+$A745)),"00")&amp;","</f>
        <v>0x00,</v>
      </c>
      <c r="L745" t="str">
        <f t="shared" si="112"/>
        <v>//2-8</v>
      </c>
    </row>
    <row r="746" spans="1:12">
      <c r="A746" s="1">
        <f t="shared" ref="A746:A769" si="113">A738</f>
        <v>2</v>
      </c>
      <c r="B746" s="1">
        <f t="shared" si="111"/>
        <v>2</v>
      </c>
      <c r="C746" s="1">
        <v>9</v>
      </c>
      <c r="D746" t="str">
        <f ca="1">"0x" &amp; TEXT(DEC2HEX(INDEX(設定値!$B$3:$UF$510,(($C746-1)*8)+(CELL("col",D746)-3),($B746*3)+1+$A746)),"00")&amp;","</f>
        <v>0x00,</v>
      </c>
      <c r="E746" t="str">
        <f ca="1">"0x" &amp; TEXT(DEC2HEX(INDEX(設定値!$B$3:$UF$510,(($C746-1)*8)+(CELL("col",E746)-3),($B746*3)+1+$A746)),"00")&amp;","</f>
        <v>0x00,</v>
      </c>
      <c r="F746" t="str">
        <f ca="1">"0x" &amp; TEXT(DEC2HEX(INDEX(設定値!$B$3:$UF$510,(($C746-1)*8)+(CELL("col",F746)-3),($B746*3)+1+$A746)),"00")&amp;","</f>
        <v>0x00,</v>
      </c>
      <c r="G746" t="str">
        <f ca="1">"0x" &amp; TEXT(DEC2HEX(INDEX(設定値!$B$3:$UF$510,(($C746-1)*8)+(CELL("col",G746)-3),($B746*3)+1+$A746)),"00")&amp;","</f>
        <v>0x00,</v>
      </c>
      <c r="H746" t="str">
        <f ca="1">"0x" &amp; TEXT(DEC2HEX(INDEX(設定値!$B$3:$UF$510,(($C746-1)*8)+(CELL("col",H746)-3),($B746*3)+1+$A746)),"00")&amp;","</f>
        <v>0x00,</v>
      </c>
      <c r="I746" t="str">
        <f ca="1">"0x" &amp; TEXT(DEC2HEX(INDEX(設定値!$B$3:$UF$510,(($C746-1)*8)+(CELL("col",I746)-3),($B746*3)+1+$A746)),"00")&amp;","</f>
        <v>0x00,</v>
      </c>
      <c r="J746" t="str">
        <f ca="1">"0x" &amp; TEXT(DEC2HEX(INDEX(設定値!$B$3:$UF$510,(($C746-1)*8)+(CELL("col",J746)-3),($B746*3)+1+$A746)),"00")&amp;","</f>
        <v>0x00,</v>
      </c>
      <c r="K746" t="str">
        <f ca="1">"0x" &amp; TEXT(DEC2HEX(INDEX(設定値!$B$3:$UF$510,(($C746-1)*8)+(CELL("col",K746)-3),($B746*3)+1+$A746)),"00")&amp;","</f>
        <v>0x00,</v>
      </c>
      <c r="L746" t="str">
        <f>"//" &amp; $B746 &amp;"-" &amp; C746</f>
        <v>//2-9</v>
      </c>
    </row>
    <row r="747" spans="1:12">
      <c r="A747" s="1">
        <f t="shared" si="113"/>
        <v>2</v>
      </c>
      <c r="B747" s="1">
        <f t="shared" si="111"/>
        <v>2</v>
      </c>
      <c r="C747" s="1">
        <v>10</v>
      </c>
      <c r="D747" t="str">
        <f ca="1">"0x" &amp; TEXT(DEC2HEX(INDEX(設定値!$B$3:$UF$510,(($C747-1)*8)+(CELL("col",D747)-3),($B747*3)+1+$A747)),"00")&amp;","</f>
        <v>0x00,</v>
      </c>
      <c r="E747" t="str">
        <f ca="1">"0x" &amp; TEXT(DEC2HEX(INDEX(設定値!$B$3:$UF$510,(($C747-1)*8)+(CELL("col",E747)-3),($B747*3)+1+$A747)),"00")&amp;","</f>
        <v>0x00,</v>
      </c>
      <c r="F747" t="str">
        <f ca="1">"0x" &amp; TEXT(DEC2HEX(INDEX(設定値!$B$3:$UF$510,(($C747-1)*8)+(CELL("col",F747)-3),($B747*3)+1+$A747)),"00")&amp;","</f>
        <v>0x00,</v>
      </c>
      <c r="G747" t="str">
        <f ca="1">"0x" &amp; TEXT(DEC2HEX(INDEX(設定値!$B$3:$UF$510,(($C747-1)*8)+(CELL("col",G747)-3),($B747*3)+1+$A747)),"00")&amp;","</f>
        <v>0x00,</v>
      </c>
      <c r="H747" t="str">
        <f ca="1">"0x" &amp; TEXT(DEC2HEX(INDEX(設定値!$B$3:$UF$510,(($C747-1)*8)+(CELL("col",H747)-3),($B747*3)+1+$A747)),"00")&amp;","</f>
        <v>0x00,</v>
      </c>
      <c r="I747" t="str">
        <f ca="1">"0x" &amp; TEXT(DEC2HEX(INDEX(設定値!$B$3:$UF$510,(($C747-1)*8)+(CELL("col",I747)-3),($B747*3)+1+$A747)),"00")&amp;","</f>
        <v>0x00,</v>
      </c>
      <c r="J747" t="str">
        <f ca="1">"0x" &amp; TEXT(DEC2HEX(INDEX(設定値!$B$3:$UF$510,(($C747-1)*8)+(CELL("col",J747)-3),($B747*3)+1+$A747)),"00")&amp;","</f>
        <v>0x00,</v>
      </c>
      <c r="K747" t="str">
        <f ca="1">"0x" &amp; TEXT(DEC2HEX(INDEX(設定値!$B$3:$UF$510,(($C747-1)*8)+(CELL("col",K747)-3),($B747*3)+1+$A747)),"00")&amp;","</f>
        <v>0x00,</v>
      </c>
      <c r="L747" t="str">
        <f t="shared" ref="L747:L769" si="114">"//" &amp; $B747 &amp;"-" &amp; C747</f>
        <v>//2-10</v>
      </c>
    </row>
    <row r="748" spans="1:12">
      <c r="A748" s="1">
        <f t="shared" si="113"/>
        <v>2</v>
      </c>
      <c r="B748" s="1">
        <f t="shared" si="111"/>
        <v>2</v>
      </c>
      <c r="C748" s="1">
        <v>11</v>
      </c>
      <c r="D748" t="str">
        <f ca="1">"0x" &amp; TEXT(DEC2HEX(INDEX(設定値!$B$3:$UF$510,(($C748-1)*8)+(CELL("col",D748)-3),($B748*3)+1+$A748)),"00")&amp;","</f>
        <v>0x00,</v>
      </c>
      <c r="E748" t="str">
        <f ca="1">"0x" &amp; TEXT(DEC2HEX(INDEX(設定値!$B$3:$UF$510,(($C748-1)*8)+(CELL("col",E748)-3),($B748*3)+1+$A748)),"00")&amp;","</f>
        <v>0x00,</v>
      </c>
      <c r="F748" t="str">
        <f ca="1">"0x" &amp; TEXT(DEC2HEX(INDEX(設定値!$B$3:$UF$510,(($C748-1)*8)+(CELL("col",F748)-3),($B748*3)+1+$A748)),"00")&amp;","</f>
        <v>0x00,</v>
      </c>
      <c r="G748" t="str">
        <f ca="1">"0x" &amp; TEXT(DEC2HEX(INDEX(設定値!$B$3:$UF$510,(($C748-1)*8)+(CELL("col",G748)-3),($B748*3)+1+$A748)),"00")&amp;","</f>
        <v>0x00,</v>
      </c>
      <c r="H748" t="str">
        <f ca="1">"0x" &amp; TEXT(DEC2HEX(INDEX(設定値!$B$3:$UF$510,(($C748-1)*8)+(CELL("col",H748)-3),($B748*3)+1+$A748)),"00")&amp;","</f>
        <v>0x00,</v>
      </c>
      <c r="I748" t="str">
        <f ca="1">"0x" &amp; TEXT(DEC2HEX(INDEX(設定値!$B$3:$UF$510,(($C748-1)*8)+(CELL("col",I748)-3),($B748*3)+1+$A748)),"00")&amp;","</f>
        <v>0x00,</v>
      </c>
      <c r="J748" t="str">
        <f ca="1">"0x" &amp; TEXT(DEC2HEX(INDEX(設定値!$B$3:$UF$510,(($C748-1)*8)+(CELL("col",J748)-3),($B748*3)+1+$A748)),"00")&amp;","</f>
        <v>0x00,</v>
      </c>
      <c r="K748" t="str">
        <f ca="1">"0x" &amp; TEXT(DEC2HEX(INDEX(設定値!$B$3:$UF$510,(($C748-1)*8)+(CELL("col",K748)-3),($B748*3)+1+$A748)),"00")&amp;","</f>
        <v>0x00,</v>
      </c>
      <c r="L748" t="str">
        <f t="shared" si="114"/>
        <v>//2-11</v>
      </c>
    </row>
    <row r="749" spans="1:12">
      <c r="A749" s="1">
        <f t="shared" si="113"/>
        <v>2</v>
      </c>
      <c r="B749" s="1">
        <f t="shared" si="111"/>
        <v>2</v>
      </c>
      <c r="C749" s="1">
        <v>12</v>
      </c>
      <c r="D749" t="str">
        <f ca="1">"0x" &amp; TEXT(DEC2HEX(INDEX(設定値!$B$3:$UF$510,(($C749-1)*8)+(CELL("col",D749)-3),($B749*3)+1+$A749)),"00")&amp;","</f>
        <v>0x00,</v>
      </c>
      <c r="E749" t="str">
        <f ca="1">"0x" &amp; TEXT(DEC2HEX(INDEX(設定値!$B$3:$UF$510,(($C749-1)*8)+(CELL("col",E749)-3),($B749*3)+1+$A749)),"00")&amp;","</f>
        <v>0x00,</v>
      </c>
      <c r="F749" t="str">
        <f ca="1">"0x" &amp; TEXT(DEC2HEX(INDEX(設定値!$B$3:$UF$510,(($C749-1)*8)+(CELL("col",F749)-3),($B749*3)+1+$A749)),"00")&amp;","</f>
        <v>0x00,</v>
      </c>
      <c r="G749" t="str">
        <f ca="1">"0x" &amp; TEXT(DEC2HEX(INDEX(設定値!$B$3:$UF$510,(($C749-1)*8)+(CELL("col",G749)-3),($B749*3)+1+$A749)),"00")&amp;","</f>
        <v>0x00,</v>
      </c>
      <c r="H749" t="str">
        <f ca="1">"0x" &amp; TEXT(DEC2HEX(INDEX(設定値!$B$3:$UF$510,(($C749-1)*8)+(CELL("col",H749)-3),($B749*3)+1+$A749)),"00")&amp;","</f>
        <v>0x00,</v>
      </c>
      <c r="I749" t="str">
        <f ca="1">"0x" &amp; TEXT(DEC2HEX(INDEX(設定値!$B$3:$UF$510,(($C749-1)*8)+(CELL("col",I749)-3),($B749*3)+1+$A749)),"00")&amp;","</f>
        <v>0x00,</v>
      </c>
      <c r="J749" t="str">
        <f ca="1">"0x" &amp; TEXT(DEC2HEX(INDEX(設定値!$B$3:$UF$510,(($C749-1)*8)+(CELL("col",J749)-3),($B749*3)+1+$A749)),"00")&amp;","</f>
        <v>0x00,</v>
      </c>
      <c r="K749" t="str">
        <f ca="1">"0x" &amp; TEXT(DEC2HEX(INDEX(設定値!$B$3:$UF$510,(($C749-1)*8)+(CELL("col",K749)-3),($B749*3)+1+$A749)),"00")&amp;","</f>
        <v>0x00,</v>
      </c>
      <c r="L749" t="str">
        <f t="shared" si="114"/>
        <v>//2-12</v>
      </c>
    </row>
    <row r="750" spans="1:12">
      <c r="A750" s="1">
        <f t="shared" si="113"/>
        <v>2</v>
      </c>
      <c r="B750" s="1">
        <f t="shared" si="111"/>
        <v>2</v>
      </c>
      <c r="C750" s="1">
        <v>13</v>
      </c>
      <c r="D750" t="str">
        <f ca="1">"0x" &amp; TEXT(DEC2HEX(INDEX(設定値!$B$3:$UF$510,(($C750-1)*8)+(CELL("col",D750)-3),($B750*3)+1+$A750)),"00")&amp;","</f>
        <v>0x00,</v>
      </c>
      <c r="E750" t="str">
        <f ca="1">"0x" &amp; TEXT(DEC2HEX(INDEX(設定値!$B$3:$UF$510,(($C750-1)*8)+(CELL("col",E750)-3),($B750*3)+1+$A750)),"00")&amp;","</f>
        <v>0x00,</v>
      </c>
      <c r="F750" t="str">
        <f ca="1">"0x" &amp; TEXT(DEC2HEX(INDEX(設定値!$B$3:$UF$510,(($C750-1)*8)+(CELL("col",F750)-3),($B750*3)+1+$A750)),"00")&amp;","</f>
        <v>0x00,</v>
      </c>
      <c r="G750" t="str">
        <f ca="1">"0x" &amp; TEXT(DEC2HEX(INDEX(設定値!$B$3:$UF$510,(($C750-1)*8)+(CELL("col",G750)-3),($B750*3)+1+$A750)),"00")&amp;","</f>
        <v>0x00,</v>
      </c>
      <c r="H750" t="str">
        <f ca="1">"0x" &amp; TEXT(DEC2HEX(INDEX(設定値!$B$3:$UF$510,(($C750-1)*8)+(CELL("col",H750)-3),($B750*3)+1+$A750)),"00")&amp;","</f>
        <v>0x00,</v>
      </c>
      <c r="I750" t="str">
        <f ca="1">"0x" &amp; TEXT(DEC2HEX(INDEX(設定値!$B$3:$UF$510,(($C750-1)*8)+(CELL("col",I750)-3),($B750*3)+1+$A750)),"00")&amp;","</f>
        <v>0x00,</v>
      </c>
      <c r="J750" t="str">
        <f ca="1">"0x" &amp; TEXT(DEC2HEX(INDEX(設定値!$B$3:$UF$510,(($C750-1)*8)+(CELL("col",J750)-3),($B750*3)+1+$A750)),"00")&amp;","</f>
        <v>0x00,</v>
      </c>
      <c r="K750" t="str">
        <f ca="1">"0x" &amp; TEXT(DEC2HEX(INDEX(設定値!$B$3:$UF$510,(($C750-1)*8)+(CELL("col",K750)-3),($B750*3)+1+$A750)),"00")&amp;","</f>
        <v>0x00,</v>
      </c>
      <c r="L750" t="str">
        <f t="shared" si="114"/>
        <v>//2-13</v>
      </c>
    </row>
    <row r="751" spans="1:12">
      <c r="A751" s="1">
        <f t="shared" si="113"/>
        <v>2</v>
      </c>
      <c r="B751" s="1">
        <f t="shared" si="111"/>
        <v>2</v>
      </c>
      <c r="C751" s="1">
        <v>14</v>
      </c>
      <c r="D751" t="str">
        <f ca="1">"0x" &amp; TEXT(DEC2HEX(INDEX(設定値!$B$3:$UF$510,(($C751-1)*8)+(CELL("col",D751)-3),($B751*3)+1+$A751)),"00")&amp;","</f>
        <v>0x00,</v>
      </c>
      <c r="E751" t="str">
        <f ca="1">"0x" &amp; TEXT(DEC2HEX(INDEX(設定値!$B$3:$UF$510,(($C751-1)*8)+(CELL("col",E751)-3),($B751*3)+1+$A751)),"00")&amp;","</f>
        <v>0x00,</v>
      </c>
      <c r="F751" t="str">
        <f ca="1">"0x" &amp; TEXT(DEC2HEX(INDEX(設定値!$B$3:$UF$510,(($C751-1)*8)+(CELL("col",F751)-3),($B751*3)+1+$A751)),"00")&amp;","</f>
        <v>0x00,</v>
      </c>
      <c r="G751" t="str">
        <f ca="1">"0x" &amp; TEXT(DEC2HEX(INDEX(設定値!$B$3:$UF$510,(($C751-1)*8)+(CELL("col",G751)-3),($B751*3)+1+$A751)),"00")&amp;","</f>
        <v>0x00,</v>
      </c>
      <c r="H751" t="str">
        <f ca="1">"0x" &amp; TEXT(DEC2HEX(INDEX(設定値!$B$3:$UF$510,(($C751-1)*8)+(CELL("col",H751)-3),($B751*3)+1+$A751)),"00")&amp;","</f>
        <v>0x00,</v>
      </c>
      <c r="I751" t="str">
        <f ca="1">"0x" &amp; TEXT(DEC2HEX(INDEX(設定値!$B$3:$UF$510,(($C751-1)*8)+(CELL("col",I751)-3),($B751*3)+1+$A751)),"00")&amp;","</f>
        <v>0x00,</v>
      </c>
      <c r="J751" t="str">
        <f ca="1">"0x" &amp; TEXT(DEC2HEX(INDEX(設定値!$B$3:$UF$510,(($C751-1)*8)+(CELL("col",J751)-3),($B751*3)+1+$A751)),"00")&amp;","</f>
        <v>0x00,</v>
      </c>
      <c r="K751" t="str">
        <f ca="1">"0x" &amp; TEXT(DEC2HEX(INDEX(設定値!$B$3:$UF$510,(($C751-1)*8)+(CELL("col",K751)-3),($B751*3)+1+$A751)),"00")&amp;","</f>
        <v>0x00,</v>
      </c>
      <c r="L751" t="str">
        <f t="shared" si="114"/>
        <v>//2-14</v>
      </c>
    </row>
    <row r="752" spans="1:12">
      <c r="A752" s="1">
        <f t="shared" si="113"/>
        <v>2</v>
      </c>
      <c r="B752" s="1">
        <f t="shared" si="111"/>
        <v>2</v>
      </c>
      <c r="C752" s="1">
        <v>15</v>
      </c>
      <c r="D752" t="str">
        <f ca="1">"0x" &amp; TEXT(DEC2HEX(INDEX(設定値!$B$3:$UF$510,(($C752-1)*8)+(CELL("col",D752)-3),($B752*3)+1+$A752)),"00")&amp;","</f>
        <v>0x00,</v>
      </c>
      <c r="E752" t="str">
        <f ca="1">"0x" &amp; TEXT(DEC2HEX(INDEX(設定値!$B$3:$UF$510,(($C752-1)*8)+(CELL("col",E752)-3),($B752*3)+1+$A752)),"00")&amp;","</f>
        <v>0x00,</v>
      </c>
      <c r="F752" t="str">
        <f ca="1">"0x" &amp; TEXT(DEC2HEX(INDEX(設定値!$B$3:$UF$510,(($C752-1)*8)+(CELL("col",F752)-3),($B752*3)+1+$A752)),"00")&amp;","</f>
        <v>0x00,</v>
      </c>
      <c r="G752" t="str">
        <f ca="1">"0x" &amp; TEXT(DEC2HEX(INDEX(設定値!$B$3:$UF$510,(($C752-1)*8)+(CELL("col",G752)-3),($B752*3)+1+$A752)),"00")&amp;","</f>
        <v>0x00,</v>
      </c>
      <c r="H752" t="str">
        <f ca="1">"0x" &amp; TEXT(DEC2HEX(INDEX(設定値!$B$3:$UF$510,(($C752-1)*8)+(CELL("col",H752)-3),($B752*3)+1+$A752)),"00")&amp;","</f>
        <v>0x00,</v>
      </c>
      <c r="I752" t="str">
        <f ca="1">"0x" &amp; TEXT(DEC2HEX(INDEX(設定値!$B$3:$UF$510,(($C752-1)*8)+(CELL("col",I752)-3),($B752*3)+1+$A752)),"00")&amp;","</f>
        <v>0x00,</v>
      </c>
      <c r="J752" t="str">
        <f ca="1">"0x" &amp; TEXT(DEC2HEX(INDEX(設定値!$B$3:$UF$510,(($C752-1)*8)+(CELL("col",J752)-3),($B752*3)+1+$A752)),"00")&amp;","</f>
        <v>0x00,</v>
      </c>
      <c r="K752" t="str">
        <f ca="1">"0x" &amp; TEXT(DEC2HEX(INDEX(設定値!$B$3:$UF$510,(($C752-1)*8)+(CELL("col",K752)-3),($B752*3)+1+$A752)),"00")&amp;","</f>
        <v>0x00,</v>
      </c>
      <c r="L752" t="str">
        <f t="shared" si="114"/>
        <v>//2-15</v>
      </c>
    </row>
    <row r="753" spans="1:12">
      <c r="A753" s="1">
        <f t="shared" si="113"/>
        <v>2</v>
      </c>
      <c r="B753" s="1">
        <f t="shared" si="111"/>
        <v>2</v>
      </c>
      <c r="C753" s="1">
        <v>16</v>
      </c>
      <c r="D753" t="str">
        <f ca="1">"0x" &amp; TEXT(DEC2HEX(INDEX(設定値!$B$3:$UF$510,(($C753-1)*8)+(CELL("col",D753)-3),($B753*3)+1+$A753)),"00")&amp;","</f>
        <v>0x00,</v>
      </c>
      <c r="E753" t="str">
        <f ca="1">"0x" &amp; TEXT(DEC2HEX(INDEX(設定値!$B$3:$UF$510,(($C753-1)*8)+(CELL("col",E753)-3),($B753*3)+1+$A753)),"00")&amp;","</f>
        <v>0x00,</v>
      </c>
      <c r="F753" t="str">
        <f ca="1">"0x" &amp; TEXT(DEC2HEX(INDEX(設定値!$B$3:$UF$510,(($C753-1)*8)+(CELL("col",F753)-3),($B753*3)+1+$A753)),"00")&amp;","</f>
        <v>0x00,</v>
      </c>
      <c r="G753" t="str">
        <f ca="1">"0x" &amp; TEXT(DEC2HEX(INDEX(設定値!$B$3:$UF$510,(($C753-1)*8)+(CELL("col",G753)-3),($B753*3)+1+$A753)),"00")&amp;","</f>
        <v>0x00,</v>
      </c>
      <c r="H753" t="str">
        <f ca="1">"0x" &amp; TEXT(DEC2HEX(INDEX(設定値!$B$3:$UF$510,(($C753-1)*8)+(CELL("col",H753)-3),($B753*3)+1+$A753)),"00")&amp;","</f>
        <v>0x00,</v>
      </c>
      <c r="I753" t="str">
        <f ca="1">"0x" &amp; TEXT(DEC2HEX(INDEX(設定値!$B$3:$UF$510,(($C753-1)*8)+(CELL("col",I753)-3),($B753*3)+1+$A753)),"00")&amp;","</f>
        <v>0x00,</v>
      </c>
      <c r="J753" t="str">
        <f ca="1">"0x" &amp; TEXT(DEC2HEX(INDEX(設定値!$B$3:$UF$510,(($C753-1)*8)+(CELL("col",J753)-3),($B753*3)+1+$A753)),"00")&amp;","</f>
        <v>0x00,</v>
      </c>
      <c r="K753" t="str">
        <f ca="1">"0x" &amp; TEXT(DEC2HEX(INDEX(設定値!$B$3:$UF$510,(($C753-1)*8)+(CELL("col",K753)-3),($B753*3)+1+$A753)),"00")&amp;","</f>
        <v>0x00,</v>
      </c>
      <c r="L753" t="str">
        <f t="shared" si="114"/>
        <v>//2-16</v>
      </c>
    </row>
    <row r="754" spans="1:12">
      <c r="A754" s="1">
        <f t="shared" si="113"/>
        <v>2</v>
      </c>
      <c r="B754" s="1">
        <f t="shared" si="111"/>
        <v>2</v>
      </c>
      <c r="C754" s="1">
        <v>17</v>
      </c>
      <c r="D754" t="str">
        <f ca="1">"0x" &amp; TEXT(DEC2HEX(INDEX(設定値!$B$3:$UF$510,(($C754-1)*8)+(CELL("col",D754)-3),($B754*3)+1+$A754)),"00")&amp;","</f>
        <v>0x03,</v>
      </c>
      <c r="E754" t="str">
        <f ca="1">"0x" &amp; TEXT(DEC2HEX(INDEX(設定値!$B$3:$UF$510,(($C754-1)*8)+(CELL("col",E754)-3),($B754*3)+1+$A754)),"00")&amp;","</f>
        <v>0x09,</v>
      </c>
      <c r="F754" t="str">
        <f ca="1">"0x" &amp; TEXT(DEC2HEX(INDEX(設定値!$B$3:$UF$510,(($C754-1)*8)+(CELL("col",F754)-3),($B754*3)+1+$A754)),"00")&amp;","</f>
        <v>0xF,</v>
      </c>
      <c r="G754" t="str">
        <f ca="1">"0x" &amp; TEXT(DEC2HEX(INDEX(設定値!$B$3:$UF$510,(($C754-1)*8)+(CELL("col",G754)-3),($B754*3)+1+$A754)),"00")&amp;","</f>
        <v>0x15,</v>
      </c>
      <c r="H754" t="str">
        <f ca="1">"0x" &amp; TEXT(DEC2HEX(INDEX(設定値!$B$3:$UF$510,(($C754-1)*8)+(CELL("col",H754)-3),($B754*3)+1+$A754)),"00")&amp;","</f>
        <v>0x1B,</v>
      </c>
      <c r="I754" t="str">
        <f ca="1">"0x" &amp; TEXT(DEC2HEX(INDEX(設定値!$B$3:$UF$510,(($C754-1)*8)+(CELL("col",I754)-3),($B754*3)+1+$A754)),"00")&amp;","</f>
        <v>0x21,</v>
      </c>
      <c r="J754" t="str">
        <f ca="1">"0x" &amp; TEXT(DEC2HEX(INDEX(設定値!$B$3:$UF$510,(($C754-1)*8)+(CELL("col",J754)-3),($B754*3)+1+$A754)),"00")&amp;","</f>
        <v>0x27,</v>
      </c>
      <c r="K754" t="str">
        <f ca="1">"0x" &amp; TEXT(DEC2HEX(INDEX(設定値!$B$3:$UF$510,(($C754-1)*8)+(CELL("col",K754)-3),($B754*3)+1+$A754)),"00")&amp;","</f>
        <v>0x2D,</v>
      </c>
      <c r="L754" t="str">
        <f t="shared" si="114"/>
        <v>//2-17</v>
      </c>
    </row>
    <row r="755" spans="1:12">
      <c r="A755" s="1">
        <f t="shared" si="113"/>
        <v>2</v>
      </c>
      <c r="B755" s="1">
        <f t="shared" si="111"/>
        <v>2</v>
      </c>
      <c r="C755" s="1">
        <v>18</v>
      </c>
      <c r="D755" t="str">
        <f ca="1">"0x" &amp; TEXT(DEC2HEX(INDEX(設定値!$B$3:$UF$510,(($C755-1)*8)+(CELL("col",D755)-3),($B755*3)+1+$A755)),"00")&amp;","</f>
        <v>0x33,</v>
      </c>
      <c r="E755" t="str">
        <f ca="1">"0x" &amp; TEXT(DEC2HEX(INDEX(設定値!$B$3:$UF$510,(($C755-1)*8)+(CELL("col",E755)-3),($B755*3)+1+$A755)),"00")&amp;","</f>
        <v>0x39,</v>
      </c>
      <c r="F755" t="str">
        <f ca="1">"0x" &amp; TEXT(DEC2HEX(INDEX(設定値!$B$3:$UF$510,(($C755-1)*8)+(CELL("col",F755)-3),($B755*3)+1+$A755)),"00")&amp;","</f>
        <v>0x3F,</v>
      </c>
      <c r="G755" t="str">
        <f ca="1">"0x" &amp; TEXT(DEC2HEX(INDEX(設定値!$B$3:$UF$510,(($C755-1)*8)+(CELL("col",G755)-3),($B755*3)+1+$A755)),"00")&amp;","</f>
        <v>0x45,</v>
      </c>
      <c r="H755" t="str">
        <f ca="1">"0x" &amp; TEXT(DEC2HEX(INDEX(設定値!$B$3:$UF$510,(($C755-1)*8)+(CELL("col",H755)-3),($B755*3)+1+$A755)),"00")&amp;","</f>
        <v>0x4B,</v>
      </c>
      <c r="I755" t="str">
        <f ca="1">"0x" &amp; TEXT(DEC2HEX(INDEX(設定値!$B$3:$UF$510,(($C755-1)*8)+(CELL("col",I755)-3),($B755*3)+1+$A755)),"00")&amp;","</f>
        <v>0x51,</v>
      </c>
      <c r="J755" t="str">
        <f ca="1">"0x" &amp; TEXT(DEC2HEX(INDEX(設定値!$B$3:$UF$510,(($C755-1)*8)+(CELL("col",J755)-3),($B755*3)+1+$A755)),"00")&amp;","</f>
        <v>0x57,</v>
      </c>
      <c r="K755" t="str">
        <f ca="1">"0x" &amp; TEXT(DEC2HEX(INDEX(設定値!$B$3:$UF$510,(($C755-1)*8)+(CELL("col",K755)-3),($B755*3)+1+$A755)),"00")&amp;","</f>
        <v>0x5D,</v>
      </c>
      <c r="L755" t="str">
        <f t="shared" si="114"/>
        <v>//2-18</v>
      </c>
    </row>
    <row r="756" spans="1:12">
      <c r="A756" s="1">
        <f t="shared" si="113"/>
        <v>2</v>
      </c>
      <c r="B756" s="1">
        <f t="shared" si="111"/>
        <v>2</v>
      </c>
      <c r="C756" s="1">
        <v>19</v>
      </c>
      <c r="D756" t="str">
        <f ca="1">"0x" &amp; TEXT(DEC2HEX(INDEX(設定値!$B$3:$UF$510,(($C756-1)*8)+(CELL("col",D756)-3),($B756*3)+1+$A756)),"00")&amp;","</f>
        <v>0x63,</v>
      </c>
      <c r="E756" t="str">
        <f ca="1">"0x" &amp; TEXT(DEC2HEX(INDEX(設定値!$B$3:$UF$510,(($C756-1)*8)+(CELL("col",E756)-3),($B756*3)+1+$A756)),"00")&amp;","</f>
        <v>0x69,</v>
      </c>
      <c r="F756" t="str">
        <f ca="1">"0x" &amp; TEXT(DEC2HEX(INDEX(設定値!$B$3:$UF$510,(($C756-1)*8)+(CELL("col",F756)-3),($B756*3)+1+$A756)),"00")&amp;","</f>
        <v>0x6F,</v>
      </c>
      <c r="G756" t="str">
        <f ca="1">"0x" &amp; TEXT(DEC2HEX(INDEX(設定値!$B$3:$UF$510,(($C756-1)*8)+(CELL("col",G756)-3),($B756*3)+1+$A756)),"00")&amp;","</f>
        <v>0x75,</v>
      </c>
      <c r="H756" t="str">
        <f ca="1">"0x" &amp; TEXT(DEC2HEX(INDEX(設定値!$B$3:$UF$510,(($C756-1)*8)+(CELL("col",H756)-3),($B756*3)+1+$A756)),"00")&amp;","</f>
        <v>0x7B,</v>
      </c>
      <c r="I756" t="str">
        <f ca="1">"0x" &amp; TEXT(DEC2HEX(INDEX(設定値!$B$3:$UF$510,(($C756-1)*8)+(CELL("col",I756)-3),($B756*3)+1+$A756)),"00")&amp;","</f>
        <v>0x81,</v>
      </c>
      <c r="J756" t="str">
        <f ca="1">"0x" &amp; TEXT(DEC2HEX(INDEX(設定値!$B$3:$UF$510,(($C756-1)*8)+(CELL("col",J756)-3),($B756*3)+1+$A756)),"00")&amp;","</f>
        <v>0x87,</v>
      </c>
      <c r="K756" t="str">
        <f ca="1">"0x" &amp; TEXT(DEC2HEX(INDEX(設定値!$B$3:$UF$510,(($C756-1)*8)+(CELL("col",K756)-3),($B756*3)+1+$A756)),"00")&amp;","</f>
        <v>0x8D,</v>
      </c>
      <c r="L756" t="str">
        <f t="shared" si="114"/>
        <v>//2-19</v>
      </c>
    </row>
    <row r="757" spans="1:12">
      <c r="A757" s="1">
        <f t="shared" si="113"/>
        <v>2</v>
      </c>
      <c r="B757" s="1">
        <f t="shared" si="111"/>
        <v>2</v>
      </c>
      <c r="C757" s="1">
        <v>20</v>
      </c>
      <c r="D757" t="str">
        <f ca="1">"0x" &amp; TEXT(DEC2HEX(INDEX(設定値!$B$3:$UF$510,(($C757-1)*8)+(CELL("col",D757)-3),($B757*3)+1+$A757)),"00")&amp;","</f>
        <v>0x93,</v>
      </c>
      <c r="E757" t="str">
        <f ca="1">"0x" &amp; TEXT(DEC2HEX(INDEX(設定値!$B$3:$UF$510,(($C757-1)*8)+(CELL("col",E757)-3),($B757*3)+1+$A757)),"00")&amp;","</f>
        <v>0x99,</v>
      </c>
      <c r="F757" t="str">
        <f ca="1">"0x" &amp; TEXT(DEC2HEX(INDEX(設定値!$B$3:$UF$510,(($C757-1)*8)+(CELL("col",F757)-3),($B757*3)+1+$A757)),"00")&amp;","</f>
        <v>0x9F,</v>
      </c>
      <c r="G757" t="str">
        <f ca="1">"0x" &amp; TEXT(DEC2HEX(INDEX(設定値!$B$3:$UF$510,(($C757-1)*8)+(CELL("col",G757)-3),($B757*3)+1+$A757)),"00")&amp;","</f>
        <v>0xA5,</v>
      </c>
      <c r="H757" t="str">
        <f ca="1">"0x" &amp; TEXT(DEC2HEX(INDEX(設定値!$B$3:$UF$510,(($C757-1)*8)+(CELL("col",H757)-3),($B757*3)+1+$A757)),"00")&amp;","</f>
        <v>0xAB,</v>
      </c>
      <c r="I757" t="str">
        <f ca="1">"0x" &amp; TEXT(DEC2HEX(INDEX(設定値!$B$3:$UF$510,(($C757-1)*8)+(CELL("col",I757)-3),($B757*3)+1+$A757)),"00")&amp;","</f>
        <v>0xB1,</v>
      </c>
      <c r="J757" t="str">
        <f ca="1">"0x" &amp; TEXT(DEC2HEX(INDEX(設定値!$B$3:$UF$510,(($C757-1)*8)+(CELL("col",J757)-3),($B757*3)+1+$A757)),"00")&amp;","</f>
        <v>0xB7,</v>
      </c>
      <c r="K757" t="str">
        <f ca="1">"0x" &amp; TEXT(DEC2HEX(INDEX(設定値!$B$3:$UF$510,(($C757-1)*8)+(CELL("col",K757)-3),($B757*3)+1+$A757)),"00")&amp;","</f>
        <v>0xBD,</v>
      </c>
      <c r="L757" t="str">
        <f t="shared" si="114"/>
        <v>//2-20</v>
      </c>
    </row>
    <row r="758" spans="1:12">
      <c r="A758" s="1">
        <f t="shared" si="113"/>
        <v>2</v>
      </c>
      <c r="B758" s="1">
        <f t="shared" si="111"/>
        <v>2</v>
      </c>
      <c r="C758" s="1">
        <v>21</v>
      </c>
      <c r="D758" t="str">
        <f ca="1">"0x" &amp; TEXT(DEC2HEX(INDEX(設定値!$B$3:$UF$510,(($C758-1)*8)+(CELL("col",D758)-3),($B758*3)+1+$A758)),"00")&amp;","</f>
        <v>0xC3,</v>
      </c>
      <c r="E758" t="str">
        <f ca="1">"0x" &amp; TEXT(DEC2HEX(INDEX(設定値!$B$3:$UF$510,(($C758-1)*8)+(CELL("col",E758)-3),($B758*3)+1+$A758)),"00")&amp;","</f>
        <v>0xC9,</v>
      </c>
      <c r="F758" t="str">
        <f ca="1">"0x" &amp; TEXT(DEC2HEX(INDEX(設定値!$B$3:$UF$510,(($C758-1)*8)+(CELL("col",F758)-3),($B758*3)+1+$A758)),"00")&amp;","</f>
        <v>0xCF,</v>
      </c>
      <c r="G758" t="str">
        <f ca="1">"0x" &amp; TEXT(DEC2HEX(INDEX(設定値!$B$3:$UF$510,(($C758-1)*8)+(CELL("col",G758)-3),($B758*3)+1+$A758)),"00")&amp;","</f>
        <v>0xD5,</v>
      </c>
      <c r="H758" t="str">
        <f ca="1">"0x" &amp; TEXT(DEC2HEX(INDEX(設定値!$B$3:$UF$510,(($C758-1)*8)+(CELL("col",H758)-3),($B758*3)+1+$A758)),"00")&amp;","</f>
        <v>0xDB,</v>
      </c>
      <c r="I758" t="str">
        <f ca="1">"0x" &amp; TEXT(DEC2HEX(INDEX(設定値!$B$3:$UF$510,(($C758-1)*8)+(CELL("col",I758)-3),($B758*3)+1+$A758)),"00")&amp;","</f>
        <v>0xE1,</v>
      </c>
      <c r="J758" t="str">
        <f ca="1">"0x" &amp; TEXT(DEC2HEX(INDEX(設定値!$B$3:$UF$510,(($C758-1)*8)+(CELL("col",J758)-3),($B758*3)+1+$A758)),"00")&amp;","</f>
        <v>0xE7,</v>
      </c>
      <c r="K758" t="str">
        <f ca="1">"0x" &amp; TEXT(DEC2HEX(INDEX(設定値!$B$3:$UF$510,(($C758-1)*8)+(CELL("col",K758)-3),($B758*3)+1+$A758)),"00")&amp;","</f>
        <v>0xED,</v>
      </c>
      <c r="L758" t="str">
        <f t="shared" si="114"/>
        <v>//2-21</v>
      </c>
    </row>
    <row r="759" spans="1:12">
      <c r="A759" s="1">
        <f t="shared" si="113"/>
        <v>2</v>
      </c>
      <c r="B759" s="1">
        <f t="shared" si="111"/>
        <v>2</v>
      </c>
      <c r="C759" s="1">
        <v>22</v>
      </c>
      <c r="D759" t="str">
        <f ca="1">"0x" &amp; TEXT(DEC2HEX(INDEX(設定値!$B$3:$UF$510,(($C759-1)*8)+(CELL("col",D759)-3),($B759*3)+1+$A759)),"00")&amp;","</f>
        <v>0xF3,</v>
      </c>
      <c r="E759" t="str">
        <f ca="1">"0x" &amp; TEXT(DEC2HEX(INDEX(設定値!$B$3:$UF$510,(($C759-1)*8)+(CELL("col",E759)-3),($B759*3)+1+$A759)),"00")&amp;","</f>
        <v>0xF9,</v>
      </c>
      <c r="F759" t="str">
        <f ca="1">"0x" &amp; TEXT(DEC2HEX(INDEX(設定値!$B$3:$UF$510,(($C759-1)*8)+(CELL("col",F759)-3),($B759*3)+1+$A759)),"00")&amp;","</f>
        <v>0xFF,</v>
      </c>
      <c r="G759" t="str">
        <f ca="1">"0x" &amp; TEXT(DEC2HEX(INDEX(設定値!$B$3:$UF$510,(($C759-1)*8)+(CELL("col",G759)-3),($B759*3)+1+$A759)),"00")&amp;","</f>
        <v>0xF9,</v>
      </c>
      <c r="H759" t="str">
        <f ca="1">"0x" &amp; TEXT(DEC2HEX(INDEX(設定値!$B$3:$UF$510,(($C759-1)*8)+(CELL("col",H759)-3),($B759*3)+1+$A759)),"00")&amp;","</f>
        <v>0xF3,</v>
      </c>
      <c r="I759" t="str">
        <f ca="1">"0x" &amp; TEXT(DEC2HEX(INDEX(設定値!$B$3:$UF$510,(($C759-1)*8)+(CELL("col",I759)-3),($B759*3)+1+$A759)),"00")&amp;","</f>
        <v>0xED,</v>
      </c>
      <c r="J759" t="str">
        <f ca="1">"0x" &amp; TEXT(DEC2HEX(INDEX(設定値!$B$3:$UF$510,(($C759-1)*8)+(CELL("col",J759)-3),($B759*3)+1+$A759)),"00")&amp;","</f>
        <v>0xE7,</v>
      </c>
      <c r="K759" t="str">
        <f ca="1">"0x" &amp; TEXT(DEC2HEX(INDEX(設定値!$B$3:$UF$510,(($C759-1)*8)+(CELL("col",K759)-3),($B759*3)+1+$A759)),"00")&amp;","</f>
        <v>0xE1,</v>
      </c>
      <c r="L759" t="str">
        <f t="shared" si="114"/>
        <v>//2-22</v>
      </c>
    </row>
    <row r="760" spans="1:12">
      <c r="A760" s="1">
        <f t="shared" si="113"/>
        <v>2</v>
      </c>
      <c r="B760" s="1">
        <f t="shared" si="111"/>
        <v>2</v>
      </c>
      <c r="C760" s="1">
        <v>23</v>
      </c>
      <c r="D760" t="str">
        <f ca="1">"0x" &amp; TEXT(DEC2HEX(INDEX(設定値!$B$3:$UF$510,(($C760-1)*8)+(CELL("col",D760)-3),($B760*3)+1+$A760)),"00")&amp;","</f>
        <v>0xDB,</v>
      </c>
      <c r="E760" t="str">
        <f ca="1">"0x" &amp; TEXT(DEC2HEX(INDEX(設定値!$B$3:$UF$510,(($C760-1)*8)+(CELL("col",E760)-3),($B760*3)+1+$A760)),"00")&amp;","</f>
        <v>0xD5,</v>
      </c>
      <c r="F760" t="str">
        <f ca="1">"0x" &amp; TEXT(DEC2HEX(INDEX(設定値!$B$3:$UF$510,(($C760-1)*8)+(CELL("col",F760)-3),($B760*3)+1+$A760)),"00")&amp;","</f>
        <v>0xCF,</v>
      </c>
      <c r="G760" t="str">
        <f ca="1">"0x" &amp; TEXT(DEC2HEX(INDEX(設定値!$B$3:$UF$510,(($C760-1)*8)+(CELL("col",G760)-3),($B760*3)+1+$A760)),"00")&amp;","</f>
        <v>0xC9,</v>
      </c>
      <c r="H760" t="str">
        <f ca="1">"0x" &amp; TEXT(DEC2HEX(INDEX(設定値!$B$3:$UF$510,(($C760-1)*8)+(CELL("col",H760)-3),($B760*3)+1+$A760)),"00")&amp;","</f>
        <v>0xC3,</v>
      </c>
      <c r="I760" t="str">
        <f ca="1">"0x" &amp; TEXT(DEC2HEX(INDEX(設定値!$B$3:$UF$510,(($C760-1)*8)+(CELL("col",I760)-3),($B760*3)+1+$A760)),"00")&amp;","</f>
        <v>0xBD,</v>
      </c>
      <c r="J760" t="str">
        <f ca="1">"0x" &amp; TEXT(DEC2HEX(INDEX(設定値!$B$3:$UF$510,(($C760-1)*8)+(CELL("col",J760)-3),($B760*3)+1+$A760)),"00")&amp;","</f>
        <v>0xB7,</v>
      </c>
      <c r="K760" t="str">
        <f ca="1">"0x" &amp; TEXT(DEC2HEX(INDEX(設定値!$B$3:$UF$510,(($C760-1)*8)+(CELL("col",K760)-3),($B760*3)+1+$A760)),"00")&amp;","</f>
        <v>0xB1,</v>
      </c>
      <c r="L760" t="str">
        <f t="shared" si="114"/>
        <v>//2-23</v>
      </c>
    </row>
    <row r="761" spans="1:12">
      <c r="A761" s="1">
        <f t="shared" si="113"/>
        <v>2</v>
      </c>
      <c r="B761" s="1">
        <f t="shared" si="111"/>
        <v>2</v>
      </c>
      <c r="C761" s="1">
        <v>24</v>
      </c>
      <c r="D761" t="str">
        <f ca="1">"0x" &amp; TEXT(DEC2HEX(INDEX(設定値!$B$3:$UF$510,(($C761-1)*8)+(CELL("col",D761)-3),($B761*3)+1+$A761)),"00")&amp;","</f>
        <v>0xAB,</v>
      </c>
      <c r="E761" t="str">
        <f ca="1">"0x" &amp; TEXT(DEC2HEX(INDEX(設定値!$B$3:$UF$510,(($C761-1)*8)+(CELL("col",E761)-3),($B761*3)+1+$A761)),"00")&amp;","</f>
        <v>0xA5,</v>
      </c>
      <c r="F761" t="str">
        <f ca="1">"0x" &amp; TEXT(DEC2HEX(INDEX(設定値!$B$3:$UF$510,(($C761-1)*8)+(CELL("col",F761)-3),($B761*3)+1+$A761)),"00")&amp;","</f>
        <v>0x9F,</v>
      </c>
      <c r="G761" t="str">
        <f ca="1">"0x" &amp; TEXT(DEC2HEX(INDEX(設定値!$B$3:$UF$510,(($C761-1)*8)+(CELL("col",G761)-3),($B761*3)+1+$A761)),"00")&amp;","</f>
        <v>0x99,</v>
      </c>
      <c r="H761" t="str">
        <f ca="1">"0x" &amp; TEXT(DEC2HEX(INDEX(設定値!$B$3:$UF$510,(($C761-1)*8)+(CELL("col",H761)-3),($B761*3)+1+$A761)),"00")&amp;","</f>
        <v>0x93,</v>
      </c>
      <c r="I761" t="str">
        <f ca="1">"0x" &amp; TEXT(DEC2HEX(INDEX(設定値!$B$3:$UF$510,(($C761-1)*8)+(CELL("col",I761)-3),($B761*3)+1+$A761)),"00")&amp;","</f>
        <v>0x8D,</v>
      </c>
      <c r="J761" t="str">
        <f ca="1">"0x" &amp; TEXT(DEC2HEX(INDEX(設定値!$B$3:$UF$510,(($C761-1)*8)+(CELL("col",J761)-3),($B761*3)+1+$A761)),"00")&amp;","</f>
        <v>0x87,</v>
      </c>
      <c r="K761" t="str">
        <f ca="1">"0x" &amp; TEXT(DEC2HEX(INDEX(設定値!$B$3:$UF$510,(($C761-1)*8)+(CELL("col",K761)-3),($B761*3)+1+$A761)),"00")&amp;","</f>
        <v>0x81,</v>
      </c>
      <c r="L761" t="str">
        <f t="shared" si="114"/>
        <v>//2-24</v>
      </c>
    </row>
    <row r="762" spans="1:12">
      <c r="A762" s="1">
        <f t="shared" si="113"/>
        <v>2</v>
      </c>
      <c r="B762" s="1">
        <f t="shared" si="111"/>
        <v>2</v>
      </c>
      <c r="C762" s="1">
        <v>25</v>
      </c>
      <c r="D762" t="str">
        <f ca="1">"0x" &amp; TEXT(DEC2HEX(INDEX(設定値!$B$3:$UF$510,(($C762-1)*8)+(CELL("col",D762)-3),($B762*3)+1+$A762)),"00")&amp;","</f>
        <v>0x7B,</v>
      </c>
      <c r="E762" t="str">
        <f ca="1">"0x" &amp; TEXT(DEC2HEX(INDEX(設定値!$B$3:$UF$510,(($C762-1)*8)+(CELL("col",E762)-3),($B762*3)+1+$A762)),"00")&amp;","</f>
        <v>0x75,</v>
      </c>
      <c r="F762" t="str">
        <f ca="1">"0x" &amp; TEXT(DEC2HEX(INDEX(設定値!$B$3:$UF$510,(($C762-1)*8)+(CELL("col",F762)-3),($B762*3)+1+$A762)),"00")&amp;","</f>
        <v>0x6F,</v>
      </c>
      <c r="G762" t="str">
        <f ca="1">"0x" &amp; TEXT(DEC2HEX(INDEX(設定値!$B$3:$UF$510,(($C762-1)*8)+(CELL("col",G762)-3),($B762*3)+1+$A762)),"00")&amp;","</f>
        <v>0x69,</v>
      </c>
      <c r="H762" t="str">
        <f ca="1">"0x" &amp; TEXT(DEC2HEX(INDEX(設定値!$B$3:$UF$510,(($C762-1)*8)+(CELL("col",H762)-3),($B762*3)+1+$A762)),"00")&amp;","</f>
        <v>0x63,</v>
      </c>
      <c r="I762" t="str">
        <f ca="1">"0x" &amp; TEXT(DEC2HEX(INDEX(設定値!$B$3:$UF$510,(($C762-1)*8)+(CELL("col",I762)-3),($B762*3)+1+$A762)),"00")&amp;","</f>
        <v>0x5D,</v>
      </c>
      <c r="J762" t="str">
        <f ca="1">"0x" &amp; TEXT(DEC2HEX(INDEX(設定値!$B$3:$UF$510,(($C762-1)*8)+(CELL("col",J762)-3),($B762*3)+1+$A762)),"00")&amp;","</f>
        <v>0x57,</v>
      </c>
      <c r="K762" t="str">
        <f ca="1">"0x" &amp; TEXT(DEC2HEX(INDEX(設定値!$B$3:$UF$510,(($C762-1)*8)+(CELL("col",K762)-3),($B762*3)+1+$A762)),"00")&amp;","</f>
        <v>0x51,</v>
      </c>
      <c r="L762" t="str">
        <f t="shared" si="114"/>
        <v>//2-25</v>
      </c>
    </row>
    <row r="763" spans="1:12">
      <c r="A763" s="1">
        <f t="shared" si="113"/>
        <v>2</v>
      </c>
      <c r="B763" s="1">
        <f t="shared" si="111"/>
        <v>2</v>
      </c>
      <c r="C763" s="1">
        <v>26</v>
      </c>
      <c r="D763" t="str">
        <f ca="1">"0x" &amp; TEXT(DEC2HEX(INDEX(設定値!$B$3:$UF$510,(($C763-1)*8)+(CELL("col",D763)-3),($B763*3)+1+$A763)),"00")&amp;","</f>
        <v>0x4B,</v>
      </c>
      <c r="E763" t="str">
        <f ca="1">"0x" &amp; TEXT(DEC2HEX(INDEX(設定値!$B$3:$UF$510,(($C763-1)*8)+(CELL("col",E763)-3),($B763*3)+1+$A763)),"00")&amp;","</f>
        <v>0x45,</v>
      </c>
      <c r="F763" t="str">
        <f ca="1">"0x" &amp; TEXT(DEC2HEX(INDEX(設定値!$B$3:$UF$510,(($C763-1)*8)+(CELL("col",F763)-3),($B763*3)+1+$A763)),"00")&amp;","</f>
        <v>0x3F,</v>
      </c>
      <c r="G763" t="str">
        <f ca="1">"0x" &amp; TEXT(DEC2HEX(INDEX(設定値!$B$3:$UF$510,(($C763-1)*8)+(CELL("col",G763)-3),($B763*3)+1+$A763)),"00")&amp;","</f>
        <v>0x39,</v>
      </c>
      <c r="H763" t="str">
        <f ca="1">"0x" &amp; TEXT(DEC2HEX(INDEX(設定値!$B$3:$UF$510,(($C763-1)*8)+(CELL("col",H763)-3),($B763*3)+1+$A763)),"00")&amp;","</f>
        <v>0x33,</v>
      </c>
      <c r="I763" t="str">
        <f ca="1">"0x" &amp; TEXT(DEC2HEX(INDEX(設定値!$B$3:$UF$510,(($C763-1)*8)+(CELL("col",I763)-3),($B763*3)+1+$A763)),"00")&amp;","</f>
        <v>0x2D,</v>
      </c>
      <c r="J763" t="str">
        <f ca="1">"0x" &amp; TEXT(DEC2HEX(INDEX(設定値!$B$3:$UF$510,(($C763-1)*8)+(CELL("col",J763)-3),($B763*3)+1+$A763)),"00")&amp;","</f>
        <v>0x27,</v>
      </c>
      <c r="K763" t="str">
        <f ca="1">"0x" &amp; TEXT(DEC2HEX(INDEX(設定値!$B$3:$UF$510,(($C763-1)*8)+(CELL("col",K763)-3),($B763*3)+1+$A763)),"00")&amp;","</f>
        <v>0x21,</v>
      </c>
      <c r="L763" t="str">
        <f t="shared" si="114"/>
        <v>//2-26</v>
      </c>
    </row>
    <row r="764" spans="1:12">
      <c r="A764" s="1">
        <f t="shared" si="113"/>
        <v>2</v>
      </c>
      <c r="B764" s="1">
        <f t="shared" si="111"/>
        <v>2</v>
      </c>
      <c r="C764" s="1">
        <v>27</v>
      </c>
      <c r="D764" t="str">
        <f ca="1">"0x" &amp; TEXT(DEC2HEX(INDEX(設定値!$B$3:$UF$510,(($C764-1)*8)+(CELL("col",D764)-3),($B764*3)+1+$A764)),"00")&amp;","</f>
        <v>0x1B,</v>
      </c>
      <c r="E764" t="str">
        <f ca="1">"0x" &amp; TEXT(DEC2HEX(INDEX(設定値!$B$3:$UF$510,(($C764-1)*8)+(CELL("col",E764)-3),($B764*3)+1+$A764)),"00")&amp;","</f>
        <v>0x15,</v>
      </c>
      <c r="F764" t="str">
        <f ca="1">"0x" &amp; TEXT(DEC2HEX(INDEX(設定値!$B$3:$UF$510,(($C764-1)*8)+(CELL("col",F764)-3),($B764*3)+1+$A764)),"00")&amp;","</f>
        <v>0xF,</v>
      </c>
      <c r="G764" t="str">
        <f ca="1">"0x" &amp; TEXT(DEC2HEX(INDEX(設定値!$B$3:$UF$510,(($C764-1)*8)+(CELL("col",G764)-3),($B764*3)+1+$A764)),"00")&amp;","</f>
        <v>0x09,</v>
      </c>
      <c r="H764" t="str">
        <f ca="1">"0x" &amp; TEXT(DEC2HEX(INDEX(設定値!$B$3:$UF$510,(($C764-1)*8)+(CELL("col",H764)-3),($B764*3)+1+$A764)),"00")&amp;","</f>
        <v>0x03,</v>
      </c>
      <c r="I764" t="str">
        <f ca="1">"0x" &amp; TEXT(DEC2HEX(INDEX(設定値!$B$3:$UF$510,(($C764-1)*8)+(CELL("col",I764)-3),($B764*3)+1+$A764)),"00")&amp;","</f>
        <v>0x00,</v>
      </c>
      <c r="J764" t="str">
        <f ca="1">"0x" &amp; TEXT(DEC2HEX(INDEX(設定値!$B$3:$UF$510,(($C764-1)*8)+(CELL("col",J764)-3),($B764*3)+1+$A764)),"00")&amp;","</f>
        <v>0x00,</v>
      </c>
      <c r="K764" t="str">
        <f ca="1">"0x" &amp; TEXT(DEC2HEX(INDEX(設定値!$B$3:$UF$510,(($C764-1)*8)+(CELL("col",K764)-3),($B764*3)+1+$A764)),"00")&amp;","</f>
        <v>0x00,</v>
      </c>
      <c r="L764" t="str">
        <f t="shared" si="114"/>
        <v>//2-27</v>
      </c>
    </row>
    <row r="765" spans="1:12">
      <c r="A765" s="1">
        <f t="shared" si="113"/>
        <v>2</v>
      </c>
      <c r="B765" s="1">
        <f t="shared" si="111"/>
        <v>2</v>
      </c>
      <c r="C765" s="1">
        <v>28</v>
      </c>
      <c r="D765" t="str">
        <f ca="1">"0x" &amp; TEXT(DEC2HEX(INDEX(設定値!$B$3:$UF$510,(($C765-1)*8)+(CELL("col",D765)-3),($B765*3)+1+$A765)),"00")&amp;","</f>
        <v>0x00,</v>
      </c>
      <c r="E765" t="str">
        <f ca="1">"0x" &amp; TEXT(DEC2HEX(INDEX(設定値!$B$3:$UF$510,(($C765-1)*8)+(CELL("col",E765)-3),($B765*3)+1+$A765)),"00")&amp;","</f>
        <v>0x00,</v>
      </c>
      <c r="F765" t="str">
        <f ca="1">"0x" &amp; TEXT(DEC2HEX(INDEX(設定値!$B$3:$UF$510,(($C765-1)*8)+(CELL("col",F765)-3),($B765*3)+1+$A765)),"00")&amp;","</f>
        <v>0x00,</v>
      </c>
      <c r="G765" t="str">
        <f ca="1">"0x" &amp; TEXT(DEC2HEX(INDEX(設定値!$B$3:$UF$510,(($C765-1)*8)+(CELL("col",G765)-3),($B765*3)+1+$A765)),"00")&amp;","</f>
        <v>0x00,</v>
      </c>
      <c r="H765" t="str">
        <f ca="1">"0x" &amp; TEXT(DEC2HEX(INDEX(設定値!$B$3:$UF$510,(($C765-1)*8)+(CELL("col",H765)-3),($B765*3)+1+$A765)),"00")&amp;","</f>
        <v>0x00,</v>
      </c>
      <c r="I765" t="str">
        <f ca="1">"0x" &amp; TEXT(DEC2HEX(INDEX(設定値!$B$3:$UF$510,(($C765-1)*8)+(CELL("col",I765)-3),($B765*3)+1+$A765)),"00")&amp;","</f>
        <v>0x00,</v>
      </c>
      <c r="J765" t="str">
        <f ca="1">"0x" &amp; TEXT(DEC2HEX(INDEX(設定値!$B$3:$UF$510,(($C765-1)*8)+(CELL("col",J765)-3),($B765*3)+1+$A765)),"00")&amp;","</f>
        <v>0x00,</v>
      </c>
      <c r="K765" t="str">
        <f ca="1">"0x" &amp; TEXT(DEC2HEX(INDEX(設定値!$B$3:$UF$510,(($C765-1)*8)+(CELL("col",K765)-3),($B765*3)+1+$A765)),"00")&amp;","</f>
        <v>0x00,</v>
      </c>
      <c r="L765" t="str">
        <f t="shared" si="114"/>
        <v>//2-28</v>
      </c>
    </row>
    <row r="766" spans="1:12">
      <c r="A766" s="1">
        <f t="shared" si="113"/>
        <v>2</v>
      </c>
      <c r="B766" s="1">
        <f t="shared" si="111"/>
        <v>2</v>
      </c>
      <c r="C766" s="1">
        <v>29</v>
      </c>
      <c r="D766" t="str">
        <f ca="1">"0x" &amp; TEXT(DEC2HEX(INDEX(設定値!$B$3:$UF$510,(($C766-1)*8)+(CELL("col",D766)-3),($B766*3)+1+$A766)),"00")&amp;","</f>
        <v>0x00,</v>
      </c>
      <c r="E766" t="str">
        <f ca="1">"0x" &amp; TEXT(DEC2HEX(INDEX(設定値!$B$3:$UF$510,(($C766-1)*8)+(CELL("col",E766)-3),($B766*3)+1+$A766)),"00")&amp;","</f>
        <v>0x00,</v>
      </c>
      <c r="F766" t="str">
        <f ca="1">"0x" &amp; TEXT(DEC2HEX(INDEX(設定値!$B$3:$UF$510,(($C766-1)*8)+(CELL("col",F766)-3),($B766*3)+1+$A766)),"00")&amp;","</f>
        <v>0x00,</v>
      </c>
      <c r="G766" t="str">
        <f ca="1">"0x" &amp; TEXT(DEC2HEX(INDEX(設定値!$B$3:$UF$510,(($C766-1)*8)+(CELL("col",G766)-3),($B766*3)+1+$A766)),"00")&amp;","</f>
        <v>0x00,</v>
      </c>
      <c r="H766" t="str">
        <f ca="1">"0x" &amp; TEXT(DEC2HEX(INDEX(設定値!$B$3:$UF$510,(($C766-1)*8)+(CELL("col",H766)-3),($B766*3)+1+$A766)),"00")&amp;","</f>
        <v>0x00,</v>
      </c>
      <c r="I766" t="str">
        <f ca="1">"0x" &amp; TEXT(DEC2HEX(INDEX(設定値!$B$3:$UF$510,(($C766-1)*8)+(CELL("col",I766)-3),($B766*3)+1+$A766)),"00")&amp;","</f>
        <v>0x00,</v>
      </c>
      <c r="J766" t="str">
        <f ca="1">"0x" &amp; TEXT(DEC2HEX(INDEX(設定値!$B$3:$UF$510,(($C766-1)*8)+(CELL("col",J766)-3),($B766*3)+1+$A766)),"00")&amp;","</f>
        <v>0x00,</v>
      </c>
      <c r="K766" t="str">
        <f ca="1">"0x" &amp; TEXT(DEC2HEX(INDEX(設定値!$B$3:$UF$510,(($C766-1)*8)+(CELL("col",K766)-3),($B766*3)+1+$A766)),"00")&amp;","</f>
        <v>0x00,</v>
      </c>
      <c r="L766" t="str">
        <f t="shared" si="114"/>
        <v>//2-29</v>
      </c>
    </row>
    <row r="767" spans="1:12">
      <c r="A767" s="1">
        <f t="shared" si="113"/>
        <v>2</v>
      </c>
      <c r="B767" s="1">
        <f t="shared" si="111"/>
        <v>2</v>
      </c>
      <c r="C767" s="1">
        <v>30</v>
      </c>
      <c r="D767" t="str">
        <f ca="1">"0x" &amp; TEXT(DEC2HEX(INDEX(設定値!$B$3:$UF$510,(($C767-1)*8)+(CELL("col",D767)-3),($B767*3)+1+$A767)),"00")&amp;","</f>
        <v>0x00,</v>
      </c>
      <c r="E767" t="str">
        <f ca="1">"0x" &amp; TEXT(DEC2HEX(INDEX(設定値!$B$3:$UF$510,(($C767-1)*8)+(CELL("col",E767)-3),($B767*3)+1+$A767)),"00")&amp;","</f>
        <v>0x00,</v>
      </c>
      <c r="F767" t="str">
        <f ca="1">"0x" &amp; TEXT(DEC2HEX(INDEX(設定値!$B$3:$UF$510,(($C767-1)*8)+(CELL("col",F767)-3),($B767*3)+1+$A767)),"00")&amp;","</f>
        <v>0x00,</v>
      </c>
      <c r="G767" t="str">
        <f ca="1">"0x" &amp; TEXT(DEC2HEX(INDEX(設定値!$B$3:$UF$510,(($C767-1)*8)+(CELL("col",G767)-3),($B767*3)+1+$A767)),"00")&amp;","</f>
        <v>0x00,</v>
      </c>
      <c r="H767" t="str">
        <f ca="1">"0x" &amp; TEXT(DEC2HEX(INDEX(設定値!$B$3:$UF$510,(($C767-1)*8)+(CELL("col",H767)-3),($B767*3)+1+$A767)),"00")&amp;","</f>
        <v>0x00,</v>
      </c>
      <c r="I767" t="str">
        <f ca="1">"0x" &amp; TEXT(DEC2HEX(INDEX(設定値!$B$3:$UF$510,(($C767-1)*8)+(CELL("col",I767)-3),($B767*3)+1+$A767)),"00")&amp;","</f>
        <v>0x00,</v>
      </c>
      <c r="J767" t="str">
        <f ca="1">"0x" &amp; TEXT(DEC2HEX(INDEX(設定値!$B$3:$UF$510,(($C767-1)*8)+(CELL("col",J767)-3),($B767*3)+1+$A767)),"00")&amp;","</f>
        <v>0x00,</v>
      </c>
      <c r="K767" t="str">
        <f ca="1">"0x" &amp; TEXT(DEC2HEX(INDEX(設定値!$B$3:$UF$510,(($C767-1)*8)+(CELL("col",K767)-3),($B767*3)+1+$A767)),"00")&amp;","</f>
        <v>0x00,</v>
      </c>
      <c r="L767" t="str">
        <f t="shared" si="114"/>
        <v>//2-30</v>
      </c>
    </row>
    <row r="768" spans="1:12">
      <c r="A768" s="1">
        <f t="shared" si="113"/>
        <v>2</v>
      </c>
      <c r="B768" s="1">
        <f t="shared" si="111"/>
        <v>2</v>
      </c>
      <c r="C768" s="1">
        <v>31</v>
      </c>
      <c r="D768" t="str">
        <f ca="1">"0x" &amp; TEXT(DEC2HEX(INDEX(設定値!$B$3:$UF$510,(($C768-1)*8)+(CELL("col",D768)-3),($B768*3)+1+$A768)),"00")&amp;","</f>
        <v>0x00,</v>
      </c>
      <c r="E768" t="str">
        <f ca="1">"0x" &amp; TEXT(DEC2HEX(INDEX(設定値!$B$3:$UF$510,(($C768-1)*8)+(CELL("col",E768)-3),($B768*3)+1+$A768)),"00")&amp;","</f>
        <v>0x00,</v>
      </c>
      <c r="F768" t="str">
        <f ca="1">"0x" &amp; TEXT(DEC2HEX(INDEX(設定値!$B$3:$UF$510,(($C768-1)*8)+(CELL("col",F768)-3),($B768*3)+1+$A768)),"00")&amp;","</f>
        <v>0x00,</v>
      </c>
      <c r="G768" t="str">
        <f ca="1">"0x" &amp; TEXT(DEC2HEX(INDEX(設定値!$B$3:$UF$510,(($C768-1)*8)+(CELL("col",G768)-3),($B768*3)+1+$A768)),"00")&amp;","</f>
        <v>0x00,</v>
      </c>
      <c r="H768" t="str">
        <f ca="1">"0x" &amp; TEXT(DEC2HEX(INDEX(設定値!$B$3:$UF$510,(($C768-1)*8)+(CELL("col",H768)-3),($B768*3)+1+$A768)),"00")&amp;","</f>
        <v>0x00,</v>
      </c>
      <c r="I768" t="str">
        <f ca="1">"0x" &amp; TEXT(DEC2HEX(INDEX(設定値!$B$3:$UF$510,(($C768-1)*8)+(CELL("col",I768)-3),($B768*3)+1+$A768)),"00")&amp;","</f>
        <v>0x00,</v>
      </c>
      <c r="J768" t="str">
        <f ca="1">"0x" &amp; TEXT(DEC2HEX(INDEX(設定値!$B$3:$UF$510,(($C768-1)*8)+(CELL("col",J768)-3),($B768*3)+1+$A768)),"00")&amp;","</f>
        <v>0x00,</v>
      </c>
      <c r="K768" t="str">
        <f ca="1">"0x" &amp; TEXT(DEC2HEX(INDEX(設定値!$B$3:$UF$510,(($C768-1)*8)+(CELL("col",K768)-3),($B768*3)+1+$A768)),"00")&amp;","</f>
        <v>0x00,</v>
      </c>
      <c r="L768" t="str">
        <f t="shared" si="114"/>
        <v>//2-31</v>
      </c>
    </row>
    <row r="769" spans="1:12">
      <c r="A769" s="1">
        <f t="shared" si="113"/>
        <v>2</v>
      </c>
      <c r="B769" s="1">
        <f t="shared" si="111"/>
        <v>2</v>
      </c>
      <c r="C769" s="1">
        <v>32</v>
      </c>
      <c r="D769" t="str">
        <f ca="1">"0x" &amp; TEXT(DEC2HEX(INDEX(設定値!$B$3:$UF$510,(($C769-1)*8)+(CELL("col",D769)-3),($B769*3)+1+$A769)),"00")&amp;","</f>
        <v>0x00,</v>
      </c>
      <c r="E769" t="str">
        <f ca="1">"0x" &amp; TEXT(DEC2HEX(INDEX(設定値!$B$3:$UF$510,(($C769-1)*8)+(CELL("col",E769)-3),($B769*3)+1+$A769)),"00")&amp;","</f>
        <v>0x00,</v>
      </c>
      <c r="F769" t="str">
        <f ca="1">"0x" &amp; TEXT(DEC2HEX(INDEX(設定値!$B$3:$UF$510,(($C769-1)*8)+(CELL("col",F769)-3),($B769*3)+1+$A769)),"00")&amp;","</f>
        <v>0x00,</v>
      </c>
      <c r="G769" t="str">
        <f ca="1">"0x" &amp; TEXT(DEC2HEX(INDEX(設定値!$B$3:$UF$510,(($C769-1)*8)+(CELL("col",G769)-3),($B769*3)+1+$A769)),"00")&amp;","</f>
        <v>0x00,</v>
      </c>
      <c r="H769" t="str">
        <f ca="1">"0x" &amp; TEXT(DEC2HEX(INDEX(設定値!$B$3:$UF$510,(($C769-1)*8)+(CELL("col",H769)-3),($B769*3)+1+$A769)),"00")&amp;","</f>
        <v>0x00,</v>
      </c>
      <c r="I769" t="str">
        <f ca="1">"0x" &amp; TEXT(DEC2HEX(INDEX(設定値!$B$3:$UF$510,(($C769-1)*8)+(CELL("col",I769)-3),($B769*3)+1+$A769)),"00")&amp;","</f>
        <v>0x00,</v>
      </c>
      <c r="J769" t="str">
        <f ca="1">"0x" &amp; TEXT(DEC2HEX(INDEX(設定値!$B$3:$UF$510,(($C769-1)*8)+(CELL("col",J769)-3),($B769*3)+1+$A769)),"00")&amp;","</f>
        <v>0x00,</v>
      </c>
      <c r="K769" t="str">
        <f ca="1">"0x" &amp; TEXT(DEC2HEX(INDEX(設定値!$B$3:$UF$510,(($C769-1)*8)+(CELL("col",K769)-3),($B769*3)+1+$A769)),"00")&amp;","</f>
        <v>0x00,</v>
      </c>
      <c r="L769" t="str">
        <f t="shared" si="114"/>
        <v>//2-32</v>
      </c>
    </row>
    <row r="770" spans="1:12">
      <c r="A770" s="1"/>
      <c r="B770" s="1"/>
      <c r="C770" s="1"/>
      <c r="D770" t="s">
        <v>3</v>
      </c>
    </row>
    <row r="771" spans="1:12">
      <c r="A771" s="1">
        <f>A762</f>
        <v>2</v>
      </c>
      <c r="B771" s="1">
        <f>B738+1</f>
        <v>3</v>
      </c>
      <c r="C771" s="1">
        <v>1</v>
      </c>
      <c r="D771" t="str">
        <f ca="1">"0x" &amp; TEXT(DEC2HEX(INDEX(設定値!$B$3:$UF$510,(($C771-1)*8)+(CELL("col",D771)-3),($B771*3)+1+$A771)),"00")&amp;","</f>
        <v>0x00,</v>
      </c>
      <c r="E771" t="str">
        <f ca="1">"0x" &amp; TEXT(DEC2HEX(INDEX(設定値!$B$3:$UF$510,(($C771-1)*8)+(CELL("col",E771)-3),($B771*3)+1+$A771)),"00")&amp;","</f>
        <v>0x00,</v>
      </c>
      <c r="F771" t="str">
        <f ca="1">"0x" &amp; TEXT(DEC2HEX(INDEX(設定値!$B$3:$UF$510,(($C771-1)*8)+(CELL("col",F771)-3),($B771*3)+1+$A771)),"00")&amp;","</f>
        <v>0x00,</v>
      </c>
      <c r="G771" t="str">
        <f ca="1">"0x" &amp; TEXT(DEC2HEX(INDEX(設定値!$B$3:$UF$510,(($C771-1)*8)+(CELL("col",G771)-3),($B771*3)+1+$A771)),"00")&amp;","</f>
        <v>0x00,</v>
      </c>
      <c r="H771" t="str">
        <f ca="1">"0x" &amp; TEXT(DEC2HEX(INDEX(設定値!$B$3:$UF$510,(($C771-1)*8)+(CELL("col",H771)-3),($B771*3)+1+$A771)),"00")&amp;","</f>
        <v>0x00,</v>
      </c>
      <c r="I771" t="str">
        <f ca="1">"0x" &amp; TEXT(DEC2HEX(INDEX(設定値!$B$3:$UF$510,(($C771-1)*8)+(CELL("col",I771)-3),($B771*3)+1+$A771)),"00")&amp;","</f>
        <v>0x00,</v>
      </c>
      <c r="J771" t="str">
        <f ca="1">"0x" &amp; TEXT(DEC2HEX(INDEX(設定値!$B$3:$UF$510,(($C771-1)*8)+(CELL("col",J771)-3),($B771*3)+1+$A771)),"00")&amp;","</f>
        <v>0x00,</v>
      </c>
      <c r="K771" t="str">
        <f ca="1">"0x" &amp; TEXT(DEC2HEX(INDEX(設定値!$B$3:$UF$510,(($C771-1)*8)+(CELL("col",K771)-3),($B771*3)+1+$A771)),"00")&amp;","</f>
        <v>0x00,</v>
      </c>
      <c r="L771" t="str">
        <f>"//" &amp; $B771 &amp;"-" &amp; C771</f>
        <v>//3-1</v>
      </c>
    </row>
    <row r="772" spans="1:12">
      <c r="A772" s="1">
        <f t="shared" ref="A772:A778" si="115">A763</f>
        <v>2</v>
      </c>
      <c r="B772" s="1">
        <f t="shared" ref="B772:B802" si="116">B739+1</f>
        <v>3</v>
      </c>
      <c r="C772" s="1">
        <v>2</v>
      </c>
      <c r="D772" t="str">
        <f ca="1">"0x" &amp; TEXT(DEC2HEX(INDEX(設定値!$B$3:$UF$510,(($C772-1)*8)+(CELL("col",D772)-3),($B772*3)+1+$A772)),"00")&amp;","</f>
        <v>0x00,</v>
      </c>
      <c r="E772" t="str">
        <f ca="1">"0x" &amp; TEXT(DEC2HEX(INDEX(設定値!$B$3:$UF$510,(($C772-1)*8)+(CELL("col",E772)-3),($B772*3)+1+$A772)),"00")&amp;","</f>
        <v>0x00,</v>
      </c>
      <c r="F772" t="str">
        <f ca="1">"0x" &amp; TEXT(DEC2HEX(INDEX(設定値!$B$3:$UF$510,(($C772-1)*8)+(CELL("col",F772)-3),($B772*3)+1+$A772)),"00")&amp;","</f>
        <v>0x00,</v>
      </c>
      <c r="G772" t="str">
        <f ca="1">"0x" &amp; TEXT(DEC2HEX(INDEX(設定値!$B$3:$UF$510,(($C772-1)*8)+(CELL("col",G772)-3),($B772*3)+1+$A772)),"00")&amp;","</f>
        <v>0x00,</v>
      </c>
      <c r="H772" t="str">
        <f ca="1">"0x" &amp; TEXT(DEC2HEX(INDEX(設定値!$B$3:$UF$510,(($C772-1)*8)+(CELL("col",H772)-3),($B772*3)+1+$A772)),"00")&amp;","</f>
        <v>0x00,</v>
      </c>
      <c r="I772" t="str">
        <f ca="1">"0x" &amp; TEXT(DEC2HEX(INDEX(設定値!$B$3:$UF$510,(($C772-1)*8)+(CELL("col",I772)-3),($B772*3)+1+$A772)),"00")&amp;","</f>
        <v>0x00,</v>
      </c>
      <c r="J772" t="str">
        <f ca="1">"0x" &amp; TEXT(DEC2HEX(INDEX(設定値!$B$3:$UF$510,(($C772-1)*8)+(CELL("col",J772)-3),($B772*3)+1+$A772)),"00")&amp;","</f>
        <v>0x00,</v>
      </c>
      <c r="K772" t="str">
        <f ca="1">"0x" &amp; TEXT(DEC2HEX(INDEX(設定値!$B$3:$UF$510,(($C772-1)*8)+(CELL("col",K772)-3),($B772*3)+1+$A772)),"00")&amp;","</f>
        <v>0x00,</v>
      </c>
      <c r="L772" t="str">
        <f t="shared" ref="L772:L778" si="117">"//" &amp; $B772 &amp;"-" &amp; C772</f>
        <v>//3-2</v>
      </c>
    </row>
    <row r="773" spans="1:12">
      <c r="A773" s="1">
        <f t="shared" si="115"/>
        <v>2</v>
      </c>
      <c r="B773" s="1">
        <f t="shared" si="116"/>
        <v>3</v>
      </c>
      <c r="C773" s="1">
        <v>3</v>
      </c>
      <c r="D773" t="str">
        <f ca="1">"0x" &amp; TEXT(DEC2HEX(INDEX(設定値!$B$3:$UF$510,(($C773-1)*8)+(CELL("col",D773)-3),($B773*3)+1+$A773)),"00")&amp;","</f>
        <v>0x00,</v>
      </c>
      <c r="E773" t="str">
        <f ca="1">"0x" &amp; TEXT(DEC2HEX(INDEX(設定値!$B$3:$UF$510,(($C773-1)*8)+(CELL("col",E773)-3),($B773*3)+1+$A773)),"00")&amp;","</f>
        <v>0x00,</v>
      </c>
      <c r="F773" t="str">
        <f ca="1">"0x" &amp; TEXT(DEC2HEX(INDEX(設定値!$B$3:$UF$510,(($C773-1)*8)+(CELL("col",F773)-3),($B773*3)+1+$A773)),"00")&amp;","</f>
        <v>0x00,</v>
      </c>
      <c r="G773" t="str">
        <f ca="1">"0x" &amp; TEXT(DEC2HEX(INDEX(設定値!$B$3:$UF$510,(($C773-1)*8)+(CELL("col",G773)-3),($B773*3)+1+$A773)),"00")&amp;","</f>
        <v>0x00,</v>
      </c>
      <c r="H773" t="str">
        <f ca="1">"0x" &amp; TEXT(DEC2HEX(INDEX(設定値!$B$3:$UF$510,(($C773-1)*8)+(CELL("col",H773)-3),($B773*3)+1+$A773)),"00")&amp;","</f>
        <v>0x00,</v>
      </c>
      <c r="I773" t="str">
        <f ca="1">"0x" &amp; TEXT(DEC2HEX(INDEX(設定値!$B$3:$UF$510,(($C773-1)*8)+(CELL("col",I773)-3),($B773*3)+1+$A773)),"00")&amp;","</f>
        <v>0x00,</v>
      </c>
      <c r="J773" t="str">
        <f ca="1">"0x" &amp; TEXT(DEC2HEX(INDEX(設定値!$B$3:$UF$510,(($C773-1)*8)+(CELL("col",J773)-3),($B773*3)+1+$A773)),"00")&amp;","</f>
        <v>0x00,</v>
      </c>
      <c r="K773" t="str">
        <f ca="1">"0x" &amp; TEXT(DEC2HEX(INDEX(設定値!$B$3:$UF$510,(($C773-1)*8)+(CELL("col",K773)-3),($B773*3)+1+$A773)),"00")&amp;","</f>
        <v>0x00,</v>
      </c>
      <c r="L773" t="str">
        <f t="shared" si="117"/>
        <v>//3-3</v>
      </c>
    </row>
    <row r="774" spans="1:12">
      <c r="A774" s="1">
        <f t="shared" si="115"/>
        <v>2</v>
      </c>
      <c r="B774" s="1">
        <f t="shared" si="116"/>
        <v>3</v>
      </c>
      <c r="C774" s="1">
        <v>4</v>
      </c>
      <c r="D774" t="str">
        <f ca="1">"0x" &amp; TEXT(DEC2HEX(INDEX(設定値!$B$3:$UF$510,(($C774-1)*8)+(CELL("col",D774)-3),($B774*3)+1+$A774)),"00")&amp;","</f>
        <v>0x00,</v>
      </c>
      <c r="E774" t="str">
        <f ca="1">"0x" &amp; TEXT(DEC2HEX(INDEX(設定値!$B$3:$UF$510,(($C774-1)*8)+(CELL("col",E774)-3),($B774*3)+1+$A774)),"00")&amp;","</f>
        <v>0x00,</v>
      </c>
      <c r="F774" t="str">
        <f ca="1">"0x" &amp; TEXT(DEC2HEX(INDEX(設定値!$B$3:$UF$510,(($C774-1)*8)+(CELL("col",F774)-3),($B774*3)+1+$A774)),"00")&amp;","</f>
        <v>0x00,</v>
      </c>
      <c r="G774" t="str">
        <f ca="1">"0x" &amp; TEXT(DEC2HEX(INDEX(設定値!$B$3:$UF$510,(($C774-1)*8)+(CELL("col",G774)-3),($B774*3)+1+$A774)),"00")&amp;","</f>
        <v>0x00,</v>
      </c>
      <c r="H774" t="str">
        <f ca="1">"0x" &amp; TEXT(DEC2HEX(INDEX(設定値!$B$3:$UF$510,(($C774-1)*8)+(CELL("col",H774)-3),($B774*3)+1+$A774)),"00")&amp;","</f>
        <v>0x00,</v>
      </c>
      <c r="I774" t="str">
        <f ca="1">"0x" &amp; TEXT(DEC2HEX(INDEX(設定値!$B$3:$UF$510,(($C774-1)*8)+(CELL("col",I774)-3),($B774*3)+1+$A774)),"00")&amp;","</f>
        <v>0x00,</v>
      </c>
      <c r="J774" t="str">
        <f ca="1">"0x" &amp; TEXT(DEC2HEX(INDEX(設定値!$B$3:$UF$510,(($C774-1)*8)+(CELL("col",J774)-3),($B774*3)+1+$A774)),"00")&amp;","</f>
        <v>0x00,</v>
      </c>
      <c r="K774" t="str">
        <f ca="1">"0x" &amp; TEXT(DEC2HEX(INDEX(設定値!$B$3:$UF$510,(($C774-1)*8)+(CELL("col",K774)-3),($B774*3)+1+$A774)),"00")&amp;","</f>
        <v>0x00,</v>
      </c>
      <c r="L774" t="str">
        <f t="shared" si="117"/>
        <v>//3-4</v>
      </c>
    </row>
    <row r="775" spans="1:12">
      <c r="A775" s="1">
        <f t="shared" si="115"/>
        <v>2</v>
      </c>
      <c r="B775" s="1">
        <f t="shared" si="116"/>
        <v>3</v>
      </c>
      <c r="C775" s="1">
        <v>5</v>
      </c>
      <c r="D775" t="str">
        <f ca="1">"0x" &amp; TEXT(DEC2HEX(INDEX(設定値!$B$3:$UF$510,(($C775-1)*8)+(CELL("col",D775)-3),($B775*3)+1+$A775)),"00")&amp;","</f>
        <v>0x00,</v>
      </c>
      <c r="E775" t="str">
        <f ca="1">"0x" &amp; TEXT(DEC2HEX(INDEX(設定値!$B$3:$UF$510,(($C775-1)*8)+(CELL("col",E775)-3),($B775*3)+1+$A775)),"00")&amp;","</f>
        <v>0x00,</v>
      </c>
      <c r="F775" t="str">
        <f ca="1">"0x" &amp; TEXT(DEC2HEX(INDEX(設定値!$B$3:$UF$510,(($C775-1)*8)+(CELL("col",F775)-3),($B775*3)+1+$A775)),"00")&amp;","</f>
        <v>0x00,</v>
      </c>
      <c r="G775" t="str">
        <f ca="1">"0x" &amp; TEXT(DEC2HEX(INDEX(設定値!$B$3:$UF$510,(($C775-1)*8)+(CELL("col",G775)-3),($B775*3)+1+$A775)),"00")&amp;","</f>
        <v>0x00,</v>
      </c>
      <c r="H775" t="str">
        <f ca="1">"0x" &amp; TEXT(DEC2HEX(INDEX(設定値!$B$3:$UF$510,(($C775-1)*8)+(CELL("col",H775)-3),($B775*3)+1+$A775)),"00")&amp;","</f>
        <v>0x00,</v>
      </c>
      <c r="I775" t="str">
        <f ca="1">"0x" &amp; TEXT(DEC2HEX(INDEX(設定値!$B$3:$UF$510,(($C775-1)*8)+(CELL("col",I775)-3),($B775*3)+1+$A775)),"00")&amp;","</f>
        <v>0x00,</v>
      </c>
      <c r="J775" t="str">
        <f ca="1">"0x" &amp; TEXT(DEC2HEX(INDEX(設定値!$B$3:$UF$510,(($C775-1)*8)+(CELL("col",J775)-3),($B775*3)+1+$A775)),"00")&amp;","</f>
        <v>0x00,</v>
      </c>
      <c r="K775" t="str">
        <f ca="1">"0x" &amp; TEXT(DEC2HEX(INDEX(設定値!$B$3:$UF$510,(($C775-1)*8)+(CELL("col",K775)-3),($B775*3)+1+$A775)),"00")&amp;","</f>
        <v>0x00,</v>
      </c>
      <c r="L775" t="str">
        <f t="shared" si="117"/>
        <v>//3-5</v>
      </c>
    </row>
    <row r="776" spans="1:12">
      <c r="A776" s="1">
        <f t="shared" si="115"/>
        <v>2</v>
      </c>
      <c r="B776" s="1">
        <f t="shared" si="116"/>
        <v>3</v>
      </c>
      <c r="C776" s="1">
        <v>6</v>
      </c>
      <c r="D776" t="str">
        <f ca="1">"0x" &amp; TEXT(DEC2HEX(INDEX(設定値!$B$3:$UF$510,(($C776-1)*8)+(CELL("col",D776)-3),($B776*3)+1+$A776)),"00")&amp;","</f>
        <v>0x00,</v>
      </c>
      <c r="E776" t="str">
        <f ca="1">"0x" &amp; TEXT(DEC2HEX(INDEX(設定値!$B$3:$UF$510,(($C776-1)*8)+(CELL("col",E776)-3),($B776*3)+1+$A776)),"00")&amp;","</f>
        <v>0x00,</v>
      </c>
      <c r="F776" t="str">
        <f ca="1">"0x" &amp; TEXT(DEC2HEX(INDEX(設定値!$B$3:$UF$510,(($C776-1)*8)+(CELL("col",F776)-3),($B776*3)+1+$A776)),"00")&amp;","</f>
        <v>0x00,</v>
      </c>
      <c r="G776" t="str">
        <f ca="1">"0x" &amp; TEXT(DEC2HEX(INDEX(設定値!$B$3:$UF$510,(($C776-1)*8)+(CELL("col",G776)-3),($B776*3)+1+$A776)),"00")&amp;","</f>
        <v>0x00,</v>
      </c>
      <c r="H776" t="str">
        <f ca="1">"0x" &amp; TEXT(DEC2HEX(INDEX(設定値!$B$3:$UF$510,(($C776-1)*8)+(CELL("col",H776)-3),($B776*3)+1+$A776)),"00")&amp;","</f>
        <v>0x00,</v>
      </c>
      <c r="I776" t="str">
        <f ca="1">"0x" &amp; TEXT(DEC2HEX(INDEX(設定値!$B$3:$UF$510,(($C776-1)*8)+(CELL("col",I776)-3),($B776*3)+1+$A776)),"00")&amp;","</f>
        <v>0x00,</v>
      </c>
      <c r="J776" t="str">
        <f ca="1">"0x" &amp; TEXT(DEC2HEX(INDEX(設定値!$B$3:$UF$510,(($C776-1)*8)+(CELL("col",J776)-3),($B776*3)+1+$A776)),"00")&amp;","</f>
        <v>0x00,</v>
      </c>
      <c r="K776" t="str">
        <f ca="1">"0x" &amp; TEXT(DEC2HEX(INDEX(設定値!$B$3:$UF$510,(($C776-1)*8)+(CELL("col",K776)-3),($B776*3)+1+$A776)),"00")&amp;","</f>
        <v>0x00,</v>
      </c>
      <c r="L776" t="str">
        <f t="shared" si="117"/>
        <v>//3-6</v>
      </c>
    </row>
    <row r="777" spans="1:12">
      <c r="A777" s="1">
        <f t="shared" si="115"/>
        <v>2</v>
      </c>
      <c r="B777" s="1">
        <f t="shared" si="116"/>
        <v>3</v>
      </c>
      <c r="C777" s="1">
        <v>7</v>
      </c>
      <c r="D777" t="str">
        <f ca="1">"0x" &amp; TEXT(DEC2HEX(INDEX(設定値!$B$3:$UF$510,(($C777-1)*8)+(CELL("col",D777)-3),($B777*3)+1+$A777)),"00")&amp;","</f>
        <v>0x00,</v>
      </c>
      <c r="E777" t="str">
        <f ca="1">"0x" &amp; TEXT(DEC2HEX(INDEX(設定値!$B$3:$UF$510,(($C777-1)*8)+(CELL("col",E777)-3),($B777*3)+1+$A777)),"00")&amp;","</f>
        <v>0x00,</v>
      </c>
      <c r="F777" t="str">
        <f ca="1">"0x" &amp; TEXT(DEC2HEX(INDEX(設定値!$B$3:$UF$510,(($C777-1)*8)+(CELL("col",F777)-3),($B777*3)+1+$A777)),"00")&amp;","</f>
        <v>0x00,</v>
      </c>
      <c r="G777" t="str">
        <f ca="1">"0x" &amp; TEXT(DEC2HEX(INDEX(設定値!$B$3:$UF$510,(($C777-1)*8)+(CELL("col",G777)-3),($B777*3)+1+$A777)),"00")&amp;","</f>
        <v>0x00,</v>
      </c>
      <c r="H777" t="str">
        <f ca="1">"0x" &amp; TEXT(DEC2HEX(INDEX(設定値!$B$3:$UF$510,(($C777-1)*8)+(CELL("col",H777)-3),($B777*3)+1+$A777)),"00")&amp;","</f>
        <v>0x00,</v>
      </c>
      <c r="I777" t="str">
        <f ca="1">"0x" &amp; TEXT(DEC2HEX(INDEX(設定値!$B$3:$UF$510,(($C777-1)*8)+(CELL("col",I777)-3),($B777*3)+1+$A777)),"00")&amp;","</f>
        <v>0x00,</v>
      </c>
      <c r="J777" t="str">
        <f ca="1">"0x" &amp; TEXT(DEC2HEX(INDEX(設定値!$B$3:$UF$510,(($C777-1)*8)+(CELL("col",J777)-3),($B777*3)+1+$A777)),"00")&amp;","</f>
        <v>0x00,</v>
      </c>
      <c r="K777" t="str">
        <f ca="1">"0x" &amp; TEXT(DEC2HEX(INDEX(設定値!$B$3:$UF$510,(($C777-1)*8)+(CELL("col",K777)-3),($B777*3)+1+$A777)),"00")&amp;","</f>
        <v>0x00,</v>
      </c>
      <c r="L777" t="str">
        <f t="shared" si="117"/>
        <v>//3-7</v>
      </c>
    </row>
    <row r="778" spans="1:12">
      <c r="A778" s="1">
        <f t="shared" si="115"/>
        <v>2</v>
      </c>
      <c r="B778" s="1">
        <f t="shared" si="116"/>
        <v>3</v>
      </c>
      <c r="C778" s="1">
        <v>8</v>
      </c>
      <c r="D778" t="str">
        <f ca="1">"0x" &amp; TEXT(DEC2HEX(INDEX(設定値!$B$3:$UF$510,(($C778-1)*8)+(CELL("col",D778)-3),($B778*3)+1+$A778)),"00")&amp;","</f>
        <v>0x00,</v>
      </c>
      <c r="E778" t="str">
        <f ca="1">"0x" &amp; TEXT(DEC2HEX(INDEX(設定値!$B$3:$UF$510,(($C778-1)*8)+(CELL("col",E778)-3),($B778*3)+1+$A778)),"00")&amp;","</f>
        <v>0x00,</v>
      </c>
      <c r="F778" t="str">
        <f ca="1">"0x" &amp; TEXT(DEC2HEX(INDEX(設定値!$B$3:$UF$510,(($C778-1)*8)+(CELL("col",F778)-3),($B778*3)+1+$A778)),"00")&amp;","</f>
        <v>0x00,</v>
      </c>
      <c r="G778" t="str">
        <f ca="1">"0x" &amp; TEXT(DEC2HEX(INDEX(設定値!$B$3:$UF$510,(($C778-1)*8)+(CELL("col",G778)-3),($B778*3)+1+$A778)),"00")&amp;","</f>
        <v>0x00,</v>
      </c>
      <c r="H778" t="str">
        <f ca="1">"0x" &amp; TEXT(DEC2HEX(INDEX(設定値!$B$3:$UF$510,(($C778-1)*8)+(CELL("col",H778)-3),($B778*3)+1+$A778)),"00")&amp;","</f>
        <v>0x00,</v>
      </c>
      <c r="I778" t="str">
        <f ca="1">"0x" &amp; TEXT(DEC2HEX(INDEX(設定値!$B$3:$UF$510,(($C778-1)*8)+(CELL("col",I778)-3),($B778*3)+1+$A778)),"00")&amp;","</f>
        <v>0x00,</v>
      </c>
      <c r="J778" t="str">
        <f ca="1">"0x" &amp; TEXT(DEC2HEX(INDEX(設定値!$B$3:$UF$510,(($C778-1)*8)+(CELL("col",J778)-3),($B778*3)+1+$A778)),"00")&amp;","</f>
        <v>0x00,</v>
      </c>
      <c r="K778" t="str">
        <f ca="1">"0x" &amp; TEXT(DEC2HEX(INDEX(設定値!$B$3:$UF$510,(($C778-1)*8)+(CELL("col",K778)-3),($B778*3)+1+$A778)),"00")&amp;","</f>
        <v>0x00,</v>
      </c>
      <c r="L778" t="str">
        <f t="shared" si="117"/>
        <v>//3-8</v>
      </c>
    </row>
    <row r="779" spans="1:12">
      <c r="A779" s="1">
        <f t="shared" ref="A779:A802" si="118">A771</f>
        <v>2</v>
      </c>
      <c r="B779" s="1">
        <f t="shared" si="116"/>
        <v>3</v>
      </c>
      <c r="C779" s="1">
        <v>9</v>
      </c>
      <c r="D779" t="str">
        <f ca="1">"0x" &amp; TEXT(DEC2HEX(INDEX(設定値!$B$3:$UF$510,(($C779-1)*8)+(CELL("col",D779)-3),($B779*3)+1+$A779)),"00")&amp;","</f>
        <v>0x00,</v>
      </c>
      <c r="E779" t="str">
        <f ca="1">"0x" &amp; TEXT(DEC2HEX(INDEX(設定値!$B$3:$UF$510,(($C779-1)*8)+(CELL("col",E779)-3),($B779*3)+1+$A779)),"00")&amp;","</f>
        <v>0x00,</v>
      </c>
      <c r="F779" t="str">
        <f ca="1">"0x" &amp; TEXT(DEC2HEX(INDEX(設定値!$B$3:$UF$510,(($C779-1)*8)+(CELL("col",F779)-3),($B779*3)+1+$A779)),"00")&amp;","</f>
        <v>0x00,</v>
      </c>
      <c r="G779" t="str">
        <f ca="1">"0x" &amp; TEXT(DEC2HEX(INDEX(設定値!$B$3:$UF$510,(($C779-1)*8)+(CELL("col",G779)-3),($B779*3)+1+$A779)),"00")&amp;","</f>
        <v>0x00,</v>
      </c>
      <c r="H779" t="str">
        <f ca="1">"0x" &amp; TEXT(DEC2HEX(INDEX(設定値!$B$3:$UF$510,(($C779-1)*8)+(CELL("col",H779)-3),($B779*3)+1+$A779)),"00")&amp;","</f>
        <v>0x00,</v>
      </c>
      <c r="I779" t="str">
        <f ca="1">"0x" &amp; TEXT(DEC2HEX(INDEX(設定値!$B$3:$UF$510,(($C779-1)*8)+(CELL("col",I779)-3),($B779*3)+1+$A779)),"00")&amp;","</f>
        <v>0x00,</v>
      </c>
      <c r="J779" t="str">
        <f ca="1">"0x" &amp; TEXT(DEC2HEX(INDEX(設定値!$B$3:$UF$510,(($C779-1)*8)+(CELL("col",J779)-3),($B779*3)+1+$A779)),"00")&amp;","</f>
        <v>0x00,</v>
      </c>
      <c r="K779" t="str">
        <f ca="1">"0x" &amp; TEXT(DEC2HEX(INDEX(設定値!$B$3:$UF$510,(($C779-1)*8)+(CELL("col",K779)-3),($B779*3)+1+$A779)),"00")&amp;","</f>
        <v>0x00,</v>
      </c>
      <c r="L779" t="str">
        <f>"//" &amp; $B779 &amp;"-" &amp; C779</f>
        <v>//3-9</v>
      </c>
    </row>
    <row r="780" spans="1:12">
      <c r="A780" s="1">
        <f t="shared" si="118"/>
        <v>2</v>
      </c>
      <c r="B780" s="1">
        <f t="shared" si="116"/>
        <v>3</v>
      </c>
      <c r="C780" s="1">
        <v>10</v>
      </c>
      <c r="D780" t="str">
        <f ca="1">"0x" &amp; TEXT(DEC2HEX(INDEX(設定値!$B$3:$UF$510,(($C780-1)*8)+(CELL("col",D780)-3),($B780*3)+1+$A780)),"00")&amp;","</f>
        <v>0x00,</v>
      </c>
      <c r="E780" t="str">
        <f ca="1">"0x" &amp; TEXT(DEC2HEX(INDEX(設定値!$B$3:$UF$510,(($C780-1)*8)+(CELL("col",E780)-3),($B780*3)+1+$A780)),"00")&amp;","</f>
        <v>0x00,</v>
      </c>
      <c r="F780" t="str">
        <f ca="1">"0x" &amp; TEXT(DEC2HEX(INDEX(設定値!$B$3:$UF$510,(($C780-1)*8)+(CELL("col",F780)-3),($B780*3)+1+$A780)),"00")&amp;","</f>
        <v>0x00,</v>
      </c>
      <c r="G780" t="str">
        <f ca="1">"0x" &amp; TEXT(DEC2HEX(INDEX(設定値!$B$3:$UF$510,(($C780-1)*8)+(CELL("col",G780)-3),($B780*3)+1+$A780)),"00")&amp;","</f>
        <v>0x00,</v>
      </c>
      <c r="H780" t="str">
        <f ca="1">"0x" &amp; TEXT(DEC2HEX(INDEX(設定値!$B$3:$UF$510,(($C780-1)*8)+(CELL("col",H780)-3),($B780*3)+1+$A780)),"00")&amp;","</f>
        <v>0x00,</v>
      </c>
      <c r="I780" t="str">
        <f ca="1">"0x" &amp; TEXT(DEC2HEX(INDEX(設定値!$B$3:$UF$510,(($C780-1)*8)+(CELL("col",I780)-3),($B780*3)+1+$A780)),"00")&amp;","</f>
        <v>0x00,</v>
      </c>
      <c r="J780" t="str">
        <f ca="1">"0x" &amp; TEXT(DEC2HEX(INDEX(設定値!$B$3:$UF$510,(($C780-1)*8)+(CELL("col",J780)-3),($B780*3)+1+$A780)),"00")&amp;","</f>
        <v>0x00,</v>
      </c>
      <c r="K780" t="str">
        <f ca="1">"0x" &amp; TEXT(DEC2HEX(INDEX(設定値!$B$3:$UF$510,(($C780-1)*8)+(CELL("col",K780)-3),($B780*3)+1+$A780)),"00")&amp;","</f>
        <v>0x00,</v>
      </c>
      <c r="L780" t="str">
        <f t="shared" ref="L780:L802" si="119">"//" &amp; $B780 &amp;"-" &amp; C780</f>
        <v>//3-10</v>
      </c>
    </row>
    <row r="781" spans="1:12">
      <c r="A781" s="1">
        <f t="shared" si="118"/>
        <v>2</v>
      </c>
      <c r="B781" s="1">
        <f t="shared" si="116"/>
        <v>3</v>
      </c>
      <c r="C781" s="1">
        <v>11</v>
      </c>
      <c r="D781" t="str">
        <f ca="1">"0x" &amp; TEXT(DEC2HEX(INDEX(設定値!$B$3:$UF$510,(($C781-1)*8)+(CELL("col",D781)-3),($B781*3)+1+$A781)),"00")&amp;","</f>
        <v>0x00,</v>
      </c>
      <c r="E781" t="str">
        <f ca="1">"0x" &amp; TEXT(DEC2HEX(INDEX(設定値!$B$3:$UF$510,(($C781-1)*8)+(CELL("col",E781)-3),($B781*3)+1+$A781)),"00")&amp;","</f>
        <v>0x00,</v>
      </c>
      <c r="F781" t="str">
        <f ca="1">"0x" &amp; TEXT(DEC2HEX(INDEX(設定値!$B$3:$UF$510,(($C781-1)*8)+(CELL("col",F781)-3),($B781*3)+1+$A781)),"00")&amp;","</f>
        <v>0x00,</v>
      </c>
      <c r="G781" t="str">
        <f ca="1">"0x" &amp; TEXT(DEC2HEX(INDEX(設定値!$B$3:$UF$510,(($C781-1)*8)+(CELL("col",G781)-3),($B781*3)+1+$A781)),"00")&amp;","</f>
        <v>0x00,</v>
      </c>
      <c r="H781" t="str">
        <f ca="1">"0x" &amp; TEXT(DEC2HEX(INDEX(設定値!$B$3:$UF$510,(($C781-1)*8)+(CELL("col",H781)-3),($B781*3)+1+$A781)),"00")&amp;","</f>
        <v>0x03,</v>
      </c>
      <c r="I781" t="str">
        <f ca="1">"0x" &amp; TEXT(DEC2HEX(INDEX(設定値!$B$3:$UF$510,(($C781-1)*8)+(CELL("col",I781)-3),($B781*3)+1+$A781)),"00")&amp;","</f>
        <v>0x06,</v>
      </c>
      <c r="J781" t="str">
        <f ca="1">"0x" &amp; TEXT(DEC2HEX(INDEX(設定値!$B$3:$UF$510,(($C781-1)*8)+(CELL("col",J781)-3),($B781*3)+1+$A781)),"00")&amp;","</f>
        <v>0x09,</v>
      </c>
      <c r="K781" t="str">
        <f ca="1">"0x" &amp; TEXT(DEC2HEX(INDEX(設定値!$B$3:$UF$510,(($C781-1)*8)+(CELL("col",K781)-3),($B781*3)+1+$A781)),"00")&amp;","</f>
        <v>0xC,</v>
      </c>
      <c r="L781" t="str">
        <f t="shared" si="119"/>
        <v>//3-11</v>
      </c>
    </row>
    <row r="782" spans="1:12">
      <c r="A782" s="1">
        <f t="shared" si="118"/>
        <v>2</v>
      </c>
      <c r="B782" s="1">
        <f t="shared" si="116"/>
        <v>3</v>
      </c>
      <c r="C782" s="1">
        <v>12</v>
      </c>
      <c r="D782" t="str">
        <f ca="1">"0x" &amp; TEXT(DEC2HEX(INDEX(設定値!$B$3:$UF$510,(($C782-1)*8)+(CELL("col",D782)-3),($B782*3)+1+$A782)),"00")&amp;","</f>
        <v>0xF,</v>
      </c>
      <c r="E782" t="str">
        <f ca="1">"0x" &amp; TEXT(DEC2HEX(INDEX(設定値!$B$3:$UF$510,(($C782-1)*8)+(CELL("col",E782)-3),($B782*3)+1+$A782)),"00")&amp;","</f>
        <v>0x12,</v>
      </c>
      <c r="F782" t="str">
        <f ca="1">"0x" &amp; TEXT(DEC2HEX(INDEX(設定値!$B$3:$UF$510,(($C782-1)*8)+(CELL("col",F782)-3),($B782*3)+1+$A782)),"00")&amp;","</f>
        <v>0x15,</v>
      </c>
      <c r="G782" t="str">
        <f ca="1">"0x" &amp; TEXT(DEC2HEX(INDEX(設定値!$B$3:$UF$510,(($C782-1)*8)+(CELL("col",G782)-3),($B782*3)+1+$A782)),"00")&amp;","</f>
        <v>0x18,</v>
      </c>
      <c r="H782" t="str">
        <f ca="1">"0x" &amp; TEXT(DEC2HEX(INDEX(設定値!$B$3:$UF$510,(($C782-1)*8)+(CELL("col",H782)-3),($B782*3)+1+$A782)),"00")&amp;","</f>
        <v>0x1B,</v>
      </c>
      <c r="I782" t="str">
        <f ca="1">"0x" &amp; TEXT(DEC2HEX(INDEX(設定値!$B$3:$UF$510,(($C782-1)*8)+(CELL("col",I782)-3),($B782*3)+1+$A782)),"00")&amp;","</f>
        <v>0x1E,</v>
      </c>
      <c r="J782" t="str">
        <f ca="1">"0x" &amp; TEXT(DEC2HEX(INDEX(設定値!$B$3:$UF$510,(($C782-1)*8)+(CELL("col",J782)-3),($B782*3)+1+$A782)),"00")&amp;","</f>
        <v>0x21,</v>
      </c>
      <c r="K782" t="str">
        <f ca="1">"0x" &amp; TEXT(DEC2HEX(INDEX(設定値!$B$3:$UF$510,(($C782-1)*8)+(CELL("col",K782)-3),($B782*3)+1+$A782)),"00")&amp;","</f>
        <v>0x24,</v>
      </c>
      <c r="L782" t="str">
        <f t="shared" si="119"/>
        <v>//3-12</v>
      </c>
    </row>
    <row r="783" spans="1:12">
      <c r="A783" s="1">
        <f t="shared" si="118"/>
        <v>2</v>
      </c>
      <c r="B783" s="1">
        <f t="shared" si="116"/>
        <v>3</v>
      </c>
      <c r="C783" s="1">
        <v>13</v>
      </c>
      <c r="D783" t="str">
        <f ca="1">"0x" &amp; TEXT(DEC2HEX(INDEX(設定値!$B$3:$UF$510,(($C783-1)*8)+(CELL("col",D783)-3),($B783*3)+1+$A783)),"00")&amp;","</f>
        <v>0x27,</v>
      </c>
      <c r="E783" t="str">
        <f ca="1">"0x" &amp; TEXT(DEC2HEX(INDEX(設定値!$B$3:$UF$510,(($C783-1)*8)+(CELL("col",E783)-3),($B783*3)+1+$A783)),"00")&amp;","</f>
        <v>0x2A,</v>
      </c>
      <c r="F783" t="str">
        <f ca="1">"0x" &amp; TEXT(DEC2HEX(INDEX(設定値!$B$3:$UF$510,(($C783-1)*8)+(CELL("col",F783)-3),($B783*3)+1+$A783)),"00")&amp;","</f>
        <v>0x2D,</v>
      </c>
      <c r="G783" t="str">
        <f ca="1">"0x" &amp; TEXT(DEC2HEX(INDEX(設定値!$B$3:$UF$510,(($C783-1)*8)+(CELL("col",G783)-3),($B783*3)+1+$A783)),"00")&amp;","</f>
        <v>0x30,</v>
      </c>
      <c r="H783" t="str">
        <f ca="1">"0x" &amp; TEXT(DEC2HEX(INDEX(設定値!$B$3:$UF$510,(($C783-1)*8)+(CELL("col",H783)-3),($B783*3)+1+$A783)),"00")&amp;","</f>
        <v>0x33,</v>
      </c>
      <c r="I783" t="str">
        <f ca="1">"0x" &amp; TEXT(DEC2HEX(INDEX(設定値!$B$3:$UF$510,(($C783-1)*8)+(CELL("col",I783)-3),($B783*3)+1+$A783)),"00")&amp;","</f>
        <v>0x36,</v>
      </c>
      <c r="J783" t="str">
        <f ca="1">"0x" &amp; TEXT(DEC2HEX(INDEX(設定値!$B$3:$UF$510,(($C783-1)*8)+(CELL("col",J783)-3),($B783*3)+1+$A783)),"00")&amp;","</f>
        <v>0x39,</v>
      </c>
      <c r="K783" t="str">
        <f ca="1">"0x" &amp; TEXT(DEC2HEX(INDEX(設定値!$B$3:$UF$510,(($C783-1)*8)+(CELL("col",K783)-3),($B783*3)+1+$A783)),"00")&amp;","</f>
        <v>0x3C,</v>
      </c>
      <c r="L783" t="str">
        <f t="shared" si="119"/>
        <v>//3-13</v>
      </c>
    </row>
    <row r="784" spans="1:12">
      <c r="A784" s="1">
        <f t="shared" si="118"/>
        <v>2</v>
      </c>
      <c r="B784" s="1">
        <f t="shared" si="116"/>
        <v>3</v>
      </c>
      <c r="C784" s="1">
        <v>14</v>
      </c>
      <c r="D784" t="str">
        <f ca="1">"0x" &amp; TEXT(DEC2HEX(INDEX(設定値!$B$3:$UF$510,(($C784-1)*8)+(CELL("col",D784)-3),($B784*3)+1+$A784)),"00")&amp;","</f>
        <v>0x3F,</v>
      </c>
      <c r="E784" t="str">
        <f ca="1">"0x" &amp; TEXT(DEC2HEX(INDEX(設定値!$B$3:$UF$510,(($C784-1)*8)+(CELL("col",E784)-3),($B784*3)+1+$A784)),"00")&amp;","</f>
        <v>0x42,</v>
      </c>
      <c r="F784" t="str">
        <f ca="1">"0x" &amp; TEXT(DEC2HEX(INDEX(設定値!$B$3:$UF$510,(($C784-1)*8)+(CELL("col",F784)-3),($B784*3)+1+$A784)),"00")&amp;","</f>
        <v>0x45,</v>
      </c>
      <c r="G784" t="str">
        <f ca="1">"0x" &amp; TEXT(DEC2HEX(INDEX(設定値!$B$3:$UF$510,(($C784-1)*8)+(CELL("col",G784)-3),($B784*3)+1+$A784)),"00")&amp;","</f>
        <v>0x48,</v>
      </c>
      <c r="H784" t="str">
        <f ca="1">"0x" &amp; TEXT(DEC2HEX(INDEX(設定値!$B$3:$UF$510,(($C784-1)*8)+(CELL("col",H784)-3),($B784*3)+1+$A784)),"00")&amp;","</f>
        <v>0x4B,</v>
      </c>
      <c r="I784" t="str">
        <f ca="1">"0x" &amp; TEXT(DEC2HEX(INDEX(設定値!$B$3:$UF$510,(($C784-1)*8)+(CELL("col",I784)-3),($B784*3)+1+$A784)),"00")&amp;","</f>
        <v>0x4E,</v>
      </c>
      <c r="J784" t="str">
        <f ca="1">"0x" &amp; TEXT(DEC2HEX(INDEX(設定値!$B$3:$UF$510,(($C784-1)*8)+(CELL("col",J784)-3),($B784*3)+1+$A784)),"00")&amp;","</f>
        <v>0x51,</v>
      </c>
      <c r="K784" t="str">
        <f ca="1">"0x" &amp; TEXT(DEC2HEX(INDEX(設定値!$B$3:$UF$510,(($C784-1)*8)+(CELL("col",K784)-3),($B784*3)+1+$A784)),"00")&amp;","</f>
        <v>0x54,</v>
      </c>
      <c r="L784" t="str">
        <f t="shared" si="119"/>
        <v>//3-14</v>
      </c>
    </row>
    <row r="785" spans="1:12">
      <c r="A785" s="1">
        <f t="shared" si="118"/>
        <v>2</v>
      </c>
      <c r="B785" s="1">
        <f t="shared" si="116"/>
        <v>3</v>
      </c>
      <c r="C785" s="1">
        <v>15</v>
      </c>
      <c r="D785" t="str">
        <f ca="1">"0x" &amp; TEXT(DEC2HEX(INDEX(設定値!$B$3:$UF$510,(($C785-1)*8)+(CELL("col",D785)-3),($B785*3)+1+$A785)),"00")&amp;","</f>
        <v>0x57,</v>
      </c>
      <c r="E785" t="str">
        <f ca="1">"0x" &amp; TEXT(DEC2HEX(INDEX(設定値!$B$3:$UF$510,(($C785-1)*8)+(CELL("col",E785)-3),($B785*3)+1+$A785)),"00")&amp;","</f>
        <v>0x5A,</v>
      </c>
      <c r="F785" t="str">
        <f ca="1">"0x" &amp; TEXT(DEC2HEX(INDEX(設定値!$B$3:$UF$510,(($C785-1)*8)+(CELL("col",F785)-3),($B785*3)+1+$A785)),"00")&amp;","</f>
        <v>0x5D,</v>
      </c>
      <c r="G785" t="str">
        <f ca="1">"0x" &amp; TEXT(DEC2HEX(INDEX(設定値!$B$3:$UF$510,(($C785-1)*8)+(CELL("col",G785)-3),($B785*3)+1+$A785)),"00")&amp;","</f>
        <v>0x60,</v>
      </c>
      <c r="H785" t="str">
        <f ca="1">"0x" &amp; TEXT(DEC2HEX(INDEX(設定値!$B$3:$UF$510,(($C785-1)*8)+(CELL("col",H785)-3),($B785*3)+1+$A785)),"00")&amp;","</f>
        <v>0x63,</v>
      </c>
      <c r="I785" t="str">
        <f ca="1">"0x" &amp; TEXT(DEC2HEX(INDEX(設定値!$B$3:$UF$510,(($C785-1)*8)+(CELL("col",I785)-3),($B785*3)+1+$A785)),"00")&amp;","</f>
        <v>0x66,</v>
      </c>
      <c r="J785" t="str">
        <f ca="1">"0x" &amp; TEXT(DEC2HEX(INDEX(設定値!$B$3:$UF$510,(($C785-1)*8)+(CELL("col",J785)-3),($B785*3)+1+$A785)),"00")&amp;","</f>
        <v>0x69,</v>
      </c>
      <c r="K785" t="str">
        <f ca="1">"0x" &amp; TEXT(DEC2HEX(INDEX(設定値!$B$3:$UF$510,(($C785-1)*8)+(CELL("col",K785)-3),($B785*3)+1+$A785)),"00")&amp;","</f>
        <v>0x6C,</v>
      </c>
      <c r="L785" t="str">
        <f t="shared" si="119"/>
        <v>//3-15</v>
      </c>
    </row>
    <row r="786" spans="1:12">
      <c r="A786" s="1">
        <f t="shared" si="118"/>
        <v>2</v>
      </c>
      <c r="B786" s="1">
        <f t="shared" si="116"/>
        <v>3</v>
      </c>
      <c r="C786" s="1">
        <v>16</v>
      </c>
      <c r="D786" t="str">
        <f ca="1">"0x" &amp; TEXT(DEC2HEX(INDEX(設定値!$B$3:$UF$510,(($C786-1)*8)+(CELL("col",D786)-3),($B786*3)+1+$A786)),"00")&amp;","</f>
        <v>0x6F,</v>
      </c>
      <c r="E786" t="str">
        <f ca="1">"0x" &amp; TEXT(DEC2HEX(INDEX(設定値!$B$3:$UF$510,(($C786-1)*8)+(CELL("col",E786)-3),($B786*3)+1+$A786)),"00")&amp;","</f>
        <v>0x72,</v>
      </c>
      <c r="F786" t="str">
        <f ca="1">"0x" &amp; TEXT(DEC2HEX(INDEX(設定値!$B$3:$UF$510,(($C786-1)*8)+(CELL("col",F786)-3),($B786*3)+1+$A786)),"00")&amp;","</f>
        <v>0x75,</v>
      </c>
      <c r="G786" t="str">
        <f ca="1">"0x" &amp; TEXT(DEC2HEX(INDEX(設定値!$B$3:$UF$510,(($C786-1)*8)+(CELL("col",G786)-3),($B786*3)+1+$A786)),"00")&amp;","</f>
        <v>0x78,</v>
      </c>
      <c r="H786" t="str">
        <f ca="1">"0x" &amp; TEXT(DEC2HEX(INDEX(設定値!$B$3:$UF$510,(($C786-1)*8)+(CELL("col",H786)-3),($B786*3)+1+$A786)),"00")&amp;","</f>
        <v>0x7B,</v>
      </c>
      <c r="I786" t="str">
        <f ca="1">"0x" &amp; TEXT(DEC2HEX(INDEX(設定値!$B$3:$UF$510,(($C786-1)*8)+(CELL("col",I786)-3),($B786*3)+1+$A786)),"00")&amp;","</f>
        <v>0x7E,</v>
      </c>
      <c r="J786" t="str">
        <f ca="1">"0x" &amp; TEXT(DEC2HEX(INDEX(設定値!$B$3:$UF$510,(($C786-1)*8)+(CELL("col",J786)-3),($B786*3)+1+$A786)),"00")&amp;","</f>
        <v>0x81,</v>
      </c>
      <c r="K786" t="str">
        <f ca="1">"0x" &amp; TEXT(DEC2HEX(INDEX(設定値!$B$3:$UF$510,(($C786-1)*8)+(CELL("col",K786)-3),($B786*3)+1+$A786)),"00")&amp;","</f>
        <v>0x84,</v>
      </c>
      <c r="L786" t="str">
        <f t="shared" si="119"/>
        <v>//3-16</v>
      </c>
    </row>
    <row r="787" spans="1:12">
      <c r="A787" s="1">
        <f t="shared" si="118"/>
        <v>2</v>
      </c>
      <c r="B787" s="1">
        <f t="shared" si="116"/>
        <v>3</v>
      </c>
      <c r="C787" s="1">
        <v>17</v>
      </c>
      <c r="D787" t="str">
        <f ca="1">"0x" &amp; TEXT(DEC2HEX(INDEX(設定値!$B$3:$UF$510,(($C787-1)*8)+(CELL("col",D787)-3),($B787*3)+1+$A787)),"00")&amp;","</f>
        <v>0x87,</v>
      </c>
      <c r="E787" t="str">
        <f ca="1">"0x" &amp; TEXT(DEC2HEX(INDEX(設定値!$B$3:$UF$510,(($C787-1)*8)+(CELL("col",E787)-3),($B787*3)+1+$A787)),"00")&amp;","</f>
        <v>0x8A,</v>
      </c>
      <c r="F787" t="str">
        <f ca="1">"0x" &amp; TEXT(DEC2HEX(INDEX(設定値!$B$3:$UF$510,(($C787-1)*8)+(CELL("col",F787)-3),($B787*3)+1+$A787)),"00")&amp;","</f>
        <v>0x8D,</v>
      </c>
      <c r="G787" t="str">
        <f ca="1">"0x" &amp; TEXT(DEC2HEX(INDEX(設定値!$B$3:$UF$510,(($C787-1)*8)+(CELL("col",G787)-3),($B787*3)+1+$A787)),"00")&amp;","</f>
        <v>0x90,</v>
      </c>
      <c r="H787" t="str">
        <f ca="1">"0x" &amp; TEXT(DEC2HEX(INDEX(設定値!$B$3:$UF$510,(($C787-1)*8)+(CELL("col",H787)-3),($B787*3)+1+$A787)),"00")&amp;","</f>
        <v>0x93,</v>
      </c>
      <c r="I787" t="str">
        <f ca="1">"0x" &amp; TEXT(DEC2HEX(INDEX(設定値!$B$3:$UF$510,(($C787-1)*8)+(CELL("col",I787)-3),($B787*3)+1+$A787)),"00")&amp;","</f>
        <v>0x96,</v>
      </c>
      <c r="J787" t="str">
        <f ca="1">"0x" &amp; TEXT(DEC2HEX(INDEX(設定値!$B$3:$UF$510,(($C787-1)*8)+(CELL("col",J787)-3),($B787*3)+1+$A787)),"00")&amp;","</f>
        <v>0x99,</v>
      </c>
      <c r="K787" t="str">
        <f ca="1">"0x" &amp; TEXT(DEC2HEX(INDEX(設定値!$B$3:$UF$510,(($C787-1)*8)+(CELL("col",K787)-3),($B787*3)+1+$A787)),"00")&amp;","</f>
        <v>0x9C,</v>
      </c>
      <c r="L787" t="str">
        <f t="shared" si="119"/>
        <v>//3-17</v>
      </c>
    </row>
    <row r="788" spans="1:12">
      <c r="A788" s="1">
        <f t="shared" si="118"/>
        <v>2</v>
      </c>
      <c r="B788" s="1">
        <f t="shared" si="116"/>
        <v>3</v>
      </c>
      <c r="C788" s="1">
        <v>18</v>
      </c>
      <c r="D788" t="str">
        <f ca="1">"0x" &amp; TEXT(DEC2HEX(INDEX(設定値!$B$3:$UF$510,(($C788-1)*8)+(CELL("col",D788)-3),($B788*3)+1+$A788)),"00")&amp;","</f>
        <v>0x9F,</v>
      </c>
      <c r="E788" t="str">
        <f ca="1">"0x" &amp; TEXT(DEC2HEX(INDEX(設定値!$B$3:$UF$510,(($C788-1)*8)+(CELL("col",E788)-3),($B788*3)+1+$A788)),"00")&amp;","</f>
        <v>0xA2,</v>
      </c>
      <c r="F788" t="str">
        <f ca="1">"0x" &amp; TEXT(DEC2HEX(INDEX(設定値!$B$3:$UF$510,(($C788-1)*8)+(CELL("col",F788)-3),($B788*3)+1+$A788)),"00")&amp;","</f>
        <v>0xA5,</v>
      </c>
      <c r="G788" t="str">
        <f ca="1">"0x" &amp; TEXT(DEC2HEX(INDEX(設定値!$B$3:$UF$510,(($C788-1)*8)+(CELL("col",G788)-3),($B788*3)+1+$A788)),"00")&amp;","</f>
        <v>0xA8,</v>
      </c>
      <c r="H788" t="str">
        <f ca="1">"0x" &amp; TEXT(DEC2HEX(INDEX(設定値!$B$3:$UF$510,(($C788-1)*8)+(CELL("col",H788)-3),($B788*3)+1+$A788)),"00")&amp;","</f>
        <v>0xAB,</v>
      </c>
      <c r="I788" t="str">
        <f ca="1">"0x" &amp; TEXT(DEC2HEX(INDEX(設定値!$B$3:$UF$510,(($C788-1)*8)+(CELL("col",I788)-3),($B788*3)+1+$A788)),"00")&amp;","</f>
        <v>0xAE,</v>
      </c>
      <c r="J788" t="str">
        <f ca="1">"0x" &amp; TEXT(DEC2HEX(INDEX(設定値!$B$3:$UF$510,(($C788-1)*8)+(CELL("col",J788)-3),($B788*3)+1+$A788)),"00")&amp;","</f>
        <v>0xB1,</v>
      </c>
      <c r="K788" t="str">
        <f ca="1">"0x" &amp; TEXT(DEC2HEX(INDEX(設定値!$B$3:$UF$510,(($C788-1)*8)+(CELL("col",K788)-3),($B788*3)+1+$A788)),"00")&amp;","</f>
        <v>0xB4,</v>
      </c>
      <c r="L788" t="str">
        <f t="shared" si="119"/>
        <v>//3-18</v>
      </c>
    </row>
    <row r="789" spans="1:12">
      <c r="A789" s="1">
        <f t="shared" si="118"/>
        <v>2</v>
      </c>
      <c r="B789" s="1">
        <f t="shared" si="116"/>
        <v>3</v>
      </c>
      <c r="C789" s="1">
        <v>19</v>
      </c>
      <c r="D789" t="str">
        <f ca="1">"0x" &amp; TEXT(DEC2HEX(INDEX(設定値!$B$3:$UF$510,(($C789-1)*8)+(CELL("col",D789)-3),($B789*3)+1+$A789)),"00")&amp;","</f>
        <v>0xB7,</v>
      </c>
      <c r="E789" t="str">
        <f ca="1">"0x" &amp; TEXT(DEC2HEX(INDEX(設定値!$B$3:$UF$510,(($C789-1)*8)+(CELL("col",E789)-3),($B789*3)+1+$A789)),"00")&amp;","</f>
        <v>0xBA,</v>
      </c>
      <c r="F789" t="str">
        <f ca="1">"0x" &amp; TEXT(DEC2HEX(INDEX(設定値!$B$3:$UF$510,(($C789-1)*8)+(CELL("col",F789)-3),($B789*3)+1+$A789)),"00")&amp;","</f>
        <v>0xBD,</v>
      </c>
      <c r="G789" t="str">
        <f ca="1">"0x" &amp; TEXT(DEC2HEX(INDEX(設定値!$B$3:$UF$510,(($C789-1)*8)+(CELL("col",G789)-3),($B789*3)+1+$A789)),"00")&amp;","</f>
        <v>0xC0,</v>
      </c>
      <c r="H789" t="str">
        <f ca="1">"0x" &amp; TEXT(DEC2HEX(INDEX(設定値!$B$3:$UF$510,(($C789-1)*8)+(CELL("col",H789)-3),($B789*3)+1+$A789)),"00")&amp;","</f>
        <v>0xC3,</v>
      </c>
      <c r="I789" t="str">
        <f ca="1">"0x" &amp; TEXT(DEC2HEX(INDEX(設定値!$B$3:$UF$510,(($C789-1)*8)+(CELL("col",I789)-3),($B789*3)+1+$A789)),"00")&amp;","</f>
        <v>0xC6,</v>
      </c>
      <c r="J789" t="str">
        <f ca="1">"0x" &amp; TEXT(DEC2HEX(INDEX(設定値!$B$3:$UF$510,(($C789-1)*8)+(CELL("col",J789)-3),($B789*3)+1+$A789)),"00")&amp;","</f>
        <v>0xC9,</v>
      </c>
      <c r="K789" t="str">
        <f ca="1">"0x" &amp; TEXT(DEC2HEX(INDEX(設定値!$B$3:$UF$510,(($C789-1)*8)+(CELL("col",K789)-3),($B789*3)+1+$A789)),"00")&amp;","</f>
        <v>0xCC,</v>
      </c>
      <c r="L789" t="str">
        <f t="shared" si="119"/>
        <v>//3-19</v>
      </c>
    </row>
    <row r="790" spans="1:12">
      <c r="A790" s="1">
        <f t="shared" si="118"/>
        <v>2</v>
      </c>
      <c r="B790" s="1">
        <f t="shared" si="116"/>
        <v>3</v>
      </c>
      <c r="C790" s="1">
        <v>20</v>
      </c>
      <c r="D790" t="str">
        <f ca="1">"0x" &amp; TEXT(DEC2HEX(INDEX(設定値!$B$3:$UF$510,(($C790-1)*8)+(CELL("col",D790)-3),($B790*3)+1+$A790)),"00")&amp;","</f>
        <v>0xCF,</v>
      </c>
      <c r="E790" t="str">
        <f ca="1">"0x" &amp; TEXT(DEC2HEX(INDEX(設定値!$B$3:$UF$510,(($C790-1)*8)+(CELL("col",E790)-3),($B790*3)+1+$A790)),"00")&amp;","</f>
        <v>0xD2,</v>
      </c>
      <c r="F790" t="str">
        <f ca="1">"0x" &amp; TEXT(DEC2HEX(INDEX(設定値!$B$3:$UF$510,(($C790-1)*8)+(CELL("col",F790)-3),($B790*3)+1+$A790)),"00")&amp;","</f>
        <v>0xD5,</v>
      </c>
      <c r="G790" t="str">
        <f ca="1">"0x" &amp; TEXT(DEC2HEX(INDEX(設定値!$B$3:$UF$510,(($C790-1)*8)+(CELL("col",G790)-3),($B790*3)+1+$A790)),"00")&amp;","</f>
        <v>0xD8,</v>
      </c>
      <c r="H790" t="str">
        <f ca="1">"0x" &amp; TEXT(DEC2HEX(INDEX(設定値!$B$3:$UF$510,(($C790-1)*8)+(CELL("col",H790)-3),($B790*3)+1+$A790)),"00")&amp;","</f>
        <v>0xDB,</v>
      </c>
      <c r="I790" t="str">
        <f ca="1">"0x" &amp; TEXT(DEC2HEX(INDEX(設定値!$B$3:$UF$510,(($C790-1)*8)+(CELL("col",I790)-3),($B790*3)+1+$A790)),"00")&amp;","</f>
        <v>0xDE,</v>
      </c>
      <c r="J790" t="str">
        <f ca="1">"0x" &amp; TEXT(DEC2HEX(INDEX(設定値!$B$3:$UF$510,(($C790-1)*8)+(CELL("col",J790)-3),($B790*3)+1+$A790)),"00")&amp;","</f>
        <v>0xE1,</v>
      </c>
      <c r="K790" t="str">
        <f ca="1">"0x" &amp; TEXT(DEC2HEX(INDEX(設定値!$B$3:$UF$510,(($C790-1)*8)+(CELL("col",K790)-3),($B790*3)+1+$A790)),"00")&amp;","</f>
        <v>0xE4,</v>
      </c>
      <c r="L790" t="str">
        <f t="shared" si="119"/>
        <v>//3-20</v>
      </c>
    </row>
    <row r="791" spans="1:12">
      <c r="A791" s="1">
        <f t="shared" si="118"/>
        <v>2</v>
      </c>
      <c r="B791" s="1">
        <f t="shared" si="116"/>
        <v>3</v>
      </c>
      <c r="C791" s="1">
        <v>21</v>
      </c>
      <c r="D791" t="str">
        <f ca="1">"0x" &amp; TEXT(DEC2HEX(INDEX(設定値!$B$3:$UF$510,(($C791-1)*8)+(CELL("col",D791)-3),($B791*3)+1+$A791)),"00")&amp;","</f>
        <v>0xE7,</v>
      </c>
      <c r="E791" t="str">
        <f ca="1">"0x" &amp; TEXT(DEC2HEX(INDEX(設定値!$B$3:$UF$510,(($C791-1)*8)+(CELL("col",E791)-3),($B791*3)+1+$A791)),"00")&amp;","</f>
        <v>0xEA,</v>
      </c>
      <c r="F791" t="str">
        <f ca="1">"0x" &amp; TEXT(DEC2HEX(INDEX(設定値!$B$3:$UF$510,(($C791-1)*8)+(CELL("col",F791)-3),($B791*3)+1+$A791)),"00")&amp;","</f>
        <v>0xED,</v>
      </c>
      <c r="G791" t="str">
        <f ca="1">"0x" &amp; TEXT(DEC2HEX(INDEX(設定値!$B$3:$UF$510,(($C791-1)*8)+(CELL("col",G791)-3),($B791*3)+1+$A791)),"00")&amp;","</f>
        <v>0xF0,</v>
      </c>
      <c r="H791" t="str">
        <f ca="1">"0x" &amp; TEXT(DEC2HEX(INDEX(設定値!$B$3:$UF$510,(($C791-1)*8)+(CELL("col",H791)-3),($B791*3)+1+$A791)),"00")&amp;","</f>
        <v>0xF3,</v>
      </c>
      <c r="I791" t="str">
        <f ca="1">"0x" &amp; TEXT(DEC2HEX(INDEX(設定値!$B$3:$UF$510,(($C791-1)*8)+(CELL("col",I791)-3),($B791*3)+1+$A791)),"00")&amp;","</f>
        <v>0xF6,</v>
      </c>
      <c r="J791" t="str">
        <f ca="1">"0x" &amp; TEXT(DEC2HEX(INDEX(設定値!$B$3:$UF$510,(($C791-1)*8)+(CELL("col",J791)-3),($B791*3)+1+$A791)),"00")&amp;","</f>
        <v>0xF9,</v>
      </c>
      <c r="K791" t="str">
        <f ca="1">"0x" &amp; TEXT(DEC2HEX(INDEX(設定値!$B$3:$UF$510,(($C791-1)*8)+(CELL("col",K791)-3),($B791*3)+1+$A791)),"00")&amp;","</f>
        <v>0xFC,</v>
      </c>
      <c r="L791" t="str">
        <f t="shared" si="119"/>
        <v>//3-21</v>
      </c>
    </row>
    <row r="792" spans="1:12">
      <c r="A792" s="1">
        <f t="shared" si="118"/>
        <v>2</v>
      </c>
      <c r="B792" s="1">
        <f t="shared" si="116"/>
        <v>3</v>
      </c>
      <c r="C792" s="1">
        <v>22</v>
      </c>
      <c r="D792" t="str">
        <f ca="1">"0x" &amp; TEXT(DEC2HEX(INDEX(設定値!$B$3:$UF$510,(($C792-1)*8)+(CELL("col",D792)-3),($B792*3)+1+$A792)),"00")&amp;","</f>
        <v>0xFF,</v>
      </c>
      <c r="E792" t="str">
        <f ca="1">"0x" &amp; TEXT(DEC2HEX(INDEX(設定値!$B$3:$UF$510,(($C792-1)*8)+(CELL("col",E792)-3),($B792*3)+1+$A792)),"00")&amp;","</f>
        <v>0xFC,</v>
      </c>
      <c r="F792" t="str">
        <f ca="1">"0x" &amp; TEXT(DEC2HEX(INDEX(設定値!$B$3:$UF$510,(($C792-1)*8)+(CELL("col",F792)-3),($B792*3)+1+$A792)),"00")&amp;","</f>
        <v>0xF9,</v>
      </c>
      <c r="G792" t="str">
        <f ca="1">"0x" &amp; TEXT(DEC2HEX(INDEX(設定値!$B$3:$UF$510,(($C792-1)*8)+(CELL("col",G792)-3),($B792*3)+1+$A792)),"00")&amp;","</f>
        <v>0xF6,</v>
      </c>
      <c r="H792" t="str">
        <f ca="1">"0x" &amp; TEXT(DEC2HEX(INDEX(設定値!$B$3:$UF$510,(($C792-1)*8)+(CELL("col",H792)-3),($B792*3)+1+$A792)),"00")&amp;","</f>
        <v>0xF3,</v>
      </c>
      <c r="I792" t="str">
        <f ca="1">"0x" &amp; TEXT(DEC2HEX(INDEX(設定値!$B$3:$UF$510,(($C792-1)*8)+(CELL("col",I792)-3),($B792*3)+1+$A792)),"00")&amp;","</f>
        <v>0xF0,</v>
      </c>
      <c r="J792" t="str">
        <f ca="1">"0x" &amp; TEXT(DEC2HEX(INDEX(設定値!$B$3:$UF$510,(($C792-1)*8)+(CELL("col",J792)-3),($B792*3)+1+$A792)),"00")&amp;","</f>
        <v>0xED,</v>
      </c>
      <c r="K792" t="str">
        <f ca="1">"0x" &amp; TEXT(DEC2HEX(INDEX(設定値!$B$3:$UF$510,(($C792-1)*8)+(CELL("col",K792)-3),($B792*3)+1+$A792)),"00")&amp;","</f>
        <v>0xEA,</v>
      </c>
      <c r="L792" t="str">
        <f t="shared" si="119"/>
        <v>//3-22</v>
      </c>
    </row>
    <row r="793" spans="1:12">
      <c r="A793" s="1">
        <f t="shared" si="118"/>
        <v>2</v>
      </c>
      <c r="B793" s="1">
        <f t="shared" si="116"/>
        <v>3</v>
      </c>
      <c r="C793" s="1">
        <v>23</v>
      </c>
      <c r="D793" t="str">
        <f ca="1">"0x" &amp; TEXT(DEC2HEX(INDEX(設定値!$B$3:$UF$510,(($C793-1)*8)+(CELL("col",D793)-3),($B793*3)+1+$A793)),"00")&amp;","</f>
        <v>0xE7,</v>
      </c>
      <c r="E793" t="str">
        <f ca="1">"0x" &amp; TEXT(DEC2HEX(INDEX(設定値!$B$3:$UF$510,(($C793-1)*8)+(CELL("col",E793)-3),($B793*3)+1+$A793)),"00")&amp;","</f>
        <v>0xE4,</v>
      </c>
      <c r="F793" t="str">
        <f ca="1">"0x" &amp; TEXT(DEC2HEX(INDEX(設定値!$B$3:$UF$510,(($C793-1)*8)+(CELL("col",F793)-3),($B793*3)+1+$A793)),"00")&amp;","</f>
        <v>0xE1,</v>
      </c>
      <c r="G793" t="str">
        <f ca="1">"0x" &amp; TEXT(DEC2HEX(INDEX(設定値!$B$3:$UF$510,(($C793-1)*8)+(CELL("col",G793)-3),($B793*3)+1+$A793)),"00")&amp;","</f>
        <v>0xDE,</v>
      </c>
      <c r="H793" t="str">
        <f ca="1">"0x" &amp; TEXT(DEC2HEX(INDEX(設定値!$B$3:$UF$510,(($C793-1)*8)+(CELL("col",H793)-3),($B793*3)+1+$A793)),"00")&amp;","</f>
        <v>0xDB,</v>
      </c>
      <c r="I793" t="str">
        <f ca="1">"0x" &amp; TEXT(DEC2HEX(INDEX(設定値!$B$3:$UF$510,(($C793-1)*8)+(CELL("col",I793)-3),($B793*3)+1+$A793)),"00")&amp;","</f>
        <v>0xD8,</v>
      </c>
      <c r="J793" t="str">
        <f ca="1">"0x" &amp; TEXT(DEC2HEX(INDEX(設定値!$B$3:$UF$510,(($C793-1)*8)+(CELL("col",J793)-3),($B793*3)+1+$A793)),"00")&amp;","</f>
        <v>0xD5,</v>
      </c>
      <c r="K793" t="str">
        <f ca="1">"0x" &amp; TEXT(DEC2HEX(INDEX(設定値!$B$3:$UF$510,(($C793-1)*8)+(CELL("col",K793)-3),($B793*3)+1+$A793)),"00")&amp;","</f>
        <v>0xD2,</v>
      </c>
      <c r="L793" t="str">
        <f t="shared" si="119"/>
        <v>//3-23</v>
      </c>
    </row>
    <row r="794" spans="1:12">
      <c r="A794" s="1">
        <f t="shared" si="118"/>
        <v>2</v>
      </c>
      <c r="B794" s="1">
        <f t="shared" si="116"/>
        <v>3</v>
      </c>
      <c r="C794" s="1">
        <v>24</v>
      </c>
      <c r="D794" t="str">
        <f ca="1">"0x" &amp; TEXT(DEC2HEX(INDEX(設定値!$B$3:$UF$510,(($C794-1)*8)+(CELL("col",D794)-3),($B794*3)+1+$A794)),"00")&amp;","</f>
        <v>0xCF,</v>
      </c>
      <c r="E794" t="str">
        <f ca="1">"0x" &amp; TEXT(DEC2HEX(INDEX(設定値!$B$3:$UF$510,(($C794-1)*8)+(CELL("col",E794)-3),($B794*3)+1+$A794)),"00")&amp;","</f>
        <v>0xCC,</v>
      </c>
      <c r="F794" t="str">
        <f ca="1">"0x" &amp; TEXT(DEC2HEX(INDEX(設定値!$B$3:$UF$510,(($C794-1)*8)+(CELL("col",F794)-3),($B794*3)+1+$A794)),"00")&amp;","</f>
        <v>0xC9,</v>
      </c>
      <c r="G794" t="str">
        <f ca="1">"0x" &amp; TEXT(DEC2HEX(INDEX(設定値!$B$3:$UF$510,(($C794-1)*8)+(CELL("col",G794)-3),($B794*3)+1+$A794)),"00")&amp;","</f>
        <v>0xC6,</v>
      </c>
      <c r="H794" t="str">
        <f ca="1">"0x" &amp; TEXT(DEC2HEX(INDEX(設定値!$B$3:$UF$510,(($C794-1)*8)+(CELL("col",H794)-3),($B794*3)+1+$A794)),"00")&amp;","</f>
        <v>0xC3,</v>
      </c>
      <c r="I794" t="str">
        <f ca="1">"0x" &amp; TEXT(DEC2HEX(INDEX(設定値!$B$3:$UF$510,(($C794-1)*8)+(CELL("col",I794)-3),($B794*3)+1+$A794)),"00")&amp;","</f>
        <v>0xC0,</v>
      </c>
      <c r="J794" t="str">
        <f ca="1">"0x" &amp; TEXT(DEC2HEX(INDEX(設定値!$B$3:$UF$510,(($C794-1)*8)+(CELL("col",J794)-3),($B794*3)+1+$A794)),"00")&amp;","</f>
        <v>0xBD,</v>
      </c>
      <c r="K794" t="str">
        <f ca="1">"0x" &amp; TEXT(DEC2HEX(INDEX(設定値!$B$3:$UF$510,(($C794-1)*8)+(CELL("col",K794)-3),($B794*3)+1+$A794)),"00")&amp;","</f>
        <v>0xBA,</v>
      </c>
      <c r="L794" t="str">
        <f t="shared" si="119"/>
        <v>//3-24</v>
      </c>
    </row>
    <row r="795" spans="1:12">
      <c r="A795" s="1">
        <f t="shared" si="118"/>
        <v>2</v>
      </c>
      <c r="B795" s="1">
        <f t="shared" si="116"/>
        <v>3</v>
      </c>
      <c r="C795" s="1">
        <v>25</v>
      </c>
      <c r="D795" t="str">
        <f ca="1">"0x" &amp; TEXT(DEC2HEX(INDEX(設定値!$B$3:$UF$510,(($C795-1)*8)+(CELL("col",D795)-3),($B795*3)+1+$A795)),"00")&amp;","</f>
        <v>0xB7,</v>
      </c>
      <c r="E795" t="str">
        <f ca="1">"0x" &amp; TEXT(DEC2HEX(INDEX(設定値!$B$3:$UF$510,(($C795-1)*8)+(CELL("col",E795)-3),($B795*3)+1+$A795)),"00")&amp;","</f>
        <v>0xB4,</v>
      </c>
      <c r="F795" t="str">
        <f ca="1">"0x" &amp; TEXT(DEC2HEX(INDEX(設定値!$B$3:$UF$510,(($C795-1)*8)+(CELL("col",F795)-3),($B795*3)+1+$A795)),"00")&amp;","</f>
        <v>0xB1,</v>
      </c>
      <c r="G795" t="str">
        <f ca="1">"0x" &amp; TEXT(DEC2HEX(INDEX(設定値!$B$3:$UF$510,(($C795-1)*8)+(CELL("col",G795)-3),($B795*3)+1+$A795)),"00")&amp;","</f>
        <v>0xAE,</v>
      </c>
      <c r="H795" t="str">
        <f ca="1">"0x" &amp; TEXT(DEC2HEX(INDEX(設定値!$B$3:$UF$510,(($C795-1)*8)+(CELL("col",H795)-3),($B795*3)+1+$A795)),"00")&amp;","</f>
        <v>0xAB,</v>
      </c>
      <c r="I795" t="str">
        <f ca="1">"0x" &amp; TEXT(DEC2HEX(INDEX(設定値!$B$3:$UF$510,(($C795-1)*8)+(CELL("col",I795)-3),($B795*3)+1+$A795)),"00")&amp;","</f>
        <v>0xA8,</v>
      </c>
      <c r="J795" t="str">
        <f ca="1">"0x" &amp; TEXT(DEC2HEX(INDEX(設定値!$B$3:$UF$510,(($C795-1)*8)+(CELL("col",J795)-3),($B795*3)+1+$A795)),"00")&amp;","</f>
        <v>0xA5,</v>
      </c>
      <c r="K795" t="str">
        <f ca="1">"0x" &amp; TEXT(DEC2HEX(INDEX(設定値!$B$3:$UF$510,(($C795-1)*8)+(CELL("col",K795)-3),($B795*3)+1+$A795)),"00")&amp;","</f>
        <v>0xA2,</v>
      </c>
      <c r="L795" t="str">
        <f t="shared" si="119"/>
        <v>//3-25</v>
      </c>
    </row>
    <row r="796" spans="1:12">
      <c r="A796" s="1">
        <f t="shared" si="118"/>
        <v>2</v>
      </c>
      <c r="B796" s="1">
        <f t="shared" si="116"/>
        <v>3</v>
      </c>
      <c r="C796" s="1">
        <v>26</v>
      </c>
      <c r="D796" t="str">
        <f ca="1">"0x" &amp; TEXT(DEC2HEX(INDEX(設定値!$B$3:$UF$510,(($C796-1)*8)+(CELL("col",D796)-3),($B796*3)+1+$A796)),"00")&amp;","</f>
        <v>0x9F,</v>
      </c>
      <c r="E796" t="str">
        <f ca="1">"0x" &amp; TEXT(DEC2HEX(INDEX(設定値!$B$3:$UF$510,(($C796-1)*8)+(CELL("col",E796)-3),($B796*3)+1+$A796)),"00")&amp;","</f>
        <v>0x9C,</v>
      </c>
      <c r="F796" t="str">
        <f ca="1">"0x" &amp; TEXT(DEC2HEX(INDEX(設定値!$B$3:$UF$510,(($C796-1)*8)+(CELL("col",F796)-3),($B796*3)+1+$A796)),"00")&amp;","</f>
        <v>0x99,</v>
      </c>
      <c r="G796" t="str">
        <f ca="1">"0x" &amp; TEXT(DEC2HEX(INDEX(設定値!$B$3:$UF$510,(($C796-1)*8)+(CELL("col",G796)-3),($B796*3)+1+$A796)),"00")&amp;","</f>
        <v>0x96,</v>
      </c>
      <c r="H796" t="str">
        <f ca="1">"0x" &amp; TEXT(DEC2HEX(INDEX(設定値!$B$3:$UF$510,(($C796-1)*8)+(CELL("col",H796)-3),($B796*3)+1+$A796)),"00")&amp;","</f>
        <v>0x93,</v>
      </c>
      <c r="I796" t="str">
        <f ca="1">"0x" &amp; TEXT(DEC2HEX(INDEX(設定値!$B$3:$UF$510,(($C796-1)*8)+(CELL("col",I796)-3),($B796*3)+1+$A796)),"00")&amp;","</f>
        <v>0x90,</v>
      </c>
      <c r="J796" t="str">
        <f ca="1">"0x" &amp; TEXT(DEC2HEX(INDEX(設定値!$B$3:$UF$510,(($C796-1)*8)+(CELL("col",J796)-3),($B796*3)+1+$A796)),"00")&amp;","</f>
        <v>0x8D,</v>
      </c>
      <c r="K796" t="str">
        <f ca="1">"0x" &amp; TEXT(DEC2HEX(INDEX(設定値!$B$3:$UF$510,(($C796-1)*8)+(CELL("col",K796)-3),($B796*3)+1+$A796)),"00")&amp;","</f>
        <v>0x8A,</v>
      </c>
      <c r="L796" t="str">
        <f t="shared" si="119"/>
        <v>//3-26</v>
      </c>
    </row>
    <row r="797" spans="1:12">
      <c r="A797" s="1">
        <f t="shared" si="118"/>
        <v>2</v>
      </c>
      <c r="B797" s="1">
        <f t="shared" si="116"/>
        <v>3</v>
      </c>
      <c r="C797" s="1">
        <v>27</v>
      </c>
      <c r="D797" t="str">
        <f ca="1">"0x" &amp; TEXT(DEC2HEX(INDEX(設定値!$B$3:$UF$510,(($C797-1)*8)+(CELL("col",D797)-3),($B797*3)+1+$A797)),"00")&amp;","</f>
        <v>0x87,</v>
      </c>
      <c r="E797" t="str">
        <f ca="1">"0x" &amp; TEXT(DEC2HEX(INDEX(設定値!$B$3:$UF$510,(($C797-1)*8)+(CELL("col",E797)-3),($B797*3)+1+$A797)),"00")&amp;","</f>
        <v>0x84,</v>
      </c>
      <c r="F797" t="str">
        <f ca="1">"0x" &amp; TEXT(DEC2HEX(INDEX(設定値!$B$3:$UF$510,(($C797-1)*8)+(CELL("col",F797)-3),($B797*3)+1+$A797)),"00")&amp;","</f>
        <v>0x81,</v>
      </c>
      <c r="G797" t="str">
        <f ca="1">"0x" &amp; TEXT(DEC2HEX(INDEX(設定値!$B$3:$UF$510,(($C797-1)*8)+(CELL("col",G797)-3),($B797*3)+1+$A797)),"00")&amp;","</f>
        <v>0x7E,</v>
      </c>
      <c r="H797" t="str">
        <f ca="1">"0x" &amp; TEXT(DEC2HEX(INDEX(設定値!$B$3:$UF$510,(($C797-1)*8)+(CELL("col",H797)-3),($B797*3)+1+$A797)),"00")&amp;","</f>
        <v>0x7B,</v>
      </c>
      <c r="I797" t="str">
        <f ca="1">"0x" &amp; TEXT(DEC2HEX(INDEX(設定値!$B$3:$UF$510,(($C797-1)*8)+(CELL("col",I797)-3),($B797*3)+1+$A797)),"00")&amp;","</f>
        <v>0x78,</v>
      </c>
      <c r="J797" t="str">
        <f ca="1">"0x" &amp; TEXT(DEC2HEX(INDEX(設定値!$B$3:$UF$510,(($C797-1)*8)+(CELL("col",J797)-3),($B797*3)+1+$A797)),"00")&amp;","</f>
        <v>0x75,</v>
      </c>
      <c r="K797" t="str">
        <f ca="1">"0x" &amp; TEXT(DEC2HEX(INDEX(設定値!$B$3:$UF$510,(($C797-1)*8)+(CELL("col",K797)-3),($B797*3)+1+$A797)),"00")&amp;","</f>
        <v>0x72,</v>
      </c>
      <c r="L797" t="str">
        <f t="shared" si="119"/>
        <v>//3-27</v>
      </c>
    </row>
    <row r="798" spans="1:12">
      <c r="A798" s="1">
        <f t="shared" si="118"/>
        <v>2</v>
      </c>
      <c r="B798" s="1">
        <f t="shared" si="116"/>
        <v>3</v>
      </c>
      <c r="C798" s="1">
        <v>28</v>
      </c>
      <c r="D798" t="str">
        <f ca="1">"0x" &amp; TEXT(DEC2HEX(INDEX(設定値!$B$3:$UF$510,(($C798-1)*8)+(CELL("col",D798)-3),($B798*3)+1+$A798)),"00")&amp;","</f>
        <v>0x6F,</v>
      </c>
      <c r="E798" t="str">
        <f ca="1">"0x" &amp; TEXT(DEC2HEX(INDEX(設定値!$B$3:$UF$510,(($C798-1)*8)+(CELL("col",E798)-3),($B798*3)+1+$A798)),"00")&amp;","</f>
        <v>0x6C,</v>
      </c>
      <c r="F798" t="str">
        <f ca="1">"0x" &amp; TEXT(DEC2HEX(INDEX(設定値!$B$3:$UF$510,(($C798-1)*8)+(CELL("col",F798)-3),($B798*3)+1+$A798)),"00")&amp;","</f>
        <v>0x69,</v>
      </c>
      <c r="G798" t="str">
        <f ca="1">"0x" &amp; TEXT(DEC2HEX(INDEX(設定値!$B$3:$UF$510,(($C798-1)*8)+(CELL("col",G798)-3),($B798*3)+1+$A798)),"00")&amp;","</f>
        <v>0x66,</v>
      </c>
      <c r="H798" t="str">
        <f ca="1">"0x" &amp; TEXT(DEC2HEX(INDEX(設定値!$B$3:$UF$510,(($C798-1)*8)+(CELL("col",H798)-3),($B798*3)+1+$A798)),"00")&amp;","</f>
        <v>0x63,</v>
      </c>
      <c r="I798" t="str">
        <f ca="1">"0x" &amp; TEXT(DEC2HEX(INDEX(設定値!$B$3:$UF$510,(($C798-1)*8)+(CELL("col",I798)-3),($B798*3)+1+$A798)),"00")&amp;","</f>
        <v>0x60,</v>
      </c>
      <c r="J798" t="str">
        <f ca="1">"0x" &amp; TEXT(DEC2HEX(INDEX(設定値!$B$3:$UF$510,(($C798-1)*8)+(CELL("col",J798)-3),($B798*3)+1+$A798)),"00")&amp;","</f>
        <v>0x5D,</v>
      </c>
      <c r="K798" t="str">
        <f ca="1">"0x" &amp; TEXT(DEC2HEX(INDEX(設定値!$B$3:$UF$510,(($C798-1)*8)+(CELL("col",K798)-3),($B798*3)+1+$A798)),"00")&amp;","</f>
        <v>0x5A,</v>
      </c>
      <c r="L798" t="str">
        <f t="shared" si="119"/>
        <v>//3-28</v>
      </c>
    </row>
    <row r="799" spans="1:12">
      <c r="A799" s="1">
        <f t="shared" si="118"/>
        <v>2</v>
      </c>
      <c r="B799" s="1">
        <f t="shared" si="116"/>
        <v>3</v>
      </c>
      <c r="C799" s="1">
        <v>29</v>
      </c>
      <c r="D799" t="str">
        <f ca="1">"0x" &amp; TEXT(DEC2HEX(INDEX(設定値!$B$3:$UF$510,(($C799-1)*8)+(CELL("col",D799)-3),($B799*3)+1+$A799)),"00")&amp;","</f>
        <v>0x57,</v>
      </c>
      <c r="E799" t="str">
        <f ca="1">"0x" &amp; TEXT(DEC2HEX(INDEX(設定値!$B$3:$UF$510,(($C799-1)*8)+(CELL("col",E799)-3),($B799*3)+1+$A799)),"00")&amp;","</f>
        <v>0x54,</v>
      </c>
      <c r="F799" t="str">
        <f ca="1">"0x" &amp; TEXT(DEC2HEX(INDEX(設定値!$B$3:$UF$510,(($C799-1)*8)+(CELL("col",F799)-3),($B799*3)+1+$A799)),"00")&amp;","</f>
        <v>0x51,</v>
      </c>
      <c r="G799" t="str">
        <f ca="1">"0x" &amp; TEXT(DEC2HEX(INDEX(設定値!$B$3:$UF$510,(($C799-1)*8)+(CELL("col",G799)-3),($B799*3)+1+$A799)),"00")&amp;","</f>
        <v>0x4E,</v>
      </c>
      <c r="H799" t="str">
        <f ca="1">"0x" &amp; TEXT(DEC2HEX(INDEX(設定値!$B$3:$UF$510,(($C799-1)*8)+(CELL("col",H799)-3),($B799*3)+1+$A799)),"00")&amp;","</f>
        <v>0x4B,</v>
      </c>
      <c r="I799" t="str">
        <f ca="1">"0x" &amp; TEXT(DEC2HEX(INDEX(設定値!$B$3:$UF$510,(($C799-1)*8)+(CELL("col",I799)-3),($B799*3)+1+$A799)),"00")&amp;","</f>
        <v>0x48,</v>
      </c>
      <c r="J799" t="str">
        <f ca="1">"0x" &amp; TEXT(DEC2HEX(INDEX(設定値!$B$3:$UF$510,(($C799-1)*8)+(CELL("col",J799)-3),($B799*3)+1+$A799)),"00")&amp;","</f>
        <v>0x45,</v>
      </c>
      <c r="K799" t="str">
        <f ca="1">"0x" &amp; TEXT(DEC2HEX(INDEX(設定値!$B$3:$UF$510,(($C799-1)*8)+(CELL("col",K799)-3),($B799*3)+1+$A799)),"00")&amp;","</f>
        <v>0x42,</v>
      </c>
      <c r="L799" t="str">
        <f t="shared" si="119"/>
        <v>//3-29</v>
      </c>
    </row>
    <row r="800" spans="1:12">
      <c r="A800" s="1">
        <f t="shared" si="118"/>
        <v>2</v>
      </c>
      <c r="B800" s="1">
        <f t="shared" si="116"/>
        <v>3</v>
      </c>
      <c r="C800" s="1">
        <v>30</v>
      </c>
      <c r="D800" t="str">
        <f ca="1">"0x" &amp; TEXT(DEC2HEX(INDEX(設定値!$B$3:$UF$510,(($C800-1)*8)+(CELL("col",D800)-3),($B800*3)+1+$A800)),"00")&amp;","</f>
        <v>0x3F,</v>
      </c>
      <c r="E800" t="str">
        <f ca="1">"0x" &amp; TEXT(DEC2HEX(INDEX(設定値!$B$3:$UF$510,(($C800-1)*8)+(CELL("col",E800)-3),($B800*3)+1+$A800)),"00")&amp;","</f>
        <v>0x3C,</v>
      </c>
      <c r="F800" t="str">
        <f ca="1">"0x" &amp; TEXT(DEC2HEX(INDEX(設定値!$B$3:$UF$510,(($C800-1)*8)+(CELL("col",F800)-3),($B800*3)+1+$A800)),"00")&amp;","</f>
        <v>0x39,</v>
      </c>
      <c r="G800" t="str">
        <f ca="1">"0x" &amp; TEXT(DEC2HEX(INDEX(設定値!$B$3:$UF$510,(($C800-1)*8)+(CELL("col",G800)-3),($B800*3)+1+$A800)),"00")&amp;","</f>
        <v>0x36,</v>
      </c>
      <c r="H800" t="str">
        <f ca="1">"0x" &amp; TEXT(DEC2HEX(INDEX(設定値!$B$3:$UF$510,(($C800-1)*8)+(CELL("col",H800)-3),($B800*3)+1+$A800)),"00")&amp;","</f>
        <v>0x33,</v>
      </c>
      <c r="I800" t="str">
        <f ca="1">"0x" &amp; TEXT(DEC2HEX(INDEX(設定値!$B$3:$UF$510,(($C800-1)*8)+(CELL("col",I800)-3),($B800*3)+1+$A800)),"00")&amp;","</f>
        <v>0x30,</v>
      </c>
      <c r="J800" t="str">
        <f ca="1">"0x" &amp; TEXT(DEC2HEX(INDEX(設定値!$B$3:$UF$510,(($C800-1)*8)+(CELL("col",J800)-3),($B800*3)+1+$A800)),"00")&amp;","</f>
        <v>0x2D,</v>
      </c>
      <c r="K800" t="str">
        <f ca="1">"0x" &amp; TEXT(DEC2HEX(INDEX(設定値!$B$3:$UF$510,(($C800-1)*8)+(CELL("col",K800)-3),($B800*3)+1+$A800)),"00")&amp;","</f>
        <v>0x2A,</v>
      </c>
      <c r="L800" t="str">
        <f t="shared" si="119"/>
        <v>//3-30</v>
      </c>
    </row>
    <row r="801" spans="1:12">
      <c r="A801" s="1">
        <f t="shared" si="118"/>
        <v>2</v>
      </c>
      <c r="B801" s="1">
        <f t="shared" si="116"/>
        <v>3</v>
      </c>
      <c r="C801" s="1">
        <v>31</v>
      </c>
      <c r="D801" t="str">
        <f ca="1">"0x" &amp; TEXT(DEC2HEX(INDEX(設定値!$B$3:$UF$510,(($C801-1)*8)+(CELL("col",D801)-3),($B801*3)+1+$A801)),"00")&amp;","</f>
        <v>0x27,</v>
      </c>
      <c r="E801" t="str">
        <f ca="1">"0x" &amp; TEXT(DEC2HEX(INDEX(設定値!$B$3:$UF$510,(($C801-1)*8)+(CELL("col",E801)-3),($B801*3)+1+$A801)),"00")&amp;","</f>
        <v>0x24,</v>
      </c>
      <c r="F801" t="str">
        <f ca="1">"0x" &amp; TEXT(DEC2HEX(INDEX(設定値!$B$3:$UF$510,(($C801-1)*8)+(CELL("col",F801)-3),($B801*3)+1+$A801)),"00")&amp;","</f>
        <v>0x21,</v>
      </c>
      <c r="G801" t="str">
        <f ca="1">"0x" &amp; TEXT(DEC2HEX(INDEX(設定値!$B$3:$UF$510,(($C801-1)*8)+(CELL("col",G801)-3),($B801*3)+1+$A801)),"00")&amp;","</f>
        <v>0x1E,</v>
      </c>
      <c r="H801" t="str">
        <f ca="1">"0x" &amp; TEXT(DEC2HEX(INDEX(設定値!$B$3:$UF$510,(($C801-1)*8)+(CELL("col",H801)-3),($B801*3)+1+$A801)),"00")&amp;","</f>
        <v>0x1B,</v>
      </c>
      <c r="I801" t="str">
        <f ca="1">"0x" &amp; TEXT(DEC2HEX(INDEX(設定値!$B$3:$UF$510,(($C801-1)*8)+(CELL("col",I801)-3),($B801*3)+1+$A801)),"00")&amp;","</f>
        <v>0x18,</v>
      </c>
      <c r="J801" t="str">
        <f ca="1">"0x" &amp; TEXT(DEC2HEX(INDEX(設定値!$B$3:$UF$510,(($C801-1)*8)+(CELL("col",J801)-3),($B801*3)+1+$A801)),"00")&amp;","</f>
        <v>0x15,</v>
      </c>
      <c r="K801" t="str">
        <f ca="1">"0x" &amp; TEXT(DEC2HEX(INDEX(設定値!$B$3:$UF$510,(($C801-1)*8)+(CELL("col",K801)-3),($B801*3)+1+$A801)),"00")&amp;","</f>
        <v>0x12,</v>
      </c>
      <c r="L801" t="str">
        <f t="shared" si="119"/>
        <v>//3-31</v>
      </c>
    </row>
    <row r="802" spans="1:12">
      <c r="A802" s="1">
        <f t="shared" si="118"/>
        <v>2</v>
      </c>
      <c r="B802" s="1">
        <f t="shared" si="116"/>
        <v>3</v>
      </c>
      <c r="C802" s="1">
        <v>32</v>
      </c>
      <c r="D802" t="str">
        <f ca="1">"0x" &amp; TEXT(DEC2HEX(INDEX(設定値!$B$3:$UF$510,(($C802-1)*8)+(CELL("col",D802)-3),($B802*3)+1+$A802)),"00")&amp;","</f>
        <v>0xF,</v>
      </c>
      <c r="E802" t="str">
        <f ca="1">"0x" &amp; TEXT(DEC2HEX(INDEX(設定値!$B$3:$UF$510,(($C802-1)*8)+(CELL("col",E802)-3),($B802*3)+1+$A802)),"00")&amp;","</f>
        <v>0xC,</v>
      </c>
      <c r="F802" t="str">
        <f ca="1">"0x" &amp; TEXT(DEC2HEX(INDEX(設定値!$B$3:$UF$510,(($C802-1)*8)+(CELL("col",F802)-3),($B802*3)+1+$A802)),"00")&amp;","</f>
        <v>0x09,</v>
      </c>
      <c r="G802" t="str">
        <f ca="1">"0x" &amp; TEXT(DEC2HEX(INDEX(設定値!$B$3:$UF$510,(($C802-1)*8)+(CELL("col",G802)-3),($B802*3)+1+$A802)),"00")&amp;","</f>
        <v>0x06,</v>
      </c>
      <c r="H802" t="str">
        <f ca="1">"0x" &amp; TEXT(DEC2HEX(INDEX(設定値!$B$3:$UF$510,(($C802-1)*8)+(CELL("col",H802)-3),($B802*3)+1+$A802)),"00")&amp;","</f>
        <v>0x03,</v>
      </c>
      <c r="I802" t="str">
        <f ca="1">"0x" &amp; TEXT(DEC2HEX(INDEX(設定値!$B$3:$UF$510,(($C802-1)*8)+(CELL("col",I802)-3),($B802*3)+1+$A802)),"00")&amp;","</f>
        <v>0x00,</v>
      </c>
      <c r="J802" t="str">
        <f ca="1">"0x" &amp; TEXT(DEC2HEX(INDEX(設定値!$B$3:$UF$510,(($C802-1)*8)+(CELL("col",J802)-3),($B802*3)+1+$A802)),"00")&amp;","</f>
        <v>0x00,</v>
      </c>
      <c r="K802" t="str">
        <f ca="1">"0x" &amp; TEXT(DEC2HEX(INDEX(設定値!$B$3:$UF$510,(($C802-1)*8)+(CELL("col",K802)-3),($B802*3)+1+$A802)),"00")&amp;","</f>
        <v>0x00,</v>
      </c>
      <c r="L802" t="str">
        <f t="shared" si="119"/>
        <v>//3-32</v>
      </c>
    </row>
    <row r="803" spans="1:12">
      <c r="A803" s="1"/>
      <c r="B803" s="1"/>
      <c r="C803" s="1"/>
      <c r="D803" t="s">
        <v>3</v>
      </c>
    </row>
    <row r="804" spans="1:12">
      <c r="A804" s="1">
        <f>A795</f>
        <v>2</v>
      </c>
      <c r="B804" s="1">
        <f>B771+1</f>
        <v>4</v>
      </c>
      <c r="C804" s="1">
        <v>1</v>
      </c>
      <c r="D804" t="str">
        <f ca="1">"0x" &amp; TEXT(DEC2HEX(INDEX(設定値!$B$3:$UF$510,(($C804-1)*8)+(CELL("col",D804)-3),($B804*3)+1+$A804)),"00")&amp;","</f>
        <v>0x00,</v>
      </c>
      <c r="E804" t="str">
        <f ca="1">"0x" &amp; TEXT(DEC2HEX(INDEX(設定値!$B$3:$UF$510,(($C804-1)*8)+(CELL("col",E804)-3),($B804*3)+1+$A804)),"00")&amp;","</f>
        <v>0x00,</v>
      </c>
      <c r="F804" t="str">
        <f ca="1">"0x" &amp; TEXT(DEC2HEX(INDEX(設定値!$B$3:$UF$510,(($C804-1)*8)+(CELL("col",F804)-3),($B804*3)+1+$A804)),"00")&amp;","</f>
        <v>0x00,</v>
      </c>
      <c r="G804" t="str">
        <f ca="1">"0x" &amp; TEXT(DEC2HEX(INDEX(設定値!$B$3:$UF$510,(($C804-1)*8)+(CELL("col",G804)-3),($B804*3)+1+$A804)),"00")&amp;","</f>
        <v>0x00,</v>
      </c>
      <c r="H804" t="str">
        <f ca="1">"0x" &amp; TEXT(DEC2HEX(INDEX(設定値!$B$3:$UF$510,(($C804-1)*8)+(CELL("col",H804)-3),($B804*3)+1+$A804)),"00")&amp;","</f>
        <v>0x00,</v>
      </c>
      <c r="I804" t="str">
        <f ca="1">"0x" &amp; TEXT(DEC2HEX(INDEX(設定値!$B$3:$UF$510,(($C804-1)*8)+(CELL("col",I804)-3),($B804*3)+1+$A804)),"00")&amp;","</f>
        <v>0x00,</v>
      </c>
      <c r="J804" t="str">
        <f ca="1">"0x" &amp; TEXT(DEC2HEX(INDEX(設定値!$B$3:$UF$510,(($C804-1)*8)+(CELL("col",J804)-3),($B804*3)+1+$A804)),"00")&amp;","</f>
        <v>0x00,</v>
      </c>
      <c r="K804" t="str">
        <f ca="1">"0x" &amp; TEXT(DEC2HEX(INDEX(設定値!$B$3:$UF$510,(($C804-1)*8)+(CELL("col",K804)-3),($B804*3)+1+$A804)),"00")&amp;","</f>
        <v>0x00,</v>
      </c>
      <c r="L804" t="str">
        <f>"//" &amp; $B804 &amp;"-" &amp; C804</f>
        <v>//4-1</v>
      </c>
    </row>
    <row r="805" spans="1:12">
      <c r="A805" s="1">
        <f t="shared" ref="A805:A811" si="120">A796</f>
        <v>2</v>
      </c>
      <c r="B805" s="1">
        <f t="shared" ref="B805:B835" si="121">B772+1</f>
        <v>4</v>
      </c>
      <c r="C805" s="1">
        <v>2</v>
      </c>
      <c r="D805" t="str">
        <f ca="1">"0x" &amp; TEXT(DEC2HEX(INDEX(設定値!$B$3:$UF$510,(($C805-1)*8)+(CELL("col",D805)-3),($B805*3)+1+$A805)),"00")&amp;","</f>
        <v>0x00,</v>
      </c>
      <c r="E805" t="str">
        <f ca="1">"0x" &amp; TEXT(DEC2HEX(INDEX(設定値!$B$3:$UF$510,(($C805-1)*8)+(CELL("col",E805)-3),($B805*3)+1+$A805)),"00")&amp;","</f>
        <v>0x00,</v>
      </c>
      <c r="F805" t="str">
        <f ca="1">"0x" &amp; TEXT(DEC2HEX(INDEX(設定値!$B$3:$UF$510,(($C805-1)*8)+(CELL("col",F805)-3),($B805*3)+1+$A805)),"00")&amp;","</f>
        <v>0x00,</v>
      </c>
      <c r="G805" t="str">
        <f ca="1">"0x" &amp; TEXT(DEC2HEX(INDEX(設定値!$B$3:$UF$510,(($C805-1)*8)+(CELL("col",G805)-3),($B805*3)+1+$A805)),"00")&amp;","</f>
        <v>0x00,</v>
      </c>
      <c r="H805" t="str">
        <f ca="1">"0x" &amp; TEXT(DEC2HEX(INDEX(設定値!$B$3:$UF$510,(($C805-1)*8)+(CELL("col",H805)-3),($B805*3)+1+$A805)),"00")&amp;","</f>
        <v>0x00,</v>
      </c>
      <c r="I805" t="str">
        <f ca="1">"0x" &amp; TEXT(DEC2HEX(INDEX(設定値!$B$3:$UF$510,(($C805-1)*8)+(CELL("col",I805)-3),($B805*3)+1+$A805)),"00")&amp;","</f>
        <v>0x00,</v>
      </c>
      <c r="J805" t="str">
        <f ca="1">"0x" &amp; TEXT(DEC2HEX(INDEX(設定値!$B$3:$UF$510,(($C805-1)*8)+(CELL("col",J805)-3),($B805*3)+1+$A805)),"00")&amp;","</f>
        <v>0x00,</v>
      </c>
      <c r="K805" t="str">
        <f ca="1">"0x" &amp; TEXT(DEC2HEX(INDEX(設定値!$B$3:$UF$510,(($C805-1)*8)+(CELL("col",K805)-3),($B805*3)+1+$A805)),"00")&amp;","</f>
        <v>0x00,</v>
      </c>
      <c r="L805" t="str">
        <f t="shared" ref="L805:L811" si="122">"//" &amp; $B805 &amp;"-" &amp; C805</f>
        <v>//4-2</v>
      </c>
    </row>
    <row r="806" spans="1:12">
      <c r="A806" s="1">
        <f t="shared" si="120"/>
        <v>2</v>
      </c>
      <c r="B806" s="1">
        <f t="shared" si="121"/>
        <v>4</v>
      </c>
      <c r="C806" s="1">
        <v>3</v>
      </c>
      <c r="D806" t="str">
        <f ca="1">"0x" &amp; TEXT(DEC2HEX(INDEX(設定値!$B$3:$UF$510,(($C806-1)*8)+(CELL("col",D806)-3),($B806*3)+1+$A806)),"00")&amp;","</f>
        <v>0x00,</v>
      </c>
      <c r="E806" t="str">
        <f ca="1">"0x" &amp; TEXT(DEC2HEX(INDEX(設定値!$B$3:$UF$510,(($C806-1)*8)+(CELL("col",E806)-3),($B806*3)+1+$A806)),"00")&amp;","</f>
        <v>0x00,</v>
      </c>
      <c r="F806" t="str">
        <f ca="1">"0x" &amp; TEXT(DEC2HEX(INDEX(設定値!$B$3:$UF$510,(($C806-1)*8)+(CELL("col",F806)-3),($B806*3)+1+$A806)),"00")&amp;","</f>
        <v>0x00,</v>
      </c>
      <c r="G806" t="str">
        <f ca="1">"0x" &amp; TEXT(DEC2HEX(INDEX(設定値!$B$3:$UF$510,(($C806-1)*8)+(CELL("col",G806)-3),($B806*3)+1+$A806)),"00")&amp;","</f>
        <v>0x00,</v>
      </c>
      <c r="H806" t="str">
        <f ca="1">"0x" &amp; TEXT(DEC2HEX(INDEX(設定値!$B$3:$UF$510,(($C806-1)*8)+(CELL("col",H806)-3),($B806*3)+1+$A806)),"00")&amp;","</f>
        <v>0x00,</v>
      </c>
      <c r="I806" t="str">
        <f ca="1">"0x" &amp; TEXT(DEC2HEX(INDEX(設定値!$B$3:$UF$510,(($C806-1)*8)+(CELL("col",I806)-3),($B806*3)+1+$A806)),"00")&amp;","</f>
        <v>0x00,</v>
      </c>
      <c r="J806" t="str">
        <f ca="1">"0x" &amp; TEXT(DEC2HEX(INDEX(設定値!$B$3:$UF$510,(($C806-1)*8)+(CELL("col",J806)-3),($B806*3)+1+$A806)),"00")&amp;","</f>
        <v>0x00,</v>
      </c>
      <c r="K806" t="str">
        <f ca="1">"0x" &amp; TEXT(DEC2HEX(INDEX(設定値!$B$3:$UF$510,(($C806-1)*8)+(CELL("col",K806)-3),($B806*3)+1+$A806)),"00")&amp;","</f>
        <v>0x00,</v>
      </c>
      <c r="L806" t="str">
        <f t="shared" si="122"/>
        <v>//4-3</v>
      </c>
    </row>
    <row r="807" spans="1:12">
      <c r="A807" s="1">
        <f t="shared" si="120"/>
        <v>2</v>
      </c>
      <c r="B807" s="1">
        <f t="shared" si="121"/>
        <v>4</v>
      </c>
      <c r="C807" s="1">
        <v>4</v>
      </c>
      <c r="D807" t="str">
        <f ca="1">"0x" &amp; TEXT(DEC2HEX(INDEX(設定値!$B$3:$UF$510,(($C807-1)*8)+(CELL("col",D807)-3),($B807*3)+1+$A807)),"00")&amp;","</f>
        <v>0x00,</v>
      </c>
      <c r="E807" t="str">
        <f ca="1">"0x" &amp; TEXT(DEC2HEX(INDEX(設定値!$B$3:$UF$510,(($C807-1)*8)+(CELL("col",E807)-3),($B807*3)+1+$A807)),"00")&amp;","</f>
        <v>0x00,</v>
      </c>
      <c r="F807" t="str">
        <f ca="1">"0x" &amp; TEXT(DEC2HEX(INDEX(設定値!$B$3:$UF$510,(($C807-1)*8)+(CELL("col",F807)-3),($B807*3)+1+$A807)),"00")&amp;","</f>
        <v>0x00,</v>
      </c>
      <c r="G807" t="str">
        <f ca="1">"0x" &amp; TEXT(DEC2HEX(INDEX(設定値!$B$3:$UF$510,(($C807-1)*8)+(CELL("col",G807)-3),($B807*3)+1+$A807)),"00")&amp;","</f>
        <v>0x00,</v>
      </c>
      <c r="H807" t="str">
        <f ca="1">"0x" &amp; TEXT(DEC2HEX(INDEX(設定値!$B$3:$UF$510,(($C807-1)*8)+(CELL("col",H807)-3),($B807*3)+1+$A807)),"00")&amp;","</f>
        <v>0x00,</v>
      </c>
      <c r="I807" t="str">
        <f ca="1">"0x" &amp; TEXT(DEC2HEX(INDEX(設定値!$B$3:$UF$510,(($C807-1)*8)+(CELL("col",I807)-3),($B807*3)+1+$A807)),"00")&amp;","</f>
        <v>0x00,</v>
      </c>
      <c r="J807" t="str">
        <f ca="1">"0x" &amp; TEXT(DEC2HEX(INDEX(設定値!$B$3:$UF$510,(($C807-1)*8)+(CELL("col",J807)-3),($B807*3)+1+$A807)),"00")&amp;","</f>
        <v>0x00,</v>
      </c>
      <c r="K807" t="str">
        <f ca="1">"0x" &amp; TEXT(DEC2HEX(INDEX(設定値!$B$3:$UF$510,(($C807-1)*8)+(CELL("col",K807)-3),($B807*3)+1+$A807)),"00")&amp;","</f>
        <v>0x00,</v>
      </c>
      <c r="L807" t="str">
        <f t="shared" si="122"/>
        <v>//4-4</v>
      </c>
    </row>
    <row r="808" spans="1:12">
      <c r="A808" s="1">
        <f t="shared" si="120"/>
        <v>2</v>
      </c>
      <c r="B808" s="1">
        <f t="shared" si="121"/>
        <v>4</v>
      </c>
      <c r="C808" s="1">
        <v>5</v>
      </c>
      <c r="D808" t="str">
        <f ca="1">"0x" &amp; TEXT(DEC2HEX(INDEX(設定値!$B$3:$UF$510,(($C808-1)*8)+(CELL("col",D808)-3),($B808*3)+1+$A808)),"00")&amp;","</f>
        <v>0x00,</v>
      </c>
      <c r="E808" t="str">
        <f ca="1">"0x" &amp; TEXT(DEC2HEX(INDEX(設定値!$B$3:$UF$510,(($C808-1)*8)+(CELL("col",E808)-3),($B808*3)+1+$A808)),"00")&amp;","</f>
        <v>0x00,</v>
      </c>
      <c r="F808" t="str">
        <f ca="1">"0x" &amp; TEXT(DEC2HEX(INDEX(設定値!$B$3:$UF$510,(($C808-1)*8)+(CELL("col",F808)-3),($B808*3)+1+$A808)),"00")&amp;","</f>
        <v>0x00,</v>
      </c>
      <c r="G808" t="str">
        <f ca="1">"0x" &amp; TEXT(DEC2HEX(INDEX(設定値!$B$3:$UF$510,(($C808-1)*8)+(CELL("col",G808)-3),($B808*3)+1+$A808)),"00")&amp;","</f>
        <v>0x00,</v>
      </c>
      <c r="H808" t="str">
        <f ca="1">"0x" &amp; TEXT(DEC2HEX(INDEX(設定値!$B$3:$UF$510,(($C808-1)*8)+(CELL("col",H808)-3),($B808*3)+1+$A808)),"00")&amp;","</f>
        <v>0x00,</v>
      </c>
      <c r="I808" t="str">
        <f ca="1">"0x" &amp; TEXT(DEC2HEX(INDEX(設定値!$B$3:$UF$510,(($C808-1)*8)+(CELL("col",I808)-3),($B808*3)+1+$A808)),"00")&amp;","</f>
        <v>0x00,</v>
      </c>
      <c r="J808" t="str">
        <f ca="1">"0x" &amp; TEXT(DEC2HEX(INDEX(設定値!$B$3:$UF$510,(($C808-1)*8)+(CELL("col",J808)-3),($B808*3)+1+$A808)),"00")&amp;","</f>
        <v>0x00,</v>
      </c>
      <c r="K808" t="str">
        <f ca="1">"0x" &amp; TEXT(DEC2HEX(INDEX(設定値!$B$3:$UF$510,(($C808-1)*8)+(CELL("col",K808)-3),($B808*3)+1+$A808)),"00")&amp;","</f>
        <v>0x00,</v>
      </c>
      <c r="L808" t="str">
        <f t="shared" si="122"/>
        <v>//4-5</v>
      </c>
    </row>
    <row r="809" spans="1:12">
      <c r="A809" s="1">
        <f t="shared" si="120"/>
        <v>2</v>
      </c>
      <c r="B809" s="1">
        <f t="shared" si="121"/>
        <v>4</v>
      </c>
      <c r="C809" s="1">
        <v>6</v>
      </c>
      <c r="D809" t="str">
        <f ca="1">"0x" &amp; TEXT(DEC2HEX(INDEX(設定値!$B$3:$UF$510,(($C809-1)*8)+(CELL("col",D809)-3),($B809*3)+1+$A809)),"00")&amp;","</f>
        <v>0x00,</v>
      </c>
      <c r="E809" t="str">
        <f ca="1">"0x" &amp; TEXT(DEC2HEX(INDEX(設定値!$B$3:$UF$510,(($C809-1)*8)+(CELL("col",E809)-3),($B809*3)+1+$A809)),"00")&amp;","</f>
        <v>0x00,</v>
      </c>
      <c r="F809" t="str">
        <f ca="1">"0x" &amp; TEXT(DEC2HEX(INDEX(設定値!$B$3:$UF$510,(($C809-1)*8)+(CELL("col",F809)-3),($B809*3)+1+$A809)),"00")&amp;","</f>
        <v>0x00,</v>
      </c>
      <c r="G809" t="str">
        <f ca="1">"0x" &amp; TEXT(DEC2HEX(INDEX(設定値!$B$3:$UF$510,(($C809-1)*8)+(CELL("col",G809)-3),($B809*3)+1+$A809)),"00")&amp;","</f>
        <v>0x00,</v>
      </c>
      <c r="H809" t="str">
        <f ca="1">"0x" &amp; TEXT(DEC2HEX(INDEX(設定値!$B$3:$UF$510,(($C809-1)*8)+(CELL("col",H809)-3),($B809*3)+1+$A809)),"00")&amp;","</f>
        <v>0x00,</v>
      </c>
      <c r="I809" t="str">
        <f ca="1">"0x" &amp; TEXT(DEC2HEX(INDEX(設定値!$B$3:$UF$510,(($C809-1)*8)+(CELL("col",I809)-3),($B809*3)+1+$A809)),"00")&amp;","</f>
        <v>0x00,</v>
      </c>
      <c r="J809" t="str">
        <f ca="1">"0x" &amp; TEXT(DEC2HEX(INDEX(設定値!$B$3:$UF$510,(($C809-1)*8)+(CELL("col",J809)-3),($B809*3)+1+$A809)),"00")&amp;","</f>
        <v>0x00,</v>
      </c>
      <c r="K809" t="str">
        <f ca="1">"0x" &amp; TEXT(DEC2HEX(INDEX(設定値!$B$3:$UF$510,(($C809-1)*8)+(CELL("col",K809)-3),($B809*3)+1+$A809)),"00")&amp;","</f>
        <v>0x00,</v>
      </c>
      <c r="L809" t="str">
        <f t="shared" si="122"/>
        <v>//4-6</v>
      </c>
    </row>
    <row r="810" spans="1:12">
      <c r="A810" s="1">
        <f t="shared" si="120"/>
        <v>2</v>
      </c>
      <c r="B810" s="1">
        <f t="shared" si="121"/>
        <v>4</v>
      </c>
      <c r="C810" s="1">
        <v>7</v>
      </c>
      <c r="D810" t="str">
        <f ca="1">"0x" &amp; TEXT(DEC2HEX(INDEX(設定値!$B$3:$UF$510,(($C810-1)*8)+(CELL("col",D810)-3),($B810*3)+1+$A810)),"00")&amp;","</f>
        <v>0x00,</v>
      </c>
      <c r="E810" t="str">
        <f ca="1">"0x" &amp; TEXT(DEC2HEX(INDEX(設定値!$B$3:$UF$510,(($C810-1)*8)+(CELL("col",E810)-3),($B810*3)+1+$A810)),"00")&amp;","</f>
        <v>0x00,</v>
      </c>
      <c r="F810" t="str">
        <f ca="1">"0x" &amp; TEXT(DEC2HEX(INDEX(設定値!$B$3:$UF$510,(($C810-1)*8)+(CELL("col",F810)-3),($B810*3)+1+$A810)),"00")&amp;","</f>
        <v>0x00,</v>
      </c>
      <c r="G810" t="str">
        <f ca="1">"0x" &amp; TEXT(DEC2HEX(INDEX(設定値!$B$3:$UF$510,(($C810-1)*8)+(CELL("col",G810)-3),($B810*3)+1+$A810)),"00")&amp;","</f>
        <v>0x00,</v>
      </c>
      <c r="H810" t="str">
        <f ca="1">"0x" &amp; TEXT(DEC2HEX(INDEX(設定値!$B$3:$UF$510,(($C810-1)*8)+(CELL("col",H810)-3),($B810*3)+1+$A810)),"00")&amp;","</f>
        <v>0x00,</v>
      </c>
      <c r="I810" t="str">
        <f ca="1">"0x" &amp; TEXT(DEC2HEX(INDEX(設定値!$B$3:$UF$510,(($C810-1)*8)+(CELL("col",I810)-3),($B810*3)+1+$A810)),"00")&amp;","</f>
        <v>0x00,</v>
      </c>
      <c r="J810" t="str">
        <f ca="1">"0x" &amp; TEXT(DEC2HEX(INDEX(設定値!$B$3:$UF$510,(($C810-1)*8)+(CELL("col",J810)-3),($B810*3)+1+$A810)),"00")&amp;","</f>
        <v>0x00,</v>
      </c>
      <c r="K810" t="str">
        <f ca="1">"0x" &amp; TEXT(DEC2HEX(INDEX(設定値!$B$3:$UF$510,(($C810-1)*8)+(CELL("col",K810)-3),($B810*3)+1+$A810)),"00")&amp;","</f>
        <v>0x00,</v>
      </c>
      <c r="L810" t="str">
        <f t="shared" si="122"/>
        <v>//4-7</v>
      </c>
    </row>
    <row r="811" spans="1:12">
      <c r="A811" s="1">
        <f t="shared" si="120"/>
        <v>2</v>
      </c>
      <c r="B811" s="1">
        <f t="shared" si="121"/>
        <v>4</v>
      </c>
      <c r="C811" s="1">
        <v>8</v>
      </c>
      <c r="D811" t="str">
        <f ca="1">"0x" &amp; TEXT(DEC2HEX(INDEX(設定値!$B$3:$UF$510,(($C811-1)*8)+(CELL("col",D811)-3),($B811*3)+1+$A811)),"00")&amp;","</f>
        <v>0x00,</v>
      </c>
      <c r="E811" t="str">
        <f ca="1">"0x" &amp; TEXT(DEC2HEX(INDEX(設定値!$B$3:$UF$510,(($C811-1)*8)+(CELL("col",E811)-3),($B811*3)+1+$A811)),"00")&amp;","</f>
        <v>0x00,</v>
      </c>
      <c r="F811" t="str">
        <f ca="1">"0x" &amp; TEXT(DEC2HEX(INDEX(設定値!$B$3:$UF$510,(($C811-1)*8)+(CELL("col",F811)-3),($B811*3)+1+$A811)),"00")&amp;","</f>
        <v>0x00,</v>
      </c>
      <c r="G811" t="str">
        <f ca="1">"0x" &amp; TEXT(DEC2HEX(INDEX(設定値!$B$3:$UF$510,(($C811-1)*8)+(CELL("col",G811)-3),($B811*3)+1+$A811)),"00")&amp;","</f>
        <v>0x00,</v>
      </c>
      <c r="H811" t="str">
        <f ca="1">"0x" &amp; TEXT(DEC2HEX(INDEX(設定値!$B$3:$UF$510,(($C811-1)*8)+(CELL("col",H811)-3),($B811*3)+1+$A811)),"00")&amp;","</f>
        <v>0x00,</v>
      </c>
      <c r="I811" t="str">
        <f ca="1">"0x" &amp; TEXT(DEC2HEX(INDEX(設定値!$B$3:$UF$510,(($C811-1)*8)+(CELL("col",I811)-3),($B811*3)+1+$A811)),"00")&amp;","</f>
        <v>0x00,</v>
      </c>
      <c r="J811" t="str">
        <f ca="1">"0x" &amp; TEXT(DEC2HEX(INDEX(設定値!$B$3:$UF$510,(($C811-1)*8)+(CELL("col",J811)-3),($B811*3)+1+$A811)),"00")&amp;","</f>
        <v>0x00,</v>
      </c>
      <c r="K811" t="str">
        <f ca="1">"0x" &amp; TEXT(DEC2HEX(INDEX(設定値!$B$3:$UF$510,(($C811-1)*8)+(CELL("col",K811)-3),($B811*3)+1+$A811)),"00")&amp;","</f>
        <v>0x00,</v>
      </c>
      <c r="L811" t="str">
        <f t="shared" si="122"/>
        <v>//4-8</v>
      </c>
    </row>
    <row r="812" spans="1:12">
      <c r="A812" s="1">
        <f t="shared" ref="A812:A835" si="123">A804</f>
        <v>2</v>
      </c>
      <c r="B812" s="1">
        <f t="shared" si="121"/>
        <v>4</v>
      </c>
      <c r="C812" s="1">
        <v>9</v>
      </c>
      <c r="D812" t="str">
        <f ca="1">"0x" &amp; TEXT(DEC2HEX(INDEX(設定値!$B$3:$UF$510,(($C812-1)*8)+(CELL("col",D812)-3),($B812*3)+1+$A812)),"00")&amp;","</f>
        <v>0x00,</v>
      </c>
      <c r="E812" t="str">
        <f ca="1">"0x" &amp; TEXT(DEC2HEX(INDEX(設定値!$B$3:$UF$510,(($C812-1)*8)+(CELL("col",E812)-3),($B812*3)+1+$A812)),"00")&amp;","</f>
        <v>0x00,</v>
      </c>
      <c r="F812" t="str">
        <f ca="1">"0x" &amp; TEXT(DEC2HEX(INDEX(設定値!$B$3:$UF$510,(($C812-1)*8)+(CELL("col",F812)-3),($B812*3)+1+$A812)),"00")&amp;","</f>
        <v>0x00,</v>
      </c>
      <c r="G812" t="str">
        <f ca="1">"0x" &amp; TEXT(DEC2HEX(INDEX(設定値!$B$3:$UF$510,(($C812-1)*8)+(CELL("col",G812)-3),($B812*3)+1+$A812)),"00")&amp;","</f>
        <v>0x00,</v>
      </c>
      <c r="H812" t="str">
        <f ca="1">"0x" &amp; TEXT(DEC2HEX(INDEX(設定値!$B$3:$UF$510,(($C812-1)*8)+(CELL("col",H812)-3),($B812*3)+1+$A812)),"00")&amp;","</f>
        <v>0x00,</v>
      </c>
      <c r="I812" t="str">
        <f ca="1">"0x" &amp; TEXT(DEC2HEX(INDEX(設定値!$B$3:$UF$510,(($C812-1)*8)+(CELL("col",I812)-3),($B812*3)+1+$A812)),"00")&amp;","</f>
        <v>0x00,</v>
      </c>
      <c r="J812" t="str">
        <f ca="1">"0x" &amp; TEXT(DEC2HEX(INDEX(設定値!$B$3:$UF$510,(($C812-1)*8)+(CELL("col",J812)-3),($B812*3)+1+$A812)),"00")&amp;","</f>
        <v>0x00,</v>
      </c>
      <c r="K812" t="str">
        <f ca="1">"0x" &amp; TEXT(DEC2HEX(INDEX(設定値!$B$3:$UF$510,(($C812-1)*8)+(CELL("col",K812)-3),($B812*3)+1+$A812)),"00")&amp;","</f>
        <v>0x00,</v>
      </c>
      <c r="L812" t="str">
        <f>"//" &amp; $B812 &amp;"-" &amp; C812</f>
        <v>//4-9</v>
      </c>
    </row>
    <row r="813" spans="1:12">
      <c r="A813" s="1">
        <f t="shared" si="123"/>
        <v>2</v>
      </c>
      <c r="B813" s="1">
        <f t="shared" si="121"/>
        <v>4</v>
      </c>
      <c r="C813" s="1">
        <v>10</v>
      </c>
      <c r="D813" t="str">
        <f ca="1">"0x" &amp; TEXT(DEC2HEX(INDEX(設定値!$B$3:$UF$510,(($C813-1)*8)+(CELL("col",D813)-3),($B813*3)+1+$A813)),"00")&amp;","</f>
        <v>0x00,</v>
      </c>
      <c r="E813" t="str">
        <f ca="1">"0x" &amp; TEXT(DEC2HEX(INDEX(設定値!$B$3:$UF$510,(($C813-1)*8)+(CELL("col",E813)-3),($B813*3)+1+$A813)),"00")&amp;","</f>
        <v>0x00,</v>
      </c>
      <c r="F813" t="str">
        <f ca="1">"0x" &amp; TEXT(DEC2HEX(INDEX(設定値!$B$3:$UF$510,(($C813-1)*8)+(CELL("col",F813)-3),($B813*3)+1+$A813)),"00")&amp;","</f>
        <v>0x00,</v>
      </c>
      <c r="G813" t="str">
        <f ca="1">"0x" &amp; TEXT(DEC2HEX(INDEX(設定値!$B$3:$UF$510,(($C813-1)*8)+(CELL("col",G813)-3),($B813*3)+1+$A813)),"00")&amp;","</f>
        <v>0x00,</v>
      </c>
      <c r="H813" t="str">
        <f ca="1">"0x" &amp; TEXT(DEC2HEX(INDEX(設定値!$B$3:$UF$510,(($C813-1)*8)+(CELL("col",H813)-3),($B813*3)+1+$A813)),"00")&amp;","</f>
        <v>0x00,</v>
      </c>
      <c r="I813" t="str">
        <f ca="1">"0x" &amp; TEXT(DEC2HEX(INDEX(設定値!$B$3:$UF$510,(($C813-1)*8)+(CELL("col",I813)-3),($B813*3)+1+$A813)),"00")&amp;","</f>
        <v>0x00,</v>
      </c>
      <c r="J813" t="str">
        <f ca="1">"0x" &amp; TEXT(DEC2HEX(INDEX(設定値!$B$3:$UF$510,(($C813-1)*8)+(CELL("col",J813)-3),($B813*3)+1+$A813)),"00")&amp;","</f>
        <v>0x00,</v>
      </c>
      <c r="K813" t="str">
        <f ca="1">"0x" &amp; TEXT(DEC2HEX(INDEX(設定値!$B$3:$UF$510,(($C813-1)*8)+(CELL("col",K813)-3),($B813*3)+1+$A813)),"00")&amp;","</f>
        <v>0x00,</v>
      </c>
      <c r="L813" t="str">
        <f t="shared" ref="L813:L835" si="124">"//" &amp; $B813 &amp;"-" &amp; C813</f>
        <v>//4-10</v>
      </c>
    </row>
    <row r="814" spans="1:12">
      <c r="A814" s="1">
        <f t="shared" si="123"/>
        <v>2</v>
      </c>
      <c r="B814" s="1">
        <f t="shared" si="121"/>
        <v>4</v>
      </c>
      <c r="C814" s="1">
        <v>11</v>
      </c>
      <c r="D814" t="str">
        <f ca="1">"0x" &amp; TEXT(DEC2HEX(INDEX(設定値!$B$3:$UF$510,(($C814-1)*8)+(CELL("col",D814)-3),($B814*3)+1+$A814)),"00")&amp;","</f>
        <v>0x00,</v>
      </c>
      <c r="E814" t="str">
        <f ca="1">"0x" &amp; TEXT(DEC2HEX(INDEX(設定値!$B$3:$UF$510,(($C814-1)*8)+(CELL("col",E814)-3),($B814*3)+1+$A814)),"00")&amp;","</f>
        <v>0x00,</v>
      </c>
      <c r="F814" t="str">
        <f ca="1">"0x" &amp; TEXT(DEC2HEX(INDEX(設定値!$B$3:$UF$510,(($C814-1)*8)+(CELL("col",F814)-3),($B814*3)+1+$A814)),"00")&amp;","</f>
        <v>0x00,</v>
      </c>
      <c r="G814" t="str">
        <f ca="1">"0x" &amp; TEXT(DEC2HEX(INDEX(設定値!$B$3:$UF$510,(($C814-1)*8)+(CELL("col",G814)-3),($B814*3)+1+$A814)),"00")&amp;","</f>
        <v>0x00,</v>
      </c>
      <c r="H814" t="str">
        <f ca="1">"0x" &amp; TEXT(DEC2HEX(INDEX(設定値!$B$3:$UF$510,(($C814-1)*8)+(CELL("col",H814)-3),($B814*3)+1+$A814)),"00")&amp;","</f>
        <v>0x00,</v>
      </c>
      <c r="I814" t="str">
        <f ca="1">"0x" &amp; TEXT(DEC2HEX(INDEX(設定値!$B$3:$UF$510,(($C814-1)*8)+(CELL("col",I814)-3),($B814*3)+1+$A814)),"00")&amp;","</f>
        <v>0x00,</v>
      </c>
      <c r="J814" t="str">
        <f ca="1">"0x" &amp; TEXT(DEC2HEX(INDEX(設定値!$B$3:$UF$510,(($C814-1)*8)+(CELL("col",J814)-3),($B814*3)+1+$A814)),"00")&amp;","</f>
        <v>0x00,</v>
      </c>
      <c r="K814" t="str">
        <f ca="1">"0x" &amp; TEXT(DEC2HEX(INDEX(設定値!$B$3:$UF$510,(($C814-1)*8)+(CELL("col",K814)-3),($B814*3)+1+$A814)),"00")&amp;","</f>
        <v>0x00,</v>
      </c>
      <c r="L814" t="str">
        <f t="shared" si="124"/>
        <v>//4-11</v>
      </c>
    </row>
    <row r="815" spans="1:12">
      <c r="A815" s="1">
        <f t="shared" si="123"/>
        <v>2</v>
      </c>
      <c r="B815" s="1">
        <f t="shared" si="121"/>
        <v>4</v>
      </c>
      <c r="C815" s="1">
        <v>12</v>
      </c>
      <c r="D815" t="str">
        <f ca="1">"0x" &amp; TEXT(DEC2HEX(INDEX(設定値!$B$3:$UF$510,(($C815-1)*8)+(CELL("col",D815)-3),($B815*3)+1+$A815)),"00")&amp;","</f>
        <v>0x00,</v>
      </c>
      <c r="E815" t="str">
        <f ca="1">"0x" &amp; TEXT(DEC2HEX(INDEX(設定値!$B$3:$UF$510,(($C815-1)*8)+(CELL("col",E815)-3),($B815*3)+1+$A815)),"00")&amp;","</f>
        <v>0x00,</v>
      </c>
      <c r="F815" t="str">
        <f ca="1">"0x" &amp; TEXT(DEC2HEX(INDEX(設定値!$B$3:$UF$510,(($C815-1)*8)+(CELL("col",F815)-3),($B815*3)+1+$A815)),"00")&amp;","</f>
        <v>0x00,</v>
      </c>
      <c r="G815" t="str">
        <f ca="1">"0x" &amp; TEXT(DEC2HEX(INDEX(設定値!$B$3:$UF$510,(($C815-1)*8)+(CELL("col",G815)-3),($B815*3)+1+$A815)),"00")&amp;","</f>
        <v>0x00,</v>
      </c>
      <c r="H815" t="str">
        <f ca="1">"0x" &amp; TEXT(DEC2HEX(INDEX(設定値!$B$3:$UF$510,(($C815-1)*8)+(CELL("col",H815)-3),($B815*3)+1+$A815)),"00")&amp;","</f>
        <v>0x00,</v>
      </c>
      <c r="I815" t="str">
        <f ca="1">"0x" &amp; TEXT(DEC2HEX(INDEX(設定値!$B$3:$UF$510,(($C815-1)*8)+(CELL("col",I815)-3),($B815*3)+1+$A815)),"00")&amp;","</f>
        <v>0x00,</v>
      </c>
      <c r="J815" t="str">
        <f ca="1">"0x" &amp; TEXT(DEC2HEX(INDEX(設定値!$B$3:$UF$510,(($C815-1)*8)+(CELL("col",J815)-3),($B815*3)+1+$A815)),"00")&amp;","</f>
        <v>0x00,</v>
      </c>
      <c r="K815" t="str">
        <f ca="1">"0x" &amp; TEXT(DEC2HEX(INDEX(設定値!$B$3:$UF$510,(($C815-1)*8)+(CELL("col",K815)-3),($B815*3)+1+$A815)),"00")&amp;","</f>
        <v>0x00,</v>
      </c>
      <c r="L815" t="str">
        <f t="shared" si="124"/>
        <v>//4-12</v>
      </c>
    </row>
    <row r="816" spans="1:12">
      <c r="A816" s="1">
        <f t="shared" si="123"/>
        <v>2</v>
      </c>
      <c r="B816" s="1">
        <f t="shared" si="121"/>
        <v>4</v>
      </c>
      <c r="C816" s="1">
        <v>13</v>
      </c>
      <c r="D816" t="str">
        <f ca="1">"0x" &amp; TEXT(DEC2HEX(INDEX(設定値!$B$3:$UF$510,(($C816-1)*8)+(CELL("col",D816)-3),($B816*3)+1+$A816)),"00")&amp;","</f>
        <v>0x00,</v>
      </c>
      <c r="E816" t="str">
        <f ca="1">"0x" &amp; TEXT(DEC2HEX(INDEX(設定値!$B$3:$UF$510,(($C816-1)*8)+(CELL("col",E816)-3),($B816*3)+1+$A816)),"00")&amp;","</f>
        <v>0x00,</v>
      </c>
      <c r="F816" t="str">
        <f ca="1">"0x" &amp; TEXT(DEC2HEX(INDEX(設定値!$B$3:$UF$510,(($C816-1)*8)+(CELL("col",F816)-3),($B816*3)+1+$A816)),"00")&amp;","</f>
        <v>0x00,</v>
      </c>
      <c r="G816" t="str">
        <f ca="1">"0x" &amp; TEXT(DEC2HEX(INDEX(設定値!$B$3:$UF$510,(($C816-1)*8)+(CELL("col",G816)-3),($B816*3)+1+$A816)),"00")&amp;","</f>
        <v>0x00,</v>
      </c>
      <c r="H816" t="str">
        <f ca="1">"0x" &amp; TEXT(DEC2HEX(INDEX(設定値!$B$3:$UF$510,(($C816-1)*8)+(CELL("col",H816)-3),($B816*3)+1+$A816)),"00")&amp;","</f>
        <v>0x00,</v>
      </c>
      <c r="I816" t="str">
        <f ca="1">"0x" &amp; TEXT(DEC2HEX(INDEX(設定値!$B$3:$UF$510,(($C816-1)*8)+(CELL("col",I816)-3),($B816*3)+1+$A816)),"00")&amp;","</f>
        <v>0x00,</v>
      </c>
      <c r="J816" t="str">
        <f ca="1">"0x" &amp; TEXT(DEC2HEX(INDEX(設定値!$B$3:$UF$510,(($C816-1)*8)+(CELL("col",J816)-3),($B816*3)+1+$A816)),"00")&amp;","</f>
        <v>0x00,</v>
      </c>
      <c r="K816" t="str">
        <f ca="1">"0x" &amp; TEXT(DEC2HEX(INDEX(設定値!$B$3:$UF$510,(($C816-1)*8)+(CELL("col",K816)-3),($B816*3)+1+$A816)),"00")&amp;","</f>
        <v>0x00,</v>
      </c>
      <c r="L816" t="str">
        <f t="shared" si="124"/>
        <v>//4-13</v>
      </c>
    </row>
    <row r="817" spans="1:12">
      <c r="A817" s="1">
        <f t="shared" si="123"/>
        <v>2</v>
      </c>
      <c r="B817" s="1">
        <f t="shared" si="121"/>
        <v>4</v>
      </c>
      <c r="C817" s="1">
        <v>14</v>
      </c>
      <c r="D817" t="str">
        <f ca="1">"0x" &amp; TEXT(DEC2HEX(INDEX(設定値!$B$3:$UF$510,(($C817-1)*8)+(CELL("col",D817)-3),($B817*3)+1+$A817)),"00")&amp;","</f>
        <v>0x00,</v>
      </c>
      <c r="E817" t="str">
        <f ca="1">"0x" &amp; TEXT(DEC2HEX(INDEX(設定値!$B$3:$UF$510,(($C817-1)*8)+(CELL("col",E817)-3),($B817*3)+1+$A817)),"00")&amp;","</f>
        <v>0x00,</v>
      </c>
      <c r="F817" t="str">
        <f ca="1">"0x" &amp; TEXT(DEC2HEX(INDEX(設定値!$B$3:$UF$510,(($C817-1)*8)+(CELL("col",F817)-3),($B817*3)+1+$A817)),"00")&amp;","</f>
        <v>0x00,</v>
      </c>
      <c r="G817" t="str">
        <f ca="1">"0x" &amp; TEXT(DEC2HEX(INDEX(設定値!$B$3:$UF$510,(($C817-1)*8)+(CELL("col",G817)-3),($B817*3)+1+$A817)),"00")&amp;","</f>
        <v>0x00,</v>
      </c>
      <c r="H817" t="str">
        <f ca="1">"0x" &amp; TEXT(DEC2HEX(INDEX(設定値!$B$3:$UF$510,(($C817-1)*8)+(CELL("col",H817)-3),($B817*3)+1+$A817)),"00")&amp;","</f>
        <v>0x00,</v>
      </c>
      <c r="I817" t="str">
        <f ca="1">"0x" &amp; TEXT(DEC2HEX(INDEX(設定値!$B$3:$UF$510,(($C817-1)*8)+(CELL("col",I817)-3),($B817*3)+1+$A817)),"00")&amp;","</f>
        <v>0x00,</v>
      </c>
      <c r="J817" t="str">
        <f ca="1">"0x" &amp; TEXT(DEC2HEX(INDEX(設定値!$B$3:$UF$510,(($C817-1)*8)+(CELL("col",J817)-3),($B817*3)+1+$A817)),"00")&amp;","</f>
        <v>0x00,</v>
      </c>
      <c r="K817" t="str">
        <f ca="1">"0x" &amp; TEXT(DEC2HEX(INDEX(設定値!$B$3:$UF$510,(($C817-1)*8)+(CELL("col",K817)-3),($B817*3)+1+$A817)),"00")&amp;","</f>
        <v>0x00,</v>
      </c>
      <c r="L817" t="str">
        <f t="shared" si="124"/>
        <v>//4-14</v>
      </c>
    </row>
    <row r="818" spans="1:12">
      <c r="A818" s="1">
        <f t="shared" si="123"/>
        <v>2</v>
      </c>
      <c r="B818" s="1">
        <f t="shared" si="121"/>
        <v>4</v>
      </c>
      <c r="C818" s="1">
        <v>15</v>
      </c>
      <c r="D818" t="str">
        <f ca="1">"0x" &amp; TEXT(DEC2HEX(INDEX(設定値!$B$3:$UF$510,(($C818-1)*8)+(CELL("col",D818)-3),($B818*3)+1+$A818)),"00")&amp;","</f>
        <v>0x00,</v>
      </c>
      <c r="E818" t="str">
        <f ca="1">"0x" &amp; TEXT(DEC2HEX(INDEX(設定値!$B$3:$UF$510,(($C818-1)*8)+(CELL("col",E818)-3),($B818*3)+1+$A818)),"00")&amp;","</f>
        <v>0x00,</v>
      </c>
      <c r="F818" t="str">
        <f ca="1">"0x" &amp; TEXT(DEC2HEX(INDEX(設定値!$B$3:$UF$510,(($C818-1)*8)+(CELL("col",F818)-3),($B818*3)+1+$A818)),"00")&amp;","</f>
        <v>0x00,</v>
      </c>
      <c r="G818" t="str">
        <f ca="1">"0x" &amp; TEXT(DEC2HEX(INDEX(設定値!$B$3:$UF$510,(($C818-1)*8)+(CELL("col",G818)-3),($B818*3)+1+$A818)),"00")&amp;","</f>
        <v>0x00,</v>
      </c>
      <c r="H818" t="str">
        <f ca="1">"0x" &amp; TEXT(DEC2HEX(INDEX(設定値!$B$3:$UF$510,(($C818-1)*8)+(CELL("col",H818)-3),($B818*3)+1+$A818)),"00")&amp;","</f>
        <v>0x00,</v>
      </c>
      <c r="I818" t="str">
        <f ca="1">"0x" &amp; TEXT(DEC2HEX(INDEX(設定値!$B$3:$UF$510,(($C818-1)*8)+(CELL("col",I818)-3),($B818*3)+1+$A818)),"00")&amp;","</f>
        <v>0x00,</v>
      </c>
      <c r="J818" t="str">
        <f ca="1">"0x" &amp; TEXT(DEC2HEX(INDEX(設定値!$B$3:$UF$510,(($C818-1)*8)+(CELL("col",J818)-3),($B818*3)+1+$A818)),"00")&amp;","</f>
        <v>0x00,</v>
      </c>
      <c r="K818" t="str">
        <f ca="1">"0x" &amp; TEXT(DEC2HEX(INDEX(設定値!$B$3:$UF$510,(($C818-1)*8)+(CELL("col",K818)-3),($B818*3)+1+$A818)),"00")&amp;","</f>
        <v>0x00,</v>
      </c>
      <c r="L818" t="str">
        <f t="shared" si="124"/>
        <v>//4-15</v>
      </c>
    </row>
    <row r="819" spans="1:12">
      <c r="A819" s="1">
        <f t="shared" si="123"/>
        <v>2</v>
      </c>
      <c r="B819" s="1">
        <f t="shared" si="121"/>
        <v>4</v>
      </c>
      <c r="C819" s="1">
        <v>16</v>
      </c>
      <c r="D819" t="str">
        <f ca="1">"0x" &amp; TEXT(DEC2HEX(INDEX(設定値!$B$3:$UF$510,(($C819-1)*8)+(CELL("col",D819)-3),($B819*3)+1+$A819)),"00")&amp;","</f>
        <v>0x00,</v>
      </c>
      <c r="E819" t="str">
        <f ca="1">"0x" &amp; TEXT(DEC2HEX(INDEX(設定値!$B$3:$UF$510,(($C819-1)*8)+(CELL("col",E819)-3),($B819*3)+1+$A819)),"00")&amp;","</f>
        <v>0x00,</v>
      </c>
      <c r="F819" t="str">
        <f ca="1">"0x" &amp; TEXT(DEC2HEX(INDEX(設定値!$B$3:$UF$510,(($C819-1)*8)+(CELL("col",F819)-3),($B819*3)+1+$A819)),"00")&amp;","</f>
        <v>0x00,</v>
      </c>
      <c r="G819" t="str">
        <f ca="1">"0x" &amp; TEXT(DEC2HEX(INDEX(設定値!$B$3:$UF$510,(($C819-1)*8)+(CELL("col",G819)-3),($B819*3)+1+$A819)),"00")&amp;","</f>
        <v>0x00,</v>
      </c>
      <c r="H819" t="str">
        <f ca="1">"0x" &amp; TEXT(DEC2HEX(INDEX(設定値!$B$3:$UF$510,(($C819-1)*8)+(CELL("col",H819)-3),($B819*3)+1+$A819)),"00")&amp;","</f>
        <v>0x00,</v>
      </c>
      <c r="I819" t="str">
        <f ca="1">"0x" &amp; TEXT(DEC2HEX(INDEX(設定値!$B$3:$UF$510,(($C819-1)*8)+(CELL("col",I819)-3),($B819*3)+1+$A819)),"00")&amp;","</f>
        <v>0x00,</v>
      </c>
      <c r="J819" t="str">
        <f ca="1">"0x" &amp; TEXT(DEC2HEX(INDEX(設定値!$B$3:$UF$510,(($C819-1)*8)+(CELL("col",J819)-3),($B819*3)+1+$A819)),"00")&amp;","</f>
        <v>0x00,</v>
      </c>
      <c r="K819" t="str">
        <f ca="1">"0x" &amp; TEXT(DEC2HEX(INDEX(設定値!$B$3:$UF$510,(($C819-1)*8)+(CELL("col",K819)-3),($B819*3)+1+$A819)),"00")&amp;","</f>
        <v>0x00,</v>
      </c>
      <c r="L819" t="str">
        <f t="shared" si="124"/>
        <v>//4-16</v>
      </c>
    </row>
    <row r="820" spans="1:12">
      <c r="A820" s="1">
        <f t="shared" si="123"/>
        <v>2</v>
      </c>
      <c r="B820" s="1">
        <f t="shared" si="121"/>
        <v>4</v>
      </c>
      <c r="C820" s="1">
        <v>17</v>
      </c>
      <c r="D820" t="str">
        <f ca="1">"0x" &amp; TEXT(DEC2HEX(INDEX(設定値!$B$3:$UF$510,(($C820-1)*8)+(CELL("col",D820)-3),($B820*3)+1+$A820)),"00")&amp;","</f>
        <v>0x00,</v>
      </c>
      <c r="E820" t="str">
        <f ca="1">"0x" &amp; TEXT(DEC2HEX(INDEX(設定値!$B$3:$UF$510,(($C820-1)*8)+(CELL("col",E820)-3),($B820*3)+1+$A820)),"00")&amp;","</f>
        <v>0x00,</v>
      </c>
      <c r="F820" t="str">
        <f ca="1">"0x" &amp; TEXT(DEC2HEX(INDEX(設定値!$B$3:$UF$510,(($C820-1)*8)+(CELL("col",F820)-3),($B820*3)+1+$A820)),"00")&amp;","</f>
        <v>0x00,</v>
      </c>
      <c r="G820" t="str">
        <f ca="1">"0x" &amp; TEXT(DEC2HEX(INDEX(設定値!$B$3:$UF$510,(($C820-1)*8)+(CELL("col",G820)-3),($B820*3)+1+$A820)),"00")&amp;","</f>
        <v>0x00,</v>
      </c>
      <c r="H820" t="str">
        <f ca="1">"0x" &amp; TEXT(DEC2HEX(INDEX(設定値!$B$3:$UF$510,(($C820-1)*8)+(CELL("col",H820)-3),($B820*3)+1+$A820)),"00")&amp;","</f>
        <v>0x00,</v>
      </c>
      <c r="I820" t="str">
        <f ca="1">"0x" &amp; TEXT(DEC2HEX(INDEX(設定値!$B$3:$UF$510,(($C820-1)*8)+(CELL("col",I820)-3),($B820*3)+1+$A820)),"00")&amp;","</f>
        <v>0x00,</v>
      </c>
      <c r="J820" t="str">
        <f ca="1">"0x" &amp; TEXT(DEC2HEX(INDEX(設定値!$B$3:$UF$510,(($C820-1)*8)+(CELL("col",J820)-3),($B820*3)+1+$A820)),"00")&amp;","</f>
        <v>0x00,</v>
      </c>
      <c r="K820" t="str">
        <f ca="1">"0x" &amp; TEXT(DEC2HEX(INDEX(設定値!$B$3:$UF$510,(($C820-1)*8)+(CELL("col",K820)-3),($B820*3)+1+$A820)),"00")&amp;","</f>
        <v>0x00,</v>
      </c>
      <c r="L820" t="str">
        <f t="shared" si="124"/>
        <v>//4-17</v>
      </c>
    </row>
    <row r="821" spans="1:12">
      <c r="A821" s="1">
        <f t="shared" si="123"/>
        <v>2</v>
      </c>
      <c r="B821" s="1">
        <f t="shared" si="121"/>
        <v>4</v>
      </c>
      <c r="C821" s="1">
        <v>18</v>
      </c>
      <c r="D821" t="str">
        <f ca="1">"0x" &amp; TEXT(DEC2HEX(INDEX(設定値!$B$3:$UF$510,(($C821-1)*8)+(CELL("col",D821)-3),($B821*3)+1+$A821)),"00")&amp;","</f>
        <v>0x00,</v>
      </c>
      <c r="E821" t="str">
        <f ca="1">"0x" &amp; TEXT(DEC2HEX(INDEX(設定値!$B$3:$UF$510,(($C821-1)*8)+(CELL("col",E821)-3),($B821*3)+1+$A821)),"00")&amp;","</f>
        <v>0x00,</v>
      </c>
      <c r="F821" t="str">
        <f ca="1">"0x" &amp; TEXT(DEC2HEX(INDEX(設定値!$B$3:$UF$510,(($C821-1)*8)+(CELL("col",F821)-3),($B821*3)+1+$A821)),"00")&amp;","</f>
        <v>0x00,</v>
      </c>
      <c r="G821" t="str">
        <f ca="1">"0x" &amp; TEXT(DEC2HEX(INDEX(設定値!$B$3:$UF$510,(($C821-1)*8)+(CELL("col",G821)-3),($B821*3)+1+$A821)),"00")&amp;","</f>
        <v>0x00,</v>
      </c>
      <c r="H821" t="str">
        <f ca="1">"0x" &amp; TEXT(DEC2HEX(INDEX(設定値!$B$3:$UF$510,(($C821-1)*8)+(CELL("col",H821)-3),($B821*3)+1+$A821)),"00")&amp;","</f>
        <v>0x00,</v>
      </c>
      <c r="I821" t="str">
        <f ca="1">"0x" &amp; TEXT(DEC2HEX(INDEX(設定値!$B$3:$UF$510,(($C821-1)*8)+(CELL("col",I821)-3),($B821*3)+1+$A821)),"00")&amp;","</f>
        <v>0x00,</v>
      </c>
      <c r="J821" t="str">
        <f ca="1">"0x" &amp; TEXT(DEC2HEX(INDEX(設定値!$B$3:$UF$510,(($C821-1)*8)+(CELL("col",J821)-3),($B821*3)+1+$A821)),"00")&amp;","</f>
        <v>0x00,</v>
      </c>
      <c r="K821" t="str">
        <f ca="1">"0x" &amp; TEXT(DEC2HEX(INDEX(設定値!$B$3:$UF$510,(($C821-1)*8)+(CELL("col",K821)-3),($B821*3)+1+$A821)),"00")&amp;","</f>
        <v>0x00,</v>
      </c>
      <c r="L821" t="str">
        <f t="shared" si="124"/>
        <v>//4-18</v>
      </c>
    </row>
    <row r="822" spans="1:12">
      <c r="A822" s="1">
        <f t="shared" si="123"/>
        <v>2</v>
      </c>
      <c r="B822" s="1">
        <f t="shared" si="121"/>
        <v>4</v>
      </c>
      <c r="C822" s="1">
        <v>19</v>
      </c>
      <c r="D822" t="str">
        <f ca="1">"0x" &amp; TEXT(DEC2HEX(INDEX(設定値!$B$3:$UF$510,(($C822-1)*8)+(CELL("col",D822)-3),($B822*3)+1+$A822)),"00")&amp;","</f>
        <v>0x00,</v>
      </c>
      <c r="E822" t="str">
        <f ca="1">"0x" &amp; TEXT(DEC2HEX(INDEX(設定値!$B$3:$UF$510,(($C822-1)*8)+(CELL("col",E822)-3),($B822*3)+1+$A822)),"00")&amp;","</f>
        <v>0x00,</v>
      </c>
      <c r="F822" t="str">
        <f ca="1">"0x" &amp; TEXT(DEC2HEX(INDEX(設定値!$B$3:$UF$510,(($C822-1)*8)+(CELL("col",F822)-3),($B822*3)+1+$A822)),"00")&amp;","</f>
        <v>0x00,</v>
      </c>
      <c r="G822" t="str">
        <f ca="1">"0x" &amp; TEXT(DEC2HEX(INDEX(設定値!$B$3:$UF$510,(($C822-1)*8)+(CELL("col",G822)-3),($B822*3)+1+$A822)),"00")&amp;","</f>
        <v>0x00,</v>
      </c>
      <c r="H822" t="str">
        <f ca="1">"0x" &amp; TEXT(DEC2HEX(INDEX(設定値!$B$3:$UF$510,(($C822-1)*8)+(CELL("col",H822)-3),($B822*3)+1+$A822)),"00")&amp;","</f>
        <v>0x00,</v>
      </c>
      <c r="I822" t="str">
        <f ca="1">"0x" &amp; TEXT(DEC2HEX(INDEX(設定値!$B$3:$UF$510,(($C822-1)*8)+(CELL("col",I822)-3),($B822*3)+1+$A822)),"00")&amp;","</f>
        <v>0x00,</v>
      </c>
      <c r="J822" t="str">
        <f ca="1">"0x" &amp; TEXT(DEC2HEX(INDEX(設定値!$B$3:$UF$510,(($C822-1)*8)+(CELL("col",J822)-3),($B822*3)+1+$A822)),"00")&amp;","</f>
        <v>0x00,</v>
      </c>
      <c r="K822" t="str">
        <f ca="1">"0x" &amp; TEXT(DEC2HEX(INDEX(設定値!$B$3:$UF$510,(($C822-1)*8)+(CELL("col",K822)-3),($B822*3)+1+$A822)),"00")&amp;","</f>
        <v>0x00,</v>
      </c>
      <c r="L822" t="str">
        <f t="shared" si="124"/>
        <v>//4-19</v>
      </c>
    </row>
    <row r="823" spans="1:12">
      <c r="A823" s="1">
        <f t="shared" si="123"/>
        <v>2</v>
      </c>
      <c r="B823" s="1">
        <f t="shared" si="121"/>
        <v>4</v>
      </c>
      <c r="C823" s="1">
        <v>20</v>
      </c>
      <c r="D823" t="str">
        <f ca="1">"0x" &amp; TEXT(DEC2HEX(INDEX(設定値!$B$3:$UF$510,(($C823-1)*8)+(CELL("col",D823)-3),($B823*3)+1+$A823)),"00")&amp;","</f>
        <v>0x00,</v>
      </c>
      <c r="E823" t="str">
        <f ca="1">"0x" &amp; TEXT(DEC2HEX(INDEX(設定値!$B$3:$UF$510,(($C823-1)*8)+(CELL("col",E823)-3),($B823*3)+1+$A823)),"00")&amp;","</f>
        <v>0x00,</v>
      </c>
      <c r="F823" t="str">
        <f ca="1">"0x" &amp; TEXT(DEC2HEX(INDEX(設定値!$B$3:$UF$510,(($C823-1)*8)+(CELL("col",F823)-3),($B823*3)+1+$A823)),"00")&amp;","</f>
        <v>0x00,</v>
      </c>
      <c r="G823" t="str">
        <f ca="1">"0x" &amp; TEXT(DEC2HEX(INDEX(設定値!$B$3:$UF$510,(($C823-1)*8)+(CELL("col",G823)-3),($B823*3)+1+$A823)),"00")&amp;","</f>
        <v>0x00,</v>
      </c>
      <c r="H823" t="str">
        <f ca="1">"0x" &amp; TEXT(DEC2HEX(INDEX(設定値!$B$3:$UF$510,(($C823-1)*8)+(CELL("col",H823)-3),($B823*3)+1+$A823)),"00")&amp;","</f>
        <v>0x00,</v>
      </c>
      <c r="I823" t="str">
        <f ca="1">"0x" &amp; TEXT(DEC2HEX(INDEX(設定値!$B$3:$UF$510,(($C823-1)*8)+(CELL("col",I823)-3),($B823*3)+1+$A823)),"00")&amp;","</f>
        <v>0x00,</v>
      </c>
      <c r="J823" t="str">
        <f ca="1">"0x" &amp; TEXT(DEC2HEX(INDEX(設定値!$B$3:$UF$510,(($C823-1)*8)+(CELL("col",J823)-3),($B823*3)+1+$A823)),"00")&amp;","</f>
        <v>0x00,</v>
      </c>
      <c r="K823" t="str">
        <f ca="1">"0x" &amp; TEXT(DEC2HEX(INDEX(設定値!$B$3:$UF$510,(($C823-1)*8)+(CELL("col",K823)-3),($B823*3)+1+$A823)),"00")&amp;","</f>
        <v>0x00,</v>
      </c>
      <c r="L823" t="str">
        <f t="shared" si="124"/>
        <v>//4-20</v>
      </c>
    </row>
    <row r="824" spans="1:12">
      <c r="A824" s="1">
        <f t="shared" si="123"/>
        <v>2</v>
      </c>
      <c r="B824" s="1">
        <f t="shared" si="121"/>
        <v>4</v>
      </c>
      <c r="C824" s="1">
        <v>21</v>
      </c>
      <c r="D824" t="str">
        <f ca="1">"0x" &amp; TEXT(DEC2HEX(INDEX(設定値!$B$3:$UF$510,(($C824-1)*8)+(CELL("col",D824)-3),($B824*3)+1+$A824)),"00")&amp;","</f>
        <v>0x00,</v>
      </c>
      <c r="E824" t="str">
        <f ca="1">"0x" &amp; TEXT(DEC2HEX(INDEX(設定値!$B$3:$UF$510,(($C824-1)*8)+(CELL("col",E824)-3),($B824*3)+1+$A824)),"00")&amp;","</f>
        <v>0x00,</v>
      </c>
      <c r="F824" t="str">
        <f ca="1">"0x" &amp; TEXT(DEC2HEX(INDEX(設定値!$B$3:$UF$510,(($C824-1)*8)+(CELL("col",F824)-3),($B824*3)+1+$A824)),"00")&amp;","</f>
        <v>0x00,</v>
      </c>
      <c r="G824" t="str">
        <f ca="1">"0x" &amp; TEXT(DEC2HEX(INDEX(設定値!$B$3:$UF$510,(($C824-1)*8)+(CELL("col",G824)-3),($B824*3)+1+$A824)),"00")&amp;","</f>
        <v>0x00,</v>
      </c>
      <c r="H824" t="str">
        <f ca="1">"0x" &amp; TEXT(DEC2HEX(INDEX(設定値!$B$3:$UF$510,(($C824-1)*8)+(CELL("col",H824)-3),($B824*3)+1+$A824)),"00")&amp;","</f>
        <v>0x00,</v>
      </c>
      <c r="I824" t="str">
        <f ca="1">"0x" &amp; TEXT(DEC2HEX(INDEX(設定値!$B$3:$UF$510,(($C824-1)*8)+(CELL("col",I824)-3),($B824*3)+1+$A824)),"00")&amp;","</f>
        <v>0x00,</v>
      </c>
      <c r="J824" t="str">
        <f ca="1">"0x" &amp; TEXT(DEC2HEX(INDEX(設定値!$B$3:$UF$510,(($C824-1)*8)+(CELL("col",J824)-3),($B824*3)+1+$A824)),"00")&amp;","</f>
        <v>0x00,</v>
      </c>
      <c r="K824" t="str">
        <f ca="1">"0x" &amp; TEXT(DEC2HEX(INDEX(設定値!$B$3:$UF$510,(($C824-1)*8)+(CELL("col",K824)-3),($B824*3)+1+$A824)),"00")&amp;","</f>
        <v>0x00,</v>
      </c>
      <c r="L824" t="str">
        <f t="shared" si="124"/>
        <v>//4-21</v>
      </c>
    </row>
    <row r="825" spans="1:12">
      <c r="A825" s="1">
        <f t="shared" si="123"/>
        <v>2</v>
      </c>
      <c r="B825" s="1">
        <f t="shared" si="121"/>
        <v>4</v>
      </c>
      <c r="C825" s="1">
        <v>22</v>
      </c>
      <c r="D825" t="str">
        <f ca="1">"0x" &amp; TEXT(DEC2HEX(INDEX(設定値!$B$3:$UF$510,(($C825-1)*8)+(CELL("col",D825)-3),($B825*3)+1+$A825)),"00")&amp;","</f>
        <v>0x00,</v>
      </c>
      <c r="E825" t="str">
        <f ca="1">"0x" &amp; TEXT(DEC2HEX(INDEX(設定値!$B$3:$UF$510,(($C825-1)*8)+(CELL("col",E825)-3),($B825*3)+1+$A825)),"00")&amp;","</f>
        <v>0x00,</v>
      </c>
      <c r="F825" t="str">
        <f ca="1">"0x" &amp; TEXT(DEC2HEX(INDEX(設定値!$B$3:$UF$510,(($C825-1)*8)+(CELL("col",F825)-3),($B825*3)+1+$A825)),"00")&amp;","</f>
        <v>0x00,</v>
      </c>
      <c r="G825" t="str">
        <f ca="1">"0x" &amp; TEXT(DEC2HEX(INDEX(設定値!$B$3:$UF$510,(($C825-1)*8)+(CELL("col",G825)-3),($B825*3)+1+$A825)),"00")&amp;","</f>
        <v>0x00,</v>
      </c>
      <c r="H825" t="str">
        <f ca="1">"0x" &amp; TEXT(DEC2HEX(INDEX(設定値!$B$3:$UF$510,(($C825-1)*8)+(CELL("col",H825)-3),($B825*3)+1+$A825)),"00")&amp;","</f>
        <v>0x00,</v>
      </c>
      <c r="I825" t="str">
        <f ca="1">"0x" &amp; TEXT(DEC2HEX(INDEX(設定値!$B$3:$UF$510,(($C825-1)*8)+(CELL("col",I825)-3),($B825*3)+1+$A825)),"00")&amp;","</f>
        <v>0x00,</v>
      </c>
      <c r="J825" t="str">
        <f ca="1">"0x" &amp; TEXT(DEC2HEX(INDEX(設定値!$B$3:$UF$510,(($C825-1)*8)+(CELL("col",J825)-3),($B825*3)+1+$A825)),"00")&amp;","</f>
        <v>0x00,</v>
      </c>
      <c r="K825" t="str">
        <f ca="1">"0x" &amp; TEXT(DEC2HEX(INDEX(設定値!$B$3:$UF$510,(($C825-1)*8)+(CELL("col",K825)-3),($B825*3)+1+$A825)),"00")&amp;","</f>
        <v>0x00,</v>
      </c>
      <c r="L825" t="str">
        <f t="shared" si="124"/>
        <v>//4-22</v>
      </c>
    </row>
    <row r="826" spans="1:12">
      <c r="A826" s="1">
        <f t="shared" si="123"/>
        <v>2</v>
      </c>
      <c r="B826" s="1">
        <f t="shared" si="121"/>
        <v>4</v>
      </c>
      <c r="C826" s="1">
        <v>23</v>
      </c>
      <c r="D826" t="str">
        <f ca="1">"0x" &amp; TEXT(DEC2HEX(INDEX(設定値!$B$3:$UF$510,(($C826-1)*8)+(CELL("col",D826)-3),($B826*3)+1+$A826)),"00")&amp;","</f>
        <v>0x00,</v>
      </c>
      <c r="E826" t="str">
        <f ca="1">"0x" &amp; TEXT(DEC2HEX(INDEX(設定値!$B$3:$UF$510,(($C826-1)*8)+(CELL("col",E826)-3),($B826*3)+1+$A826)),"00")&amp;","</f>
        <v>0x00,</v>
      </c>
      <c r="F826" t="str">
        <f ca="1">"0x" &amp; TEXT(DEC2HEX(INDEX(設定値!$B$3:$UF$510,(($C826-1)*8)+(CELL("col",F826)-3),($B826*3)+1+$A826)),"00")&amp;","</f>
        <v>0x00,</v>
      </c>
      <c r="G826" t="str">
        <f ca="1">"0x" &amp; TEXT(DEC2HEX(INDEX(設定値!$B$3:$UF$510,(($C826-1)*8)+(CELL("col",G826)-3),($B826*3)+1+$A826)),"00")&amp;","</f>
        <v>0x00,</v>
      </c>
      <c r="H826" t="str">
        <f ca="1">"0x" &amp; TEXT(DEC2HEX(INDEX(設定値!$B$3:$UF$510,(($C826-1)*8)+(CELL("col",H826)-3),($B826*3)+1+$A826)),"00")&amp;","</f>
        <v>0x00,</v>
      </c>
      <c r="I826" t="str">
        <f ca="1">"0x" &amp; TEXT(DEC2HEX(INDEX(設定値!$B$3:$UF$510,(($C826-1)*8)+(CELL("col",I826)-3),($B826*3)+1+$A826)),"00")&amp;","</f>
        <v>0x00,</v>
      </c>
      <c r="J826" t="str">
        <f ca="1">"0x" &amp; TEXT(DEC2HEX(INDEX(設定値!$B$3:$UF$510,(($C826-1)*8)+(CELL("col",J826)-3),($B826*3)+1+$A826)),"00")&amp;","</f>
        <v>0x00,</v>
      </c>
      <c r="K826" t="str">
        <f ca="1">"0x" &amp; TEXT(DEC2HEX(INDEX(設定値!$B$3:$UF$510,(($C826-1)*8)+(CELL("col",K826)-3),($B826*3)+1+$A826)),"00")&amp;","</f>
        <v>0x00,</v>
      </c>
      <c r="L826" t="str">
        <f t="shared" si="124"/>
        <v>//4-23</v>
      </c>
    </row>
    <row r="827" spans="1:12">
      <c r="A827" s="1">
        <f t="shared" si="123"/>
        <v>2</v>
      </c>
      <c r="B827" s="1">
        <f t="shared" si="121"/>
        <v>4</v>
      </c>
      <c r="C827" s="1">
        <v>24</v>
      </c>
      <c r="D827" t="str">
        <f ca="1">"0x" &amp; TEXT(DEC2HEX(INDEX(設定値!$B$3:$UF$510,(($C827-1)*8)+(CELL("col",D827)-3),($B827*3)+1+$A827)),"00")&amp;","</f>
        <v>0x00,</v>
      </c>
      <c r="E827" t="str">
        <f ca="1">"0x" &amp; TEXT(DEC2HEX(INDEX(設定値!$B$3:$UF$510,(($C827-1)*8)+(CELL("col",E827)-3),($B827*3)+1+$A827)),"00")&amp;","</f>
        <v>0x00,</v>
      </c>
      <c r="F827" t="str">
        <f ca="1">"0x" &amp; TEXT(DEC2HEX(INDEX(設定値!$B$3:$UF$510,(($C827-1)*8)+(CELL("col",F827)-3),($B827*3)+1+$A827)),"00")&amp;","</f>
        <v>0x00,</v>
      </c>
      <c r="G827" t="str">
        <f ca="1">"0x" &amp; TEXT(DEC2HEX(INDEX(設定値!$B$3:$UF$510,(($C827-1)*8)+(CELL("col",G827)-3),($B827*3)+1+$A827)),"00")&amp;","</f>
        <v>0x00,</v>
      </c>
      <c r="H827" t="str">
        <f ca="1">"0x" &amp; TEXT(DEC2HEX(INDEX(設定値!$B$3:$UF$510,(($C827-1)*8)+(CELL("col",H827)-3),($B827*3)+1+$A827)),"00")&amp;","</f>
        <v>0x00,</v>
      </c>
      <c r="I827" t="str">
        <f ca="1">"0x" &amp; TEXT(DEC2HEX(INDEX(設定値!$B$3:$UF$510,(($C827-1)*8)+(CELL("col",I827)-3),($B827*3)+1+$A827)),"00")&amp;","</f>
        <v>0x00,</v>
      </c>
      <c r="J827" t="str">
        <f ca="1">"0x" &amp; TEXT(DEC2HEX(INDEX(設定値!$B$3:$UF$510,(($C827-1)*8)+(CELL("col",J827)-3),($B827*3)+1+$A827)),"00")&amp;","</f>
        <v>0x00,</v>
      </c>
      <c r="K827" t="str">
        <f ca="1">"0x" &amp; TEXT(DEC2HEX(INDEX(設定値!$B$3:$UF$510,(($C827-1)*8)+(CELL("col",K827)-3),($B827*3)+1+$A827)),"00")&amp;","</f>
        <v>0x00,</v>
      </c>
      <c r="L827" t="str">
        <f t="shared" si="124"/>
        <v>//4-24</v>
      </c>
    </row>
    <row r="828" spans="1:12">
      <c r="A828" s="1">
        <f t="shared" si="123"/>
        <v>2</v>
      </c>
      <c r="B828" s="1">
        <f t="shared" si="121"/>
        <v>4</v>
      </c>
      <c r="C828" s="1">
        <v>25</v>
      </c>
      <c r="D828" t="str">
        <f ca="1">"0x" &amp; TEXT(DEC2HEX(INDEX(設定値!$B$3:$UF$510,(($C828-1)*8)+(CELL("col",D828)-3),($B828*3)+1+$A828)),"00")&amp;","</f>
        <v>0x00,</v>
      </c>
      <c r="E828" t="str">
        <f ca="1">"0x" &amp; TEXT(DEC2HEX(INDEX(設定値!$B$3:$UF$510,(($C828-1)*8)+(CELL("col",E828)-3),($B828*3)+1+$A828)),"00")&amp;","</f>
        <v>0x00,</v>
      </c>
      <c r="F828" t="str">
        <f ca="1">"0x" &amp; TEXT(DEC2HEX(INDEX(設定値!$B$3:$UF$510,(($C828-1)*8)+(CELL("col",F828)-3),($B828*3)+1+$A828)),"00")&amp;","</f>
        <v>0x00,</v>
      </c>
      <c r="G828" t="str">
        <f ca="1">"0x" &amp; TEXT(DEC2HEX(INDEX(設定値!$B$3:$UF$510,(($C828-1)*8)+(CELL("col",G828)-3),($B828*3)+1+$A828)),"00")&amp;","</f>
        <v>0x00,</v>
      </c>
      <c r="H828" t="str">
        <f ca="1">"0x" &amp; TEXT(DEC2HEX(INDEX(設定値!$B$3:$UF$510,(($C828-1)*8)+(CELL("col",H828)-3),($B828*3)+1+$A828)),"00")&amp;","</f>
        <v>0x00,</v>
      </c>
      <c r="I828" t="str">
        <f ca="1">"0x" &amp; TEXT(DEC2HEX(INDEX(設定値!$B$3:$UF$510,(($C828-1)*8)+(CELL("col",I828)-3),($B828*3)+1+$A828)),"00")&amp;","</f>
        <v>0x00,</v>
      </c>
      <c r="J828" t="str">
        <f ca="1">"0x" &amp; TEXT(DEC2HEX(INDEX(設定値!$B$3:$UF$510,(($C828-1)*8)+(CELL("col",J828)-3),($B828*3)+1+$A828)),"00")&amp;","</f>
        <v>0x00,</v>
      </c>
      <c r="K828" t="str">
        <f ca="1">"0x" &amp; TEXT(DEC2HEX(INDEX(設定値!$B$3:$UF$510,(($C828-1)*8)+(CELL("col",K828)-3),($B828*3)+1+$A828)),"00")&amp;","</f>
        <v>0x00,</v>
      </c>
      <c r="L828" t="str">
        <f t="shared" si="124"/>
        <v>//4-25</v>
      </c>
    </row>
    <row r="829" spans="1:12">
      <c r="A829" s="1">
        <f t="shared" si="123"/>
        <v>2</v>
      </c>
      <c r="B829" s="1">
        <f t="shared" si="121"/>
        <v>4</v>
      </c>
      <c r="C829" s="1">
        <v>26</v>
      </c>
      <c r="D829" t="str">
        <f ca="1">"0x" &amp; TEXT(DEC2HEX(INDEX(設定値!$B$3:$UF$510,(($C829-1)*8)+(CELL("col",D829)-3),($B829*3)+1+$A829)),"00")&amp;","</f>
        <v>0x00,</v>
      </c>
      <c r="E829" t="str">
        <f ca="1">"0x" &amp; TEXT(DEC2HEX(INDEX(設定値!$B$3:$UF$510,(($C829-1)*8)+(CELL("col",E829)-3),($B829*3)+1+$A829)),"00")&amp;","</f>
        <v>0x00,</v>
      </c>
      <c r="F829" t="str">
        <f ca="1">"0x" &amp; TEXT(DEC2HEX(INDEX(設定値!$B$3:$UF$510,(($C829-1)*8)+(CELL("col",F829)-3),($B829*3)+1+$A829)),"00")&amp;","</f>
        <v>0x00,</v>
      </c>
      <c r="G829" t="str">
        <f ca="1">"0x" &amp; TEXT(DEC2HEX(INDEX(設定値!$B$3:$UF$510,(($C829-1)*8)+(CELL("col",G829)-3),($B829*3)+1+$A829)),"00")&amp;","</f>
        <v>0x00,</v>
      </c>
      <c r="H829" t="str">
        <f ca="1">"0x" &amp; TEXT(DEC2HEX(INDEX(設定値!$B$3:$UF$510,(($C829-1)*8)+(CELL("col",H829)-3),($B829*3)+1+$A829)),"00")&amp;","</f>
        <v>0x00,</v>
      </c>
      <c r="I829" t="str">
        <f ca="1">"0x" &amp; TEXT(DEC2HEX(INDEX(設定値!$B$3:$UF$510,(($C829-1)*8)+(CELL("col",I829)-3),($B829*3)+1+$A829)),"00")&amp;","</f>
        <v>0x00,</v>
      </c>
      <c r="J829" t="str">
        <f ca="1">"0x" &amp; TEXT(DEC2HEX(INDEX(設定値!$B$3:$UF$510,(($C829-1)*8)+(CELL("col",J829)-3),($B829*3)+1+$A829)),"00")&amp;","</f>
        <v>0x00,</v>
      </c>
      <c r="K829" t="str">
        <f ca="1">"0x" &amp; TEXT(DEC2HEX(INDEX(設定値!$B$3:$UF$510,(($C829-1)*8)+(CELL("col",K829)-3),($B829*3)+1+$A829)),"00")&amp;","</f>
        <v>0x00,</v>
      </c>
      <c r="L829" t="str">
        <f t="shared" si="124"/>
        <v>//4-26</v>
      </c>
    </row>
    <row r="830" spans="1:12">
      <c r="A830" s="1">
        <f t="shared" si="123"/>
        <v>2</v>
      </c>
      <c r="B830" s="1">
        <f t="shared" si="121"/>
        <v>4</v>
      </c>
      <c r="C830" s="1">
        <v>27</v>
      </c>
      <c r="D830" t="str">
        <f ca="1">"0x" &amp; TEXT(DEC2HEX(INDEX(設定値!$B$3:$UF$510,(($C830-1)*8)+(CELL("col",D830)-3),($B830*3)+1+$A830)),"00")&amp;","</f>
        <v>0x00,</v>
      </c>
      <c r="E830" t="str">
        <f ca="1">"0x" &amp; TEXT(DEC2HEX(INDEX(設定値!$B$3:$UF$510,(($C830-1)*8)+(CELL("col",E830)-3),($B830*3)+1+$A830)),"00")&amp;","</f>
        <v>0x00,</v>
      </c>
      <c r="F830" t="str">
        <f ca="1">"0x" &amp; TEXT(DEC2HEX(INDEX(設定値!$B$3:$UF$510,(($C830-1)*8)+(CELL("col",F830)-3),($B830*3)+1+$A830)),"00")&amp;","</f>
        <v>0x00,</v>
      </c>
      <c r="G830" t="str">
        <f ca="1">"0x" &amp; TEXT(DEC2HEX(INDEX(設定値!$B$3:$UF$510,(($C830-1)*8)+(CELL("col",G830)-3),($B830*3)+1+$A830)),"00")&amp;","</f>
        <v>0x00,</v>
      </c>
      <c r="H830" t="str">
        <f ca="1">"0x" &amp; TEXT(DEC2HEX(INDEX(設定値!$B$3:$UF$510,(($C830-1)*8)+(CELL("col",H830)-3),($B830*3)+1+$A830)),"00")&amp;","</f>
        <v>0x00,</v>
      </c>
      <c r="I830" t="str">
        <f ca="1">"0x" &amp; TEXT(DEC2HEX(INDEX(設定値!$B$3:$UF$510,(($C830-1)*8)+(CELL("col",I830)-3),($B830*3)+1+$A830)),"00")&amp;","</f>
        <v>0x00,</v>
      </c>
      <c r="J830" t="str">
        <f ca="1">"0x" &amp; TEXT(DEC2HEX(INDEX(設定値!$B$3:$UF$510,(($C830-1)*8)+(CELL("col",J830)-3),($B830*3)+1+$A830)),"00")&amp;","</f>
        <v>0x00,</v>
      </c>
      <c r="K830" t="str">
        <f ca="1">"0x" &amp; TEXT(DEC2HEX(INDEX(設定値!$B$3:$UF$510,(($C830-1)*8)+(CELL("col",K830)-3),($B830*3)+1+$A830)),"00")&amp;","</f>
        <v>0x00,</v>
      </c>
      <c r="L830" t="str">
        <f t="shared" si="124"/>
        <v>//4-27</v>
      </c>
    </row>
    <row r="831" spans="1:12">
      <c r="A831" s="1">
        <f t="shared" si="123"/>
        <v>2</v>
      </c>
      <c r="B831" s="1">
        <f t="shared" si="121"/>
        <v>4</v>
      </c>
      <c r="C831" s="1">
        <v>28</v>
      </c>
      <c r="D831" t="str">
        <f ca="1">"0x" &amp; TEXT(DEC2HEX(INDEX(設定値!$B$3:$UF$510,(($C831-1)*8)+(CELL("col",D831)-3),($B831*3)+1+$A831)),"00")&amp;","</f>
        <v>0x00,</v>
      </c>
      <c r="E831" t="str">
        <f ca="1">"0x" &amp; TEXT(DEC2HEX(INDEX(設定値!$B$3:$UF$510,(($C831-1)*8)+(CELL("col",E831)-3),($B831*3)+1+$A831)),"00")&amp;","</f>
        <v>0x00,</v>
      </c>
      <c r="F831" t="str">
        <f ca="1">"0x" &amp; TEXT(DEC2HEX(INDEX(設定値!$B$3:$UF$510,(($C831-1)*8)+(CELL("col",F831)-3),($B831*3)+1+$A831)),"00")&amp;","</f>
        <v>0x00,</v>
      </c>
      <c r="G831" t="str">
        <f ca="1">"0x" &amp; TEXT(DEC2HEX(INDEX(設定値!$B$3:$UF$510,(($C831-1)*8)+(CELL("col",G831)-3),($B831*3)+1+$A831)),"00")&amp;","</f>
        <v>0x00,</v>
      </c>
      <c r="H831" t="str">
        <f ca="1">"0x" &amp; TEXT(DEC2HEX(INDEX(設定値!$B$3:$UF$510,(($C831-1)*8)+(CELL("col",H831)-3),($B831*3)+1+$A831)),"00")&amp;","</f>
        <v>0x00,</v>
      </c>
      <c r="I831" t="str">
        <f ca="1">"0x" &amp; TEXT(DEC2HEX(INDEX(設定値!$B$3:$UF$510,(($C831-1)*8)+(CELL("col",I831)-3),($B831*3)+1+$A831)),"00")&amp;","</f>
        <v>0x00,</v>
      </c>
      <c r="J831" t="str">
        <f ca="1">"0x" &amp; TEXT(DEC2HEX(INDEX(設定値!$B$3:$UF$510,(($C831-1)*8)+(CELL("col",J831)-3),($B831*3)+1+$A831)),"00")&amp;","</f>
        <v>0x00,</v>
      </c>
      <c r="K831" t="str">
        <f ca="1">"0x" &amp; TEXT(DEC2HEX(INDEX(設定値!$B$3:$UF$510,(($C831-1)*8)+(CELL("col",K831)-3),($B831*3)+1+$A831)),"00")&amp;","</f>
        <v>0x00,</v>
      </c>
      <c r="L831" t="str">
        <f t="shared" si="124"/>
        <v>//4-28</v>
      </c>
    </row>
    <row r="832" spans="1:12">
      <c r="A832" s="1">
        <f t="shared" si="123"/>
        <v>2</v>
      </c>
      <c r="B832" s="1">
        <f t="shared" si="121"/>
        <v>4</v>
      </c>
      <c r="C832" s="1">
        <v>29</v>
      </c>
      <c r="D832" t="str">
        <f ca="1">"0x" &amp; TEXT(DEC2HEX(INDEX(設定値!$B$3:$UF$510,(($C832-1)*8)+(CELL("col",D832)-3),($B832*3)+1+$A832)),"00")&amp;","</f>
        <v>0x00,</v>
      </c>
      <c r="E832" t="str">
        <f ca="1">"0x" &amp; TEXT(DEC2HEX(INDEX(設定値!$B$3:$UF$510,(($C832-1)*8)+(CELL("col",E832)-3),($B832*3)+1+$A832)),"00")&amp;","</f>
        <v>0x00,</v>
      </c>
      <c r="F832" t="str">
        <f ca="1">"0x" &amp; TEXT(DEC2HEX(INDEX(設定値!$B$3:$UF$510,(($C832-1)*8)+(CELL("col",F832)-3),($B832*3)+1+$A832)),"00")&amp;","</f>
        <v>0x00,</v>
      </c>
      <c r="G832" t="str">
        <f ca="1">"0x" &amp; TEXT(DEC2HEX(INDEX(設定値!$B$3:$UF$510,(($C832-1)*8)+(CELL("col",G832)-3),($B832*3)+1+$A832)),"00")&amp;","</f>
        <v>0x00,</v>
      </c>
      <c r="H832" t="str">
        <f ca="1">"0x" &amp; TEXT(DEC2HEX(INDEX(設定値!$B$3:$UF$510,(($C832-1)*8)+(CELL("col",H832)-3),($B832*3)+1+$A832)),"00")&amp;","</f>
        <v>0x00,</v>
      </c>
      <c r="I832" t="str">
        <f ca="1">"0x" &amp; TEXT(DEC2HEX(INDEX(設定値!$B$3:$UF$510,(($C832-1)*8)+(CELL("col",I832)-3),($B832*3)+1+$A832)),"00")&amp;","</f>
        <v>0x00,</v>
      </c>
      <c r="J832" t="str">
        <f ca="1">"0x" &amp; TEXT(DEC2HEX(INDEX(設定値!$B$3:$UF$510,(($C832-1)*8)+(CELL("col",J832)-3),($B832*3)+1+$A832)),"00")&amp;","</f>
        <v>0x00,</v>
      </c>
      <c r="K832" t="str">
        <f ca="1">"0x" &amp; TEXT(DEC2HEX(INDEX(設定値!$B$3:$UF$510,(($C832-1)*8)+(CELL("col",K832)-3),($B832*3)+1+$A832)),"00")&amp;","</f>
        <v>0x00,</v>
      </c>
      <c r="L832" t="str">
        <f t="shared" si="124"/>
        <v>//4-29</v>
      </c>
    </row>
    <row r="833" spans="1:12">
      <c r="A833" s="1">
        <f t="shared" si="123"/>
        <v>2</v>
      </c>
      <c r="B833" s="1">
        <f t="shared" si="121"/>
        <v>4</v>
      </c>
      <c r="C833" s="1">
        <v>30</v>
      </c>
      <c r="D833" t="str">
        <f ca="1">"0x" &amp; TEXT(DEC2HEX(INDEX(設定値!$B$3:$UF$510,(($C833-1)*8)+(CELL("col",D833)-3),($B833*3)+1+$A833)),"00")&amp;","</f>
        <v>0x00,</v>
      </c>
      <c r="E833" t="str">
        <f ca="1">"0x" &amp; TEXT(DEC2HEX(INDEX(設定値!$B$3:$UF$510,(($C833-1)*8)+(CELL("col",E833)-3),($B833*3)+1+$A833)),"00")&amp;","</f>
        <v>0x00,</v>
      </c>
      <c r="F833" t="str">
        <f ca="1">"0x" &amp; TEXT(DEC2HEX(INDEX(設定値!$B$3:$UF$510,(($C833-1)*8)+(CELL("col",F833)-3),($B833*3)+1+$A833)),"00")&amp;","</f>
        <v>0x00,</v>
      </c>
      <c r="G833" t="str">
        <f ca="1">"0x" &amp; TEXT(DEC2HEX(INDEX(設定値!$B$3:$UF$510,(($C833-1)*8)+(CELL("col",G833)-3),($B833*3)+1+$A833)),"00")&amp;","</f>
        <v>0x00,</v>
      </c>
      <c r="H833" t="str">
        <f ca="1">"0x" &amp; TEXT(DEC2HEX(INDEX(設定値!$B$3:$UF$510,(($C833-1)*8)+(CELL("col",H833)-3),($B833*3)+1+$A833)),"00")&amp;","</f>
        <v>0x00,</v>
      </c>
      <c r="I833" t="str">
        <f ca="1">"0x" &amp; TEXT(DEC2HEX(INDEX(設定値!$B$3:$UF$510,(($C833-1)*8)+(CELL("col",I833)-3),($B833*3)+1+$A833)),"00")&amp;","</f>
        <v>0x00,</v>
      </c>
      <c r="J833" t="str">
        <f ca="1">"0x" &amp; TEXT(DEC2HEX(INDEX(設定値!$B$3:$UF$510,(($C833-1)*8)+(CELL("col",J833)-3),($B833*3)+1+$A833)),"00")&amp;","</f>
        <v>0x00,</v>
      </c>
      <c r="K833" t="str">
        <f ca="1">"0x" &amp; TEXT(DEC2HEX(INDEX(設定値!$B$3:$UF$510,(($C833-1)*8)+(CELL("col",K833)-3),($B833*3)+1+$A833)),"00")&amp;","</f>
        <v>0x00,</v>
      </c>
      <c r="L833" t="str">
        <f t="shared" si="124"/>
        <v>//4-30</v>
      </c>
    </row>
    <row r="834" spans="1:12">
      <c r="A834" s="1">
        <f t="shared" si="123"/>
        <v>2</v>
      </c>
      <c r="B834" s="1">
        <f t="shared" si="121"/>
        <v>4</v>
      </c>
      <c r="C834" s="1">
        <v>31</v>
      </c>
      <c r="D834" t="str">
        <f ca="1">"0x" &amp; TEXT(DEC2HEX(INDEX(設定値!$B$3:$UF$510,(($C834-1)*8)+(CELL("col",D834)-3),($B834*3)+1+$A834)),"00")&amp;","</f>
        <v>0x00,</v>
      </c>
      <c r="E834" t="str">
        <f ca="1">"0x" &amp; TEXT(DEC2HEX(INDEX(設定値!$B$3:$UF$510,(($C834-1)*8)+(CELL("col",E834)-3),($B834*3)+1+$A834)),"00")&amp;","</f>
        <v>0x00,</v>
      </c>
      <c r="F834" t="str">
        <f ca="1">"0x" &amp; TEXT(DEC2HEX(INDEX(設定値!$B$3:$UF$510,(($C834-1)*8)+(CELL("col",F834)-3),($B834*3)+1+$A834)),"00")&amp;","</f>
        <v>0x00,</v>
      </c>
      <c r="G834" t="str">
        <f ca="1">"0x" &amp; TEXT(DEC2HEX(INDEX(設定値!$B$3:$UF$510,(($C834-1)*8)+(CELL("col",G834)-3),($B834*3)+1+$A834)),"00")&amp;","</f>
        <v>0x00,</v>
      </c>
      <c r="H834" t="str">
        <f ca="1">"0x" &amp; TEXT(DEC2HEX(INDEX(設定値!$B$3:$UF$510,(($C834-1)*8)+(CELL("col",H834)-3),($B834*3)+1+$A834)),"00")&amp;","</f>
        <v>0x00,</v>
      </c>
      <c r="I834" t="str">
        <f ca="1">"0x" &amp; TEXT(DEC2HEX(INDEX(設定値!$B$3:$UF$510,(($C834-1)*8)+(CELL("col",I834)-3),($B834*3)+1+$A834)),"00")&amp;","</f>
        <v>0x00,</v>
      </c>
      <c r="J834" t="str">
        <f ca="1">"0x" &amp; TEXT(DEC2HEX(INDEX(設定値!$B$3:$UF$510,(($C834-1)*8)+(CELL("col",J834)-3),($B834*3)+1+$A834)),"00")&amp;","</f>
        <v>0x00,</v>
      </c>
      <c r="K834" t="str">
        <f ca="1">"0x" &amp; TEXT(DEC2HEX(INDEX(設定値!$B$3:$UF$510,(($C834-1)*8)+(CELL("col",K834)-3),($B834*3)+1+$A834)),"00")&amp;","</f>
        <v>0x00,</v>
      </c>
      <c r="L834" t="str">
        <f t="shared" si="124"/>
        <v>//4-31</v>
      </c>
    </row>
    <row r="835" spans="1:12">
      <c r="A835" s="1">
        <f t="shared" si="123"/>
        <v>2</v>
      </c>
      <c r="B835" s="1">
        <f t="shared" si="121"/>
        <v>4</v>
      </c>
      <c r="C835" s="1">
        <v>32</v>
      </c>
      <c r="D835" t="str">
        <f ca="1">"0x" &amp; TEXT(DEC2HEX(INDEX(設定値!$B$3:$UF$510,(($C835-1)*8)+(CELL("col",D835)-3),($B835*3)+1+$A835)),"00")&amp;","</f>
        <v>0x00,</v>
      </c>
      <c r="E835" t="str">
        <f ca="1">"0x" &amp; TEXT(DEC2HEX(INDEX(設定値!$B$3:$UF$510,(($C835-1)*8)+(CELL("col",E835)-3),($B835*3)+1+$A835)),"00")&amp;","</f>
        <v>0x00,</v>
      </c>
      <c r="F835" t="str">
        <f ca="1">"0x" &amp; TEXT(DEC2HEX(INDEX(設定値!$B$3:$UF$510,(($C835-1)*8)+(CELL("col",F835)-3),($B835*3)+1+$A835)),"00")&amp;","</f>
        <v>0x00,</v>
      </c>
      <c r="G835" t="str">
        <f ca="1">"0x" &amp; TEXT(DEC2HEX(INDEX(設定値!$B$3:$UF$510,(($C835-1)*8)+(CELL("col",G835)-3),($B835*3)+1+$A835)),"00")&amp;","</f>
        <v>0x00,</v>
      </c>
      <c r="H835" t="str">
        <f ca="1">"0x" &amp; TEXT(DEC2HEX(INDEX(設定値!$B$3:$UF$510,(($C835-1)*8)+(CELL("col",H835)-3),($B835*3)+1+$A835)),"00")&amp;","</f>
        <v>0x00,</v>
      </c>
      <c r="I835" t="str">
        <f ca="1">"0x" &amp; TEXT(DEC2HEX(INDEX(設定値!$B$3:$UF$510,(($C835-1)*8)+(CELL("col",I835)-3),($B835*3)+1+$A835)),"00")&amp;","</f>
        <v>0x00,</v>
      </c>
      <c r="J835" t="str">
        <f ca="1">"0x" &amp; TEXT(DEC2HEX(INDEX(設定値!$B$3:$UF$510,(($C835-1)*8)+(CELL("col",J835)-3),($B835*3)+1+$A835)),"00")&amp;","</f>
        <v>0x00,</v>
      </c>
      <c r="K835" t="str">
        <f ca="1">"0x" &amp; TEXT(DEC2HEX(INDEX(設定値!$B$3:$UF$510,(($C835-1)*8)+(CELL("col",K835)-3),($B835*3)+1+$A835)),"00")&amp;","</f>
        <v>0x00,</v>
      </c>
      <c r="L835" t="str">
        <f t="shared" si="124"/>
        <v>//4-32</v>
      </c>
    </row>
    <row r="836" spans="1:12">
      <c r="A836" s="1"/>
      <c r="B836" s="1"/>
      <c r="C836" s="1"/>
      <c r="D836" t="s">
        <v>3</v>
      </c>
    </row>
    <row r="837" spans="1:12">
      <c r="A837" s="1">
        <f>A828</f>
        <v>2</v>
      </c>
      <c r="B837" s="1">
        <f>B804+1</f>
        <v>5</v>
      </c>
      <c r="C837" s="1">
        <v>1</v>
      </c>
      <c r="D837" t="str">
        <f ca="1">"0x" &amp; TEXT(DEC2HEX(INDEX(設定値!$B$3:$UF$510,(($C837-1)*8)+(CELL("col",D837)-3),($B837*3)+1+$A837)),"00")&amp;","</f>
        <v>0x00,</v>
      </c>
      <c r="E837" t="str">
        <f ca="1">"0x" &amp; TEXT(DEC2HEX(INDEX(設定値!$B$3:$UF$510,(($C837-1)*8)+(CELL("col",E837)-3),($B837*3)+1+$A837)),"00")&amp;","</f>
        <v>0x00,</v>
      </c>
      <c r="F837" t="str">
        <f ca="1">"0x" &amp; TEXT(DEC2HEX(INDEX(設定値!$B$3:$UF$510,(($C837-1)*8)+(CELL("col",F837)-3),($B837*3)+1+$A837)),"00")&amp;","</f>
        <v>0x00,</v>
      </c>
      <c r="G837" t="str">
        <f ca="1">"0x" &amp; TEXT(DEC2HEX(INDEX(設定値!$B$3:$UF$510,(($C837-1)*8)+(CELL("col",G837)-3),($B837*3)+1+$A837)),"00")&amp;","</f>
        <v>0x00,</v>
      </c>
      <c r="H837" t="str">
        <f ca="1">"0x" &amp; TEXT(DEC2HEX(INDEX(設定値!$B$3:$UF$510,(($C837-1)*8)+(CELL("col",H837)-3),($B837*3)+1+$A837)),"00")&amp;","</f>
        <v>0x00,</v>
      </c>
      <c r="I837" t="str">
        <f ca="1">"0x" &amp; TEXT(DEC2HEX(INDEX(設定値!$B$3:$UF$510,(($C837-1)*8)+(CELL("col",I837)-3),($B837*3)+1+$A837)),"00")&amp;","</f>
        <v>0x00,</v>
      </c>
      <c r="J837" t="str">
        <f ca="1">"0x" &amp; TEXT(DEC2HEX(INDEX(設定値!$B$3:$UF$510,(($C837-1)*8)+(CELL("col",J837)-3),($B837*3)+1+$A837)),"00")&amp;","</f>
        <v>0x00,</v>
      </c>
      <c r="K837" t="str">
        <f ca="1">"0x" &amp; TEXT(DEC2HEX(INDEX(設定値!$B$3:$UF$510,(($C837-1)*8)+(CELL("col",K837)-3),($B837*3)+1+$A837)),"00")&amp;","</f>
        <v>0x00,</v>
      </c>
      <c r="L837" t="str">
        <f>"//" &amp; $B837 &amp;"-" &amp; C837</f>
        <v>//5-1</v>
      </c>
    </row>
    <row r="838" spans="1:12">
      <c r="A838" s="1">
        <f t="shared" ref="A838:A844" si="125">A829</f>
        <v>2</v>
      </c>
      <c r="B838" s="1">
        <f t="shared" ref="B838:B868" si="126">B805+1</f>
        <v>5</v>
      </c>
      <c r="C838" s="1">
        <v>2</v>
      </c>
      <c r="D838" t="str">
        <f ca="1">"0x" &amp; TEXT(DEC2HEX(INDEX(設定値!$B$3:$UF$510,(($C838-1)*8)+(CELL("col",D838)-3),($B838*3)+1+$A838)),"00")&amp;","</f>
        <v>0x00,</v>
      </c>
      <c r="E838" t="str">
        <f ca="1">"0x" &amp; TEXT(DEC2HEX(INDEX(設定値!$B$3:$UF$510,(($C838-1)*8)+(CELL("col",E838)-3),($B838*3)+1+$A838)),"00")&amp;","</f>
        <v>0x00,</v>
      </c>
      <c r="F838" t="str">
        <f ca="1">"0x" &amp; TEXT(DEC2HEX(INDEX(設定値!$B$3:$UF$510,(($C838-1)*8)+(CELL("col",F838)-3),($B838*3)+1+$A838)),"00")&amp;","</f>
        <v>0x00,</v>
      </c>
      <c r="G838" t="str">
        <f ca="1">"0x" &amp; TEXT(DEC2HEX(INDEX(設定値!$B$3:$UF$510,(($C838-1)*8)+(CELL("col",G838)-3),($B838*3)+1+$A838)),"00")&amp;","</f>
        <v>0x00,</v>
      </c>
      <c r="H838" t="str">
        <f ca="1">"0x" &amp; TEXT(DEC2HEX(INDEX(設定値!$B$3:$UF$510,(($C838-1)*8)+(CELL("col",H838)-3),($B838*3)+1+$A838)),"00")&amp;","</f>
        <v>0x00,</v>
      </c>
      <c r="I838" t="str">
        <f ca="1">"0x" &amp; TEXT(DEC2HEX(INDEX(設定値!$B$3:$UF$510,(($C838-1)*8)+(CELL("col",I838)-3),($B838*3)+1+$A838)),"00")&amp;","</f>
        <v>0x00,</v>
      </c>
      <c r="J838" t="str">
        <f ca="1">"0x" &amp; TEXT(DEC2HEX(INDEX(設定値!$B$3:$UF$510,(($C838-1)*8)+(CELL("col",J838)-3),($B838*3)+1+$A838)),"00")&amp;","</f>
        <v>0x00,</v>
      </c>
      <c r="K838" t="str">
        <f ca="1">"0x" &amp; TEXT(DEC2HEX(INDEX(設定値!$B$3:$UF$510,(($C838-1)*8)+(CELL("col",K838)-3),($B838*3)+1+$A838)),"00")&amp;","</f>
        <v>0x00,</v>
      </c>
      <c r="L838" t="str">
        <f t="shared" ref="L838:L844" si="127">"//" &amp; $B838 &amp;"-" &amp; C838</f>
        <v>//5-2</v>
      </c>
    </row>
    <row r="839" spans="1:12">
      <c r="A839" s="1">
        <f t="shared" si="125"/>
        <v>2</v>
      </c>
      <c r="B839" s="1">
        <f t="shared" si="126"/>
        <v>5</v>
      </c>
      <c r="C839" s="1">
        <v>3</v>
      </c>
      <c r="D839" t="str">
        <f ca="1">"0x" &amp; TEXT(DEC2HEX(INDEX(設定値!$B$3:$UF$510,(($C839-1)*8)+(CELL("col",D839)-3),($B839*3)+1+$A839)),"00")&amp;","</f>
        <v>0x00,</v>
      </c>
      <c r="E839" t="str">
        <f ca="1">"0x" &amp; TEXT(DEC2HEX(INDEX(設定値!$B$3:$UF$510,(($C839-1)*8)+(CELL("col",E839)-3),($B839*3)+1+$A839)),"00")&amp;","</f>
        <v>0x00,</v>
      </c>
      <c r="F839" t="str">
        <f ca="1">"0x" &amp; TEXT(DEC2HEX(INDEX(設定値!$B$3:$UF$510,(($C839-1)*8)+(CELL("col",F839)-3),($B839*3)+1+$A839)),"00")&amp;","</f>
        <v>0x00,</v>
      </c>
      <c r="G839" t="str">
        <f ca="1">"0x" &amp; TEXT(DEC2HEX(INDEX(設定値!$B$3:$UF$510,(($C839-1)*8)+(CELL("col",G839)-3),($B839*3)+1+$A839)),"00")&amp;","</f>
        <v>0x00,</v>
      </c>
      <c r="H839" t="str">
        <f ca="1">"0x" &amp; TEXT(DEC2HEX(INDEX(設定値!$B$3:$UF$510,(($C839-1)*8)+(CELL("col",H839)-3),($B839*3)+1+$A839)),"00")&amp;","</f>
        <v>0x00,</v>
      </c>
      <c r="I839" t="str">
        <f ca="1">"0x" &amp; TEXT(DEC2HEX(INDEX(設定値!$B$3:$UF$510,(($C839-1)*8)+(CELL("col",I839)-3),($B839*3)+1+$A839)),"00")&amp;","</f>
        <v>0x00,</v>
      </c>
      <c r="J839" t="str">
        <f ca="1">"0x" &amp; TEXT(DEC2HEX(INDEX(設定値!$B$3:$UF$510,(($C839-1)*8)+(CELL("col",J839)-3),($B839*3)+1+$A839)),"00")&amp;","</f>
        <v>0x00,</v>
      </c>
      <c r="K839" t="str">
        <f ca="1">"0x" &amp; TEXT(DEC2HEX(INDEX(設定値!$B$3:$UF$510,(($C839-1)*8)+(CELL("col",K839)-3),($B839*3)+1+$A839)),"00")&amp;","</f>
        <v>0x00,</v>
      </c>
      <c r="L839" t="str">
        <f t="shared" si="127"/>
        <v>//5-3</v>
      </c>
    </row>
    <row r="840" spans="1:12">
      <c r="A840" s="1">
        <f t="shared" si="125"/>
        <v>2</v>
      </c>
      <c r="B840" s="1">
        <f t="shared" si="126"/>
        <v>5</v>
      </c>
      <c r="C840" s="1">
        <v>4</v>
      </c>
      <c r="D840" t="str">
        <f ca="1">"0x" &amp; TEXT(DEC2HEX(INDEX(設定値!$B$3:$UF$510,(($C840-1)*8)+(CELL("col",D840)-3),($B840*3)+1+$A840)),"00")&amp;","</f>
        <v>0x00,</v>
      </c>
      <c r="E840" t="str">
        <f ca="1">"0x" &amp; TEXT(DEC2HEX(INDEX(設定値!$B$3:$UF$510,(($C840-1)*8)+(CELL("col",E840)-3),($B840*3)+1+$A840)),"00")&amp;","</f>
        <v>0x00,</v>
      </c>
      <c r="F840" t="str">
        <f ca="1">"0x" &amp; TEXT(DEC2HEX(INDEX(設定値!$B$3:$UF$510,(($C840-1)*8)+(CELL("col",F840)-3),($B840*3)+1+$A840)),"00")&amp;","</f>
        <v>0x00,</v>
      </c>
      <c r="G840" t="str">
        <f ca="1">"0x" &amp; TEXT(DEC2HEX(INDEX(設定値!$B$3:$UF$510,(($C840-1)*8)+(CELL("col",G840)-3),($B840*3)+1+$A840)),"00")&amp;","</f>
        <v>0x00,</v>
      </c>
      <c r="H840" t="str">
        <f ca="1">"0x" &amp; TEXT(DEC2HEX(INDEX(設定値!$B$3:$UF$510,(($C840-1)*8)+(CELL("col",H840)-3),($B840*3)+1+$A840)),"00")&amp;","</f>
        <v>0x00,</v>
      </c>
      <c r="I840" t="str">
        <f ca="1">"0x" &amp; TEXT(DEC2HEX(INDEX(設定値!$B$3:$UF$510,(($C840-1)*8)+(CELL("col",I840)-3),($B840*3)+1+$A840)),"00")&amp;","</f>
        <v>0x00,</v>
      </c>
      <c r="J840" t="str">
        <f ca="1">"0x" &amp; TEXT(DEC2HEX(INDEX(設定値!$B$3:$UF$510,(($C840-1)*8)+(CELL("col",J840)-3),($B840*3)+1+$A840)),"00")&amp;","</f>
        <v>0x00,</v>
      </c>
      <c r="K840" t="str">
        <f ca="1">"0x" &amp; TEXT(DEC2HEX(INDEX(設定値!$B$3:$UF$510,(($C840-1)*8)+(CELL("col",K840)-3),($B840*3)+1+$A840)),"00")&amp;","</f>
        <v>0x00,</v>
      </c>
      <c r="L840" t="str">
        <f t="shared" si="127"/>
        <v>//5-4</v>
      </c>
    </row>
    <row r="841" spans="1:12">
      <c r="A841" s="1">
        <f t="shared" si="125"/>
        <v>2</v>
      </c>
      <c r="B841" s="1">
        <f t="shared" si="126"/>
        <v>5</v>
      </c>
      <c r="C841" s="1">
        <v>5</v>
      </c>
      <c r="D841" t="str">
        <f ca="1">"0x" &amp; TEXT(DEC2HEX(INDEX(設定値!$B$3:$UF$510,(($C841-1)*8)+(CELL("col",D841)-3),($B841*3)+1+$A841)),"00")&amp;","</f>
        <v>0x00,</v>
      </c>
      <c r="E841" t="str">
        <f ca="1">"0x" &amp; TEXT(DEC2HEX(INDEX(設定値!$B$3:$UF$510,(($C841-1)*8)+(CELL("col",E841)-3),($B841*3)+1+$A841)),"00")&amp;","</f>
        <v>0x00,</v>
      </c>
      <c r="F841" t="str">
        <f ca="1">"0x" &amp; TEXT(DEC2HEX(INDEX(設定値!$B$3:$UF$510,(($C841-1)*8)+(CELL("col",F841)-3),($B841*3)+1+$A841)),"00")&amp;","</f>
        <v>0x00,</v>
      </c>
      <c r="G841" t="str">
        <f ca="1">"0x" &amp; TEXT(DEC2HEX(INDEX(設定値!$B$3:$UF$510,(($C841-1)*8)+(CELL("col",G841)-3),($B841*3)+1+$A841)),"00")&amp;","</f>
        <v>0x00,</v>
      </c>
      <c r="H841" t="str">
        <f ca="1">"0x" &amp; TEXT(DEC2HEX(INDEX(設定値!$B$3:$UF$510,(($C841-1)*8)+(CELL("col",H841)-3),($B841*3)+1+$A841)),"00")&amp;","</f>
        <v>0x00,</v>
      </c>
      <c r="I841" t="str">
        <f ca="1">"0x" &amp; TEXT(DEC2HEX(INDEX(設定値!$B$3:$UF$510,(($C841-1)*8)+(CELL("col",I841)-3),($B841*3)+1+$A841)),"00")&amp;","</f>
        <v>0x00,</v>
      </c>
      <c r="J841" t="str">
        <f ca="1">"0x" &amp; TEXT(DEC2HEX(INDEX(設定値!$B$3:$UF$510,(($C841-1)*8)+(CELL("col",J841)-3),($B841*3)+1+$A841)),"00")&amp;","</f>
        <v>0x00,</v>
      </c>
      <c r="K841" t="str">
        <f ca="1">"0x" &amp; TEXT(DEC2HEX(INDEX(設定値!$B$3:$UF$510,(($C841-1)*8)+(CELL("col",K841)-3),($B841*3)+1+$A841)),"00")&amp;","</f>
        <v>0x00,</v>
      </c>
      <c r="L841" t="str">
        <f t="shared" si="127"/>
        <v>//5-5</v>
      </c>
    </row>
    <row r="842" spans="1:12">
      <c r="A842" s="1">
        <f t="shared" si="125"/>
        <v>2</v>
      </c>
      <c r="B842" s="1">
        <f t="shared" si="126"/>
        <v>5</v>
      </c>
      <c r="C842" s="1">
        <v>6</v>
      </c>
      <c r="D842" t="str">
        <f ca="1">"0x" &amp; TEXT(DEC2HEX(INDEX(設定値!$B$3:$UF$510,(($C842-1)*8)+(CELL("col",D842)-3),($B842*3)+1+$A842)),"00")&amp;","</f>
        <v>0x00,</v>
      </c>
      <c r="E842" t="str">
        <f ca="1">"0x" &amp; TEXT(DEC2HEX(INDEX(設定値!$B$3:$UF$510,(($C842-1)*8)+(CELL("col",E842)-3),($B842*3)+1+$A842)),"00")&amp;","</f>
        <v>0x00,</v>
      </c>
      <c r="F842" t="str">
        <f ca="1">"0x" &amp; TEXT(DEC2HEX(INDEX(設定値!$B$3:$UF$510,(($C842-1)*8)+(CELL("col",F842)-3),($B842*3)+1+$A842)),"00")&amp;","</f>
        <v>0x00,</v>
      </c>
      <c r="G842" t="str">
        <f ca="1">"0x" &amp; TEXT(DEC2HEX(INDEX(設定値!$B$3:$UF$510,(($C842-1)*8)+(CELL("col",G842)-3),($B842*3)+1+$A842)),"00")&amp;","</f>
        <v>0x00,</v>
      </c>
      <c r="H842" t="str">
        <f ca="1">"0x" &amp; TEXT(DEC2HEX(INDEX(設定値!$B$3:$UF$510,(($C842-1)*8)+(CELL("col",H842)-3),($B842*3)+1+$A842)),"00")&amp;","</f>
        <v>0x00,</v>
      </c>
      <c r="I842" t="str">
        <f ca="1">"0x" &amp; TEXT(DEC2HEX(INDEX(設定値!$B$3:$UF$510,(($C842-1)*8)+(CELL("col",I842)-3),($B842*3)+1+$A842)),"00")&amp;","</f>
        <v>0x00,</v>
      </c>
      <c r="J842" t="str">
        <f ca="1">"0x" &amp; TEXT(DEC2HEX(INDEX(設定値!$B$3:$UF$510,(($C842-1)*8)+(CELL("col",J842)-3),($B842*3)+1+$A842)),"00")&amp;","</f>
        <v>0x00,</v>
      </c>
      <c r="K842" t="str">
        <f ca="1">"0x" &amp; TEXT(DEC2HEX(INDEX(設定値!$B$3:$UF$510,(($C842-1)*8)+(CELL("col",K842)-3),($B842*3)+1+$A842)),"00")&amp;","</f>
        <v>0x00,</v>
      </c>
      <c r="L842" t="str">
        <f t="shared" si="127"/>
        <v>//5-6</v>
      </c>
    </row>
    <row r="843" spans="1:12">
      <c r="A843" s="1">
        <f t="shared" si="125"/>
        <v>2</v>
      </c>
      <c r="B843" s="1">
        <f t="shared" si="126"/>
        <v>5</v>
      </c>
      <c r="C843" s="1">
        <v>7</v>
      </c>
      <c r="D843" t="str">
        <f ca="1">"0x" &amp; TEXT(DEC2HEX(INDEX(設定値!$B$3:$UF$510,(($C843-1)*8)+(CELL("col",D843)-3),($B843*3)+1+$A843)),"00")&amp;","</f>
        <v>0x00,</v>
      </c>
      <c r="E843" t="str">
        <f ca="1">"0x" &amp; TEXT(DEC2HEX(INDEX(設定値!$B$3:$UF$510,(($C843-1)*8)+(CELL("col",E843)-3),($B843*3)+1+$A843)),"00")&amp;","</f>
        <v>0x00,</v>
      </c>
      <c r="F843" t="str">
        <f ca="1">"0x" &amp; TEXT(DEC2HEX(INDEX(設定値!$B$3:$UF$510,(($C843-1)*8)+(CELL("col",F843)-3),($B843*3)+1+$A843)),"00")&amp;","</f>
        <v>0x00,</v>
      </c>
      <c r="G843" t="str">
        <f ca="1">"0x" &amp; TEXT(DEC2HEX(INDEX(設定値!$B$3:$UF$510,(($C843-1)*8)+(CELL("col",G843)-3),($B843*3)+1+$A843)),"00")&amp;","</f>
        <v>0x00,</v>
      </c>
      <c r="H843" t="str">
        <f ca="1">"0x" &amp; TEXT(DEC2HEX(INDEX(設定値!$B$3:$UF$510,(($C843-1)*8)+(CELL("col",H843)-3),($B843*3)+1+$A843)),"00")&amp;","</f>
        <v>0x00,</v>
      </c>
      <c r="I843" t="str">
        <f ca="1">"0x" &amp; TEXT(DEC2HEX(INDEX(設定値!$B$3:$UF$510,(($C843-1)*8)+(CELL("col",I843)-3),($B843*3)+1+$A843)),"00")&amp;","</f>
        <v>0x00,</v>
      </c>
      <c r="J843" t="str">
        <f ca="1">"0x" &amp; TEXT(DEC2HEX(INDEX(設定値!$B$3:$UF$510,(($C843-1)*8)+(CELL("col",J843)-3),($B843*3)+1+$A843)),"00")&amp;","</f>
        <v>0x00,</v>
      </c>
      <c r="K843" t="str">
        <f ca="1">"0x" &amp; TEXT(DEC2HEX(INDEX(設定値!$B$3:$UF$510,(($C843-1)*8)+(CELL("col",K843)-3),($B843*3)+1+$A843)),"00")&amp;","</f>
        <v>0x00,</v>
      </c>
      <c r="L843" t="str">
        <f t="shared" si="127"/>
        <v>//5-7</v>
      </c>
    </row>
    <row r="844" spans="1:12">
      <c r="A844" s="1">
        <f t="shared" si="125"/>
        <v>2</v>
      </c>
      <c r="B844" s="1">
        <f t="shared" si="126"/>
        <v>5</v>
      </c>
      <c r="C844" s="1">
        <v>8</v>
      </c>
      <c r="D844" t="str">
        <f ca="1">"0x" &amp; TEXT(DEC2HEX(INDEX(設定値!$B$3:$UF$510,(($C844-1)*8)+(CELL("col",D844)-3),($B844*3)+1+$A844)),"00")&amp;","</f>
        <v>0x00,</v>
      </c>
      <c r="E844" t="str">
        <f ca="1">"0x" &amp; TEXT(DEC2HEX(INDEX(設定値!$B$3:$UF$510,(($C844-1)*8)+(CELL("col",E844)-3),($B844*3)+1+$A844)),"00")&amp;","</f>
        <v>0x00,</v>
      </c>
      <c r="F844" t="str">
        <f ca="1">"0x" &amp; TEXT(DEC2HEX(INDEX(設定値!$B$3:$UF$510,(($C844-1)*8)+(CELL("col",F844)-3),($B844*3)+1+$A844)),"00")&amp;","</f>
        <v>0x00,</v>
      </c>
      <c r="G844" t="str">
        <f ca="1">"0x" &amp; TEXT(DEC2HEX(INDEX(設定値!$B$3:$UF$510,(($C844-1)*8)+(CELL("col",G844)-3),($B844*3)+1+$A844)),"00")&amp;","</f>
        <v>0x00,</v>
      </c>
      <c r="H844" t="str">
        <f ca="1">"0x" &amp; TEXT(DEC2HEX(INDEX(設定値!$B$3:$UF$510,(($C844-1)*8)+(CELL("col",H844)-3),($B844*3)+1+$A844)),"00")&amp;","</f>
        <v>0x00,</v>
      </c>
      <c r="I844" t="str">
        <f ca="1">"0x" &amp; TEXT(DEC2HEX(INDEX(設定値!$B$3:$UF$510,(($C844-1)*8)+(CELL("col",I844)-3),($B844*3)+1+$A844)),"00")&amp;","</f>
        <v>0x00,</v>
      </c>
      <c r="J844" t="str">
        <f ca="1">"0x" &amp; TEXT(DEC2HEX(INDEX(設定値!$B$3:$UF$510,(($C844-1)*8)+(CELL("col",J844)-3),($B844*3)+1+$A844)),"00")&amp;","</f>
        <v>0x00,</v>
      </c>
      <c r="K844" t="str">
        <f ca="1">"0x" &amp; TEXT(DEC2HEX(INDEX(設定値!$B$3:$UF$510,(($C844-1)*8)+(CELL("col",K844)-3),($B844*3)+1+$A844)),"00")&amp;","</f>
        <v>0x00,</v>
      </c>
      <c r="L844" t="str">
        <f t="shared" si="127"/>
        <v>//5-8</v>
      </c>
    </row>
    <row r="845" spans="1:12">
      <c r="A845" s="1">
        <f t="shared" ref="A845:A868" si="128">A837</f>
        <v>2</v>
      </c>
      <c r="B845" s="1">
        <f t="shared" si="126"/>
        <v>5</v>
      </c>
      <c r="C845" s="1">
        <v>9</v>
      </c>
      <c r="D845" t="str">
        <f ca="1">"0x" &amp; TEXT(DEC2HEX(INDEX(設定値!$B$3:$UF$510,(($C845-1)*8)+(CELL("col",D845)-3),($B845*3)+1+$A845)),"00")&amp;","</f>
        <v>0x00,</v>
      </c>
      <c r="E845" t="str">
        <f ca="1">"0x" &amp; TEXT(DEC2HEX(INDEX(設定値!$B$3:$UF$510,(($C845-1)*8)+(CELL("col",E845)-3),($B845*3)+1+$A845)),"00")&amp;","</f>
        <v>0x00,</v>
      </c>
      <c r="F845" t="str">
        <f ca="1">"0x" &amp; TEXT(DEC2HEX(INDEX(設定値!$B$3:$UF$510,(($C845-1)*8)+(CELL("col",F845)-3),($B845*3)+1+$A845)),"00")&amp;","</f>
        <v>0x00,</v>
      </c>
      <c r="G845" t="str">
        <f ca="1">"0x" &amp; TEXT(DEC2HEX(INDEX(設定値!$B$3:$UF$510,(($C845-1)*8)+(CELL("col",G845)-3),($B845*3)+1+$A845)),"00")&amp;","</f>
        <v>0x00,</v>
      </c>
      <c r="H845" t="str">
        <f ca="1">"0x" &amp; TEXT(DEC2HEX(INDEX(設定値!$B$3:$UF$510,(($C845-1)*8)+(CELL("col",H845)-3),($B845*3)+1+$A845)),"00")&amp;","</f>
        <v>0x00,</v>
      </c>
      <c r="I845" t="str">
        <f ca="1">"0x" &amp; TEXT(DEC2HEX(INDEX(設定値!$B$3:$UF$510,(($C845-1)*8)+(CELL("col",I845)-3),($B845*3)+1+$A845)),"00")&amp;","</f>
        <v>0x00,</v>
      </c>
      <c r="J845" t="str">
        <f ca="1">"0x" &amp; TEXT(DEC2HEX(INDEX(設定値!$B$3:$UF$510,(($C845-1)*8)+(CELL("col",J845)-3),($B845*3)+1+$A845)),"00")&amp;","</f>
        <v>0x00,</v>
      </c>
      <c r="K845" t="str">
        <f ca="1">"0x" &amp; TEXT(DEC2HEX(INDEX(設定値!$B$3:$UF$510,(($C845-1)*8)+(CELL("col",K845)-3),($B845*3)+1+$A845)),"00")&amp;","</f>
        <v>0x00,</v>
      </c>
      <c r="L845" t="str">
        <f>"//" &amp; $B845 &amp;"-" &amp; C845</f>
        <v>//5-9</v>
      </c>
    </row>
    <row r="846" spans="1:12">
      <c r="A846" s="1">
        <f t="shared" si="128"/>
        <v>2</v>
      </c>
      <c r="B846" s="1">
        <f t="shared" si="126"/>
        <v>5</v>
      </c>
      <c r="C846" s="1">
        <v>10</v>
      </c>
      <c r="D846" t="str">
        <f ca="1">"0x" &amp; TEXT(DEC2HEX(INDEX(設定値!$B$3:$UF$510,(($C846-1)*8)+(CELL("col",D846)-3),($B846*3)+1+$A846)),"00")&amp;","</f>
        <v>0x00,</v>
      </c>
      <c r="E846" t="str">
        <f ca="1">"0x" &amp; TEXT(DEC2HEX(INDEX(設定値!$B$3:$UF$510,(($C846-1)*8)+(CELL("col",E846)-3),($B846*3)+1+$A846)),"00")&amp;","</f>
        <v>0x00,</v>
      </c>
      <c r="F846" t="str">
        <f ca="1">"0x" &amp; TEXT(DEC2HEX(INDEX(設定値!$B$3:$UF$510,(($C846-1)*8)+(CELL("col",F846)-3),($B846*3)+1+$A846)),"00")&amp;","</f>
        <v>0x00,</v>
      </c>
      <c r="G846" t="str">
        <f ca="1">"0x" &amp; TEXT(DEC2HEX(INDEX(設定値!$B$3:$UF$510,(($C846-1)*8)+(CELL("col",G846)-3),($B846*3)+1+$A846)),"00")&amp;","</f>
        <v>0x00,</v>
      </c>
      <c r="H846" t="str">
        <f ca="1">"0x" &amp; TEXT(DEC2HEX(INDEX(設定値!$B$3:$UF$510,(($C846-1)*8)+(CELL("col",H846)-3),($B846*3)+1+$A846)),"00")&amp;","</f>
        <v>0x00,</v>
      </c>
      <c r="I846" t="str">
        <f ca="1">"0x" &amp; TEXT(DEC2HEX(INDEX(設定値!$B$3:$UF$510,(($C846-1)*8)+(CELL("col",I846)-3),($B846*3)+1+$A846)),"00")&amp;","</f>
        <v>0x00,</v>
      </c>
      <c r="J846" t="str">
        <f ca="1">"0x" &amp; TEXT(DEC2HEX(INDEX(設定値!$B$3:$UF$510,(($C846-1)*8)+(CELL("col",J846)-3),($B846*3)+1+$A846)),"00")&amp;","</f>
        <v>0x00,</v>
      </c>
      <c r="K846" t="str">
        <f ca="1">"0x" &amp; TEXT(DEC2HEX(INDEX(設定値!$B$3:$UF$510,(($C846-1)*8)+(CELL("col",K846)-3),($B846*3)+1+$A846)),"00")&amp;","</f>
        <v>0x00,</v>
      </c>
      <c r="L846" t="str">
        <f t="shared" ref="L846:L868" si="129">"//" &amp; $B846 &amp;"-" &amp; C846</f>
        <v>//5-10</v>
      </c>
    </row>
    <row r="847" spans="1:12">
      <c r="A847" s="1">
        <f t="shared" si="128"/>
        <v>2</v>
      </c>
      <c r="B847" s="1">
        <f t="shared" si="126"/>
        <v>5</v>
      </c>
      <c r="C847" s="1">
        <v>11</v>
      </c>
      <c r="D847" t="str">
        <f ca="1">"0x" &amp; TEXT(DEC2HEX(INDEX(設定値!$B$3:$UF$510,(($C847-1)*8)+(CELL("col",D847)-3),($B847*3)+1+$A847)),"00")&amp;","</f>
        <v>0x00,</v>
      </c>
      <c r="E847" t="str">
        <f ca="1">"0x" &amp; TEXT(DEC2HEX(INDEX(設定値!$B$3:$UF$510,(($C847-1)*8)+(CELL("col",E847)-3),($B847*3)+1+$A847)),"00")&amp;","</f>
        <v>0x00,</v>
      </c>
      <c r="F847" t="str">
        <f ca="1">"0x" &amp; TEXT(DEC2HEX(INDEX(設定値!$B$3:$UF$510,(($C847-1)*8)+(CELL("col",F847)-3),($B847*3)+1+$A847)),"00")&amp;","</f>
        <v>0x00,</v>
      </c>
      <c r="G847" t="str">
        <f ca="1">"0x" &amp; TEXT(DEC2HEX(INDEX(設定値!$B$3:$UF$510,(($C847-1)*8)+(CELL("col",G847)-3),($B847*3)+1+$A847)),"00")&amp;","</f>
        <v>0x00,</v>
      </c>
      <c r="H847" t="str">
        <f ca="1">"0x" &amp; TEXT(DEC2HEX(INDEX(設定値!$B$3:$UF$510,(($C847-1)*8)+(CELL("col",H847)-3),($B847*3)+1+$A847)),"00")&amp;","</f>
        <v>0x00,</v>
      </c>
      <c r="I847" t="str">
        <f ca="1">"0x" &amp; TEXT(DEC2HEX(INDEX(設定値!$B$3:$UF$510,(($C847-1)*8)+(CELL("col",I847)-3),($B847*3)+1+$A847)),"00")&amp;","</f>
        <v>0x00,</v>
      </c>
      <c r="J847" t="str">
        <f ca="1">"0x" &amp; TEXT(DEC2HEX(INDEX(設定値!$B$3:$UF$510,(($C847-1)*8)+(CELL("col",J847)-3),($B847*3)+1+$A847)),"00")&amp;","</f>
        <v>0x00,</v>
      </c>
      <c r="K847" t="str">
        <f ca="1">"0x" &amp; TEXT(DEC2HEX(INDEX(設定値!$B$3:$UF$510,(($C847-1)*8)+(CELL("col",K847)-3),($B847*3)+1+$A847)),"00")&amp;","</f>
        <v>0x00,</v>
      </c>
      <c r="L847" t="str">
        <f t="shared" si="129"/>
        <v>//5-11</v>
      </c>
    </row>
    <row r="848" spans="1:12">
      <c r="A848" s="1">
        <f t="shared" si="128"/>
        <v>2</v>
      </c>
      <c r="B848" s="1">
        <f t="shared" si="126"/>
        <v>5</v>
      </c>
      <c r="C848" s="1">
        <v>12</v>
      </c>
      <c r="D848" t="str">
        <f ca="1">"0x" &amp; TEXT(DEC2HEX(INDEX(設定値!$B$3:$UF$510,(($C848-1)*8)+(CELL("col",D848)-3),($B848*3)+1+$A848)),"00")&amp;","</f>
        <v>0x00,</v>
      </c>
      <c r="E848" t="str">
        <f ca="1">"0x" &amp; TEXT(DEC2HEX(INDEX(設定値!$B$3:$UF$510,(($C848-1)*8)+(CELL("col",E848)-3),($B848*3)+1+$A848)),"00")&amp;","</f>
        <v>0x00,</v>
      </c>
      <c r="F848" t="str">
        <f ca="1">"0x" &amp; TEXT(DEC2HEX(INDEX(設定値!$B$3:$UF$510,(($C848-1)*8)+(CELL("col",F848)-3),($B848*3)+1+$A848)),"00")&amp;","</f>
        <v>0x00,</v>
      </c>
      <c r="G848" t="str">
        <f ca="1">"0x" &amp; TEXT(DEC2HEX(INDEX(設定値!$B$3:$UF$510,(($C848-1)*8)+(CELL("col",G848)-3),($B848*3)+1+$A848)),"00")&amp;","</f>
        <v>0x00,</v>
      </c>
      <c r="H848" t="str">
        <f ca="1">"0x" &amp; TEXT(DEC2HEX(INDEX(設定値!$B$3:$UF$510,(($C848-1)*8)+(CELL("col",H848)-3),($B848*3)+1+$A848)),"00")&amp;","</f>
        <v>0x00,</v>
      </c>
      <c r="I848" t="str">
        <f ca="1">"0x" &amp; TEXT(DEC2HEX(INDEX(設定値!$B$3:$UF$510,(($C848-1)*8)+(CELL("col",I848)-3),($B848*3)+1+$A848)),"00")&amp;","</f>
        <v>0x00,</v>
      </c>
      <c r="J848" t="str">
        <f ca="1">"0x" &amp; TEXT(DEC2HEX(INDEX(設定値!$B$3:$UF$510,(($C848-1)*8)+(CELL("col",J848)-3),($B848*3)+1+$A848)),"00")&amp;","</f>
        <v>0x00,</v>
      </c>
      <c r="K848" t="str">
        <f ca="1">"0x" &amp; TEXT(DEC2HEX(INDEX(設定値!$B$3:$UF$510,(($C848-1)*8)+(CELL("col",K848)-3),($B848*3)+1+$A848)),"00")&amp;","</f>
        <v>0x00,</v>
      </c>
      <c r="L848" t="str">
        <f t="shared" si="129"/>
        <v>//5-12</v>
      </c>
    </row>
    <row r="849" spans="1:12">
      <c r="A849" s="1">
        <f t="shared" si="128"/>
        <v>2</v>
      </c>
      <c r="B849" s="1">
        <f t="shared" si="126"/>
        <v>5</v>
      </c>
      <c r="C849" s="1">
        <v>13</v>
      </c>
      <c r="D849" t="str">
        <f ca="1">"0x" &amp; TEXT(DEC2HEX(INDEX(設定値!$B$3:$UF$510,(($C849-1)*8)+(CELL("col",D849)-3),($B849*3)+1+$A849)),"00")&amp;","</f>
        <v>0x00,</v>
      </c>
      <c r="E849" t="str">
        <f ca="1">"0x" &amp; TEXT(DEC2HEX(INDEX(設定値!$B$3:$UF$510,(($C849-1)*8)+(CELL("col",E849)-3),($B849*3)+1+$A849)),"00")&amp;","</f>
        <v>0x00,</v>
      </c>
      <c r="F849" t="str">
        <f ca="1">"0x" &amp; TEXT(DEC2HEX(INDEX(設定値!$B$3:$UF$510,(($C849-1)*8)+(CELL("col",F849)-3),($B849*3)+1+$A849)),"00")&amp;","</f>
        <v>0x00,</v>
      </c>
      <c r="G849" t="str">
        <f ca="1">"0x" &amp; TEXT(DEC2HEX(INDEX(設定値!$B$3:$UF$510,(($C849-1)*8)+(CELL("col",G849)-3),($B849*3)+1+$A849)),"00")&amp;","</f>
        <v>0x00,</v>
      </c>
      <c r="H849" t="str">
        <f ca="1">"0x" &amp; TEXT(DEC2HEX(INDEX(設定値!$B$3:$UF$510,(($C849-1)*8)+(CELL("col",H849)-3),($B849*3)+1+$A849)),"00")&amp;","</f>
        <v>0x00,</v>
      </c>
      <c r="I849" t="str">
        <f ca="1">"0x" &amp; TEXT(DEC2HEX(INDEX(設定値!$B$3:$UF$510,(($C849-1)*8)+(CELL("col",I849)-3),($B849*3)+1+$A849)),"00")&amp;","</f>
        <v>0x00,</v>
      </c>
      <c r="J849" t="str">
        <f ca="1">"0x" &amp; TEXT(DEC2HEX(INDEX(設定値!$B$3:$UF$510,(($C849-1)*8)+(CELL("col",J849)-3),($B849*3)+1+$A849)),"00")&amp;","</f>
        <v>0x00,</v>
      </c>
      <c r="K849" t="str">
        <f ca="1">"0x" &amp; TEXT(DEC2HEX(INDEX(設定値!$B$3:$UF$510,(($C849-1)*8)+(CELL("col",K849)-3),($B849*3)+1+$A849)),"00")&amp;","</f>
        <v>0x00,</v>
      </c>
      <c r="L849" t="str">
        <f t="shared" si="129"/>
        <v>//5-13</v>
      </c>
    </row>
    <row r="850" spans="1:12">
      <c r="A850" s="1">
        <f t="shared" si="128"/>
        <v>2</v>
      </c>
      <c r="B850" s="1">
        <f t="shared" si="126"/>
        <v>5</v>
      </c>
      <c r="C850" s="1">
        <v>14</v>
      </c>
      <c r="D850" t="str">
        <f ca="1">"0x" &amp; TEXT(DEC2HEX(INDEX(設定値!$B$3:$UF$510,(($C850-1)*8)+(CELL("col",D850)-3),($B850*3)+1+$A850)),"00")&amp;","</f>
        <v>0x00,</v>
      </c>
      <c r="E850" t="str">
        <f ca="1">"0x" &amp; TEXT(DEC2HEX(INDEX(設定値!$B$3:$UF$510,(($C850-1)*8)+(CELL("col",E850)-3),($B850*3)+1+$A850)),"00")&amp;","</f>
        <v>0x00,</v>
      </c>
      <c r="F850" t="str">
        <f ca="1">"0x" &amp; TEXT(DEC2HEX(INDEX(設定値!$B$3:$UF$510,(($C850-1)*8)+(CELL("col",F850)-3),($B850*3)+1+$A850)),"00")&amp;","</f>
        <v>0x00,</v>
      </c>
      <c r="G850" t="str">
        <f ca="1">"0x" &amp; TEXT(DEC2HEX(INDEX(設定値!$B$3:$UF$510,(($C850-1)*8)+(CELL("col",G850)-3),($B850*3)+1+$A850)),"00")&amp;","</f>
        <v>0x00,</v>
      </c>
      <c r="H850" t="str">
        <f ca="1">"0x" &amp; TEXT(DEC2HEX(INDEX(設定値!$B$3:$UF$510,(($C850-1)*8)+(CELL("col",H850)-3),($B850*3)+1+$A850)),"00")&amp;","</f>
        <v>0x00,</v>
      </c>
      <c r="I850" t="str">
        <f ca="1">"0x" &amp; TEXT(DEC2HEX(INDEX(設定値!$B$3:$UF$510,(($C850-1)*8)+(CELL("col",I850)-3),($B850*3)+1+$A850)),"00")&amp;","</f>
        <v>0x00,</v>
      </c>
      <c r="J850" t="str">
        <f ca="1">"0x" &amp; TEXT(DEC2HEX(INDEX(設定値!$B$3:$UF$510,(($C850-1)*8)+(CELL("col",J850)-3),($B850*3)+1+$A850)),"00")&amp;","</f>
        <v>0x00,</v>
      </c>
      <c r="K850" t="str">
        <f ca="1">"0x" &amp; TEXT(DEC2HEX(INDEX(設定値!$B$3:$UF$510,(($C850-1)*8)+(CELL("col",K850)-3),($B850*3)+1+$A850)),"00")&amp;","</f>
        <v>0x00,</v>
      </c>
      <c r="L850" t="str">
        <f t="shared" si="129"/>
        <v>//5-14</v>
      </c>
    </row>
    <row r="851" spans="1:12">
      <c r="A851" s="1">
        <f t="shared" si="128"/>
        <v>2</v>
      </c>
      <c r="B851" s="1">
        <f t="shared" si="126"/>
        <v>5</v>
      </c>
      <c r="C851" s="1">
        <v>15</v>
      </c>
      <c r="D851" t="str">
        <f ca="1">"0x" &amp; TEXT(DEC2HEX(INDEX(設定値!$B$3:$UF$510,(($C851-1)*8)+(CELL("col",D851)-3),($B851*3)+1+$A851)),"00")&amp;","</f>
        <v>0x00,</v>
      </c>
      <c r="E851" t="str">
        <f ca="1">"0x" &amp; TEXT(DEC2HEX(INDEX(設定値!$B$3:$UF$510,(($C851-1)*8)+(CELL("col",E851)-3),($B851*3)+1+$A851)),"00")&amp;","</f>
        <v>0x00,</v>
      </c>
      <c r="F851" t="str">
        <f ca="1">"0x" &amp; TEXT(DEC2HEX(INDEX(設定値!$B$3:$UF$510,(($C851-1)*8)+(CELL("col",F851)-3),($B851*3)+1+$A851)),"00")&amp;","</f>
        <v>0x00,</v>
      </c>
      <c r="G851" t="str">
        <f ca="1">"0x" &amp; TEXT(DEC2HEX(INDEX(設定値!$B$3:$UF$510,(($C851-1)*8)+(CELL("col",G851)-3),($B851*3)+1+$A851)),"00")&amp;","</f>
        <v>0x00,</v>
      </c>
      <c r="H851" t="str">
        <f ca="1">"0x" &amp; TEXT(DEC2HEX(INDEX(設定値!$B$3:$UF$510,(($C851-1)*8)+(CELL("col",H851)-3),($B851*3)+1+$A851)),"00")&amp;","</f>
        <v>0x00,</v>
      </c>
      <c r="I851" t="str">
        <f ca="1">"0x" &amp; TEXT(DEC2HEX(INDEX(設定値!$B$3:$UF$510,(($C851-1)*8)+(CELL("col",I851)-3),($B851*3)+1+$A851)),"00")&amp;","</f>
        <v>0x00,</v>
      </c>
      <c r="J851" t="str">
        <f ca="1">"0x" &amp; TEXT(DEC2HEX(INDEX(設定値!$B$3:$UF$510,(($C851-1)*8)+(CELL("col",J851)-3),($B851*3)+1+$A851)),"00")&amp;","</f>
        <v>0x00,</v>
      </c>
      <c r="K851" t="str">
        <f ca="1">"0x" &amp; TEXT(DEC2HEX(INDEX(設定値!$B$3:$UF$510,(($C851-1)*8)+(CELL("col",K851)-3),($B851*3)+1+$A851)),"00")&amp;","</f>
        <v>0x00,</v>
      </c>
      <c r="L851" t="str">
        <f t="shared" si="129"/>
        <v>//5-15</v>
      </c>
    </row>
    <row r="852" spans="1:12">
      <c r="A852" s="1">
        <f t="shared" si="128"/>
        <v>2</v>
      </c>
      <c r="B852" s="1">
        <f t="shared" si="126"/>
        <v>5</v>
      </c>
      <c r="C852" s="1">
        <v>16</v>
      </c>
      <c r="D852" t="str">
        <f ca="1">"0x" &amp; TEXT(DEC2HEX(INDEX(設定値!$B$3:$UF$510,(($C852-1)*8)+(CELL("col",D852)-3),($B852*3)+1+$A852)),"00")&amp;","</f>
        <v>0x00,</v>
      </c>
      <c r="E852" t="str">
        <f ca="1">"0x" &amp; TEXT(DEC2HEX(INDEX(設定値!$B$3:$UF$510,(($C852-1)*8)+(CELL("col",E852)-3),($B852*3)+1+$A852)),"00")&amp;","</f>
        <v>0x00,</v>
      </c>
      <c r="F852" t="str">
        <f ca="1">"0x" &amp; TEXT(DEC2HEX(INDEX(設定値!$B$3:$UF$510,(($C852-1)*8)+(CELL("col",F852)-3),($B852*3)+1+$A852)),"00")&amp;","</f>
        <v>0x00,</v>
      </c>
      <c r="G852" t="str">
        <f ca="1">"0x" &amp; TEXT(DEC2HEX(INDEX(設定値!$B$3:$UF$510,(($C852-1)*8)+(CELL("col",G852)-3),($B852*3)+1+$A852)),"00")&amp;","</f>
        <v>0x00,</v>
      </c>
      <c r="H852" t="str">
        <f ca="1">"0x" &amp; TEXT(DEC2HEX(INDEX(設定値!$B$3:$UF$510,(($C852-1)*8)+(CELL("col",H852)-3),($B852*3)+1+$A852)),"00")&amp;","</f>
        <v>0x00,</v>
      </c>
      <c r="I852" t="str">
        <f ca="1">"0x" &amp; TEXT(DEC2HEX(INDEX(設定値!$B$3:$UF$510,(($C852-1)*8)+(CELL("col",I852)-3),($B852*3)+1+$A852)),"00")&amp;","</f>
        <v>0x00,</v>
      </c>
      <c r="J852" t="str">
        <f ca="1">"0x" &amp; TEXT(DEC2HEX(INDEX(設定値!$B$3:$UF$510,(($C852-1)*8)+(CELL("col",J852)-3),($B852*3)+1+$A852)),"00")&amp;","</f>
        <v>0x00,</v>
      </c>
      <c r="K852" t="str">
        <f ca="1">"0x" &amp; TEXT(DEC2HEX(INDEX(設定値!$B$3:$UF$510,(($C852-1)*8)+(CELL("col",K852)-3),($B852*3)+1+$A852)),"00")&amp;","</f>
        <v>0x00,</v>
      </c>
      <c r="L852" t="str">
        <f t="shared" si="129"/>
        <v>//5-16</v>
      </c>
    </row>
    <row r="853" spans="1:12">
      <c r="A853" s="1">
        <f t="shared" si="128"/>
        <v>2</v>
      </c>
      <c r="B853" s="1">
        <f t="shared" si="126"/>
        <v>5</v>
      </c>
      <c r="C853" s="1">
        <v>17</v>
      </c>
      <c r="D853" t="str">
        <f ca="1">"0x" &amp; TEXT(DEC2HEX(INDEX(設定値!$B$3:$UF$510,(($C853-1)*8)+(CELL("col",D853)-3),($B853*3)+1+$A853)),"00")&amp;","</f>
        <v>0x00,</v>
      </c>
      <c r="E853" t="str">
        <f ca="1">"0x" &amp; TEXT(DEC2HEX(INDEX(設定値!$B$3:$UF$510,(($C853-1)*8)+(CELL("col",E853)-3),($B853*3)+1+$A853)),"00")&amp;","</f>
        <v>0x00,</v>
      </c>
      <c r="F853" t="str">
        <f ca="1">"0x" &amp; TEXT(DEC2HEX(INDEX(設定値!$B$3:$UF$510,(($C853-1)*8)+(CELL("col",F853)-3),($B853*3)+1+$A853)),"00")&amp;","</f>
        <v>0x00,</v>
      </c>
      <c r="G853" t="str">
        <f ca="1">"0x" &amp; TEXT(DEC2HEX(INDEX(設定値!$B$3:$UF$510,(($C853-1)*8)+(CELL("col",G853)-3),($B853*3)+1+$A853)),"00")&amp;","</f>
        <v>0x00,</v>
      </c>
      <c r="H853" t="str">
        <f ca="1">"0x" &amp; TEXT(DEC2HEX(INDEX(設定値!$B$3:$UF$510,(($C853-1)*8)+(CELL("col",H853)-3),($B853*3)+1+$A853)),"00")&amp;","</f>
        <v>0x00,</v>
      </c>
      <c r="I853" t="str">
        <f ca="1">"0x" &amp; TEXT(DEC2HEX(INDEX(設定値!$B$3:$UF$510,(($C853-1)*8)+(CELL("col",I853)-3),($B853*3)+1+$A853)),"00")&amp;","</f>
        <v>0x00,</v>
      </c>
      <c r="J853" t="str">
        <f ca="1">"0x" &amp; TEXT(DEC2HEX(INDEX(設定値!$B$3:$UF$510,(($C853-1)*8)+(CELL("col",J853)-3),($B853*3)+1+$A853)),"00")&amp;","</f>
        <v>0x00,</v>
      </c>
      <c r="K853" t="str">
        <f ca="1">"0x" &amp; TEXT(DEC2HEX(INDEX(設定値!$B$3:$UF$510,(($C853-1)*8)+(CELL("col",K853)-3),($B853*3)+1+$A853)),"00")&amp;","</f>
        <v>0x00,</v>
      </c>
      <c r="L853" t="str">
        <f t="shared" si="129"/>
        <v>//5-17</v>
      </c>
    </row>
    <row r="854" spans="1:12">
      <c r="A854" s="1">
        <f t="shared" si="128"/>
        <v>2</v>
      </c>
      <c r="B854" s="1">
        <f t="shared" si="126"/>
        <v>5</v>
      </c>
      <c r="C854" s="1">
        <v>18</v>
      </c>
      <c r="D854" t="str">
        <f ca="1">"0x" &amp; TEXT(DEC2HEX(INDEX(設定値!$B$3:$UF$510,(($C854-1)*8)+(CELL("col",D854)-3),($B854*3)+1+$A854)),"00")&amp;","</f>
        <v>0x00,</v>
      </c>
      <c r="E854" t="str">
        <f ca="1">"0x" &amp; TEXT(DEC2HEX(INDEX(設定値!$B$3:$UF$510,(($C854-1)*8)+(CELL("col",E854)-3),($B854*3)+1+$A854)),"00")&amp;","</f>
        <v>0x00,</v>
      </c>
      <c r="F854" t="str">
        <f ca="1">"0x" &amp; TEXT(DEC2HEX(INDEX(設定値!$B$3:$UF$510,(($C854-1)*8)+(CELL("col",F854)-3),($B854*3)+1+$A854)),"00")&amp;","</f>
        <v>0x00,</v>
      </c>
      <c r="G854" t="str">
        <f ca="1">"0x" &amp; TEXT(DEC2HEX(INDEX(設定値!$B$3:$UF$510,(($C854-1)*8)+(CELL("col",G854)-3),($B854*3)+1+$A854)),"00")&amp;","</f>
        <v>0x00,</v>
      </c>
      <c r="H854" t="str">
        <f ca="1">"0x" &amp; TEXT(DEC2HEX(INDEX(設定値!$B$3:$UF$510,(($C854-1)*8)+(CELL("col",H854)-3),($B854*3)+1+$A854)),"00")&amp;","</f>
        <v>0x00,</v>
      </c>
      <c r="I854" t="str">
        <f ca="1">"0x" &amp; TEXT(DEC2HEX(INDEX(設定値!$B$3:$UF$510,(($C854-1)*8)+(CELL("col",I854)-3),($B854*3)+1+$A854)),"00")&amp;","</f>
        <v>0x00,</v>
      </c>
      <c r="J854" t="str">
        <f ca="1">"0x" &amp; TEXT(DEC2HEX(INDEX(設定値!$B$3:$UF$510,(($C854-1)*8)+(CELL("col",J854)-3),($B854*3)+1+$A854)),"00")&amp;","</f>
        <v>0x00,</v>
      </c>
      <c r="K854" t="str">
        <f ca="1">"0x" &amp; TEXT(DEC2HEX(INDEX(設定値!$B$3:$UF$510,(($C854-1)*8)+(CELL("col",K854)-3),($B854*3)+1+$A854)),"00")&amp;","</f>
        <v>0x00,</v>
      </c>
      <c r="L854" t="str">
        <f t="shared" si="129"/>
        <v>//5-18</v>
      </c>
    </row>
    <row r="855" spans="1:12">
      <c r="A855" s="1">
        <f t="shared" si="128"/>
        <v>2</v>
      </c>
      <c r="B855" s="1">
        <f t="shared" si="126"/>
        <v>5</v>
      </c>
      <c r="C855" s="1">
        <v>19</v>
      </c>
      <c r="D855" t="str">
        <f ca="1">"0x" &amp; TEXT(DEC2HEX(INDEX(設定値!$B$3:$UF$510,(($C855-1)*8)+(CELL("col",D855)-3),($B855*3)+1+$A855)),"00")&amp;","</f>
        <v>0x00,</v>
      </c>
      <c r="E855" t="str">
        <f ca="1">"0x" &amp; TEXT(DEC2HEX(INDEX(設定値!$B$3:$UF$510,(($C855-1)*8)+(CELL("col",E855)-3),($B855*3)+1+$A855)),"00")&amp;","</f>
        <v>0x00,</v>
      </c>
      <c r="F855" t="str">
        <f ca="1">"0x" &amp; TEXT(DEC2HEX(INDEX(設定値!$B$3:$UF$510,(($C855-1)*8)+(CELL("col",F855)-3),($B855*3)+1+$A855)),"00")&amp;","</f>
        <v>0x00,</v>
      </c>
      <c r="G855" t="str">
        <f ca="1">"0x" &amp; TEXT(DEC2HEX(INDEX(設定値!$B$3:$UF$510,(($C855-1)*8)+(CELL("col",G855)-3),($B855*3)+1+$A855)),"00")&amp;","</f>
        <v>0x00,</v>
      </c>
      <c r="H855" t="str">
        <f ca="1">"0x" &amp; TEXT(DEC2HEX(INDEX(設定値!$B$3:$UF$510,(($C855-1)*8)+(CELL("col",H855)-3),($B855*3)+1+$A855)),"00")&amp;","</f>
        <v>0x00,</v>
      </c>
      <c r="I855" t="str">
        <f ca="1">"0x" &amp; TEXT(DEC2HEX(INDEX(設定値!$B$3:$UF$510,(($C855-1)*8)+(CELL("col",I855)-3),($B855*3)+1+$A855)),"00")&amp;","</f>
        <v>0x00,</v>
      </c>
      <c r="J855" t="str">
        <f ca="1">"0x" &amp; TEXT(DEC2HEX(INDEX(設定値!$B$3:$UF$510,(($C855-1)*8)+(CELL("col",J855)-3),($B855*3)+1+$A855)),"00")&amp;","</f>
        <v>0x00,</v>
      </c>
      <c r="K855" t="str">
        <f ca="1">"0x" &amp; TEXT(DEC2HEX(INDEX(設定値!$B$3:$UF$510,(($C855-1)*8)+(CELL("col",K855)-3),($B855*3)+1+$A855)),"00")&amp;","</f>
        <v>0x00,</v>
      </c>
      <c r="L855" t="str">
        <f t="shared" si="129"/>
        <v>//5-19</v>
      </c>
    </row>
    <row r="856" spans="1:12">
      <c r="A856" s="1">
        <f t="shared" si="128"/>
        <v>2</v>
      </c>
      <c r="B856" s="1">
        <f t="shared" si="126"/>
        <v>5</v>
      </c>
      <c r="C856" s="1">
        <v>20</v>
      </c>
      <c r="D856" t="str">
        <f ca="1">"0x" &amp; TEXT(DEC2HEX(INDEX(設定値!$B$3:$UF$510,(($C856-1)*8)+(CELL("col",D856)-3),($B856*3)+1+$A856)),"00")&amp;","</f>
        <v>0x00,</v>
      </c>
      <c r="E856" t="str">
        <f ca="1">"0x" &amp; TEXT(DEC2HEX(INDEX(設定値!$B$3:$UF$510,(($C856-1)*8)+(CELL("col",E856)-3),($B856*3)+1+$A856)),"00")&amp;","</f>
        <v>0x00,</v>
      </c>
      <c r="F856" t="str">
        <f ca="1">"0x" &amp; TEXT(DEC2HEX(INDEX(設定値!$B$3:$UF$510,(($C856-1)*8)+(CELL("col",F856)-3),($B856*3)+1+$A856)),"00")&amp;","</f>
        <v>0x00,</v>
      </c>
      <c r="G856" t="str">
        <f ca="1">"0x" &amp; TEXT(DEC2HEX(INDEX(設定値!$B$3:$UF$510,(($C856-1)*8)+(CELL("col",G856)-3),($B856*3)+1+$A856)),"00")&amp;","</f>
        <v>0x00,</v>
      </c>
      <c r="H856" t="str">
        <f ca="1">"0x" &amp; TEXT(DEC2HEX(INDEX(設定値!$B$3:$UF$510,(($C856-1)*8)+(CELL("col",H856)-3),($B856*3)+1+$A856)),"00")&amp;","</f>
        <v>0x00,</v>
      </c>
      <c r="I856" t="str">
        <f ca="1">"0x" &amp; TEXT(DEC2HEX(INDEX(設定値!$B$3:$UF$510,(($C856-1)*8)+(CELL("col",I856)-3),($B856*3)+1+$A856)),"00")&amp;","</f>
        <v>0x00,</v>
      </c>
      <c r="J856" t="str">
        <f ca="1">"0x" &amp; TEXT(DEC2HEX(INDEX(設定値!$B$3:$UF$510,(($C856-1)*8)+(CELL("col",J856)-3),($B856*3)+1+$A856)),"00")&amp;","</f>
        <v>0x00,</v>
      </c>
      <c r="K856" t="str">
        <f ca="1">"0x" &amp; TEXT(DEC2HEX(INDEX(設定値!$B$3:$UF$510,(($C856-1)*8)+(CELL("col",K856)-3),($B856*3)+1+$A856)),"00")&amp;","</f>
        <v>0x00,</v>
      </c>
      <c r="L856" t="str">
        <f t="shared" si="129"/>
        <v>//5-20</v>
      </c>
    </row>
    <row r="857" spans="1:12">
      <c r="A857" s="1">
        <f t="shared" si="128"/>
        <v>2</v>
      </c>
      <c r="B857" s="1">
        <f t="shared" si="126"/>
        <v>5</v>
      </c>
      <c r="C857" s="1">
        <v>21</v>
      </c>
      <c r="D857" t="str">
        <f ca="1">"0x" &amp; TEXT(DEC2HEX(INDEX(設定値!$B$3:$UF$510,(($C857-1)*8)+(CELL("col",D857)-3),($B857*3)+1+$A857)),"00")&amp;","</f>
        <v>0x00,</v>
      </c>
      <c r="E857" t="str">
        <f ca="1">"0x" &amp; TEXT(DEC2HEX(INDEX(設定値!$B$3:$UF$510,(($C857-1)*8)+(CELL("col",E857)-3),($B857*3)+1+$A857)),"00")&amp;","</f>
        <v>0x00,</v>
      </c>
      <c r="F857" t="str">
        <f ca="1">"0x" &amp; TEXT(DEC2HEX(INDEX(設定値!$B$3:$UF$510,(($C857-1)*8)+(CELL("col",F857)-3),($B857*3)+1+$A857)),"00")&amp;","</f>
        <v>0x00,</v>
      </c>
      <c r="G857" t="str">
        <f ca="1">"0x" &amp; TEXT(DEC2HEX(INDEX(設定値!$B$3:$UF$510,(($C857-1)*8)+(CELL("col",G857)-3),($B857*3)+1+$A857)),"00")&amp;","</f>
        <v>0x00,</v>
      </c>
      <c r="H857" t="str">
        <f ca="1">"0x" &amp; TEXT(DEC2HEX(INDEX(設定値!$B$3:$UF$510,(($C857-1)*8)+(CELL("col",H857)-3),($B857*3)+1+$A857)),"00")&amp;","</f>
        <v>0x00,</v>
      </c>
      <c r="I857" t="str">
        <f ca="1">"0x" &amp; TEXT(DEC2HEX(INDEX(設定値!$B$3:$UF$510,(($C857-1)*8)+(CELL("col",I857)-3),($B857*3)+1+$A857)),"00")&amp;","</f>
        <v>0x00,</v>
      </c>
      <c r="J857" t="str">
        <f ca="1">"0x" &amp; TEXT(DEC2HEX(INDEX(設定値!$B$3:$UF$510,(($C857-1)*8)+(CELL("col",J857)-3),($B857*3)+1+$A857)),"00")&amp;","</f>
        <v>0x00,</v>
      </c>
      <c r="K857" t="str">
        <f ca="1">"0x" &amp; TEXT(DEC2HEX(INDEX(設定値!$B$3:$UF$510,(($C857-1)*8)+(CELL("col",K857)-3),($B857*3)+1+$A857)),"00")&amp;","</f>
        <v>0x00,</v>
      </c>
      <c r="L857" t="str">
        <f t="shared" si="129"/>
        <v>//5-21</v>
      </c>
    </row>
    <row r="858" spans="1:12">
      <c r="A858" s="1">
        <f t="shared" si="128"/>
        <v>2</v>
      </c>
      <c r="B858" s="1">
        <f t="shared" si="126"/>
        <v>5</v>
      </c>
      <c r="C858" s="1">
        <v>22</v>
      </c>
      <c r="D858" t="str">
        <f ca="1">"0x" &amp; TEXT(DEC2HEX(INDEX(設定値!$B$3:$UF$510,(($C858-1)*8)+(CELL("col",D858)-3),($B858*3)+1+$A858)),"00")&amp;","</f>
        <v>0x00,</v>
      </c>
      <c r="E858" t="str">
        <f ca="1">"0x" &amp; TEXT(DEC2HEX(INDEX(設定値!$B$3:$UF$510,(($C858-1)*8)+(CELL("col",E858)-3),($B858*3)+1+$A858)),"00")&amp;","</f>
        <v>0x00,</v>
      </c>
      <c r="F858" t="str">
        <f ca="1">"0x" &amp; TEXT(DEC2HEX(INDEX(設定値!$B$3:$UF$510,(($C858-1)*8)+(CELL("col",F858)-3),($B858*3)+1+$A858)),"00")&amp;","</f>
        <v>0x00,</v>
      </c>
      <c r="G858" t="str">
        <f ca="1">"0x" &amp; TEXT(DEC2HEX(INDEX(設定値!$B$3:$UF$510,(($C858-1)*8)+(CELL("col",G858)-3),($B858*3)+1+$A858)),"00")&amp;","</f>
        <v>0x00,</v>
      </c>
      <c r="H858" t="str">
        <f ca="1">"0x" &amp; TEXT(DEC2HEX(INDEX(設定値!$B$3:$UF$510,(($C858-1)*8)+(CELL("col",H858)-3),($B858*3)+1+$A858)),"00")&amp;","</f>
        <v>0x00,</v>
      </c>
      <c r="I858" t="str">
        <f ca="1">"0x" &amp; TEXT(DEC2HEX(INDEX(設定値!$B$3:$UF$510,(($C858-1)*8)+(CELL("col",I858)-3),($B858*3)+1+$A858)),"00")&amp;","</f>
        <v>0x00,</v>
      </c>
      <c r="J858" t="str">
        <f ca="1">"0x" &amp; TEXT(DEC2HEX(INDEX(設定値!$B$3:$UF$510,(($C858-1)*8)+(CELL("col",J858)-3),($B858*3)+1+$A858)),"00")&amp;","</f>
        <v>0x00,</v>
      </c>
      <c r="K858" t="str">
        <f ca="1">"0x" &amp; TEXT(DEC2HEX(INDEX(設定値!$B$3:$UF$510,(($C858-1)*8)+(CELL("col",K858)-3),($B858*3)+1+$A858)),"00")&amp;","</f>
        <v>0x00,</v>
      </c>
      <c r="L858" t="str">
        <f t="shared" si="129"/>
        <v>//5-22</v>
      </c>
    </row>
    <row r="859" spans="1:12">
      <c r="A859" s="1">
        <f t="shared" si="128"/>
        <v>2</v>
      </c>
      <c r="B859" s="1">
        <f t="shared" si="126"/>
        <v>5</v>
      </c>
      <c r="C859" s="1">
        <v>23</v>
      </c>
      <c r="D859" t="str">
        <f ca="1">"0x" &amp; TEXT(DEC2HEX(INDEX(設定値!$B$3:$UF$510,(($C859-1)*8)+(CELL("col",D859)-3),($B859*3)+1+$A859)),"00")&amp;","</f>
        <v>0x00,</v>
      </c>
      <c r="E859" t="str">
        <f ca="1">"0x" &amp; TEXT(DEC2HEX(INDEX(設定値!$B$3:$UF$510,(($C859-1)*8)+(CELL("col",E859)-3),($B859*3)+1+$A859)),"00")&amp;","</f>
        <v>0x00,</v>
      </c>
      <c r="F859" t="str">
        <f ca="1">"0x" &amp; TEXT(DEC2HEX(INDEX(設定値!$B$3:$UF$510,(($C859-1)*8)+(CELL("col",F859)-3),($B859*3)+1+$A859)),"00")&amp;","</f>
        <v>0x00,</v>
      </c>
      <c r="G859" t="str">
        <f ca="1">"0x" &amp; TEXT(DEC2HEX(INDEX(設定値!$B$3:$UF$510,(($C859-1)*8)+(CELL("col",G859)-3),($B859*3)+1+$A859)),"00")&amp;","</f>
        <v>0x00,</v>
      </c>
      <c r="H859" t="str">
        <f ca="1">"0x" &amp; TEXT(DEC2HEX(INDEX(設定値!$B$3:$UF$510,(($C859-1)*8)+(CELL("col",H859)-3),($B859*3)+1+$A859)),"00")&amp;","</f>
        <v>0x00,</v>
      </c>
      <c r="I859" t="str">
        <f ca="1">"0x" &amp; TEXT(DEC2HEX(INDEX(設定値!$B$3:$UF$510,(($C859-1)*8)+(CELL("col",I859)-3),($B859*3)+1+$A859)),"00")&amp;","</f>
        <v>0x00,</v>
      </c>
      <c r="J859" t="str">
        <f ca="1">"0x" &amp; TEXT(DEC2HEX(INDEX(設定値!$B$3:$UF$510,(($C859-1)*8)+(CELL("col",J859)-3),($B859*3)+1+$A859)),"00")&amp;","</f>
        <v>0x00,</v>
      </c>
      <c r="K859" t="str">
        <f ca="1">"0x" &amp; TEXT(DEC2HEX(INDEX(設定値!$B$3:$UF$510,(($C859-1)*8)+(CELL("col",K859)-3),($B859*3)+1+$A859)),"00")&amp;","</f>
        <v>0x00,</v>
      </c>
      <c r="L859" t="str">
        <f t="shared" si="129"/>
        <v>//5-23</v>
      </c>
    </row>
    <row r="860" spans="1:12">
      <c r="A860" s="1">
        <f t="shared" si="128"/>
        <v>2</v>
      </c>
      <c r="B860" s="1">
        <f t="shared" si="126"/>
        <v>5</v>
      </c>
      <c r="C860" s="1">
        <v>24</v>
      </c>
      <c r="D860" t="str">
        <f ca="1">"0x" &amp; TEXT(DEC2HEX(INDEX(設定値!$B$3:$UF$510,(($C860-1)*8)+(CELL("col",D860)-3),($B860*3)+1+$A860)),"00")&amp;","</f>
        <v>0x00,</v>
      </c>
      <c r="E860" t="str">
        <f ca="1">"0x" &amp; TEXT(DEC2HEX(INDEX(設定値!$B$3:$UF$510,(($C860-1)*8)+(CELL("col",E860)-3),($B860*3)+1+$A860)),"00")&amp;","</f>
        <v>0x00,</v>
      </c>
      <c r="F860" t="str">
        <f ca="1">"0x" &amp; TEXT(DEC2HEX(INDEX(設定値!$B$3:$UF$510,(($C860-1)*8)+(CELL("col",F860)-3),($B860*3)+1+$A860)),"00")&amp;","</f>
        <v>0x00,</v>
      </c>
      <c r="G860" t="str">
        <f ca="1">"0x" &amp; TEXT(DEC2HEX(INDEX(設定値!$B$3:$UF$510,(($C860-1)*8)+(CELL("col",G860)-3),($B860*3)+1+$A860)),"00")&amp;","</f>
        <v>0x00,</v>
      </c>
      <c r="H860" t="str">
        <f ca="1">"0x" &amp; TEXT(DEC2HEX(INDEX(設定値!$B$3:$UF$510,(($C860-1)*8)+(CELL("col",H860)-3),($B860*3)+1+$A860)),"00")&amp;","</f>
        <v>0x00,</v>
      </c>
      <c r="I860" t="str">
        <f ca="1">"0x" &amp; TEXT(DEC2HEX(INDEX(設定値!$B$3:$UF$510,(($C860-1)*8)+(CELL("col",I860)-3),($B860*3)+1+$A860)),"00")&amp;","</f>
        <v>0x00,</v>
      </c>
      <c r="J860" t="str">
        <f ca="1">"0x" &amp; TEXT(DEC2HEX(INDEX(設定値!$B$3:$UF$510,(($C860-1)*8)+(CELL("col",J860)-3),($B860*3)+1+$A860)),"00")&amp;","</f>
        <v>0x00,</v>
      </c>
      <c r="K860" t="str">
        <f ca="1">"0x" &amp; TEXT(DEC2HEX(INDEX(設定値!$B$3:$UF$510,(($C860-1)*8)+(CELL("col",K860)-3),($B860*3)+1+$A860)),"00")&amp;","</f>
        <v>0x00,</v>
      </c>
      <c r="L860" t="str">
        <f t="shared" si="129"/>
        <v>//5-24</v>
      </c>
    </row>
    <row r="861" spans="1:12">
      <c r="A861" s="1">
        <f t="shared" si="128"/>
        <v>2</v>
      </c>
      <c r="B861" s="1">
        <f t="shared" si="126"/>
        <v>5</v>
      </c>
      <c r="C861" s="1">
        <v>25</v>
      </c>
      <c r="D861" t="str">
        <f ca="1">"0x" &amp; TEXT(DEC2HEX(INDEX(設定値!$B$3:$UF$510,(($C861-1)*8)+(CELL("col",D861)-3),($B861*3)+1+$A861)),"00")&amp;","</f>
        <v>0x00,</v>
      </c>
      <c r="E861" t="str">
        <f ca="1">"0x" &amp; TEXT(DEC2HEX(INDEX(設定値!$B$3:$UF$510,(($C861-1)*8)+(CELL("col",E861)-3),($B861*3)+1+$A861)),"00")&amp;","</f>
        <v>0x00,</v>
      </c>
      <c r="F861" t="str">
        <f ca="1">"0x" &amp; TEXT(DEC2HEX(INDEX(設定値!$B$3:$UF$510,(($C861-1)*8)+(CELL("col",F861)-3),($B861*3)+1+$A861)),"00")&amp;","</f>
        <v>0x00,</v>
      </c>
      <c r="G861" t="str">
        <f ca="1">"0x" &amp; TEXT(DEC2HEX(INDEX(設定値!$B$3:$UF$510,(($C861-1)*8)+(CELL("col",G861)-3),($B861*3)+1+$A861)),"00")&amp;","</f>
        <v>0x00,</v>
      </c>
      <c r="H861" t="str">
        <f ca="1">"0x" &amp; TEXT(DEC2HEX(INDEX(設定値!$B$3:$UF$510,(($C861-1)*8)+(CELL("col",H861)-3),($B861*3)+1+$A861)),"00")&amp;","</f>
        <v>0x00,</v>
      </c>
      <c r="I861" t="str">
        <f ca="1">"0x" &amp; TEXT(DEC2HEX(INDEX(設定値!$B$3:$UF$510,(($C861-1)*8)+(CELL("col",I861)-3),($B861*3)+1+$A861)),"00")&amp;","</f>
        <v>0x00,</v>
      </c>
      <c r="J861" t="str">
        <f ca="1">"0x" &amp; TEXT(DEC2HEX(INDEX(設定値!$B$3:$UF$510,(($C861-1)*8)+(CELL("col",J861)-3),($B861*3)+1+$A861)),"00")&amp;","</f>
        <v>0x00,</v>
      </c>
      <c r="K861" t="str">
        <f ca="1">"0x" &amp; TEXT(DEC2HEX(INDEX(設定値!$B$3:$UF$510,(($C861-1)*8)+(CELL("col",K861)-3),($B861*3)+1+$A861)),"00")&amp;","</f>
        <v>0x00,</v>
      </c>
      <c r="L861" t="str">
        <f t="shared" si="129"/>
        <v>//5-25</v>
      </c>
    </row>
    <row r="862" spans="1:12">
      <c r="A862" s="1">
        <f t="shared" si="128"/>
        <v>2</v>
      </c>
      <c r="B862" s="1">
        <f t="shared" si="126"/>
        <v>5</v>
      </c>
      <c r="C862" s="1">
        <v>26</v>
      </c>
      <c r="D862" t="str">
        <f ca="1">"0x" &amp; TEXT(DEC2HEX(INDEX(設定値!$B$3:$UF$510,(($C862-1)*8)+(CELL("col",D862)-3),($B862*3)+1+$A862)),"00")&amp;","</f>
        <v>0x00,</v>
      </c>
      <c r="E862" t="str">
        <f ca="1">"0x" &amp; TEXT(DEC2HEX(INDEX(設定値!$B$3:$UF$510,(($C862-1)*8)+(CELL("col",E862)-3),($B862*3)+1+$A862)),"00")&amp;","</f>
        <v>0x00,</v>
      </c>
      <c r="F862" t="str">
        <f ca="1">"0x" &amp; TEXT(DEC2HEX(INDEX(設定値!$B$3:$UF$510,(($C862-1)*8)+(CELL("col",F862)-3),($B862*3)+1+$A862)),"00")&amp;","</f>
        <v>0x00,</v>
      </c>
      <c r="G862" t="str">
        <f ca="1">"0x" &amp; TEXT(DEC2HEX(INDEX(設定値!$B$3:$UF$510,(($C862-1)*8)+(CELL("col",G862)-3),($B862*3)+1+$A862)),"00")&amp;","</f>
        <v>0x00,</v>
      </c>
      <c r="H862" t="str">
        <f ca="1">"0x" &amp; TEXT(DEC2HEX(INDEX(設定値!$B$3:$UF$510,(($C862-1)*8)+(CELL("col",H862)-3),($B862*3)+1+$A862)),"00")&amp;","</f>
        <v>0x00,</v>
      </c>
      <c r="I862" t="str">
        <f ca="1">"0x" &amp; TEXT(DEC2HEX(INDEX(設定値!$B$3:$UF$510,(($C862-1)*8)+(CELL("col",I862)-3),($B862*3)+1+$A862)),"00")&amp;","</f>
        <v>0x00,</v>
      </c>
      <c r="J862" t="str">
        <f ca="1">"0x" &amp; TEXT(DEC2HEX(INDEX(設定値!$B$3:$UF$510,(($C862-1)*8)+(CELL("col",J862)-3),($B862*3)+1+$A862)),"00")&amp;","</f>
        <v>0x00,</v>
      </c>
      <c r="K862" t="str">
        <f ca="1">"0x" &amp; TEXT(DEC2HEX(INDEX(設定値!$B$3:$UF$510,(($C862-1)*8)+(CELL("col",K862)-3),($B862*3)+1+$A862)),"00")&amp;","</f>
        <v>0x00,</v>
      </c>
      <c r="L862" t="str">
        <f t="shared" si="129"/>
        <v>//5-26</v>
      </c>
    </row>
    <row r="863" spans="1:12">
      <c r="A863" s="1">
        <f t="shared" si="128"/>
        <v>2</v>
      </c>
      <c r="B863" s="1">
        <f t="shared" si="126"/>
        <v>5</v>
      </c>
      <c r="C863" s="1">
        <v>27</v>
      </c>
      <c r="D863" t="str">
        <f ca="1">"0x" &amp; TEXT(DEC2HEX(INDEX(設定値!$B$3:$UF$510,(($C863-1)*8)+(CELL("col",D863)-3),($B863*3)+1+$A863)),"00")&amp;","</f>
        <v>0x00,</v>
      </c>
      <c r="E863" t="str">
        <f ca="1">"0x" &amp; TEXT(DEC2HEX(INDEX(設定値!$B$3:$UF$510,(($C863-1)*8)+(CELL("col",E863)-3),($B863*3)+1+$A863)),"00")&amp;","</f>
        <v>0x00,</v>
      </c>
      <c r="F863" t="str">
        <f ca="1">"0x" &amp; TEXT(DEC2HEX(INDEX(設定値!$B$3:$UF$510,(($C863-1)*8)+(CELL("col",F863)-3),($B863*3)+1+$A863)),"00")&amp;","</f>
        <v>0x00,</v>
      </c>
      <c r="G863" t="str">
        <f ca="1">"0x" &amp; TEXT(DEC2HEX(INDEX(設定値!$B$3:$UF$510,(($C863-1)*8)+(CELL("col",G863)-3),($B863*3)+1+$A863)),"00")&amp;","</f>
        <v>0x00,</v>
      </c>
      <c r="H863" t="str">
        <f ca="1">"0x" &amp; TEXT(DEC2HEX(INDEX(設定値!$B$3:$UF$510,(($C863-1)*8)+(CELL("col",H863)-3),($B863*3)+1+$A863)),"00")&amp;","</f>
        <v>0x00,</v>
      </c>
      <c r="I863" t="str">
        <f ca="1">"0x" &amp; TEXT(DEC2HEX(INDEX(設定値!$B$3:$UF$510,(($C863-1)*8)+(CELL("col",I863)-3),($B863*3)+1+$A863)),"00")&amp;","</f>
        <v>0x00,</v>
      </c>
      <c r="J863" t="str">
        <f ca="1">"0x" &amp; TEXT(DEC2HEX(INDEX(設定値!$B$3:$UF$510,(($C863-1)*8)+(CELL("col",J863)-3),($B863*3)+1+$A863)),"00")&amp;","</f>
        <v>0x00,</v>
      </c>
      <c r="K863" t="str">
        <f ca="1">"0x" &amp; TEXT(DEC2HEX(INDEX(設定値!$B$3:$UF$510,(($C863-1)*8)+(CELL("col",K863)-3),($B863*3)+1+$A863)),"00")&amp;","</f>
        <v>0x00,</v>
      </c>
      <c r="L863" t="str">
        <f t="shared" si="129"/>
        <v>//5-27</v>
      </c>
    </row>
    <row r="864" spans="1:12">
      <c r="A864" s="1">
        <f t="shared" si="128"/>
        <v>2</v>
      </c>
      <c r="B864" s="1">
        <f t="shared" si="126"/>
        <v>5</v>
      </c>
      <c r="C864" s="1">
        <v>28</v>
      </c>
      <c r="D864" t="str">
        <f ca="1">"0x" &amp; TEXT(DEC2HEX(INDEX(設定値!$B$3:$UF$510,(($C864-1)*8)+(CELL("col",D864)-3),($B864*3)+1+$A864)),"00")&amp;","</f>
        <v>0x00,</v>
      </c>
      <c r="E864" t="str">
        <f ca="1">"0x" &amp; TEXT(DEC2HEX(INDEX(設定値!$B$3:$UF$510,(($C864-1)*8)+(CELL("col",E864)-3),($B864*3)+1+$A864)),"00")&amp;","</f>
        <v>0x00,</v>
      </c>
      <c r="F864" t="str">
        <f ca="1">"0x" &amp; TEXT(DEC2HEX(INDEX(設定値!$B$3:$UF$510,(($C864-1)*8)+(CELL("col",F864)-3),($B864*3)+1+$A864)),"00")&amp;","</f>
        <v>0x00,</v>
      </c>
      <c r="G864" t="str">
        <f ca="1">"0x" &amp; TEXT(DEC2HEX(INDEX(設定値!$B$3:$UF$510,(($C864-1)*8)+(CELL("col",G864)-3),($B864*3)+1+$A864)),"00")&amp;","</f>
        <v>0x00,</v>
      </c>
      <c r="H864" t="str">
        <f ca="1">"0x" &amp; TEXT(DEC2HEX(INDEX(設定値!$B$3:$UF$510,(($C864-1)*8)+(CELL("col",H864)-3),($B864*3)+1+$A864)),"00")&amp;","</f>
        <v>0x00,</v>
      </c>
      <c r="I864" t="str">
        <f ca="1">"0x" &amp; TEXT(DEC2HEX(INDEX(設定値!$B$3:$UF$510,(($C864-1)*8)+(CELL("col",I864)-3),($B864*3)+1+$A864)),"00")&amp;","</f>
        <v>0x00,</v>
      </c>
      <c r="J864" t="str">
        <f ca="1">"0x" &amp; TEXT(DEC2HEX(INDEX(設定値!$B$3:$UF$510,(($C864-1)*8)+(CELL("col",J864)-3),($B864*3)+1+$A864)),"00")&amp;","</f>
        <v>0x00,</v>
      </c>
      <c r="K864" t="str">
        <f ca="1">"0x" &amp; TEXT(DEC2HEX(INDEX(設定値!$B$3:$UF$510,(($C864-1)*8)+(CELL("col",K864)-3),($B864*3)+1+$A864)),"00")&amp;","</f>
        <v>0x00,</v>
      </c>
      <c r="L864" t="str">
        <f t="shared" si="129"/>
        <v>//5-28</v>
      </c>
    </row>
    <row r="865" spans="1:12">
      <c r="A865" s="1">
        <f t="shared" si="128"/>
        <v>2</v>
      </c>
      <c r="B865" s="1">
        <f t="shared" si="126"/>
        <v>5</v>
      </c>
      <c r="C865" s="1">
        <v>29</v>
      </c>
      <c r="D865" t="str">
        <f ca="1">"0x" &amp; TEXT(DEC2HEX(INDEX(設定値!$B$3:$UF$510,(($C865-1)*8)+(CELL("col",D865)-3),($B865*3)+1+$A865)),"00")&amp;","</f>
        <v>0x00,</v>
      </c>
      <c r="E865" t="str">
        <f ca="1">"0x" &amp; TEXT(DEC2HEX(INDEX(設定値!$B$3:$UF$510,(($C865-1)*8)+(CELL("col",E865)-3),($B865*3)+1+$A865)),"00")&amp;","</f>
        <v>0x00,</v>
      </c>
      <c r="F865" t="str">
        <f ca="1">"0x" &amp; TEXT(DEC2HEX(INDEX(設定値!$B$3:$UF$510,(($C865-1)*8)+(CELL("col",F865)-3),($B865*3)+1+$A865)),"00")&amp;","</f>
        <v>0x00,</v>
      </c>
      <c r="G865" t="str">
        <f ca="1">"0x" &amp; TEXT(DEC2HEX(INDEX(設定値!$B$3:$UF$510,(($C865-1)*8)+(CELL("col",G865)-3),($B865*3)+1+$A865)),"00")&amp;","</f>
        <v>0x00,</v>
      </c>
      <c r="H865" t="str">
        <f ca="1">"0x" &amp; TEXT(DEC2HEX(INDEX(設定値!$B$3:$UF$510,(($C865-1)*8)+(CELL("col",H865)-3),($B865*3)+1+$A865)),"00")&amp;","</f>
        <v>0x00,</v>
      </c>
      <c r="I865" t="str">
        <f ca="1">"0x" &amp; TEXT(DEC2HEX(INDEX(設定値!$B$3:$UF$510,(($C865-1)*8)+(CELL("col",I865)-3),($B865*3)+1+$A865)),"00")&amp;","</f>
        <v>0x00,</v>
      </c>
      <c r="J865" t="str">
        <f ca="1">"0x" &amp; TEXT(DEC2HEX(INDEX(設定値!$B$3:$UF$510,(($C865-1)*8)+(CELL("col",J865)-3),($B865*3)+1+$A865)),"00")&amp;","</f>
        <v>0x00,</v>
      </c>
      <c r="K865" t="str">
        <f ca="1">"0x" &amp; TEXT(DEC2HEX(INDEX(設定値!$B$3:$UF$510,(($C865-1)*8)+(CELL("col",K865)-3),($B865*3)+1+$A865)),"00")&amp;","</f>
        <v>0x00,</v>
      </c>
      <c r="L865" t="str">
        <f t="shared" si="129"/>
        <v>//5-29</v>
      </c>
    </row>
    <row r="866" spans="1:12">
      <c r="A866" s="1">
        <f t="shared" si="128"/>
        <v>2</v>
      </c>
      <c r="B866" s="1">
        <f t="shared" si="126"/>
        <v>5</v>
      </c>
      <c r="C866" s="1">
        <v>30</v>
      </c>
      <c r="D866" t="str">
        <f ca="1">"0x" &amp; TEXT(DEC2HEX(INDEX(設定値!$B$3:$UF$510,(($C866-1)*8)+(CELL("col",D866)-3),($B866*3)+1+$A866)),"00")&amp;","</f>
        <v>0x00,</v>
      </c>
      <c r="E866" t="str">
        <f ca="1">"0x" &amp; TEXT(DEC2HEX(INDEX(設定値!$B$3:$UF$510,(($C866-1)*8)+(CELL("col",E866)-3),($B866*3)+1+$A866)),"00")&amp;","</f>
        <v>0x00,</v>
      </c>
      <c r="F866" t="str">
        <f ca="1">"0x" &amp; TEXT(DEC2HEX(INDEX(設定値!$B$3:$UF$510,(($C866-1)*8)+(CELL("col",F866)-3),($B866*3)+1+$A866)),"00")&amp;","</f>
        <v>0x00,</v>
      </c>
      <c r="G866" t="str">
        <f ca="1">"0x" &amp; TEXT(DEC2HEX(INDEX(設定値!$B$3:$UF$510,(($C866-1)*8)+(CELL("col",G866)-3),($B866*3)+1+$A866)),"00")&amp;","</f>
        <v>0x00,</v>
      </c>
      <c r="H866" t="str">
        <f ca="1">"0x" &amp; TEXT(DEC2HEX(INDEX(設定値!$B$3:$UF$510,(($C866-1)*8)+(CELL("col",H866)-3),($B866*3)+1+$A866)),"00")&amp;","</f>
        <v>0x00,</v>
      </c>
      <c r="I866" t="str">
        <f ca="1">"0x" &amp; TEXT(DEC2HEX(INDEX(設定値!$B$3:$UF$510,(($C866-1)*8)+(CELL("col",I866)-3),($B866*3)+1+$A866)),"00")&amp;","</f>
        <v>0x00,</v>
      </c>
      <c r="J866" t="str">
        <f ca="1">"0x" &amp; TEXT(DEC2HEX(INDEX(設定値!$B$3:$UF$510,(($C866-1)*8)+(CELL("col",J866)-3),($B866*3)+1+$A866)),"00")&amp;","</f>
        <v>0x00,</v>
      </c>
      <c r="K866" t="str">
        <f ca="1">"0x" &amp; TEXT(DEC2HEX(INDEX(設定値!$B$3:$UF$510,(($C866-1)*8)+(CELL("col",K866)-3),($B866*3)+1+$A866)),"00")&amp;","</f>
        <v>0x00,</v>
      </c>
      <c r="L866" t="str">
        <f t="shared" si="129"/>
        <v>//5-30</v>
      </c>
    </row>
    <row r="867" spans="1:12">
      <c r="A867" s="1">
        <f t="shared" si="128"/>
        <v>2</v>
      </c>
      <c r="B867" s="1">
        <f t="shared" si="126"/>
        <v>5</v>
      </c>
      <c r="C867" s="1">
        <v>31</v>
      </c>
      <c r="D867" t="str">
        <f ca="1">"0x" &amp; TEXT(DEC2HEX(INDEX(設定値!$B$3:$UF$510,(($C867-1)*8)+(CELL("col",D867)-3),($B867*3)+1+$A867)),"00")&amp;","</f>
        <v>0x00,</v>
      </c>
      <c r="E867" t="str">
        <f ca="1">"0x" &amp; TEXT(DEC2HEX(INDEX(設定値!$B$3:$UF$510,(($C867-1)*8)+(CELL("col",E867)-3),($B867*3)+1+$A867)),"00")&amp;","</f>
        <v>0x00,</v>
      </c>
      <c r="F867" t="str">
        <f ca="1">"0x" &amp; TEXT(DEC2HEX(INDEX(設定値!$B$3:$UF$510,(($C867-1)*8)+(CELL("col",F867)-3),($B867*3)+1+$A867)),"00")&amp;","</f>
        <v>0x00,</v>
      </c>
      <c r="G867" t="str">
        <f ca="1">"0x" &amp; TEXT(DEC2HEX(INDEX(設定値!$B$3:$UF$510,(($C867-1)*8)+(CELL("col",G867)-3),($B867*3)+1+$A867)),"00")&amp;","</f>
        <v>0x00,</v>
      </c>
      <c r="H867" t="str">
        <f ca="1">"0x" &amp; TEXT(DEC2HEX(INDEX(設定値!$B$3:$UF$510,(($C867-1)*8)+(CELL("col",H867)-3),($B867*3)+1+$A867)),"00")&amp;","</f>
        <v>0x00,</v>
      </c>
      <c r="I867" t="str">
        <f ca="1">"0x" &amp; TEXT(DEC2HEX(INDEX(設定値!$B$3:$UF$510,(($C867-1)*8)+(CELL("col",I867)-3),($B867*3)+1+$A867)),"00")&amp;","</f>
        <v>0x00,</v>
      </c>
      <c r="J867" t="str">
        <f ca="1">"0x" &amp; TEXT(DEC2HEX(INDEX(設定値!$B$3:$UF$510,(($C867-1)*8)+(CELL("col",J867)-3),($B867*3)+1+$A867)),"00")&amp;","</f>
        <v>0x00,</v>
      </c>
      <c r="K867" t="str">
        <f ca="1">"0x" &amp; TEXT(DEC2HEX(INDEX(設定値!$B$3:$UF$510,(($C867-1)*8)+(CELL("col",K867)-3),($B867*3)+1+$A867)),"00")&amp;","</f>
        <v>0x00,</v>
      </c>
      <c r="L867" t="str">
        <f t="shared" si="129"/>
        <v>//5-31</v>
      </c>
    </row>
    <row r="868" spans="1:12">
      <c r="A868" s="1">
        <f t="shared" si="128"/>
        <v>2</v>
      </c>
      <c r="B868" s="1">
        <f t="shared" si="126"/>
        <v>5</v>
      </c>
      <c r="C868" s="1">
        <v>32</v>
      </c>
      <c r="D868" t="str">
        <f ca="1">"0x" &amp; TEXT(DEC2HEX(INDEX(設定値!$B$3:$UF$510,(($C868-1)*8)+(CELL("col",D868)-3),($B868*3)+1+$A868)),"00")&amp;","</f>
        <v>0x00,</v>
      </c>
      <c r="E868" t="str">
        <f ca="1">"0x" &amp; TEXT(DEC2HEX(INDEX(設定値!$B$3:$UF$510,(($C868-1)*8)+(CELL("col",E868)-3),($B868*3)+1+$A868)),"00")&amp;","</f>
        <v>0x00,</v>
      </c>
      <c r="F868" t="str">
        <f ca="1">"0x" &amp; TEXT(DEC2HEX(INDEX(設定値!$B$3:$UF$510,(($C868-1)*8)+(CELL("col",F868)-3),($B868*3)+1+$A868)),"00")&amp;","</f>
        <v>0x00,</v>
      </c>
      <c r="G868" t="str">
        <f ca="1">"0x" &amp; TEXT(DEC2HEX(INDEX(設定値!$B$3:$UF$510,(($C868-1)*8)+(CELL("col",G868)-3),($B868*3)+1+$A868)),"00")&amp;","</f>
        <v>0x00,</v>
      </c>
      <c r="H868" t="str">
        <f ca="1">"0x" &amp; TEXT(DEC2HEX(INDEX(設定値!$B$3:$UF$510,(($C868-1)*8)+(CELL("col",H868)-3),($B868*3)+1+$A868)),"00")&amp;","</f>
        <v>0x00,</v>
      </c>
      <c r="I868" t="str">
        <f ca="1">"0x" &amp; TEXT(DEC2HEX(INDEX(設定値!$B$3:$UF$510,(($C868-1)*8)+(CELL("col",I868)-3),($B868*3)+1+$A868)),"00")&amp;","</f>
        <v>0x00,</v>
      </c>
      <c r="J868" t="str">
        <f ca="1">"0x" &amp; TEXT(DEC2HEX(INDEX(設定値!$B$3:$UF$510,(($C868-1)*8)+(CELL("col",J868)-3),($B868*3)+1+$A868)),"00")&amp;","</f>
        <v>0x00,</v>
      </c>
      <c r="K868" t="str">
        <f ca="1">"0x" &amp; TEXT(DEC2HEX(INDEX(設定値!$B$3:$UF$510,(($C868-1)*8)+(CELL("col",K868)-3),($B868*3)+1+$A868)),"00")&amp;","</f>
        <v>0x00,</v>
      </c>
      <c r="L868" t="str">
        <f t="shared" si="129"/>
        <v>//5-32</v>
      </c>
    </row>
    <row r="869" spans="1:12">
      <c r="A869" s="1"/>
      <c r="B869" s="1"/>
      <c r="C869" s="1"/>
      <c r="D869" t="s">
        <v>3</v>
      </c>
    </row>
    <row r="870" spans="1:12">
      <c r="A870" s="1">
        <f>A861</f>
        <v>2</v>
      </c>
      <c r="B870" s="1">
        <f>B837+1</f>
        <v>6</v>
      </c>
      <c r="C870" s="1">
        <v>1</v>
      </c>
      <c r="D870" t="str">
        <f ca="1">"0x" &amp; TEXT(DEC2HEX(INDEX(設定値!$B$3:$UF$510,(($C870-1)*8)+(CELL("col",D870)-3),($B870*3)+1+$A870)),"00")&amp;","</f>
        <v>0xFF,</v>
      </c>
      <c r="E870" t="str">
        <f ca="1">"0x" &amp; TEXT(DEC2HEX(INDEX(設定値!$B$3:$UF$510,(($C870-1)*8)+(CELL("col",E870)-3),($B870*3)+1+$A870)),"00")&amp;","</f>
        <v>0xFF,</v>
      </c>
      <c r="F870" t="str">
        <f ca="1">"0x" &amp; TEXT(DEC2HEX(INDEX(設定値!$B$3:$UF$510,(($C870-1)*8)+(CELL("col",F870)-3),($B870*3)+1+$A870)),"00")&amp;","</f>
        <v>0xFF,</v>
      </c>
      <c r="G870" t="str">
        <f ca="1">"0x" &amp; TEXT(DEC2HEX(INDEX(設定値!$B$3:$UF$510,(($C870-1)*8)+(CELL("col",G870)-3),($B870*3)+1+$A870)),"00")&amp;","</f>
        <v>0xFF,</v>
      </c>
      <c r="H870" t="str">
        <f ca="1">"0x" &amp; TEXT(DEC2HEX(INDEX(設定値!$B$3:$UF$510,(($C870-1)*8)+(CELL("col",H870)-3),($B870*3)+1+$A870)),"00")&amp;","</f>
        <v>0xFF,</v>
      </c>
      <c r="I870" t="str">
        <f ca="1">"0x" &amp; TEXT(DEC2HEX(INDEX(設定値!$B$3:$UF$510,(($C870-1)*8)+(CELL("col",I870)-3),($B870*3)+1+$A870)),"00")&amp;","</f>
        <v>0xFF,</v>
      </c>
      <c r="J870" t="str">
        <f ca="1">"0x" &amp; TEXT(DEC2HEX(INDEX(設定値!$B$3:$UF$510,(($C870-1)*8)+(CELL("col",J870)-3),($B870*3)+1+$A870)),"00")&amp;","</f>
        <v>0xFF,</v>
      </c>
      <c r="K870" t="str">
        <f ca="1">"0x" &amp; TEXT(DEC2HEX(INDEX(設定値!$B$3:$UF$510,(($C870-1)*8)+(CELL("col",K870)-3),($B870*3)+1+$A870)),"00")&amp;","</f>
        <v>0xFF,</v>
      </c>
      <c r="L870" t="str">
        <f>"//" &amp; $B870 &amp;"-" &amp; C870</f>
        <v>//6-1</v>
      </c>
    </row>
    <row r="871" spans="1:12">
      <c r="A871" s="1">
        <f t="shared" ref="A871:A877" si="130">A862</f>
        <v>2</v>
      </c>
      <c r="B871" s="1">
        <f t="shared" ref="B871:B901" si="131">B838+1</f>
        <v>6</v>
      </c>
      <c r="C871" s="1">
        <v>2</v>
      </c>
      <c r="D871" t="str">
        <f ca="1">"0x" &amp; TEXT(DEC2HEX(INDEX(設定値!$B$3:$UF$510,(($C871-1)*8)+(CELL("col",D871)-3),($B871*3)+1+$A871)),"00")&amp;","</f>
        <v>0xFF,</v>
      </c>
      <c r="E871" t="str">
        <f ca="1">"0x" &amp; TEXT(DEC2HEX(INDEX(設定値!$B$3:$UF$510,(($C871-1)*8)+(CELL("col",E871)-3),($B871*3)+1+$A871)),"00")&amp;","</f>
        <v>0xFF,</v>
      </c>
      <c r="F871" t="str">
        <f ca="1">"0x" &amp; TEXT(DEC2HEX(INDEX(設定値!$B$3:$UF$510,(($C871-1)*8)+(CELL("col",F871)-3),($B871*3)+1+$A871)),"00")&amp;","</f>
        <v>0xFF,</v>
      </c>
      <c r="G871" t="str">
        <f ca="1">"0x" &amp; TEXT(DEC2HEX(INDEX(設定値!$B$3:$UF$510,(($C871-1)*8)+(CELL("col",G871)-3),($B871*3)+1+$A871)),"00")&amp;","</f>
        <v>0xFF,</v>
      </c>
      <c r="H871" t="str">
        <f ca="1">"0x" &amp; TEXT(DEC2HEX(INDEX(設定値!$B$3:$UF$510,(($C871-1)*8)+(CELL("col",H871)-3),($B871*3)+1+$A871)),"00")&amp;","</f>
        <v>0xFF,</v>
      </c>
      <c r="I871" t="str">
        <f ca="1">"0x" &amp; TEXT(DEC2HEX(INDEX(設定値!$B$3:$UF$510,(($C871-1)*8)+(CELL("col",I871)-3),($B871*3)+1+$A871)),"00")&amp;","</f>
        <v>0xFF,</v>
      </c>
      <c r="J871" t="str">
        <f ca="1">"0x" &amp; TEXT(DEC2HEX(INDEX(設定値!$B$3:$UF$510,(($C871-1)*8)+(CELL("col",J871)-3),($B871*3)+1+$A871)),"00")&amp;","</f>
        <v>0xFF,</v>
      </c>
      <c r="K871" t="str">
        <f ca="1">"0x" &amp; TEXT(DEC2HEX(INDEX(設定値!$B$3:$UF$510,(($C871-1)*8)+(CELL("col",K871)-3),($B871*3)+1+$A871)),"00")&amp;","</f>
        <v>0xFF,</v>
      </c>
      <c r="L871" t="str">
        <f t="shared" ref="L871:L877" si="132">"//" &amp; $B871 &amp;"-" &amp; C871</f>
        <v>//6-2</v>
      </c>
    </row>
    <row r="872" spans="1:12">
      <c r="A872" s="1">
        <f t="shared" si="130"/>
        <v>2</v>
      </c>
      <c r="B872" s="1">
        <f t="shared" si="131"/>
        <v>6</v>
      </c>
      <c r="C872" s="1">
        <v>3</v>
      </c>
      <c r="D872" t="str">
        <f ca="1">"0x" &amp; TEXT(DEC2HEX(INDEX(設定値!$B$3:$UF$510,(($C872-1)*8)+(CELL("col",D872)-3),($B872*3)+1+$A872)),"00")&amp;","</f>
        <v>0xFF,</v>
      </c>
      <c r="E872" t="str">
        <f ca="1">"0x" &amp; TEXT(DEC2HEX(INDEX(設定値!$B$3:$UF$510,(($C872-1)*8)+(CELL("col",E872)-3),($B872*3)+1+$A872)),"00")&amp;","</f>
        <v>0xFF,</v>
      </c>
      <c r="F872" t="str">
        <f ca="1">"0x" &amp; TEXT(DEC2HEX(INDEX(設定値!$B$3:$UF$510,(($C872-1)*8)+(CELL("col",F872)-3),($B872*3)+1+$A872)),"00")&amp;","</f>
        <v>0xFF,</v>
      </c>
      <c r="G872" t="str">
        <f ca="1">"0x" &amp; TEXT(DEC2HEX(INDEX(設定値!$B$3:$UF$510,(($C872-1)*8)+(CELL("col",G872)-3),($B872*3)+1+$A872)),"00")&amp;","</f>
        <v>0xFF,</v>
      </c>
      <c r="H872" t="str">
        <f ca="1">"0x" &amp; TEXT(DEC2HEX(INDEX(設定値!$B$3:$UF$510,(($C872-1)*8)+(CELL("col",H872)-3),($B872*3)+1+$A872)),"00")&amp;","</f>
        <v>0xFF,</v>
      </c>
      <c r="I872" t="str">
        <f ca="1">"0x" &amp; TEXT(DEC2HEX(INDEX(設定値!$B$3:$UF$510,(($C872-1)*8)+(CELL("col",I872)-3),($B872*3)+1+$A872)),"00")&amp;","</f>
        <v>0xFF,</v>
      </c>
      <c r="J872" t="str">
        <f ca="1">"0x" &amp; TEXT(DEC2HEX(INDEX(設定値!$B$3:$UF$510,(($C872-1)*8)+(CELL("col",J872)-3),($B872*3)+1+$A872)),"00")&amp;","</f>
        <v>0xFF,</v>
      </c>
      <c r="K872" t="str">
        <f ca="1">"0x" &amp; TEXT(DEC2HEX(INDEX(設定値!$B$3:$UF$510,(($C872-1)*8)+(CELL("col",K872)-3),($B872*3)+1+$A872)),"00")&amp;","</f>
        <v>0xFF,</v>
      </c>
      <c r="L872" t="str">
        <f t="shared" si="132"/>
        <v>//6-3</v>
      </c>
    </row>
    <row r="873" spans="1:12">
      <c r="A873" s="1">
        <f t="shared" si="130"/>
        <v>2</v>
      </c>
      <c r="B873" s="1">
        <f t="shared" si="131"/>
        <v>6</v>
      </c>
      <c r="C873" s="1">
        <v>4</v>
      </c>
      <c r="D873" t="str">
        <f ca="1">"0x" &amp; TEXT(DEC2HEX(INDEX(設定値!$B$3:$UF$510,(($C873-1)*8)+(CELL("col",D873)-3),($B873*3)+1+$A873)),"00")&amp;","</f>
        <v>0xFF,</v>
      </c>
      <c r="E873" t="str">
        <f ca="1">"0x" &amp; TEXT(DEC2HEX(INDEX(設定値!$B$3:$UF$510,(($C873-1)*8)+(CELL("col",E873)-3),($B873*3)+1+$A873)),"00")&amp;","</f>
        <v>0xFF,</v>
      </c>
      <c r="F873" t="str">
        <f ca="1">"0x" &amp; TEXT(DEC2HEX(INDEX(設定値!$B$3:$UF$510,(($C873-1)*8)+(CELL("col",F873)-3),($B873*3)+1+$A873)),"00")&amp;","</f>
        <v>0xFF,</v>
      </c>
      <c r="G873" t="str">
        <f ca="1">"0x" &amp; TEXT(DEC2HEX(INDEX(設定値!$B$3:$UF$510,(($C873-1)*8)+(CELL("col",G873)-3),($B873*3)+1+$A873)),"00")&amp;","</f>
        <v>0xFF,</v>
      </c>
      <c r="H873" t="str">
        <f ca="1">"0x" &amp; TEXT(DEC2HEX(INDEX(設定値!$B$3:$UF$510,(($C873-1)*8)+(CELL("col",H873)-3),($B873*3)+1+$A873)),"00")&amp;","</f>
        <v>0xFF,</v>
      </c>
      <c r="I873" t="str">
        <f ca="1">"0x" &amp; TEXT(DEC2HEX(INDEX(設定値!$B$3:$UF$510,(($C873-1)*8)+(CELL("col",I873)-3),($B873*3)+1+$A873)),"00")&amp;","</f>
        <v>0xFF,</v>
      </c>
      <c r="J873" t="str">
        <f ca="1">"0x" &amp; TEXT(DEC2HEX(INDEX(設定値!$B$3:$UF$510,(($C873-1)*8)+(CELL("col",J873)-3),($B873*3)+1+$A873)),"00")&amp;","</f>
        <v>0xFF,</v>
      </c>
      <c r="K873" t="str">
        <f ca="1">"0x" &amp; TEXT(DEC2HEX(INDEX(設定値!$B$3:$UF$510,(($C873-1)*8)+(CELL("col",K873)-3),($B873*3)+1+$A873)),"00")&amp;","</f>
        <v>0xFF,</v>
      </c>
      <c r="L873" t="str">
        <f t="shared" si="132"/>
        <v>//6-4</v>
      </c>
    </row>
    <row r="874" spans="1:12">
      <c r="A874" s="1">
        <f t="shared" si="130"/>
        <v>2</v>
      </c>
      <c r="B874" s="1">
        <f t="shared" si="131"/>
        <v>6</v>
      </c>
      <c r="C874" s="1">
        <v>5</v>
      </c>
      <c r="D874" t="str">
        <f ca="1">"0x" &amp; TEXT(DEC2HEX(INDEX(設定値!$B$3:$UF$510,(($C874-1)*8)+(CELL("col",D874)-3),($B874*3)+1+$A874)),"00")&amp;","</f>
        <v>0xFF,</v>
      </c>
      <c r="E874" t="str">
        <f ca="1">"0x" &amp; TEXT(DEC2HEX(INDEX(設定値!$B$3:$UF$510,(($C874-1)*8)+(CELL("col",E874)-3),($B874*3)+1+$A874)),"00")&amp;","</f>
        <v>0xFF,</v>
      </c>
      <c r="F874" t="str">
        <f ca="1">"0x" &amp; TEXT(DEC2HEX(INDEX(設定値!$B$3:$UF$510,(($C874-1)*8)+(CELL("col",F874)-3),($B874*3)+1+$A874)),"00")&amp;","</f>
        <v>0xFF,</v>
      </c>
      <c r="G874" t="str">
        <f ca="1">"0x" &amp; TEXT(DEC2HEX(INDEX(設定値!$B$3:$UF$510,(($C874-1)*8)+(CELL("col",G874)-3),($B874*3)+1+$A874)),"00")&amp;","</f>
        <v>0xFF,</v>
      </c>
      <c r="H874" t="str">
        <f ca="1">"0x" &amp; TEXT(DEC2HEX(INDEX(設定値!$B$3:$UF$510,(($C874-1)*8)+(CELL("col",H874)-3),($B874*3)+1+$A874)),"00")&amp;","</f>
        <v>0xFF,</v>
      </c>
      <c r="I874" t="str">
        <f ca="1">"0x" &amp; TEXT(DEC2HEX(INDEX(設定値!$B$3:$UF$510,(($C874-1)*8)+(CELL("col",I874)-3),($B874*3)+1+$A874)),"00")&amp;","</f>
        <v>0xFF,</v>
      </c>
      <c r="J874" t="str">
        <f ca="1">"0x" &amp; TEXT(DEC2HEX(INDEX(設定値!$B$3:$UF$510,(($C874-1)*8)+(CELL("col",J874)-3),($B874*3)+1+$A874)),"00")&amp;","</f>
        <v>0xFF,</v>
      </c>
      <c r="K874" t="str">
        <f ca="1">"0x" &amp; TEXT(DEC2HEX(INDEX(設定値!$B$3:$UF$510,(($C874-1)*8)+(CELL("col",K874)-3),($B874*3)+1+$A874)),"00")&amp;","</f>
        <v>0xFF,</v>
      </c>
      <c r="L874" t="str">
        <f t="shared" si="132"/>
        <v>//6-5</v>
      </c>
    </row>
    <row r="875" spans="1:12">
      <c r="A875" s="1">
        <f t="shared" si="130"/>
        <v>2</v>
      </c>
      <c r="B875" s="1">
        <f t="shared" si="131"/>
        <v>6</v>
      </c>
      <c r="C875" s="1">
        <v>6</v>
      </c>
      <c r="D875" t="str">
        <f ca="1">"0x" &amp; TEXT(DEC2HEX(INDEX(設定値!$B$3:$UF$510,(($C875-1)*8)+(CELL("col",D875)-3),($B875*3)+1+$A875)),"00")&amp;","</f>
        <v>0xFF,</v>
      </c>
      <c r="E875" t="str">
        <f ca="1">"0x" &amp; TEXT(DEC2HEX(INDEX(設定値!$B$3:$UF$510,(($C875-1)*8)+(CELL("col",E875)-3),($B875*3)+1+$A875)),"00")&amp;","</f>
        <v>0xFF,</v>
      </c>
      <c r="F875" t="str">
        <f ca="1">"0x" &amp; TEXT(DEC2HEX(INDEX(設定値!$B$3:$UF$510,(($C875-1)*8)+(CELL("col",F875)-3),($B875*3)+1+$A875)),"00")&amp;","</f>
        <v>0xFF,</v>
      </c>
      <c r="G875" t="str">
        <f ca="1">"0x" &amp; TEXT(DEC2HEX(INDEX(設定値!$B$3:$UF$510,(($C875-1)*8)+(CELL("col",G875)-3),($B875*3)+1+$A875)),"00")&amp;","</f>
        <v>0xFF,</v>
      </c>
      <c r="H875" t="str">
        <f ca="1">"0x" &amp; TEXT(DEC2HEX(INDEX(設定値!$B$3:$UF$510,(($C875-1)*8)+(CELL("col",H875)-3),($B875*3)+1+$A875)),"00")&amp;","</f>
        <v>0xFF,</v>
      </c>
      <c r="I875" t="str">
        <f ca="1">"0x" &amp; TEXT(DEC2HEX(INDEX(設定値!$B$3:$UF$510,(($C875-1)*8)+(CELL("col",I875)-3),($B875*3)+1+$A875)),"00")&amp;","</f>
        <v>0xFF,</v>
      </c>
      <c r="J875" t="str">
        <f ca="1">"0x" &amp; TEXT(DEC2HEX(INDEX(設定値!$B$3:$UF$510,(($C875-1)*8)+(CELL("col",J875)-3),($B875*3)+1+$A875)),"00")&amp;","</f>
        <v>0xFF,</v>
      </c>
      <c r="K875" t="str">
        <f ca="1">"0x" &amp; TEXT(DEC2HEX(INDEX(設定値!$B$3:$UF$510,(($C875-1)*8)+(CELL("col",K875)-3),($B875*3)+1+$A875)),"00")&amp;","</f>
        <v>0xFF,</v>
      </c>
      <c r="L875" t="str">
        <f t="shared" si="132"/>
        <v>//6-6</v>
      </c>
    </row>
    <row r="876" spans="1:12">
      <c r="A876" s="1">
        <f t="shared" si="130"/>
        <v>2</v>
      </c>
      <c r="B876" s="1">
        <f t="shared" si="131"/>
        <v>6</v>
      </c>
      <c r="C876" s="1">
        <v>7</v>
      </c>
      <c r="D876" t="str">
        <f ca="1">"0x" &amp; TEXT(DEC2HEX(INDEX(設定値!$B$3:$UF$510,(($C876-1)*8)+(CELL("col",D876)-3),($B876*3)+1+$A876)),"00")&amp;","</f>
        <v>0xFF,</v>
      </c>
      <c r="E876" t="str">
        <f ca="1">"0x" &amp; TEXT(DEC2HEX(INDEX(設定値!$B$3:$UF$510,(($C876-1)*8)+(CELL("col",E876)-3),($B876*3)+1+$A876)),"00")&amp;","</f>
        <v>0xFF,</v>
      </c>
      <c r="F876" t="str">
        <f ca="1">"0x" &amp; TEXT(DEC2HEX(INDEX(設定値!$B$3:$UF$510,(($C876-1)*8)+(CELL("col",F876)-3),($B876*3)+1+$A876)),"00")&amp;","</f>
        <v>0xFF,</v>
      </c>
      <c r="G876" t="str">
        <f ca="1">"0x" &amp; TEXT(DEC2HEX(INDEX(設定値!$B$3:$UF$510,(($C876-1)*8)+(CELL("col",G876)-3),($B876*3)+1+$A876)),"00")&amp;","</f>
        <v>0xFF,</v>
      </c>
      <c r="H876" t="str">
        <f ca="1">"0x" &amp; TEXT(DEC2HEX(INDEX(設定値!$B$3:$UF$510,(($C876-1)*8)+(CELL("col",H876)-3),($B876*3)+1+$A876)),"00")&amp;","</f>
        <v>0xFF,</v>
      </c>
      <c r="I876" t="str">
        <f ca="1">"0x" &amp; TEXT(DEC2HEX(INDEX(設定値!$B$3:$UF$510,(($C876-1)*8)+(CELL("col",I876)-3),($B876*3)+1+$A876)),"00")&amp;","</f>
        <v>0xFF,</v>
      </c>
      <c r="J876" t="str">
        <f ca="1">"0x" &amp; TEXT(DEC2HEX(INDEX(設定値!$B$3:$UF$510,(($C876-1)*8)+(CELL("col",J876)-3),($B876*3)+1+$A876)),"00")&amp;","</f>
        <v>0xFF,</v>
      </c>
      <c r="K876" t="str">
        <f ca="1">"0x" &amp; TEXT(DEC2HEX(INDEX(設定値!$B$3:$UF$510,(($C876-1)*8)+(CELL("col",K876)-3),($B876*3)+1+$A876)),"00")&amp;","</f>
        <v>0xFF,</v>
      </c>
      <c r="L876" t="str">
        <f t="shared" si="132"/>
        <v>//6-7</v>
      </c>
    </row>
    <row r="877" spans="1:12">
      <c r="A877" s="1">
        <f t="shared" si="130"/>
        <v>2</v>
      </c>
      <c r="B877" s="1">
        <f t="shared" si="131"/>
        <v>6</v>
      </c>
      <c r="C877" s="1">
        <v>8</v>
      </c>
      <c r="D877" t="str">
        <f ca="1">"0x" &amp; TEXT(DEC2HEX(INDEX(設定値!$B$3:$UF$510,(($C877-1)*8)+(CELL("col",D877)-3),($B877*3)+1+$A877)),"00")&amp;","</f>
        <v>0xFF,</v>
      </c>
      <c r="E877" t="str">
        <f ca="1">"0x" &amp; TEXT(DEC2HEX(INDEX(設定値!$B$3:$UF$510,(($C877-1)*8)+(CELL("col",E877)-3),($B877*3)+1+$A877)),"00")&amp;","</f>
        <v>0xFF,</v>
      </c>
      <c r="F877" t="str">
        <f ca="1">"0x" &amp; TEXT(DEC2HEX(INDEX(設定値!$B$3:$UF$510,(($C877-1)*8)+(CELL("col",F877)-3),($B877*3)+1+$A877)),"00")&amp;","</f>
        <v>0xFF,</v>
      </c>
      <c r="G877" t="str">
        <f ca="1">"0x" &amp; TEXT(DEC2HEX(INDEX(設定値!$B$3:$UF$510,(($C877-1)*8)+(CELL("col",G877)-3),($B877*3)+1+$A877)),"00")&amp;","</f>
        <v>0xFF,</v>
      </c>
      <c r="H877" t="str">
        <f ca="1">"0x" &amp; TEXT(DEC2HEX(INDEX(設定値!$B$3:$UF$510,(($C877-1)*8)+(CELL("col",H877)-3),($B877*3)+1+$A877)),"00")&amp;","</f>
        <v>0xFF,</v>
      </c>
      <c r="I877" t="str">
        <f ca="1">"0x" &amp; TEXT(DEC2HEX(INDEX(設定値!$B$3:$UF$510,(($C877-1)*8)+(CELL("col",I877)-3),($B877*3)+1+$A877)),"00")&amp;","</f>
        <v>0xFF,</v>
      </c>
      <c r="J877" t="str">
        <f ca="1">"0x" &amp; TEXT(DEC2HEX(INDEX(設定値!$B$3:$UF$510,(($C877-1)*8)+(CELL("col",J877)-3),($B877*3)+1+$A877)),"00")&amp;","</f>
        <v>0xFF,</v>
      </c>
      <c r="K877" t="str">
        <f ca="1">"0x" &amp; TEXT(DEC2HEX(INDEX(設定値!$B$3:$UF$510,(($C877-1)*8)+(CELL("col",K877)-3),($B877*3)+1+$A877)),"00")&amp;","</f>
        <v>0xFF,</v>
      </c>
      <c r="L877" t="str">
        <f t="shared" si="132"/>
        <v>//6-8</v>
      </c>
    </row>
    <row r="878" spans="1:12">
      <c r="A878" s="1">
        <f t="shared" ref="A878:A901" si="133">A870</f>
        <v>2</v>
      </c>
      <c r="B878" s="1">
        <f t="shared" si="131"/>
        <v>6</v>
      </c>
      <c r="C878" s="1">
        <v>9</v>
      </c>
      <c r="D878" t="str">
        <f ca="1">"0x" &amp; TEXT(DEC2HEX(INDEX(設定値!$B$3:$UF$510,(($C878-1)*8)+(CELL("col",D878)-3),($B878*3)+1+$A878)),"00")&amp;","</f>
        <v>0xFF,</v>
      </c>
      <c r="E878" t="str">
        <f ca="1">"0x" &amp; TEXT(DEC2HEX(INDEX(設定値!$B$3:$UF$510,(($C878-1)*8)+(CELL("col",E878)-3),($B878*3)+1+$A878)),"00")&amp;","</f>
        <v>0xFF,</v>
      </c>
      <c r="F878" t="str">
        <f ca="1">"0x" &amp; TEXT(DEC2HEX(INDEX(設定値!$B$3:$UF$510,(($C878-1)*8)+(CELL("col",F878)-3),($B878*3)+1+$A878)),"00")&amp;","</f>
        <v>0xFF,</v>
      </c>
      <c r="G878" t="str">
        <f ca="1">"0x" &amp; TEXT(DEC2HEX(INDEX(設定値!$B$3:$UF$510,(($C878-1)*8)+(CELL("col",G878)-3),($B878*3)+1+$A878)),"00")&amp;","</f>
        <v>0xFF,</v>
      </c>
      <c r="H878" t="str">
        <f ca="1">"0x" &amp; TEXT(DEC2HEX(INDEX(設定値!$B$3:$UF$510,(($C878-1)*8)+(CELL("col",H878)-3),($B878*3)+1+$A878)),"00")&amp;","</f>
        <v>0xFF,</v>
      </c>
      <c r="I878" t="str">
        <f ca="1">"0x" &amp; TEXT(DEC2HEX(INDEX(設定値!$B$3:$UF$510,(($C878-1)*8)+(CELL("col",I878)-3),($B878*3)+1+$A878)),"00")&amp;","</f>
        <v>0xFF,</v>
      </c>
      <c r="J878" t="str">
        <f ca="1">"0x" &amp; TEXT(DEC2HEX(INDEX(設定値!$B$3:$UF$510,(($C878-1)*8)+(CELL("col",J878)-3),($B878*3)+1+$A878)),"00")&amp;","</f>
        <v>0xFF,</v>
      </c>
      <c r="K878" t="str">
        <f ca="1">"0x" &amp; TEXT(DEC2HEX(INDEX(設定値!$B$3:$UF$510,(($C878-1)*8)+(CELL("col",K878)-3),($B878*3)+1+$A878)),"00")&amp;","</f>
        <v>0xFF,</v>
      </c>
      <c r="L878" t="str">
        <f>"//" &amp; $B878 &amp;"-" &amp; C878</f>
        <v>//6-9</v>
      </c>
    </row>
    <row r="879" spans="1:12">
      <c r="A879" s="1">
        <f t="shared" si="133"/>
        <v>2</v>
      </c>
      <c r="B879" s="1">
        <f t="shared" si="131"/>
        <v>6</v>
      </c>
      <c r="C879" s="1">
        <v>10</v>
      </c>
      <c r="D879" t="str">
        <f ca="1">"0x" &amp; TEXT(DEC2HEX(INDEX(設定値!$B$3:$UF$510,(($C879-1)*8)+(CELL("col",D879)-3),($B879*3)+1+$A879)),"00")&amp;","</f>
        <v>0xFF,</v>
      </c>
      <c r="E879" t="str">
        <f ca="1">"0x" &amp; TEXT(DEC2HEX(INDEX(設定値!$B$3:$UF$510,(($C879-1)*8)+(CELL("col",E879)-3),($B879*3)+1+$A879)),"00")&amp;","</f>
        <v>0xFF,</v>
      </c>
      <c r="F879" t="str">
        <f ca="1">"0x" &amp; TEXT(DEC2HEX(INDEX(設定値!$B$3:$UF$510,(($C879-1)*8)+(CELL("col",F879)-3),($B879*3)+1+$A879)),"00")&amp;","</f>
        <v>0xFF,</v>
      </c>
      <c r="G879" t="str">
        <f ca="1">"0x" &amp; TEXT(DEC2HEX(INDEX(設定値!$B$3:$UF$510,(($C879-1)*8)+(CELL("col",G879)-3),($B879*3)+1+$A879)),"00")&amp;","</f>
        <v>0xFF,</v>
      </c>
      <c r="H879" t="str">
        <f ca="1">"0x" &amp; TEXT(DEC2HEX(INDEX(設定値!$B$3:$UF$510,(($C879-1)*8)+(CELL("col",H879)-3),($B879*3)+1+$A879)),"00")&amp;","</f>
        <v>0xFF,</v>
      </c>
      <c r="I879" t="str">
        <f ca="1">"0x" &amp; TEXT(DEC2HEX(INDEX(設定値!$B$3:$UF$510,(($C879-1)*8)+(CELL("col",I879)-3),($B879*3)+1+$A879)),"00")&amp;","</f>
        <v>0xFF,</v>
      </c>
      <c r="J879" t="str">
        <f ca="1">"0x" &amp; TEXT(DEC2HEX(INDEX(設定値!$B$3:$UF$510,(($C879-1)*8)+(CELL("col",J879)-3),($B879*3)+1+$A879)),"00")&amp;","</f>
        <v>0xFF,</v>
      </c>
      <c r="K879" t="str">
        <f ca="1">"0x" &amp; TEXT(DEC2HEX(INDEX(設定値!$B$3:$UF$510,(($C879-1)*8)+(CELL("col",K879)-3),($B879*3)+1+$A879)),"00")&amp;","</f>
        <v>0xFF,</v>
      </c>
      <c r="L879" t="str">
        <f t="shared" ref="L879:L901" si="134">"//" &amp; $B879 &amp;"-" &amp; C879</f>
        <v>//6-10</v>
      </c>
    </row>
    <row r="880" spans="1:12">
      <c r="A880" s="1">
        <f t="shared" si="133"/>
        <v>2</v>
      </c>
      <c r="B880" s="1">
        <f t="shared" si="131"/>
        <v>6</v>
      </c>
      <c r="C880" s="1">
        <v>11</v>
      </c>
      <c r="D880" t="str">
        <f ca="1">"0x" &amp; TEXT(DEC2HEX(INDEX(設定値!$B$3:$UF$510,(($C880-1)*8)+(CELL("col",D880)-3),($B880*3)+1+$A880)),"00")&amp;","</f>
        <v>0xFF,</v>
      </c>
      <c r="E880" t="str">
        <f ca="1">"0x" &amp; TEXT(DEC2HEX(INDEX(設定値!$B$3:$UF$510,(($C880-1)*8)+(CELL("col",E880)-3),($B880*3)+1+$A880)),"00")&amp;","</f>
        <v>0xFF,</v>
      </c>
      <c r="F880" t="str">
        <f ca="1">"0x" &amp; TEXT(DEC2HEX(INDEX(設定値!$B$3:$UF$510,(($C880-1)*8)+(CELL("col",F880)-3),($B880*3)+1+$A880)),"00")&amp;","</f>
        <v>0xFF,</v>
      </c>
      <c r="G880" t="str">
        <f ca="1">"0x" &amp; TEXT(DEC2HEX(INDEX(設定値!$B$3:$UF$510,(($C880-1)*8)+(CELL("col",G880)-3),($B880*3)+1+$A880)),"00")&amp;","</f>
        <v>0xFF,</v>
      </c>
      <c r="H880" t="str">
        <f ca="1">"0x" &amp; TEXT(DEC2HEX(INDEX(設定値!$B$3:$UF$510,(($C880-1)*8)+(CELL("col",H880)-3),($B880*3)+1+$A880)),"00")&amp;","</f>
        <v>0xFF,</v>
      </c>
      <c r="I880" t="str">
        <f ca="1">"0x" &amp; TEXT(DEC2HEX(INDEX(設定値!$B$3:$UF$510,(($C880-1)*8)+(CELL("col",I880)-3),($B880*3)+1+$A880)),"00")&amp;","</f>
        <v>0xFF,</v>
      </c>
      <c r="J880" t="str">
        <f ca="1">"0x" &amp; TEXT(DEC2HEX(INDEX(設定値!$B$3:$UF$510,(($C880-1)*8)+(CELL("col",J880)-3),($B880*3)+1+$A880)),"00")&amp;","</f>
        <v>0xFF,</v>
      </c>
      <c r="K880" t="str">
        <f ca="1">"0x" &amp; TEXT(DEC2HEX(INDEX(設定値!$B$3:$UF$510,(($C880-1)*8)+(CELL("col",K880)-3),($B880*3)+1+$A880)),"00")&amp;","</f>
        <v>0xFF,</v>
      </c>
      <c r="L880" t="str">
        <f t="shared" si="134"/>
        <v>//6-11</v>
      </c>
    </row>
    <row r="881" spans="1:12">
      <c r="A881" s="1">
        <f t="shared" si="133"/>
        <v>2</v>
      </c>
      <c r="B881" s="1">
        <f t="shared" si="131"/>
        <v>6</v>
      </c>
      <c r="C881" s="1">
        <v>12</v>
      </c>
      <c r="D881" t="str">
        <f ca="1">"0x" &amp; TEXT(DEC2HEX(INDEX(設定値!$B$3:$UF$510,(($C881-1)*8)+(CELL("col",D881)-3),($B881*3)+1+$A881)),"00")&amp;","</f>
        <v>0xFF,</v>
      </c>
      <c r="E881" t="str">
        <f ca="1">"0x" &amp; TEXT(DEC2HEX(INDEX(設定値!$B$3:$UF$510,(($C881-1)*8)+(CELL("col",E881)-3),($B881*3)+1+$A881)),"00")&amp;","</f>
        <v>0xFF,</v>
      </c>
      <c r="F881" t="str">
        <f ca="1">"0x" &amp; TEXT(DEC2HEX(INDEX(設定値!$B$3:$UF$510,(($C881-1)*8)+(CELL("col",F881)-3),($B881*3)+1+$A881)),"00")&amp;","</f>
        <v>0xFF,</v>
      </c>
      <c r="G881" t="str">
        <f ca="1">"0x" &amp; TEXT(DEC2HEX(INDEX(設定値!$B$3:$UF$510,(($C881-1)*8)+(CELL("col",G881)-3),($B881*3)+1+$A881)),"00")&amp;","</f>
        <v>0xFF,</v>
      </c>
      <c r="H881" t="str">
        <f ca="1">"0x" &amp; TEXT(DEC2HEX(INDEX(設定値!$B$3:$UF$510,(($C881-1)*8)+(CELL("col",H881)-3),($B881*3)+1+$A881)),"00")&amp;","</f>
        <v>0xFF,</v>
      </c>
      <c r="I881" t="str">
        <f ca="1">"0x" &amp; TEXT(DEC2HEX(INDEX(設定値!$B$3:$UF$510,(($C881-1)*8)+(CELL("col",I881)-3),($B881*3)+1+$A881)),"00")&amp;","</f>
        <v>0xFF,</v>
      </c>
      <c r="J881" t="str">
        <f ca="1">"0x" &amp; TEXT(DEC2HEX(INDEX(設定値!$B$3:$UF$510,(($C881-1)*8)+(CELL("col",J881)-3),($B881*3)+1+$A881)),"00")&amp;","</f>
        <v>0xFF,</v>
      </c>
      <c r="K881" t="str">
        <f ca="1">"0x" &amp; TEXT(DEC2HEX(INDEX(設定値!$B$3:$UF$510,(($C881-1)*8)+(CELL("col",K881)-3),($B881*3)+1+$A881)),"00")&amp;","</f>
        <v>0xFF,</v>
      </c>
      <c r="L881" t="str">
        <f t="shared" si="134"/>
        <v>//6-12</v>
      </c>
    </row>
    <row r="882" spans="1:12">
      <c r="A882" s="1">
        <f t="shared" si="133"/>
        <v>2</v>
      </c>
      <c r="B882" s="1">
        <f t="shared" si="131"/>
        <v>6</v>
      </c>
      <c r="C882" s="1">
        <v>13</v>
      </c>
      <c r="D882" t="str">
        <f ca="1">"0x" &amp; TEXT(DEC2HEX(INDEX(設定値!$B$3:$UF$510,(($C882-1)*8)+(CELL("col",D882)-3),($B882*3)+1+$A882)),"00")&amp;","</f>
        <v>0xFF,</v>
      </c>
      <c r="E882" t="str">
        <f ca="1">"0x" &amp; TEXT(DEC2HEX(INDEX(設定値!$B$3:$UF$510,(($C882-1)*8)+(CELL("col",E882)-3),($B882*3)+1+$A882)),"00")&amp;","</f>
        <v>0xFF,</v>
      </c>
      <c r="F882" t="str">
        <f ca="1">"0x" &amp; TEXT(DEC2HEX(INDEX(設定値!$B$3:$UF$510,(($C882-1)*8)+(CELL("col",F882)-3),($B882*3)+1+$A882)),"00")&amp;","</f>
        <v>0xFF,</v>
      </c>
      <c r="G882" t="str">
        <f ca="1">"0x" &amp; TEXT(DEC2HEX(INDEX(設定値!$B$3:$UF$510,(($C882-1)*8)+(CELL("col",G882)-3),($B882*3)+1+$A882)),"00")&amp;","</f>
        <v>0xFF,</v>
      </c>
      <c r="H882" t="str">
        <f ca="1">"0x" &amp; TEXT(DEC2HEX(INDEX(設定値!$B$3:$UF$510,(($C882-1)*8)+(CELL("col",H882)-3),($B882*3)+1+$A882)),"00")&amp;","</f>
        <v>0xFF,</v>
      </c>
      <c r="I882" t="str">
        <f ca="1">"0x" &amp; TEXT(DEC2HEX(INDEX(設定値!$B$3:$UF$510,(($C882-1)*8)+(CELL("col",I882)-3),($B882*3)+1+$A882)),"00")&amp;","</f>
        <v>0xFF,</v>
      </c>
      <c r="J882" t="str">
        <f ca="1">"0x" &amp; TEXT(DEC2HEX(INDEX(設定値!$B$3:$UF$510,(($C882-1)*8)+(CELL("col",J882)-3),($B882*3)+1+$A882)),"00")&amp;","</f>
        <v>0xFF,</v>
      </c>
      <c r="K882" t="str">
        <f ca="1">"0x" &amp; TEXT(DEC2HEX(INDEX(設定値!$B$3:$UF$510,(($C882-1)*8)+(CELL("col",K882)-3),($B882*3)+1+$A882)),"00")&amp;","</f>
        <v>0xFF,</v>
      </c>
      <c r="L882" t="str">
        <f t="shared" si="134"/>
        <v>//6-13</v>
      </c>
    </row>
    <row r="883" spans="1:12">
      <c r="A883" s="1">
        <f t="shared" si="133"/>
        <v>2</v>
      </c>
      <c r="B883" s="1">
        <f t="shared" si="131"/>
        <v>6</v>
      </c>
      <c r="C883" s="1">
        <v>14</v>
      </c>
      <c r="D883" t="str">
        <f ca="1">"0x" &amp; TEXT(DEC2HEX(INDEX(設定値!$B$3:$UF$510,(($C883-1)*8)+(CELL("col",D883)-3),($B883*3)+1+$A883)),"00")&amp;","</f>
        <v>0xFF,</v>
      </c>
      <c r="E883" t="str">
        <f ca="1">"0x" &amp; TEXT(DEC2HEX(INDEX(設定値!$B$3:$UF$510,(($C883-1)*8)+(CELL("col",E883)-3),($B883*3)+1+$A883)),"00")&amp;","</f>
        <v>0xFF,</v>
      </c>
      <c r="F883" t="str">
        <f ca="1">"0x" &amp; TEXT(DEC2HEX(INDEX(設定値!$B$3:$UF$510,(($C883-1)*8)+(CELL("col",F883)-3),($B883*3)+1+$A883)),"00")&amp;","</f>
        <v>0xFF,</v>
      </c>
      <c r="G883" t="str">
        <f ca="1">"0x" &amp; TEXT(DEC2HEX(INDEX(設定値!$B$3:$UF$510,(($C883-1)*8)+(CELL("col",G883)-3),($B883*3)+1+$A883)),"00")&amp;","</f>
        <v>0xFF,</v>
      </c>
      <c r="H883" t="str">
        <f ca="1">"0x" &amp; TEXT(DEC2HEX(INDEX(設定値!$B$3:$UF$510,(($C883-1)*8)+(CELL("col",H883)-3),($B883*3)+1+$A883)),"00")&amp;","</f>
        <v>0xFF,</v>
      </c>
      <c r="I883" t="str">
        <f ca="1">"0x" &amp; TEXT(DEC2HEX(INDEX(設定値!$B$3:$UF$510,(($C883-1)*8)+(CELL("col",I883)-3),($B883*3)+1+$A883)),"00")&amp;","</f>
        <v>0xFF,</v>
      </c>
      <c r="J883" t="str">
        <f ca="1">"0x" &amp; TEXT(DEC2HEX(INDEX(設定値!$B$3:$UF$510,(($C883-1)*8)+(CELL("col",J883)-3),($B883*3)+1+$A883)),"00")&amp;","</f>
        <v>0xFF,</v>
      </c>
      <c r="K883" t="str">
        <f ca="1">"0x" &amp; TEXT(DEC2HEX(INDEX(設定値!$B$3:$UF$510,(($C883-1)*8)+(CELL("col",K883)-3),($B883*3)+1+$A883)),"00")&amp;","</f>
        <v>0xFF,</v>
      </c>
      <c r="L883" t="str">
        <f t="shared" si="134"/>
        <v>//6-14</v>
      </c>
    </row>
    <row r="884" spans="1:12">
      <c r="A884" s="1">
        <f t="shared" si="133"/>
        <v>2</v>
      </c>
      <c r="B884" s="1">
        <f t="shared" si="131"/>
        <v>6</v>
      </c>
      <c r="C884" s="1">
        <v>15</v>
      </c>
      <c r="D884" t="str">
        <f ca="1">"0x" &amp; TEXT(DEC2HEX(INDEX(設定値!$B$3:$UF$510,(($C884-1)*8)+(CELL("col",D884)-3),($B884*3)+1+$A884)),"00")&amp;","</f>
        <v>0xFF,</v>
      </c>
      <c r="E884" t="str">
        <f ca="1">"0x" &amp; TEXT(DEC2HEX(INDEX(設定値!$B$3:$UF$510,(($C884-1)*8)+(CELL("col",E884)-3),($B884*3)+1+$A884)),"00")&amp;","</f>
        <v>0xFF,</v>
      </c>
      <c r="F884" t="str">
        <f ca="1">"0x" &amp; TEXT(DEC2HEX(INDEX(設定値!$B$3:$UF$510,(($C884-1)*8)+(CELL("col",F884)-3),($B884*3)+1+$A884)),"00")&amp;","</f>
        <v>0xFF,</v>
      </c>
      <c r="G884" t="str">
        <f ca="1">"0x" &amp; TEXT(DEC2HEX(INDEX(設定値!$B$3:$UF$510,(($C884-1)*8)+(CELL("col",G884)-3),($B884*3)+1+$A884)),"00")&amp;","</f>
        <v>0xFF,</v>
      </c>
      <c r="H884" t="str">
        <f ca="1">"0x" &amp; TEXT(DEC2HEX(INDEX(設定値!$B$3:$UF$510,(($C884-1)*8)+(CELL("col",H884)-3),($B884*3)+1+$A884)),"00")&amp;","</f>
        <v>0xFF,</v>
      </c>
      <c r="I884" t="str">
        <f ca="1">"0x" &amp; TEXT(DEC2HEX(INDEX(設定値!$B$3:$UF$510,(($C884-1)*8)+(CELL("col",I884)-3),($B884*3)+1+$A884)),"00")&amp;","</f>
        <v>0xFF,</v>
      </c>
      <c r="J884" t="str">
        <f ca="1">"0x" &amp; TEXT(DEC2HEX(INDEX(設定値!$B$3:$UF$510,(($C884-1)*8)+(CELL("col",J884)-3),($B884*3)+1+$A884)),"00")&amp;","</f>
        <v>0xFF,</v>
      </c>
      <c r="K884" t="str">
        <f ca="1">"0x" &amp; TEXT(DEC2HEX(INDEX(設定値!$B$3:$UF$510,(($C884-1)*8)+(CELL("col",K884)-3),($B884*3)+1+$A884)),"00")&amp;","</f>
        <v>0xFF,</v>
      </c>
      <c r="L884" t="str">
        <f t="shared" si="134"/>
        <v>//6-15</v>
      </c>
    </row>
    <row r="885" spans="1:12">
      <c r="A885" s="1">
        <f t="shared" si="133"/>
        <v>2</v>
      </c>
      <c r="B885" s="1">
        <f t="shared" si="131"/>
        <v>6</v>
      </c>
      <c r="C885" s="1">
        <v>16</v>
      </c>
      <c r="D885" t="str">
        <f ca="1">"0x" &amp; TEXT(DEC2HEX(INDEX(設定値!$B$3:$UF$510,(($C885-1)*8)+(CELL("col",D885)-3),($B885*3)+1+$A885)),"00")&amp;","</f>
        <v>0xFF,</v>
      </c>
      <c r="E885" t="str">
        <f ca="1">"0x" &amp; TEXT(DEC2HEX(INDEX(設定値!$B$3:$UF$510,(($C885-1)*8)+(CELL("col",E885)-3),($B885*3)+1+$A885)),"00")&amp;","</f>
        <v>0xFF,</v>
      </c>
      <c r="F885" t="str">
        <f ca="1">"0x" &amp; TEXT(DEC2HEX(INDEX(設定値!$B$3:$UF$510,(($C885-1)*8)+(CELL("col",F885)-3),($B885*3)+1+$A885)),"00")&amp;","</f>
        <v>0xFF,</v>
      </c>
      <c r="G885" t="str">
        <f ca="1">"0x" &amp; TEXT(DEC2HEX(INDEX(設定値!$B$3:$UF$510,(($C885-1)*8)+(CELL("col",G885)-3),($B885*3)+1+$A885)),"00")&amp;","</f>
        <v>0xFF,</v>
      </c>
      <c r="H885" t="str">
        <f ca="1">"0x" &amp; TEXT(DEC2HEX(INDEX(設定値!$B$3:$UF$510,(($C885-1)*8)+(CELL("col",H885)-3),($B885*3)+1+$A885)),"00")&amp;","</f>
        <v>0xFF,</v>
      </c>
      <c r="I885" t="str">
        <f ca="1">"0x" &amp; TEXT(DEC2HEX(INDEX(設定値!$B$3:$UF$510,(($C885-1)*8)+(CELL("col",I885)-3),($B885*3)+1+$A885)),"00")&amp;","</f>
        <v>0xFF,</v>
      </c>
      <c r="J885" t="str">
        <f ca="1">"0x" &amp; TEXT(DEC2HEX(INDEX(設定値!$B$3:$UF$510,(($C885-1)*8)+(CELL("col",J885)-3),($B885*3)+1+$A885)),"00")&amp;","</f>
        <v>0xFF,</v>
      </c>
      <c r="K885" t="str">
        <f ca="1">"0x" &amp; TEXT(DEC2HEX(INDEX(設定値!$B$3:$UF$510,(($C885-1)*8)+(CELL("col",K885)-3),($B885*3)+1+$A885)),"00")&amp;","</f>
        <v>0xFF,</v>
      </c>
      <c r="L885" t="str">
        <f t="shared" si="134"/>
        <v>//6-16</v>
      </c>
    </row>
    <row r="886" spans="1:12">
      <c r="A886" s="1">
        <f t="shared" si="133"/>
        <v>2</v>
      </c>
      <c r="B886" s="1">
        <f t="shared" si="131"/>
        <v>6</v>
      </c>
      <c r="C886" s="1">
        <v>17</v>
      </c>
      <c r="D886" t="str">
        <f ca="1">"0x" &amp; TEXT(DEC2HEX(INDEX(設定値!$B$3:$UF$510,(($C886-1)*8)+(CELL("col",D886)-3),($B886*3)+1+$A886)),"00")&amp;","</f>
        <v>0xFF,</v>
      </c>
      <c r="E886" t="str">
        <f ca="1">"0x" &amp; TEXT(DEC2HEX(INDEX(設定値!$B$3:$UF$510,(($C886-1)*8)+(CELL("col",E886)-3),($B886*3)+1+$A886)),"00")&amp;","</f>
        <v>0xFF,</v>
      </c>
      <c r="F886" t="str">
        <f ca="1">"0x" &amp; TEXT(DEC2HEX(INDEX(設定値!$B$3:$UF$510,(($C886-1)*8)+(CELL("col",F886)-3),($B886*3)+1+$A886)),"00")&amp;","</f>
        <v>0xFF,</v>
      </c>
      <c r="G886" t="str">
        <f ca="1">"0x" &amp; TEXT(DEC2HEX(INDEX(設定値!$B$3:$UF$510,(($C886-1)*8)+(CELL("col",G886)-3),($B886*3)+1+$A886)),"00")&amp;","</f>
        <v>0xFF,</v>
      </c>
      <c r="H886" t="str">
        <f ca="1">"0x" &amp; TEXT(DEC2HEX(INDEX(設定値!$B$3:$UF$510,(($C886-1)*8)+(CELL("col",H886)-3),($B886*3)+1+$A886)),"00")&amp;","</f>
        <v>0xFF,</v>
      </c>
      <c r="I886" t="str">
        <f ca="1">"0x" &amp; TEXT(DEC2HEX(INDEX(設定値!$B$3:$UF$510,(($C886-1)*8)+(CELL("col",I886)-3),($B886*3)+1+$A886)),"00")&amp;","</f>
        <v>0xFF,</v>
      </c>
      <c r="J886" t="str">
        <f ca="1">"0x" &amp; TEXT(DEC2HEX(INDEX(設定値!$B$3:$UF$510,(($C886-1)*8)+(CELL("col",J886)-3),($B886*3)+1+$A886)),"00")&amp;","</f>
        <v>0xFF,</v>
      </c>
      <c r="K886" t="str">
        <f ca="1">"0x" &amp; TEXT(DEC2HEX(INDEX(設定値!$B$3:$UF$510,(($C886-1)*8)+(CELL("col",K886)-3),($B886*3)+1+$A886)),"00")&amp;","</f>
        <v>0xFF,</v>
      </c>
      <c r="L886" t="str">
        <f t="shared" si="134"/>
        <v>//6-17</v>
      </c>
    </row>
    <row r="887" spans="1:12">
      <c r="A887" s="1">
        <f t="shared" si="133"/>
        <v>2</v>
      </c>
      <c r="B887" s="1">
        <f t="shared" si="131"/>
        <v>6</v>
      </c>
      <c r="C887" s="1">
        <v>18</v>
      </c>
      <c r="D887" t="str">
        <f ca="1">"0x" &amp; TEXT(DEC2HEX(INDEX(設定値!$B$3:$UF$510,(($C887-1)*8)+(CELL("col",D887)-3),($B887*3)+1+$A887)),"00")&amp;","</f>
        <v>0xFF,</v>
      </c>
      <c r="E887" t="str">
        <f ca="1">"0x" &amp; TEXT(DEC2HEX(INDEX(設定値!$B$3:$UF$510,(($C887-1)*8)+(CELL("col",E887)-3),($B887*3)+1+$A887)),"00")&amp;","</f>
        <v>0xFF,</v>
      </c>
      <c r="F887" t="str">
        <f ca="1">"0x" &amp; TEXT(DEC2HEX(INDEX(設定値!$B$3:$UF$510,(($C887-1)*8)+(CELL("col",F887)-3),($B887*3)+1+$A887)),"00")&amp;","</f>
        <v>0xFF,</v>
      </c>
      <c r="G887" t="str">
        <f ca="1">"0x" &amp; TEXT(DEC2HEX(INDEX(設定値!$B$3:$UF$510,(($C887-1)*8)+(CELL("col",G887)-3),($B887*3)+1+$A887)),"00")&amp;","</f>
        <v>0xFF,</v>
      </c>
      <c r="H887" t="str">
        <f ca="1">"0x" &amp; TEXT(DEC2HEX(INDEX(設定値!$B$3:$UF$510,(($C887-1)*8)+(CELL("col",H887)-3),($B887*3)+1+$A887)),"00")&amp;","</f>
        <v>0xFF,</v>
      </c>
      <c r="I887" t="str">
        <f ca="1">"0x" &amp; TEXT(DEC2HEX(INDEX(設定値!$B$3:$UF$510,(($C887-1)*8)+(CELL("col",I887)-3),($B887*3)+1+$A887)),"00")&amp;","</f>
        <v>0xFF,</v>
      </c>
      <c r="J887" t="str">
        <f ca="1">"0x" &amp; TEXT(DEC2HEX(INDEX(設定値!$B$3:$UF$510,(($C887-1)*8)+(CELL("col",J887)-3),($B887*3)+1+$A887)),"00")&amp;","</f>
        <v>0xFF,</v>
      </c>
      <c r="K887" t="str">
        <f ca="1">"0x" &amp; TEXT(DEC2HEX(INDEX(設定値!$B$3:$UF$510,(($C887-1)*8)+(CELL("col",K887)-3),($B887*3)+1+$A887)),"00")&amp;","</f>
        <v>0xFF,</v>
      </c>
      <c r="L887" t="str">
        <f t="shared" si="134"/>
        <v>//6-18</v>
      </c>
    </row>
    <row r="888" spans="1:12">
      <c r="A888" s="1">
        <f t="shared" si="133"/>
        <v>2</v>
      </c>
      <c r="B888" s="1">
        <f t="shared" si="131"/>
        <v>6</v>
      </c>
      <c r="C888" s="1">
        <v>19</v>
      </c>
      <c r="D888" t="str">
        <f ca="1">"0x" &amp; TEXT(DEC2HEX(INDEX(設定値!$B$3:$UF$510,(($C888-1)*8)+(CELL("col",D888)-3),($B888*3)+1+$A888)),"00")&amp;","</f>
        <v>0xFF,</v>
      </c>
      <c r="E888" t="str">
        <f ca="1">"0x" &amp; TEXT(DEC2HEX(INDEX(設定値!$B$3:$UF$510,(($C888-1)*8)+(CELL("col",E888)-3),($B888*3)+1+$A888)),"00")&amp;","</f>
        <v>0xFF,</v>
      </c>
      <c r="F888" t="str">
        <f ca="1">"0x" &amp; TEXT(DEC2HEX(INDEX(設定値!$B$3:$UF$510,(($C888-1)*8)+(CELL("col",F888)-3),($B888*3)+1+$A888)),"00")&amp;","</f>
        <v>0xFF,</v>
      </c>
      <c r="G888" t="str">
        <f ca="1">"0x" &amp; TEXT(DEC2HEX(INDEX(設定値!$B$3:$UF$510,(($C888-1)*8)+(CELL("col",G888)-3),($B888*3)+1+$A888)),"00")&amp;","</f>
        <v>0xFF,</v>
      </c>
      <c r="H888" t="str">
        <f ca="1">"0x" &amp; TEXT(DEC2HEX(INDEX(設定値!$B$3:$UF$510,(($C888-1)*8)+(CELL("col",H888)-3),($B888*3)+1+$A888)),"00")&amp;","</f>
        <v>0xFF,</v>
      </c>
      <c r="I888" t="str">
        <f ca="1">"0x" &amp; TEXT(DEC2HEX(INDEX(設定値!$B$3:$UF$510,(($C888-1)*8)+(CELL("col",I888)-3),($B888*3)+1+$A888)),"00")&amp;","</f>
        <v>0xFF,</v>
      </c>
      <c r="J888" t="str">
        <f ca="1">"0x" &amp; TEXT(DEC2HEX(INDEX(設定値!$B$3:$UF$510,(($C888-1)*8)+(CELL("col",J888)-3),($B888*3)+1+$A888)),"00")&amp;","</f>
        <v>0xFF,</v>
      </c>
      <c r="K888" t="str">
        <f ca="1">"0x" &amp; TEXT(DEC2HEX(INDEX(設定値!$B$3:$UF$510,(($C888-1)*8)+(CELL("col",K888)-3),($B888*3)+1+$A888)),"00")&amp;","</f>
        <v>0xFF,</v>
      </c>
      <c r="L888" t="str">
        <f t="shared" si="134"/>
        <v>//6-19</v>
      </c>
    </row>
    <row r="889" spans="1:12">
      <c r="A889" s="1">
        <f t="shared" si="133"/>
        <v>2</v>
      </c>
      <c r="B889" s="1">
        <f t="shared" si="131"/>
        <v>6</v>
      </c>
      <c r="C889" s="1">
        <v>20</v>
      </c>
      <c r="D889" t="str">
        <f ca="1">"0x" &amp; TEXT(DEC2HEX(INDEX(設定値!$B$3:$UF$510,(($C889-1)*8)+(CELL("col",D889)-3),($B889*3)+1+$A889)),"00")&amp;","</f>
        <v>0xFF,</v>
      </c>
      <c r="E889" t="str">
        <f ca="1">"0x" &amp; TEXT(DEC2HEX(INDEX(設定値!$B$3:$UF$510,(($C889-1)*8)+(CELL("col",E889)-3),($B889*3)+1+$A889)),"00")&amp;","</f>
        <v>0xFF,</v>
      </c>
      <c r="F889" t="str">
        <f ca="1">"0x" &amp; TEXT(DEC2HEX(INDEX(設定値!$B$3:$UF$510,(($C889-1)*8)+(CELL("col",F889)-3),($B889*3)+1+$A889)),"00")&amp;","</f>
        <v>0xFF,</v>
      </c>
      <c r="G889" t="str">
        <f ca="1">"0x" &amp; TEXT(DEC2HEX(INDEX(設定値!$B$3:$UF$510,(($C889-1)*8)+(CELL("col",G889)-3),($B889*3)+1+$A889)),"00")&amp;","</f>
        <v>0xFF,</v>
      </c>
      <c r="H889" t="str">
        <f ca="1">"0x" &amp; TEXT(DEC2HEX(INDEX(設定値!$B$3:$UF$510,(($C889-1)*8)+(CELL("col",H889)-3),($B889*3)+1+$A889)),"00")&amp;","</f>
        <v>0xFF,</v>
      </c>
      <c r="I889" t="str">
        <f ca="1">"0x" &amp; TEXT(DEC2HEX(INDEX(設定値!$B$3:$UF$510,(($C889-1)*8)+(CELL("col",I889)-3),($B889*3)+1+$A889)),"00")&amp;","</f>
        <v>0xFF,</v>
      </c>
      <c r="J889" t="str">
        <f ca="1">"0x" &amp; TEXT(DEC2HEX(INDEX(設定値!$B$3:$UF$510,(($C889-1)*8)+(CELL("col",J889)-3),($B889*3)+1+$A889)),"00")&amp;","</f>
        <v>0xFF,</v>
      </c>
      <c r="K889" t="str">
        <f ca="1">"0x" &amp; TEXT(DEC2HEX(INDEX(設定値!$B$3:$UF$510,(($C889-1)*8)+(CELL("col",K889)-3),($B889*3)+1+$A889)),"00")&amp;","</f>
        <v>0xFF,</v>
      </c>
      <c r="L889" t="str">
        <f t="shared" si="134"/>
        <v>//6-20</v>
      </c>
    </row>
    <row r="890" spans="1:12">
      <c r="A890" s="1">
        <f t="shared" si="133"/>
        <v>2</v>
      </c>
      <c r="B890" s="1">
        <f t="shared" si="131"/>
        <v>6</v>
      </c>
      <c r="C890" s="1">
        <v>21</v>
      </c>
      <c r="D890" t="str">
        <f ca="1">"0x" &amp; TEXT(DEC2HEX(INDEX(設定値!$B$3:$UF$510,(($C890-1)*8)+(CELL("col",D890)-3),($B890*3)+1+$A890)),"00")&amp;","</f>
        <v>0xFF,</v>
      </c>
      <c r="E890" t="str">
        <f ca="1">"0x" &amp; TEXT(DEC2HEX(INDEX(設定値!$B$3:$UF$510,(($C890-1)*8)+(CELL("col",E890)-3),($B890*3)+1+$A890)),"00")&amp;","</f>
        <v>0xFF,</v>
      </c>
      <c r="F890" t="str">
        <f ca="1">"0x" &amp; TEXT(DEC2HEX(INDEX(設定値!$B$3:$UF$510,(($C890-1)*8)+(CELL("col",F890)-3),($B890*3)+1+$A890)),"00")&amp;","</f>
        <v>0xFF,</v>
      </c>
      <c r="G890" t="str">
        <f ca="1">"0x" &amp; TEXT(DEC2HEX(INDEX(設定値!$B$3:$UF$510,(($C890-1)*8)+(CELL("col",G890)-3),($B890*3)+1+$A890)),"00")&amp;","</f>
        <v>0xFF,</v>
      </c>
      <c r="H890" t="str">
        <f ca="1">"0x" &amp; TEXT(DEC2HEX(INDEX(設定値!$B$3:$UF$510,(($C890-1)*8)+(CELL("col",H890)-3),($B890*3)+1+$A890)),"00")&amp;","</f>
        <v>0xFF,</v>
      </c>
      <c r="I890" t="str">
        <f ca="1">"0x" &amp; TEXT(DEC2HEX(INDEX(設定値!$B$3:$UF$510,(($C890-1)*8)+(CELL("col",I890)-3),($B890*3)+1+$A890)),"00")&amp;","</f>
        <v>0xFF,</v>
      </c>
      <c r="J890" t="str">
        <f ca="1">"0x" &amp; TEXT(DEC2HEX(INDEX(設定値!$B$3:$UF$510,(($C890-1)*8)+(CELL("col",J890)-3),($B890*3)+1+$A890)),"00")&amp;","</f>
        <v>0xFF,</v>
      </c>
      <c r="K890" t="str">
        <f ca="1">"0x" &amp; TEXT(DEC2HEX(INDEX(設定値!$B$3:$UF$510,(($C890-1)*8)+(CELL("col",K890)-3),($B890*3)+1+$A890)),"00")&amp;","</f>
        <v>0xFF,</v>
      </c>
      <c r="L890" t="str">
        <f t="shared" si="134"/>
        <v>//6-21</v>
      </c>
    </row>
    <row r="891" spans="1:12">
      <c r="A891" s="1">
        <f t="shared" si="133"/>
        <v>2</v>
      </c>
      <c r="B891" s="1">
        <f t="shared" si="131"/>
        <v>6</v>
      </c>
      <c r="C891" s="1">
        <v>22</v>
      </c>
      <c r="D891" t="str">
        <f ca="1">"0x" &amp; TEXT(DEC2HEX(INDEX(設定値!$B$3:$UF$510,(($C891-1)*8)+(CELL("col",D891)-3),($B891*3)+1+$A891)),"00")&amp;","</f>
        <v>0xFF,</v>
      </c>
      <c r="E891" t="str">
        <f ca="1">"0x" &amp; TEXT(DEC2HEX(INDEX(設定値!$B$3:$UF$510,(($C891-1)*8)+(CELL("col",E891)-3),($B891*3)+1+$A891)),"00")&amp;","</f>
        <v>0xFF,</v>
      </c>
      <c r="F891" t="str">
        <f ca="1">"0x" &amp; TEXT(DEC2HEX(INDEX(設定値!$B$3:$UF$510,(($C891-1)*8)+(CELL("col",F891)-3),($B891*3)+1+$A891)),"00")&amp;","</f>
        <v>0xFF,</v>
      </c>
      <c r="G891" t="str">
        <f ca="1">"0x" &amp; TEXT(DEC2HEX(INDEX(設定値!$B$3:$UF$510,(($C891-1)*8)+(CELL("col",G891)-3),($B891*3)+1+$A891)),"00")&amp;","</f>
        <v>0xFF,</v>
      </c>
      <c r="H891" t="str">
        <f ca="1">"0x" &amp; TEXT(DEC2HEX(INDEX(設定値!$B$3:$UF$510,(($C891-1)*8)+(CELL("col",H891)-3),($B891*3)+1+$A891)),"00")&amp;","</f>
        <v>0xFF,</v>
      </c>
      <c r="I891" t="str">
        <f ca="1">"0x" &amp; TEXT(DEC2HEX(INDEX(設定値!$B$3:$UF$510,(($C891-1)*8)+(CELL("col",I891)-3),($B891*3)+1+$A891)),"00")&amp;","</f>
        <v>0xFF,</v>
      </c>
      <c r="J891" t="str">
        <f ca="1">"0x" &amp; TEXT(DEC2HEX(INDEX(設定値!$B$3:$UF$510,(($C891-1)*8)+(CELL("col",J891)-3),($B891*3)+1+$A891)),"00")&amp;","</f>
        <v>0xFF,</v>
      </c>
      <c r="K891" t="str">
        <f ca="1">"0x" &amp; TEXT(DEC2HEX(INDEX(設定値!$B$3:$UF$510,(($C891-1)*8)+(CELL("col",K891)-3),($B891*3)+1+$A891)),"00")&amp;","</f>
        <v>0xFF,</v>
      </c>
      <c r="L891" t="str">
        <f t="shared" si="134"/>
        <v>//6-22</v>
      </c>
    </row>
    <row r="892" spans="1:12">
      <c r="A892" s="1">
        <f t="shared" si="133"/>
        <v>2</v>
      </c>
      <c r="B892" s="1">
        <f t="shared" si="131"/>
        <v>6</v>
      </c>
      <c r="C892" s="1">
        <v>23</v>
      </c>
      <c r="D892" t="str">
        <f ca="1">"0x" &amp; TEXT(DEC2HEX(INDEX(設定値!$B$3:$UF$510,(($C892-1)*8)+(CELL("col",D892)-3),($B892*3)+1+$A892)),"00")&amp;","</f>
        <v>0xFF,</v>
      </c>
      <c r="E892" t="str">
        <f ca="1">"0x" &amp; TEXT(DEC2HEX(INDEX(設定値!$B$3:$UF$510,(($C892-1)*8)+(CELL("col",E892)-3),($B892*3)+1+$A892)),"00")&amp;","</f>
        <v>0xFF,</v>
      </c>
      <c r="F892" t="str">
        <f ca="1">"0x" &amp; TEXT(DEC2HEX(INDEX(設定値!$B$3:$UF$510,(($C892-1)*8)+(CELL("col",F892)-3),($B892*3)+1+$A892)),"00")&amp;","</f>
        <v>0xFF,</v>
      </c>
      <c r="G892" t="str">
        <f ca="1">"0x" &amp; TEXT(DEC2HEX(INDEX(設定値!$B$3:$UF$510,(($C892-1)*8)+(CELL("col",G892)-3),($B892*3)+1+$A892)),"00")&amp;","</f>
        <v>0xFF,</v>
      </c>
      <c r="H892" t="str">
        <f ca="1">"0x" &amp; TEXT(DEC2HEX(INDEX(設定値!$B$3:$UF$510,(($C892-1)*8)+(CELL("col",H892)-3),($B892*3)+1+$A892)),"00")&amp;","</f>
        <v>0xFF,</v>
      </c>
      <c r="I892" t="str">
        <f ca="1">"0x" &amp; TEXT(DEC2HEX(INDEX(設定値!$B$3:$UF$510,(($C892-1)*8)+(CELL("col",I892)-3),($B892*3)+1+$A892)),"00")&amp;","</f>
        <v>0xFF,</v>
      </c>
      <c r="J892" t="str">
        <f ca="1">"0x" &amp; TEXT(DEC2HEX(INDEX(設定値!$B$3:$UF$510,(($C892-1)*8)+(CELL("col",J892)-3),($B892*3)+1+$A892)),"00")&amp;","</f>
        <v>0xFF,</v>
      </c>
      <c r="K892" t="str">
        <f ca="1">"0x" &amp; TEXT(DEC2HEX(INDEX(設定値!$B$3:$UF$510,(($C892-1)*8)+(CELL("col",K892)-3),($B892*3)+1+$A892)),"00")&amp;","</f>
        <v>0xFF,</v>
      </c>
      <c r="L892" t="str">
        <f t="shared" si="134"/>
        <v>//6-23</v>
      </c>
    </row>
    <row r="893" spans="1:12">
      <c r="A893" s="1">
        <f t="shared" si="133"/>
        <v>2</v>
      </c>
      <c r="B893" s="1">
        <f t="shared" si="131"/>
        <v>6</v>
      </c>
      <c r="C893" s="1">
        <v>24</v>
      </c>
      <c r="D893" t="str">
        <f ca="1">"0x" &amp; TEXT(DEC2HEX(INDEX(設定値!$B$3:$UF$510,(($C893-1)*8)+(CELL("col",D893)-3),($B893*3)+1+$A893)),"00")&amp;","</f>
        <v>0xFF,</v>
      </c>
      <c r="E893" t="str">
        <f ca="1">"0x" &amp; TEXT(DEC2HEX(INDEX(設定値!$B$3:$UF$510,(($C893-1)*8)+(CELL("col",E893)-3),($B893*3)+1+$A893)),"00")&amp;","</f>
        <v>0xFF,</v>
      </c>
      <c r="F893" t="str">
        <f ca="1">"0x" &amp; TEXT(DEC2HEX(INDEX(設定値!$B$3:$UF$510,(($C893-1)*8)+(CELL("col",F893)-3),($B893*3)+1+$A893)),"00")&amp;","</f>
        <v>0xFF,</v>
      </c>
      <c r="G893" t="str">
        <f ca="1">"0x" &amp; TEXT(DEC2HEX(INDEX(設定値!$B$3:$UF$510,(($C893-1)*8)+(CELL("col",G893)-3),($B893*3)+1+$A893)),"00")&amp;","</f>
        <v>0xFF,</v>
      </c>
      <c r="H893" t="str">
        <f ca="1">"0x" &amp; TEXT(DEC2HEX(INDEX(設定値!$B$3:$UF$510,(($C893-1)*8)+(CELL("col",H893)-3),($B893*3)+1+$A893)),"00")&amp;","</f>
        <v>0xFF,</v>
      </c>
      <c r="I893" t="str">
        <f ca="1">"0x" &amp; TEXT(DEC2HEX(INDEX(設定値!$B$3:$UF$510,(($C893-1)*8)+(CELL("col",I893)-3),($B893*3)+1+$A893)),"00")&amp;","</f>
        <v>0xFF,</v>
      </c>
      <c r="J893" t="str">
        <f ca="1">"0x" &amp; TEXT(DEC2HEX(INDEX(設定値!$B$3:$UF$510,(($C893-1)*8)+(CELL("col",J893)-3),($B893*3)+1+$A893)),"00")&amp;","</f>
        <v>0xFF,</v>
      </c>
      <c r="K893" t="str">
        <f ca="1">"0x" &amp; TEXT(DEC2HEX(INDEX(設定値!$B$3:$UF$510,(($C893-1)*8)+(CELL("col",K893)-3),($B893*3)+1+$A893)),"00")&amp;","</f>
        <v>0xFF,</v>
      </c>
      <c r="L893" t="str">
        <f t="shared" si="134"/>
        <v>//6-24</v>
      </c>
    </row>
    <row r="894" spans="1:12">
      <c r="A894" s="1">
        <f t="shared" si="133"/>
        <v>2</v>
      </c>
      <c r="B894" s="1">
        <f t="shared" si="131"/>
        <v>6</v>
      </c>
      <c r="C894" s="1">
        <v>25</v>
      </c>
      <c r="D894" t="str">
        <f ca="1">"0x" &amp; TEXT(DEC2HEX(INDEX(設定値!$B$3:$UF$510,(($C894-1)*8)+(CELL("col",D894)-3),($B894*3)+1+$A894)),"00")&amp;","</f>
        <v>0xFF,</v>
      </c>
      <c r="E894" t="str">
        <f ca="1">"0x" &amp; TEXT(DEC2HEX(INDEX(設定値!$B$3:$UF$510,(($C894-1)*8)+(CELL("col",E894)-3),($B894*3)+1+$A894)),"00")&amp;","</f>
        <v>0xFF,</v>
      </c>
      <c r="F894" t="str">
        <f ca="1">"0x" &amp; TEXT(DEC2HEX(INDEX(設定値!$B$3:$UF$510,(($C894-1)*8)+(CELL("col",F894)-3),($B894*3)+1+$A894)),"00")&amp;","</f>
        <v>0xFF,</v>
      </c>
      <c r="G894" t="str">
        <f ca="1">"0x" &amp; TEXT(DEC2HEX(INDEX(設定値!$B$3:$UF$510,(($C894-1)*8)+(CELL("col",G894)-3),($B894*3)+1+$A894)),"00")&amp;","</f>
        <v>0xFF,</v>
      </c>
      <c r="H894" t="str">
        <f ca="1">"0x" &amp; TEXT(DEC2HEX(INDEX(設定値!$B$3:$UF$510,(($C894-1)*8)+(CELL("col",H894)-3),($B894*3)+1+$A894)),"00")&amp;","</f>
        <v>0xFF,</v>
      </c>
      <c r="I894" t="str">
        <f ca="1">"0x" &amp; TEXT(DEC2HEX(INDEX(設定値!$B$3:$UF$510,(($C894-1)*8)+(CELL("col",I894)-3),($B894*3)+1+$A894)),"00")&amp;","</f>
        <v>0xFF,</v>
      </c>
      <c r="J894" t="str">
        <f ca="1">"0x" &amp; TEXT(DEC2HEX(INDEX(設定値!$B$3:$UF$510,(($C894-1)*8)+(CELL("col",J894)-3),($B894*3)+1+$A894)),"00")&amp;","</f>
        <v>0xFF,</v>
      </c>
      <c r="K894" t="str">
        <f ca="1">"0x" &amp; TEXT(DEC2HEX(INDEX(設定値!$B$3:$UF$510,(($C894-1)*8)+(CELL("col",K894)-3),($B894*3)+1+$A894)),"00")&amp;","</f>
        <v>0xFF,</v>
      </c>
      <c r="L894" t="str">
        <f t="shared" si="134"/>
        <v>//6-25</v>
      </c>
    </row>
    <row r="895" spans="1:12">
      <c r="A895" s="1">
        <f t="shared" si="133"/>
        <v>2</v>
      </c>
      <c r="B895" s="1">
        <f t="shared" si="131"/>
        <v>6</v>
      </c>
      <c r="C895" s="1">
        <v>26</v>
      </c>
      <c r="D895" t="str">
        <f ca="1">"0x" &amp; TEXT(DEC2HEX(INDEX(設定値!$B$3:$UF$510,(($C895-1)*8)+(CELL("col",D895)-3),($B895*3)+1+$A895)),"00")&amp;","</f>
        <v>0xFF,</v>
      </c>
      <c r="E895" t="str">
        <f ca="1">"0x" &amp; TEXT(DEC2HEX(INDEX(設定値!$B$3:$UF$510,(($C895-1)*8)+(CELL("col",E895)-3),($B895*3)+1+$A895)),"00")&amp;","</f>
        <v>0xFF,</v>
      </c>
      <c r="F895" t="str">
        <f ca="1">"0x" &amp; TEXT(DEC2HEX(INDEX(設定値!$B$3:$UF$510,(($C895-1)*8)+(CELL("col",F895)-3),($B895*3)+1+$A895)),"00")&amp;","</f>
        <v>0xFF,</v>
      </c>
      <c r="G895" t="str">
        <f ca="1">"0x" &amp; TEXT(DEC2HEX(INDEX(設定値!$B$3:$UF$510,(($C895-1)*8)+(CELL("col",G895)-3),($B895*3)+1+$A895)),"00")&amp;","</f>
        <v>0xFF,</v>
      </c>
      <c r="H895" t="str">
        <f ca="1">"0x" &amp; TEXT(DEC2HEX(INDEX(設定値!$B$3:$UF$510,(($C895-1)*8)+(CELL("col",H895)-3),($B895*3)+1+$A895)),"00")&amp;","</f>
        <v>0xFF,</v>
      </c>
      <c r="I895" t="str">
        <f ca="1">"0x" &amp; TEXT(DEC2HEX(INDEX(設定値!$B$3:$UF$510,(($C895-1)*8)+(CELL("col",I895)-3),($B895*3)+1+$A895)),"00")&amp;","</f>
        <v>0xFF,</v>
      </c>
      <c r="J895" t="str">
        <f ca="1">"0x" &amp; TEXT(DEC2HEX(INDEX(設定値!$B$3:$UF$510,(($C895-1)*8)+(CELL("col",J895)-3),($B895*3)+1+$A895)),"00")&amp;","</f>
        <v>0xFF,</v>
      </c>
      <c r="K895" t="str">
        <f ca="1">"0x" &amp; TEXT(DEC2HEX(INDEX(設定値!$B$3:$UF$510,(($C895-1)*8)+(CELL("col",K895)-3),($B895*3)+1+$A895)),"00")&amp;","</f>
        <v>0xFF,</v>
      </c>
      <c r="L895" t="str">
        <f t="shared" si="134"/>
        <v>//6-26</v>
      </c>
    </row>
    <row r="896" spans="1:12">
      <c r="A896" s="1">
        <f t="shared" si="133"/>
        <v>2</v>
      </c>
      <c r="B896" s="1">
        <f t="shared" si="131"/>
        <v>6</v>
      </c>
      <c r="C896" s="1">
        <v>27</v>
      </c>
      <c r="D896" t="str">
        <f ca="1">"0x" &amp; TEXT(DEC2HEX(INDEX(設定値!$B$3:$UF$510,(($C896-1)*8)+(CELL("col",D896)-3),($B896*3)+1+$A896)),"00")&amp;","</f>
        <v>0xFF,</v>
      </c>
      <c r="E896" t="str">
        <f ca="1">"0x" &amp; TEXT(DEC2HEX(INDEX(設定値!$B$3:$UF$510,(($C896-1)*8)+(CELL("col",E896)-3),($B896*3)+1+$A896)),"00")&amp;","</f>
        <v>0xFF,</v>
      </c>
      <c r="F896" t="str">
        <f ca="1">"0x" &amp; TEXT(DEC2HEX(INDEX(設定値!$B$3:$UF$510,(($C896-1)*8)+(CELL("col",F896)-3),($B896*3)+1+$A896)),"00")&amp;","</f>
        <v>0xFF,</v>
      </c>
      <c r="G896" t="str">
        <f ca="1">"0x" &amp; TEXT(DEC2HEX(INDEX(設定値!$B$3:$UF$510,(($C896-1)*8)+(CELL("col",G896)-3),($B896*3)+1+$A896)),"00")&amp;","</f>
        <v>0xFF,</v>
      </c>
      <c r="H896" t="str">
        <f ca="1">"0x" &amp; TEXT(DEC2HEX(INDEX(設定値!$B$3:$UF$510,(($C896-1)*8)+(CELL("col",H896)-3),($B896*3)+1+$A896)),"00")&amp;","</f>
        <v>0xFF,</v>
      </c>
      <c r="I896" t="str">
        <f ca="1">"0x" &amp; TEXT(DEC2HEX(INDEX(設定値!$B$3:$UF$510,(($C896-1)*8)+(CELL("col",I896)-3),($B896*3)+1+$A896)),"00")&amp;","</f>
        <v>0xFF,</v>
      </c>
      <c r="J896" t="str">
        <f ca="1">"0x" &amp; TEXT(DEC2HEX(INDEX(設定値!$B$3:$UF$510,(($C896-1)*8)+(CELL("col",J896)-3),($B896*3)+1+$A896)),"00")&amp;","</f>
        <v>0xFF,</v>
      </c>
      <c r="K896" t="str">
        <f ca="1">"0x" &amp; TEXT(DEC2HEX(INDEX(設定値!$B$3:$UF$510,(($C896-1)*8)+(CELL("col",K896)-3),($B896*3)+1+$A896)),"00")&amp;","</f>
        <v>0xFF,</v>
      </c>
      <c r="L896" t="str">
        <f t="shared" si="134"/>
        <v>//6-27</v>
      </c>
    </row>
    <row r="897" spans="1:12">
      <c r="A897" s="1">
        <f t="shared" si="133"/>
        <v>2</v>
      </c>
      <c r="B897" s="1">
        <f t="shared" si="131"/>
        <v>6</v>
      </c>
      <c r="C897" s="1">
        <v>28</v>
      </c>
      <c r="D897" t="str">
        <f ca="1">"0x" &amp; TEXT(DEC2HEX(INDEX(設定値!$B$3:$UF$510,(($C897-1)*8)+(CELL("col",D897)-3),($B897*3)+1+$A897)),"00")&amp;","</f>
        <v>0xFF,</v>
      </c>
      <c r="E897" t="str">
        <f ca="1">"0x" &amp; TEXT(DEC2HEX(INDEX(設定値!$B$3:$UF$510,(($C897-1)*8)+(CELL("col",E897)-3),($B897*3)+1+$A897)),"00")&amp;","</f>
        <v>0xFF,</v>
      </c>
      <c r="F897" t="str">
        <f ca="1">"0x" &amp; TEXT(DEC2HEX(INDEX(設定値!$B$3:$UF$510,(($C897-1)*8)+(CELL("col",F897)-3),($B897*3)+1+$A897)),"00")&amp;","</f>
        <v>0xFF,</v>
      </c>
      <c r="G897" t="str">
        <f ca="1">"0x" &amp; TEXT(DEC2HEX(INDEX(設定値!$B$3:$UF$510,(($C897-1)*8)+(CELL("col",G897)-3),($B897*3)+1+$A897)),"00")&amp;","</f>
        <v>0xFF,</v>
      </c>
      <c r="H897" t="str">
        <f ca="1">"0x" &amp; TEXT(DEC2HEX(INDEX(設定値!$B$3:$UF$510,(($C897-1)*8)+(CELL("col",H897)-3),($B897*3)+1+$A897)),"00")&amp;","</f>
        <v>0xFF,</v>
      </c>
      <c r="I897" t="str">
        <f ca="1">"0x" &amp; TEXT(DEC2HEX(INDEX(設定値!$B$3:$UF$510,(($C897-1)*8)+(CELL("col",I897)-3),($B897*3)+1+$A897)),"00")&amp;","</f>
        <v>0xFF,</v>
      </c>
      <c r="J897" t="str">
        <f ca="1">"0x" &amp; TEXT(DEC2HEX(INDEX(設定値!$B$3:$UF$510,(($C897-1)*8)+(CELL("col",J897)-3),($B897*3)+1+$A897)),"00")&amp;","</f>
        <v>0xFF,</v>
      </c>
      <c r="K897" t="str">
        <f ca="1">"0x" &amp; TEXT(DEC2HEX(INDEX(設定値!$B$3:$UF$510,(($C897-1)*8)+(CELL("col",K897)-3),($B897*3)+1+$A897)),"00")&amp;","</f>
        <v>0xFF,</v>
      </c>
      <c r="L897" t="str">
        <f t="shared" si="134"/>
        <v>//6-28</v>
      </c>
    </row>
    <row r="898" spans="1:12">
      <c r="A898" s="1">
        <f t="shared" si="133"/>
        <v>2</v>
      </c>
      <c r="B898" s="1">
        <f t="shared" si="131"/>
        <v>6</v>
      </c>
      <c r="C898" s="1">
        <v>29</v>
      </c>
      <c r="D898" t="str">
        <f ca="1">"0x" &amp; TEXT(DEC2HEX(INDEX(設定値!$B$3:$UF$510,(($C898-1)*8)+(CELL("col",D898)-3),($B898*3)+1+$A898)),"00")&amp;","</f>
        <v>0xFF,</v>
      </c>
      <c r="E898" t="str">
        <f ca="1">"0x" &amp; TEXT(DEC2HEX(INDEX(設定値!$B$3:$UF$510,(($C898-1)*8)+(CELL("col",E898)-3),($B898*3)+1+$A898)),"00")&amp;","</f>
        <v>0xFF,</v>
      </c>
      <c r="F898" t="str">
        <f ca="1">"0x" &amp; TEXT(DEC2HEX(INDEX(設定値!$B$3:$UF$510,(($C898-1)*8)+(CELL("col",F898)-3),($B898*3)+1+$A898)),"00")&amp;","</f>
        <v>0xFF,</v>
      </c>
      <c r="G898" t="str">
        <f ca="1">"0x" &amp; TEXT(DEC2HEX(INDEX(設定値!$B$3:$UF$510,(($C898-1)*8)+(CELL("col",G898)-3),($B898*3)+1+$A898)),"00")&amp;","</f>
        <v>0xFF,</v>
      </c>
      <c r="H898" t="str">
        <f ca="1">"0x" &amp; TEXT(DEC2HEX(INDEX(設定値!$B$3:$UF$510,(($C898-1)*8)+(CELL("col",H898)-3),($B898*3)+1+$A898)),"00")&amp;","</f>
        <v>0xFF,</v>
      </c>
      <c r="I898" t="str">
        <f ca="1">"0x" &amp; TEXT(DEC2HEX(INDEX(設定値!$B$3:$UF$510,(($C898-1)*8)+(CELL("col",I898)-3),($B898*3)+1+$A898)),"00")&amp;","</f>
        <v>0xFF,</v>
      </c>
      <c r="J898" t="str">
        <f ca="1">"0x" &amp; TEXT(DEC2HEX(INDEX(設定値!$B$3:$UF$510,(($C898-1)*8)+(CELL("col",J898)-3),($B898*3)+1+$A898)),"00")&amp;","</f>
        <v>0xFF,</v>
      </c>
      <c r="K898" t="str">
        <f ca="1">"0x" &amp; TEXT(DEC2HEX(INDEX(設定値!$B$3:$UF$510,(($C898-1)*8)+(CELL("col",K898)-3),($B898*3)+1+$A898)),"00")&amp;","</f>
        <v>0xFF,</v>
      </c>
      <c r="L898" t="str">
        <f t="shared" si="134"/>
        <v>//6-29</v>
      </c>
    </row>
    <row r="899" spans="1:12">
      <c r="A899" s="1">
        <f t="shared" si="133"/>
        <v>2</v>
      </c>
      <c r="B899" s="1">
        <f t="shared" si="131"/>
        <v>6</v>
      </c>
      <c r="C899" s="1">
        <v>30</v>
      </c>
      <c r="D899" t="str">
        <f ca="1">"0x" &amp; TEXT(DEC2HEX(INDEX(設定値!$B$3:$UF$510,(($C899-1)*8)+(CELL("col",D899)-3),($B899*3)+1+$A899)),"00")&amp;","</f>
        <v>0xFF,</v>
      </c>
      <c r="E899" t="str">
        <f ca="1">"0x" &amp; TEXT(DEC2HEX(INDEX(設定値!$B$3:$UF$510,(($C899-1)*8)+(CELL("col",E899)-3),($B899*3)+1+$A899)),"00")&amp;","</f>
        <v>0xFF,</v>
      </c>
      <c r="F899" t="str">
        <f ca="1">"0x" &amp; TEXT(DEC2HEX(INDEX(設定値!$B$3:$UF$510,(($C899-1)*8)+(CELL("col",F899)-3),($B899*3)+1+$A899)),"00")&amp;","</f>
        <v>0xFF,</v>
      </c>
      <c r="G899" t="str">
        <f ca="1">"0x" &amp; TEXT(DEC2HEX(INDEX(設定値!$B$3:$UF$510,(($C899-1)*8)+(CELL("col",G899)-3),($B899*3)+1+$A899)),"00")&amp;","</f>
        <v>0xFF,</v>
      </c>
      <c r="H899" t="str">
        <f ca="1">"0x" &amp; TEXT(DEC2HEX(INDEX(設定値!$B$3:$UF$510,(($C899-1)*8)+(CELL("col",H899)-3),($B899*3)+1+$A899)),"00")&amp;","</f>
        <v>0xFF,</v>
      </c>
      <c r="I899" t="str">
        <f ca="1">"0x" &amp; TEXT(DEC2HEX(INDEX(設定値!$B$3:$UF$510,(($C899-1)*8)+(CELL("col",I899)-3),($B899*3)+1+$A899)),"00")&amp;","</f>
        <v>0xFF,</v>
      </c>
      <c r="J899" t="str">
        <f ca="1">"0x" &amp; TEXT(DEC2HEX(INDEX(設定値!$B$3:$UF$510,(($C899-1)*8)+(CELL("col",J899)-3),($B899*3)+1+$A899)),"00")&amp;","</f>
        <v>0xFF,</v>
      </c>
      <c r="K899" t="str">
        <f ca="1">"0x" &amp; TEXT(DEC2HEX(INDEX(設定値!$B$3:$UF$510,(($C899-1)*8)+(CELL("col",K899)-3),($B899*3)+1+$A899)),"00")&amp;","</f>
        <v>0xFF,</v>
      </c>
      <c r="L899" t="str">
        <f t="shared" si="134"/>
        <v>//6-30</v>
      </c>
    </row>
    <row r="900" spans="1:12">
      <c r="A900" s="1">
        <f t="shared" si="133"/>
        <v>2</v>
      </c>
      <c r="B900" s="1">
        <f t="shared" si="131"/>
        <v>6</v>
      </c>
      <c r="C900" s="1">
        <v>31</v>
      </c>
      <c r="D900" t="str">
        <f ca="1">"0x" &amp; TEXT(DEC2HEX(INDEX(設定値!$B$3:$UF$510,(($C900-1)*8)+(CELL("col",D900)-3),($B900*3)+1+$A900)),"00")&amp;","</f>
        <v>0xFF,</v>
      </c>
      <c r="E900" t="str">
        <f ca="1">"0x" &amp; TEXT(DEC2HEX(INDEX(設定値!$B$3:$UF$510,(($C900-1)*8)+(CELL("col",E900)-3),($B900*3)+1+$A900)),"00")&amp;","</f>
        <v>0xFF,</v>
      </c>
      <c r="F900" t="str">
        <f ca="1">"0x" &amp; TEXT(DEC2HEX(INDEX(設定値!$B$3:$UF$510,(($C900-1)*8)+(CELL("col",F900)-3),($B900*3)+1+$A900)),"00")&amp;","</f>
        <v>0xFF,</v>
      </c>
      <c r="G900" t="str">
        <f ca="1">"0x" &amp; TEXT(DEC2HEX(INDEX(設定値!$B$3:$UF$510,(($C900-1)*8)+(CELL("col",G900)-3),($B900*3)+1+$A900)),"00")&amp;","</f>
        <v>0xFF,</v>
      </c>
      <c r="H900" t="str">
        <f ca="1">"0x" &amp; TEXT(DEC2HEX(INDEX(設定値!$B$3:$UF$510,(($C900-1)*8)+(CELL("col",H900)-3),($B900*3)+1+$A900)),"00")&amp;","</f>
        <v>0xFF,</v>
      </c>
      <c r="I900" t="str">
        <f ca="1">"0x" &amp; TEXT(DEC2HEX(INDEX(設定値!$B$3:$UF$510,(($C900-1)*8)+(CELL("col",I900)-3),($B900*3)+1+$A900)),"00")&amp;","</f>
        <v>0xFF,</v>
      </c>
      <c r="J900" t="str">
        <f ca="1">"0x" &amp; TEXT(DEC2HEX(INDEX(設定値!$B$3:$UF$510,(($C900-1)*8)+(CELL("col",J900)-3),($B900*3)+1+$A900)),"00")&amp;","</f>
        <v>0xFF,</v>
      </c>
      <c r="K900" t="str">
        <f ca="1">"0x" &amp; TEXT(DEC2HEX(INDEX(設定値!$B$3:$UF$510,(($C900-1)*8)+(CELL("col",K900)-3),($B900*3)+1+$A900)),"00")&amp;","</f>
        <v>0xFF,</v>
      </c>
      <c r="L900" t="str">
        <f t="shared" si="134"/>
        <v>//6-31</v>
      </c>
    </row>
    <row r="901" spans="1:12">
      <c r="A901" s="1">
        <f t="shared" si="133"/>
        <v>2</v>
      </c>
      <c r="B901" s="1">
        <f t="shared" si="131"/>
        <v>6</v>
      </c>
      <c r="C901" s="1">
        <v>32</v>
      </c>
      <c r="D901" t="str">
        <f ca="1">"0x" &amp; TEXT(DEC2HEX(INDEX(設定値!$B$3:$UF$510,(($C901-1)*8)+(CELL("col",D901)-3),($B901*3)+1+$A901)),"00")&amp;","</f>
        <v>0xFF,</v>
      </c>
      <c r="E901" t="str">
        <f ca="1">"0x" &amp; TEXT(DEC2HEX(INDEX(設定値!$B$3:$UF$510,(($C901-1)*8)+(CELL("col",E901)-3),($B901*3)+1+$A901)),"00")&amp;","</f>
        <v>0xFF,</v>
      </c>
      <c r="F901" t="str">
        <f ca="1">"0x" &amp; TEXT(DEC2HEX(INDEX(設定値!$B$3:$UF$510,(($C901-1)*8)+(CELL("col",F901)-3),($B901*3)+1+$A901)),"00")&amp;","</f>
        <v>0xFF,</v>
      </c>
      <c r="G901" t="str">
        <f ca="1">"0x" &amp; TEXT(DEC2HEX(INDEX(設定値!$B$3:$UF$510,(($C901-1)*8)+(CELL("col",G901)-3),($B901*3)+1+$A901)),"00")&amp;","</f>
        <v>0xFF,</v>
      </c>
      <c r="H901" t="str">
        <f ca="1">"0x" &amp; TEXT(DEC2HEX(INDEX(設定値!$B$3:$UF$510,(($C901-1)*8)+(CELL("col",H901)-3),($B901*3)+1+$A901)),"00")&amp;","</f>
        <v>0xFF,</v>
      </c>
      <c r="I901" t="str">
        <f ca="1">"0x" &amp; TEXT(DEC2HEX(INDEX(設定値!$B$3:$UF$510,(($C901-1)*8)+(CELL("col",I901)-3),($B901*3)+1+$A901)),"00")&amp;","</f>
        <v>0xFF,</v>
      </c>
      <c r="J901" t="str">
        <f ca="1">"0x" &amp; TEXT(DEC2HEX(INDEX(設定値!$B$3:$UF$510,(($C901-1)*8)+(CELL("col",J901)-3),($B901*3)+1+$A901)),"00")&amp;","</f>
        <v>0xFF,</v>
      </c>
      <c r="K901" t="str">
        <f ca="1">"0x" &amp; TEXT(DEC2HEX(INDEX(設定値!$B$3:$UF$510,(($C901-1)*8)+(CELL("col",K901)-3),($B901*3)+1+$A901)),"00")&amp;","</f>
        <v>0xFF,</v>
      </c>
      <c r="L901" t="str">
        <f t="shared" si="134"/>
        <v>//6-32</v>
      </c>
    </row>
    <row r="902" spans="1:12">
      <c r="A902" s="1"/>
      <c r="B902" s="1"/>
      <c r="C902" s="1"/>
      <c r="D902" t="s">
        <v>3</v>
      </c>
    </row>
    <row r="903" spans="1:12">
      <c r="A903" s="1">
        <f>A894</f>
        <v>2</v>
      </c>
      <c r="B903" s="1">
        <f>B870+1</f>
        <v>7</v>
      </c>
      <c r="C903" s="1">
        <v>1</v>
      </c>
      <c r="D903" t="str">
        <f ca="1">"0x" &amp; TEXT(DEC2HEX(INDEX(設定値!$B$3:$UF$510,(($C903-1)*8)+(CELL("col",D903)-3),($B903*3)+1+$A903)),"00")&amp;","</f>
        <v>0xFF,</v>
      </c>
      <c r="E903" t="str">
        <f ca="1">"0x" &amp; TEXT(DEC2HEX(INDEX(設定値!$B$3:$UF$510,(($C903-1)*8)+(CELL("col",E903)-3),($B903*3)+1+$A903)),"00")&amp;","</f>
        <v>0xFF,</v>
      </c>
      <c r="F903" t="str">
        <f ca="1">"0x" &amp; TEXT(DEC2HEX(INDEX(設定値!$B$3:$UF$510,(($C903-1)*8)+(CELL("col",F903)-3),($B903*3)+1+$A903)),"00")&amp;","</f>
        <v>0xFF,</v>
      </c>
      <c r="G903" t="str">
        <f ca="1">"0x" &amp; TEXT(DEC2HEX(INDEX(設定値!$B$3:$UF$510,(($C903-1)*8)+(CELL("col",G903)-3),($B903*3)+1+$A903)),"00")&amp;","</f>
        <v>0xFF,</v>
      </c>
      <c r="H903" t="str">
        <f ca="1">"0x" &amp; TEXT(DEC2HEX(INDEX(設定値!$B$3:$UF$510,(($C903-1)*8)+(CELL("col",H903)-3),($B903*3)+1+$A903)),"00")&amp;","</f>
        <v>0xFF,</v>
      </c>
      <c r="I903" t="str">
        <f ca="1">"0x" &amp; TEXT(DEC2HEX(INDEX(設定値!$B$3:$UF$510,(($C903-1)*8)+(CELL("col",I903)-3),($B903*3)+1+$A903)),"00")&amp;","</f>
        <v>0xFF,</v>
      </c>
      <c r="J903" t="str">
        <f ca="1">"0x" &amp; TEXT(DEC2HEX(INDEX(設定値!$B$3:$UF$510,(($C903-1)*8)+(CELL("col",J903)-3),($B903*3)+1+$A903)),"00")&amp;","</f>
        <v>0xFF,</v>
      </c>
      <c r="K903" t="str">
        <f ca="1">"0x" &amp; TEXT(DEC2HEX(INDEX(設定値!$B$3:$UF$510,(($C903-1)*8)+(CELL("col",K903)-3),($B903*3)+1+$A903)),"00")&amp;","</f>
        <v>0xFF,</v>
      </c>
      <c r="L903" t="str">
        <f>"//" &amp; $B903 &amp;"-" &amp; C903</f>
        <v>//7-1</v>
      </c>
    </row>
    <row r="904" spans="1:12">
      <c r="A904" s="1">
        <f t="shared" ref="A904:A910" si="135">A895</f>
        <v>2</v>
      </c>
      <c r="B904" s="1">
        <f t="shared" ref="B904:B934" si="136">B871+1</f>
        <v>7</v>
      </c>
      <c r="C904" s="1">
        <v>2</v>
      </c>
      <c r="D904" t="str">
        <f ca="1">"0x" &amp; TEXT(DEC2HEX(INDEX(設定値!$B$3:$UF$510,(($C904-1)*8)+(CELL("col",D904)-3),($B904*3)+1+$A904)),"00")&amp;","</f>
        <v>0xFF,</v>
      </c>
      <c r="E904" t="str">
        <f ca="1">"0x" &amp; TEXT(DEC2HEX(INDEX(設定値!$B$3:$UF$510,(($C904-1)*8)+(CELL("col",E904)-3),($B904*3)+1+$A904)),"00")&amp;","</f>
        <v>0xFF,</v>
      </c>
      <c r="F904" t="str">
        <f ca="1">"0x" &amp; TEXT(DEC2HEX(INDEX(設定値!$B$3:$UF$510,(($C904-1)*8)+(CELL("col",F904)-3),($B904*3)+1+$A904)),"00")&amp;","</f>
        <v>0xFF,</v>
      </c>
      <c r="G904" t="str">
        <f ca="1">"0x" &amp; TEXT(DEC2HEX(INDEX(設定値!$B$3:$UF$510,(($C904-1)*8)+(CELL("col",G904)-3),($B904*3)+1+$A904)),"00")&amp;","</f>
        <v>0xFF,</v>
      </c>
      <c r="H904" t="str">
        <f ca="1">"0x" &amp; TEXT(DEC2HEX(INDEX(設定値!$B$3:$UF$510,(($C904-1)*8)+(CELL("col",H904)-3),($B904*3)+1+$A904)),"00")&amp;","</f>
        <v>0xFF,</v>
      </c>
      <c r="I904" t="str">
        <f ca="1">"0x" &amp; TEXT(DEC2HEX(INDEX(設定値!$B$3:$UF$510,(($C904-1)*8)+(CELL("col",I904)-3),($B904*3)+1+$A904)),"00")&amp;","</f>
        <v>0xFF,</v>
      </c>
      <c r="J904" t="str">
        <f ca="1">"0x" &amp; TEXT(DEC2HEX(INDEX(設定値!$B$3:$UF$510,(($C904-1)*8)+(CELL("col",J904)-3),($B904*3)+1+$A904)),"00")&amp;","</f>
        <v>0xFF,</v>
      </c>
      <c r="K904" t="str">
        <f ca="1">"0x" &amp; TEXT(DEC2HEX(INDEX(設定値!$B$3:$UF$510,(($C904-1)*8)+(CELL("col",K904)-3),($B904*3)+1+$A904)),"00")&amp;","</f>
        <v>0xFF,</v>
      </c>
      <c r="L904" t="str">
        <f t="shared" ref="L904:L910" si="137">"//" &amp; $B904 &amp;"-" &amp; C904</f>
        <v>//7-2</v>
      </c>
    </row>
    <row r="905" spans="1:12">
      <c r="A905" s="1">
        <f t="shared" si="135"/>
        <v>2</v>
      </c>
      <c r="B905" s="1">
        <f t="shared" si="136"/>
        <v>7</v>
      </c>
      <c r="C905" s="1">
        <v>3</v>
      </c>
      <c r="D905" t="str">
        <f ca="1">"0x" &amp; TEXT(DEC2HEX(INDEX(設定値!$B$3:$UF$510,(($C905-1)*8)+(CELL("col",D905)-3),($B905*3)+1+$A905)),"00")&amp;","</f>
        <v>0xFF,</v>
      </c>
      <c r="E905" t="str">
        <f ca="1">"0x" &amp; TEXT(DEC2HEX(INDEX(設定値!$B$3:$UF$510,(($C905-1)*8)+(CELL("col",E905)-3),($B905*3)+1+$A905)),"00")&amp;","</f>
        <v>0xFF,</v>
      </c>
      <c r="F905" t="str">
        <f ca="1">"0x" &amp; TEXT(DEC2HEX(INDEX(設定値!$B$3:$UF$510,(($C905-1)*8)+(CELL("col",F905)-3),($B905*3)+1+$A905)),"00")&amp;","</f>
        <v>0xFF,</v>
      </c>
      <c r="G905" t="str">
        <f ca="1">"0x" &amp; TEXT(DEC2HEX(INDEX(設定値!$B$3:$UF$510,(($C905-1)*8)+(CELL("col",G905)-3),($B905*3)+1+$A905)),"00")&amp;","</f>
        <v>0xFF,</v>
      </c>
      <c r="H905" t="str">
        <f ca="1">"0x" &amp; TEXT(DEC2HEX(INDEX(設定値!$B$3:$UF$510,(($C905-1)*8)+(CELL("col",H905)-3),($B905*3)+1+$A905)),"00")&amp;","</f>
        <v>0xFF,</v>
      </c>
      <c r="I905" t="str">
        <f ca="1">"0x" &amp; TEXT(DEC2HEX(INDEX(設定値!$B$3:$UF$510,(($C905-1)*8)+(CELL("col",I905)-3),($B905*3)+1+$A905)),"00")&amp;","</f>
        <v>0xFF,</v>
      </c>
      <c r="J905" t="str">
        <f ca="1">"0x" &amp; TEXT(DEC2HEX(INDEX(設定値!$B$3:$UF$510,(($C905-1)*8)+(CELL("col",J905)-3),($B905*3)+1+$A905)),"00")&amp;","</f>
        <v>0xFF,</v>
      </c>
      <c r="K905" t="str">
        <f ca="1">"0x" &amp; TEXT(DEC2HEX(INDEX(設定値!$B$3:$UF$510,(($C905-1)*8)+(CELL("col",K905)-3),($B905*3)+1+$A905)),"00")&amp;","</f>
        <v>0xFF,</v>
      </c>
      <c r="L905" t="str">
        <f t="shared" si="137"/>
        <v>//7-3</v>
      </c>
    </row>
    <row r="906" spans="1:12">
      <c r="A906" s="1">
        <f t="shared" si="135"/>
        <v>2</v>
      </c>
      <c r="B906" s="1">
        <f t="shared" si="136"/>
        <v>7</v>
      </c>
      <c r="C906" s="1">
        <v>4</v>
      </c>
      <c r="D906" t="str">
        <f ca="1">"0x" &amp; TEXT(DEC2HEX(INDEX(設定値!$B$3:$UF$510,(($C906-1)*8)+(CELL("col",D906)-3),($B906*3)+1+$A906)),"00")&amp;","</f>
        <v>0xFF,</v>
      </c>
      <c r="E906" t="str">
        <f ca="1">"0x" &amp; TEXT(DEC2HEX(INDEX(設定値!$B$3:$UF$510,(($C906-1)*8)+(CELL("col",E906)-3),($B906*3)+1+$A906)),"00")&amp;","</f>
        <v>0xFF,</v>
      </c>
      <c r="F906" t="str">
        <f ca="1">"0x" &amp; TEXT(DEC2HEX(INDEX(設定値!$B$3:$UF$510,(($C906-1)*8)+(CELL("col",F906)-3),($B906*3)+1+$A906)),"00")&amp;","</f>
        <v>0xFF,</v>
      </c>
      <c r="G906" t="str">
        <f ca="1">"0x" &amp; TEXT(DEC2HEX(INDEX(設定値!$B$3:$UF$510,(($C906-1)*8)+(CELL("col",G906)-3),($B906*3)+1+$A906)),"00")&amp;","</f>
        <v>0xFF,</v>
      </c>
      <c r="H906" t="str">
        <f ca="1">"0x" &amp; TEXT(DEC2HEX(INDEX(設定値!$B$3:$UF$510,(($C906-1)*8)+(CELL("col",H906)-3),($B906*3)+1+$A906)),"00")&amp;","</f>
        <v>0xFF,</v>
      </c>
      <c r="I906" t="str">
        <f ca="1">"0x" &amp; TEXT(DEC2HEX(INDEX(設定値!$B$3:$UF$510,(($C906-1)*8)+(CELL("col",I906)-3),($B906*3)+1+$A906)),"00")&amp;","</f>
        <v>0xFF,</v>
      </c>
      <c r="J906" t="str">
        <f ca="1">"0x" &amp; TEXT(DEC2HEX(INDEX(設定値!$B$3:$UF$510,(($C906-1)*8)+(CELL("col",J906)-3),($B906*3)+1+$A906)),"00")&amp;","</f>
        <v>0xFF,</v>
      </c>
      <c r="K906" t="str">
        <f ca="1">"0x" &amp; TEXT(DEC2HEX(INDEX(設定値!$B$3:$UF$510,(($C906-1)*8)+(CELL("col",K906)-3),($B906*3)+1+$A906)),"00")&amp;","</f>
        <v>0xFF,</v>
      </c>
      <c r="L906" t="str">
        <f t="shared" si="137"/>
        <v>//7-4</v>
      </c>
    </row>
    <row r="907" spans="1:12">
      <c r="A907" s="1">
        <f t="shared" si="135"/>
        <v>2</v>
      </c>
      <c r="B907" s="1">
        <f t="shared" si="136"/>
        <v>7</v>
      </c>
      <c r="C907" s="1">
        <v>5</v>
      </c>
      <c r="D907" t="str">
        <f ca="1">"0x" &amp; TEXT(DEC2HEX(INDEX(設定値!$B$3:$UF$510,(($C907-1)*8)+(CELL("col",D907)-3),($B907*3)+1+$A907)),"00")&amp;","</f>
        <v>0xFF,</v>
      </c>
      <c r="E907" t="str">
        <f ca="1">"0x" &amp; TEXT(DEC2HEX(INDEX(設定値!$B$3:$UF$510,(($C907-1)*8)+(CELL("col",E907)-3),($B907*3)+1+$A907)),"00")&amp;","</f>
        <v>0xFF,</v>
      </c>
      <c r="F907" t="str">
        <f ca="1">"0x" &amp; TEXT(DEC2HEX(INDEX(設定値!$B$3:$UF$510,(($C907-1)*8)+(CELL("col",F907)-3),($B907*3)+1+$A907)),"00")&amp;","</f>
        <v>0xFF,</v>
      </c>
      <c r="G907" t="str">
        <f ca="1">"0x" &amp; TEXT(DEC2HEX(INDEX(設定値!$B$3:$UF$510,(($C907-1)*8)+(CELL("col",G907)-3),($B907*3)+1+$A907)),"00")&amp;","</f>
        <v>0xFF,</v>
      </c>
      <c r="H907" t="str">
        <f ca="1">"0x" &amp; TEXT(DEC2HEX(INDEX(設定値!$B$3:$UF$510,(($C907-1)*8)+(CELL("col",H907)-3),($B907*3)+1+$A907)),"00")&amp;","</f>
        <v>0xFF,</v>
      </c>
      <c r="I907" t="str">
        <f ca="1">"0x" &amp; TEXT(DEC2HEX(INDEX(設定値!$B$3:$UF$510,(($C907-1)*8)+(CELL("col",I907)-3),($B907*3)+1+$A907)),"00")&amp;","</f>
        <v>0xFF,</v>
      </c>
      <c r="J907" t="str">
        <f ca="1">"0x" &amp; TEXT(DEC2HEX(INDEX(設定値!$B$3:$UF$510,(($C907-1)*8)+(CELL("col",J907)-3),($B907*3)+1+$A907)),"00")&amp;","</f>
        <v>0xFF,</v>
      </c>
      <c r="K907" t="str">
        <f ca="1">"0x" &amp; TEXT(DEC2HEX(INDEX(設定値!$B$3:$UF$510,(($C907-1)*8)+(CELL("col",K907)-3),($B907*3)+1+$A907)),"00")&amp;","</f>
        <v>0xFF,</v>
      </c>
      <c r="L907" t="str">
        <f t="shared" si="137"/>
        <v>//7-5</v>
      </c>
    </row>
    <row r="908" spans="1:12">
      <c r="A908" s="1">
        <f t="shared" si="135"/>
        <v>2</v>
      </c>
      <c r="B908" s="1">
        <f t="shared" si="136"/>
        <v>7</v>
      </c>
      <c r="C908" s="1">
        <v>6</v>
      </c>
      <c r="D908" t="str">
        <f ca="1">"0x" &amp; TEXT(DEC2HEX(INDEX(設定値!$B$3:$UF$510,(($C908-1)*8)+(CELL("col",D908)-3),($B908*3)+1+$A908)),"00")&amp;","</f>
        <v>0xFF,</v>
      </c>
      <c r="E908" t="str">
        <f ca="1">"0x" &amp; TEXT(DEC2HEX(INDEX(設定値!$B$3:$UF$510,(($C908-1)*8)+(CELL("col",E908)-3),($B908*3)+1+$A908)),"00")&amp;","</f>
        <v>0xFF,</v>
      </c>
      <c r="F908" t="str">
        <f ca="1">"0x" &amp; TEXT(DEC2HEX(INDEX(設定値!$B$3:$UF$510,(($C908-1)*8)+(CELL("col",F908)-3),($B908*3)+1+$A908)),"00")&amp;","</f>
        <v>0xFF,</v>
      </c>
      <c r="G908" t="str">
        <f ca="1">"0x" &amp; TEXT(DEC2HEX(INDEX(設定値!$B$3:$UF$510,(($C908-1)*8)+(CELL("col",G908)-3),($B908*3)+1+$A908)),"00")&amp;","</f>
        <v>0xFF,</v>
      </c>
      <c r="H908" t="str">
        <f ca="1">"0x" &amp; TEXT(DEC2HEX(INDEX(設定値!$B$3:$UF$510,(($C908-1)*8)+(CELL("col",H908)-3),($B908*3)+1+$A908)),"00")&amp;","</f>
        <v>0xFF,</v>
      </c>
      <c r="I908" t="str">
        <f ca="1">"0x" &amp; TEXT(DEC2HEX(INDEX(設定値!$B$3:$UF$510,(($C908-1)*8)+(CELL("col",I908)-3),($B908*3)+1+$A908)),"00")&amp;","</f>
        <v>0xFF,</v>
      </c>
      <c r="J908" t="str">
        <f ca="1">"0x" &amp; TEXT(DEC2HEX(INDEX(設定値!$B$3:$UF$510,(($C908-1)*8)+(CELL("col",J908)-3),($B908*3)+1+$A908)),"00")&amp;","</f>
        <v>0xFF,</v>
      </c>
      <c r="K908" t="str">
        <f ca="1">"0x" &amp; TEXT(DEC2HEX(INDEX(設定値!$B$3:$UF$510,(($C908-1)*8)+(CELL("col",K908)-3),($B908*3)+1+$A908)),"00")&amp;","</f>
        <v>0xFF,</v>
      </c>
      <c r="L908" t="str">
        <f t="shared" si="137"/>
        <v>//7-6</v>
      </c>
    </row>
    <row r="909" spans="1:12">
      <c r="A909" s="1">
        <f t="shared" si="135"/>
        <v>2</v>
      </c>
      <c r="B909" s="1">
        <f t="shared" si="136"/>
        <v>7</v>
      </c>
      <c r="C909" s="1">
        <v>7</v>
      </c>
      <c r="D909" t="str">
        <f ca="1">"0x" &amp; TEXT(DEC2HEX(INDEX(設定値!$B$3:$UF$510,(($C909-1)*8)+(CELL("col",D909)-3),($B909*3)+1+$A909)),"00")&amp;","</f>
        <v>0xFF,</v>
      </c>
      <c r="E909" t="str">
        <f ca="1">"0x" &amp; TEXT(DEC2HEX(INDEX(設定値!$B$3:$UF$510,(($C909-1)*8)+(CELL("col",E909)-3),($B909*3)+1+$A909)),"00")&amp;","</f>
        <v>0xFF,</v>
      </c>
      <c r="F909" t="str">
        <f ca="1">"0x" &amp; TEXT(DEC2HEX(INDEX(設定値!$B$3:$UF$510,(($C909-1)*8)+(CELL("col",F909)-3),($B909*3)+1+$A909)),"00")&amp;","</f>
        <v>0xFF,</v>
      </c>
      <c r="G909" t="str">
        <f ca="1">"0x" &amp; TEXT(DEC2HEX(INDEX(設定値!$B$3:$UF$510,(($C909-1)*8)+(CELL("col",G909)-3),($B909*3)+1+$A909)),"00")&amp;","</f>
        <v>0xFF,</v>
      </c>
      <c r="H909" t="str">
        <f ca="1">"0x" &amp; TEXT(DEC2HEX(INDEX(設定値!$B$3:$UF$510,(($C909-1)*8)+(CELL("col",H909)-3),($B909*3)+1+$A909)),"00")&amp;","</f>
        <v>0xFF,</v>
      </c>
      <c r="I909" t="str">
        <f ca="1">"0x" &amp; TEXT(DEC2HEX(INDEX(設定値!$B$3:$UF$510,(($C909-1)*8)+(CELL("col",I909)-3),($B909*3)+1+$A909)),"00")&amp;","</f>
        <v>0xFF,</v>
      </c>
      <c r="J909" t="str">
        <f ca="1">"0x" &amp; TEXT(DEC2HEX(INDEX(設定値!$B$3:$UF$510,(($C909-1)*8)+(CELL("col",J909)-3),($B909*3)+1+$A909)),"00")&amp;","</f>
        <v>0xFF,</v>
      </c>
      <c r="K909" t="str">
        <f ca="1">"0x" &amp; TEXT(DEC2HEX(INDEX(設定値!$B$3:$UF$510,(($C909-1)*8)+(CELL("col",K909)-3),($B909*3)+1+$A909)),"00")&amp;","</f>
        <v>0xFF,</v>
      </c>
      <c r="L909" t="str">
        <f t="shared" si="137"/>
        <v>//7-7</v>
      </c>
    </row>
    <row r="910" spans="1:12">
      <c r="A910" s="1">
        <f t="shared" si="135"/>
        <v>2</v>
      </c>
      <c r="B910" s="1">
        <f t="shared" si="136"/>
        <v>7</v>
      </c>
      <c r="C910" s="1">
        <v>8</v>
      </c>
      <c r="D910" t="str">
        <f ca="1">"0x" &amp; TEXT(DEC2HEX(INDEX(設定値!$B$3:$UF$510,(($C910-1)*8)+(CELL("col",D910)-3),($B910*3)+1+$A910)),"00")&amp;","</f>
        <v>0xFF,</v>
      </c>
      <c r="E910" t="str">
        <f ca="1">"0x" &amp; TEXT(DEC2HEX(INDEX(設定値!$B$3:$UF$510,(($C910-1)*8)+(CELL("col",E910)-3),($B910*3)+1+$A910)),"00")&amp;","</f>
        <v>0xFF,</v>
      </c>
      <c r="F910" t="str">
        <f ca="1">"0x" &amp; TEXT(DEC2HEX(INDEX(設定値!$B$3:$UF$510,(($C910-1)*8)+(CELL("col",F910)-3),($B910*3)+1+$A910)),"00")&amp;","</f>
        <v>0xFF,</v>
      </c>
      <c r="G910" t="str">
        <f ca="1">"0x" &amp; TEXT(DEC2HEX(INDEX(設定値!$B$3:$UF$510,(($C910-1)*8)+(CELL("col",G910)-3),($B910*3)+1+$A910)),"00")&amp;","</f>
        <v>0xFF,</v>
      </c>
      <c r="H910" t="str">
        <f ca="1">"0x" &amp; TEXT(DEC2HEX(INDEX(設定値!$B$3:$UF$510,(($C910-1)*8)+(CELL("col",H910)-3),($B910*3)+1+$A910)),"00")&amp;","</f>
        <v>0xFF,</v>
      </c>
      <c r="I910" t="str">
        <f ca="1">"0x" &amp; TEXT(DEC2HEX(INDEX(設定値!$B$3:$UF$510,(($C910-1)*8)+(CELL("col",I910)-3),($B910*3)+1+$A910)),"00")&amp;","</f>
        <v>0xFF,</v>
      </c>
      <c r="J910" t="str">
        <f ca="1">"0x" &amp; TEXT(DEC2HEX(INDEX(設定値!$B$3:$UF$510,(($C910-1)*8)+(CELL("col",J910)-3),($B910*3)+1+$A910)),"00")&amp;","</f>
        <v>0xFF,</v>
      </c>
      <c r="K910" t="str">
        <f ca="1">"0x" &amp; TEXT(DEC2HEX(INDEX(設定値!$B$3:$UF$510,(($C910-1)*8)+(CELL("col",K910)-3),($B910*3)+1+$A910)),"00")&amp;","</f>
        <v>0xFF,</v>
      </c>
      <c r="L910" t="str">
        <f t="shared" si="137"/>
        <v>//7-8</v>
      </c>
    </row>
    <row r="911" spans="1:12">
      <c r="A911" s="1">
        <f t="shared" ref="A911:A934" si="138">A903</f>
        <v>2</v>
      </c>
      <c r="B911" s="1">
        <f t="shared" si="136"/>
        <v>7</v>
      </c>
      <c r="C911" s="1">
        <v>9</v>
      </c>
      <c r="D911" t="str">
        <f ca="1">"0x" &amp; TEXT(DEC2HEX(INDEX(設定値!$B$3:$UF$510,(($C911-1)*8)+(CELL("col",D911)-3),($B911*3)+1+$A911)),"00")&amp;","</f>
        <v>0xFF,</v>
      </c>
      <c r="E911" t="str">
        <f ca="1">"0x" &amp; TEXT(DEC2HEX(INDEX(設定値!$B$3:$UF$510,(($C911-1)*8)+(CELL("col",E911)-3),($B911*3)+1+$A911)),"00")&amp;","</f>
        <v>0xFF,</v>
      </c>
      <c r="F911" t="str">
        <f ca="1">"0x" &amp; TEXT(DEC2HEX(INDEX(設定値!$B$3:$UF$510,(($C911-1)*8)+(CELL("col",F911)-3),($B911*3)+1+$A911)),"00")&amp;","</f>
        <v>0xFF,</v>
      </c>
      <c r="G911" t="str">
        <f ca="1">"0x" &amp; TEXT(DEC2HEX(INDEX(設定値!$B$3:$UF$510,(($C911-1)*8)+(CELL("col",G911)-3),($B911*3)+1+$A911)),"00")&amp;","</f>
        <v>0xFF,</v>
      </c>
      <c r="H911" t="str">
        <f ca="1">"0x" &amp; TEXT(DEC2HEX(INDEX(設定値!$B$3:$UF$510,(($C911-1)*8)+(CELL("col",H911)-3),($B911*3)+1+$A911)),"00")&amp;","</f>
        <v>0xFF,</v>
      </c>
      <c r="I911" t="str">
        <f ca="1">"0x" &amp; TEXT(DEC2HEX(INDEX(設定値!$B$3:$UF$510,(($C911-1)*8)+(CELL("col",I911)-3),($B911*3)+1+$A911)),"00")&amp;","</f>
        <v>0xFF,</v>
      </c>
      <c r="J911" t="str">
        <f ca="1">"0x" &amp; TEXT(DEC2HEX(INDEX(設定値!$B$3:$UF$510,(($C911-1)*8)+(CELL("col",J911)-3),($B911*3)+1+$A911)),"00")&amp;","</f>
        <v>0xFF,</v>
      </c>
      <c r="K911" t="str">
        <f ca="1">"0x" &amp; TEXT(DEC2HEX(INDEX(設定値!$B$3:$UF$510,(($C911-1)*8)+(CELL("col",K911)-3),($B911*3)+1+$A911)),"00")&amp;","</f>
        <v>0xFF,</v>
      </c>
      <c r="L911" t="str">
        <f>"//" &amp; $B911 &amp;"-" &amp; C911</f>
        <v>//7-9</v>
      </c>
    </row>
    <row r="912" spans="1:12">
      <c r="A912" s="1">
        <f t="shared" si="138"/>
        <v>2</v>
      </c>
      <c r="B912" s="1">
        <f t="shared" si="136"/>
        <v>7</v>
      </c>
      <c r="C912" s="1">
        <v>10</v>
      </c>
      <c r="D912" t="str">
        <f ca="1">"0x" &amp; TEXT(DEC2HEX(INDEX(設定値!$B$3:$UF$510,(($C912-1)*8)+(CELL("col",D912)-3),($B912*3)+1+$A912)),"00")&amp;","</f>
        <v>0xFF,</v>
      </c>
      <c r="E912" t="str">
        <f ca="1">"0x" &amp; TEXT(DEC2HEX(INDEX(設定値!$B$3:$UF$510,(($C912-1)*8)+(CELL("col",E912)-3),($B912*3)+1+$A912)),"00")&amp;","</f>
        <v>0xFF,</v>
      </c>
      <c r="F912" t="str">
        <f ca="1">"0x" &amp; TEXT(DEC2HEX(INDEX(設定値!$B$3:$UF$510,(($C912-1)*8)+(CELL("col",F912)-3),($B912*3)+1+$A912)),"00")&amp;","</f>
        <v>0xFF,</v>
      </c>
      <c r="G912" t="str">
        <f ca="1">"0x" &amp; TEXT(DEC2HEX(INDEX(設定値!$B$3:$UF$510,(($C912-1)*8)+(CELL("col",G912)-3),($B912*3)+1+$A912)),"00")&amp;","</f>
        <v>0xFF,</v>
      </c>
      <c r="H912" t="str">
        <f ca="1">"0x" &amp; TEXT(DEC2HEX(INDEX(設定値!$B$3:$UF$510,(($C912-1)*8)+(CELL("col",H912)-3),($B912*3)+1+$A912)),"00")&amp;","</f>
        <v>0xFF,</v>
      </c>
      <c r="I912" t="str">
        <f ca="1">"0x" &amp; TEXT(DEC2HEX(INDEX(設定値!$B$3:$UF$510,(($C912-1)*8)+(CELL("col",I912)-3),($B912*3)+1+$A912)),"00")&amp;","</f>
        <v>0xFF,</v>
      </c>
      <c r="J912" t="str">
        <f ca="1">"0x" &amp; TEXT(DEC2HEX(INDEX(設定値!$B$3:$UF$510,(($C912-1)*8)+(CELL("col",J912)-3),($B912*3)+1+$A912)),"00")&amp;","</f>
        <v>0xFF,</v>
      </c>
      <c r="K912" t="str">
        <f ca="1">"0x" &amp; TEXT(DEC2HEX(INDEX(設定値!$B$3:$UF$510,(($C912-1)*8)+(CELL("col",K912)-3),($B912*3)+1+$A912)),"00")&amp;","</f>
        <v>0xFF,</v>
      </c>
      <c r="L912" t="str">
        <f t="shared" ref="L912:L934" si="139">"//" &amp; $B912 &amp;"-" &amp; C912</f>
        <v>//7-10</v>
      </c>
    </row>
    <row r="913" spans="1:12">
      <c r="A913" s="1">
        <f t="shared" si="138"/>
        <v>2</v>
      </c>
      <c r="B913" s="1">
        <f t="shared" si="136"/>
        <v>7</v>
      </c>
      <c r="C913" s="1">
        <v>11</v>
      </c>
      <c r="D913" t="str">
        <f ca="1">"0x" &amp; TEXT(DEC2HEX(INDEX(設定値!$B$3:$UF$510,(($C913-1)*8)+(CELL("col",D913)-3),($B913*3)+1+$A913)),"00")&amp;","</f>
        <v>0xFF,</v>
      </c>
      <c r="E913" t="str">
        <f ca="1">"0x" &amp; TEXT(DEC2HEX(INDEX(設定値!$B$3:$UF$510,(($C913-1)*8)+(CELL("col",E913)-3),($B913*3)+1+$A913)),"00")&amp;","</f>
        <v>0xFF,</v>
      </c>
      <c r="F913" t="str">
        <f ca="1">"0x" &amp; TEXT(DEC2HEX(INDEX(設定値!$B$3:$UF$510,(($C913-1)*8)+(CELL("col",F913)-3),($B913*3)+1+$A913)),"00")&amp;","</f>
        <v>0xFF,</v>
      </c>
      <c r="G913" t="str">
        <f ca="1">"0x" &amp; TEXT(DEC2HEX(INDEX(設定値!$B$3:$UF$510,(($C913-1)*8)+(CELL("col",G913)-3),($B913*3)+1+$A913)),"00")&amp;","</f>
        <v>0xFF,</v>
      </c>
      <c r="H913" t="str">
        <f ca="1">"0x" &amp; TEXT(DEC2HEX(INDEX(設定値!$B$3:$UF$510,(($C913-1)*8)+(CELL("col",H913)-3),($B913*3)+1+$A913)),"00")&amp;","</f>
        <v>0xFF,</v>
      </c>
      <c r="I913" t="str">
        <f ca="1">"0x" &amp; TEXT(DEC2HEX(INDEX(設定値!$B$3:$UF$510,(($C913-1)*8)+(CELL("col",I913)-3),($B913*3)+1+$A913)),"00")&amp;","</f>
        <v>0xFF,</v>
      </c>
      <c r="J913" t="str">
        <f ca="1">"0x" &amp; TEXT(DEC2HEX(INDEX(設定値!$B$3:$UF$510,(($C913-1)*8)+(CELL("col",J913)-3),($B913*3)+1+$A913)),"00")&amp;","</f>
        <v>0xFF,</v>
      </c>
      <c r="K913" t="str">
        <f ca="1">"0x" &amp; TEXT(DEC2HEX(INDEX(設定値!$B$3:$UF$510,(($C913-1)*8)+(CELL("col",K913)-3),($B913*3)+1+$A913)),"00")&amp;","</f>
        <v>0xFF,</v>
      </c>
      <c r="L913" t="str">
        <f t="shared" si="139"/>
        <v>//7-11</v>
      </c>
    </row>
    <row r="914" spans="1:12">
      <c r="A914" s="1">
        <f t="shared" si="138"/>
        <v>2</v>
      </c>
      <c r="B914" s="1">
        <f t="shared" si="136"/>
        <v>7</v>
      </c>
      <c r="C914" s="1">
        <v>12</v>
      </c>
      <c r="D914" t="str">
        <f ca="1">"0x" &amp; TEXT(DEC2HEX(INDEX(設定値!$B$3:$UF$510,(($C914-1)*8)+(CELL("col",D914)-3),($B914*3)+1+$A914)),"00")&amp;","</f>
        <v>0xFF,</v>
      </c>
      <c r="E914" t="str">
        <f ca="1">"0x" &amp; TEXT(DEC2HEX(INDEX(設定値!$B$3:$UF$510,(($C914-1)*8)+(CELL("col",E914)-3),($B914*3)+1+$A914)),"00")&amp;","</f>
        <v>0xFF,</v>
      </c>
      <c r="F914" t="str">
        <f ca="1">"0x" &amp; TEXT(DEC2HEX(INDEX(設定値!$B$3:$UF$510,(($C914-1)*8)+(CELL("col",F914)-3),($B914*3)+1+$A914)),"00")&amp;","</f>
        <v>0xFF,</v>
      </c>
      <c r="G914" t="str">
        <f ca="1">"0x" &amp; TEXT(DEC2HEX(INDEX(設定値!$B$3:$UF$510,(($C914-1)*8)+(CELL("col",G914)-3),($B914*3)+1+$A914)),"00")&amp;","</f>
        <v>0xFF,</v>
      </c>
      <c r="H914" t="str">
        <f ca="1">"0x" &amp; TEXT(DEC2HEX(INDEX(設定値!$B$3:$UF$510,(($C914-1)*8)+(CELL("col",H914)-3),($B914*3)+1+$A914)),"00")&amp;","</f>
        <v>0xFF,</v>
      </c>
      <c r="I914" t="str">
        <f ca="1">"0x" &amp; TEXT(DEC2HEX(INDEX(設定値!$B$3:$UF$510,(($C914-1)*8)+(CELL("col",I914)-3),($B914*3)+1+$A914)),"00")&amp;","</f>
        <v>0xFF,</v>
      </c>
      <c r="J914" t="str">
        <f ca="1">"0x" &amp; TEXT(DEC2HEX(INDEX(設定値!$B$3:$UF$510,(($C914-1)*8)+(CELL("col",J914)-3),($B914*3)+1+$A914)),"00")&amp;","</f>
        <v>0xFF,</v>
      </c>
      <c r="K914" t="str">
        <f ca="1">"0x" &amp; TEXT(DEC2HEX(INDEX(設定値!$B$3:$UF$510,(($C914-1)*8)+(CELL("col",K914)-3),($B914*3)+1+$A914)),"00")&amp;","</f>
        <v>0xFF,</v>
      </c>
      <c r="L914" t="str">
        <f t="shared" si="139"/>
        <v>//7-12</v>
      </c>
    </row>
    <row r="915" spans="1:12">
      <c r="A915" s="1">
        <f t="shared" si="138"/>
        <v>2</v>
      </c>
      <c r="B915" s="1">
        <f t="shared" si="136"/>
        <v>7</v>
      </c>
      <c r="C915" s="1">
        <v>13</v>
      </c>
      <c r="D915" t="str">
        <f ca="1">"0x" &amp; TEXT(DEC2HEX(INDEX(設定値!$B$3:$UF$510,(($C915-1)*8)+(CELL("col",D915)-3),($B915*3)+1+$A915)),"00")&amp;","</f>
        <v>0xFF,</v>
      </c>
      <c r="E915" t="str">
        <f ca="1">"0x" &amp; TEXT(DEC2HEX(INDEX(設定値!$B$3:$UF$510,(($C915-1)*8)+(CELL("col",E915)-3),($B915*3)+1+$A915)),"00")&amp;","</f>
        <v>0xFF,</v>
      </c>
      <c r="F915" t="str">
        <f ca="1">"0x" &amp; TEXT(DEC2HEX(INDEX(設定値!$B$3:$UF$510,(($C915-1)*8)+(CELL("col",F915)-3),($B915*3)+1+$A915)),"00")&amp;","</f>
        <v>0xFF,</v>
      </c>
      <c r="G915" t="str">
        <f ca="1">"0x" &amp; TEXT(DEC2HEX(INDEX(設定値!$B$3:$UF$510,(($C915-1)*8)+(CELL("col",G915)-3),($B915*3)+1+$A915)),"00")&amp;","</f>
        <v>0xFF,</v>
      </c>
      <c r="H915" t="str">
        <f ca="1">"0x" &amp; TEXT(DEC2HEX(INDEX(設定値!$B$3:$UF$510,(($C915-1)*8)+(CELL("col",H915)-3),($B915*3)+1+$A915)),"00")&amp;","</f>
        <v>0xFF,</v>
      </c>
      <c r="I915" t="str">
        <f ca="1">"0x" &amp; TEXT(DEC2HEX(INDEX(設定値!$B$3:$UF$510,(($C915-1)*8)+(CELL("col",I915)-3),($B915*3)+1+$A915)),"00")&amp;","</f>
        <v>0xFF,</v>
      </c>
      <c r="J915" t="str">
        <f ca="1">"0x" &amp; TEXT(DEC2HEX(INDEX(設定値!$B$3:$UF$510,(($C915-1)*8)+(CELL("col",J915)-3),($B915*3)+1+$A915)),"00")&amp;","</f>
        <v>0xFF,</v>
      </c>
      <c r="K915" t="str">
        <f ca="1">"0x" &amp; TEXT(DEC2HEX(INDEX(設定値!$B$3:$UF$510,(($C915-1)*8)+(CELL("col",K915)-3),($B915*3)+1+$A915)),"00")&amp;","</f>
        <v>0xFF,</v>
      </c>
      <c r="L915" t="str">
        <f t="shared" si="139"/>
        <v>//7-13</v>
      </c>
    </row>
    <row r="916" spans="1:12">
      <c r="A916" s="1">
        <f t="shared" si="138"/>
        <v>2</v>
      </c>
      <c r="B916" s="1">
        <f t="shared" si="136"/>
        <v>7</v>
      </c>
      <c r="C916" s="1">
        <v>14</v>
      </c>
      <c r="D916" t="str">
        <f ca="1">"0x" &amp; TEXT(DEC2HEX(INDEX(設定値!$B$3:$UF$510,(($C916-1)*8)+(CELL("col",D916)-3),($B916*3)+1+$A916)),"00")&amp;","</f>
        <v>0xFF,</v>
      </c>
      <c r="E916" t="str">
        <f ca="1">"0x" &amp; TEXT(DEC2HEX(INDEX(設定値!$B$3:$UF$510,(($C916-1)*8)+(CELL("col",E916)-3),($B916*3)+1+$A916)),"00")&amp;","</f>
        <v>0xFF,</v>
      </c>
      <c r="F916" t="str">
        <f ca="1">"0x" &amp; TEXT(DEC2HEX(INDEX(設定値!$B$3:$UF$510,(($C916-1)*8)+(CELL("col",F916)-3),($B916*3)+1+$A916)),"00")&amp;","</f>
        <v>0xFF,</v>
      </c>
      <c r="G916" t="str">
        <f ca="1">"0x" &amp; TEXT(DEC2HEX(INDEX(設定値!$B$3:$UF$510,(($C916-1)*8)+(CELL("col",G916)-3),($B916*3)+1+$A916)),"00")&amp;","</f>
        <v>0xFF,</v>
      </c>
      <c r="H916" t="str">
        <f ca="1">"0x" &amp; TEXT(DEC2HEX(INDEX(設定値!$B$3:$UF$510,(($C916-1)*8)+(CELL("col",H916)-3),($B916*3)+1+$A916)),"00")&amp;","</f>
        <v>0xFF,</v>
      </c>
      <c r="I916" t="str">
        <f ca="1">"0x" &amp; TEXT(DEC2HEX(INDEX(設定値!$B$3:$UF$510,(($C916-1)*8)+(CELL("col",I916)-3),($B916*3)+1+$A916)),"00")&amp;","</f>
        <v>0xFF,</v>
      </c>
      <c r="J916" t="str">
        <f ca="1">"0x" &amp; TEXT(DEC2HEX(INDEX(設定値!$B$3:$UF$510,(($C916-1)*8)+(CELL("col",J916)-3),($B916*3)+1+$A916)),"00")&amp;","</f>
        <v>0xFF,</v>
      </c>
      <c r="K916" t="str">
        <f ca="1">"0x" &amp; TEXT(DEC2HEX(INDEX(設定値!$B$3:$UF$510,(($C916-1)*8)+(CELL("col",K916)-3),($B916*3)+1+$A916)),"00")&amp;","</f>
        <v>0xFF,</v>
      </c>
      <c r="L916" t="str">
        <f t="shared" si="139"/>
        <v>//7-14</v>
      </c>
    </row>
    <row r="917" spans="1:12">
      <c r="A917" s="1">
        <f t="shared" si="138"/>
        <v>2</v>
      </c>
      <c r="B917" s="1">
        <f t="shared" si="136"/>
        <v>7</v>
      </c>
      <c r="C917" s="1">
        <v>15</v>
      </c>
      <c r="D917" t="str">
        <f ca="1">"0x" &amp; TEXT(DEC2HEX(INDEX(設定値!$B$3:$UF$510,(($C917-1)*8)+(CELL("col",D917)-3),($B917*3)+1+$A917)),"00")&amp;","</f>
        <v>0xFF,</v>
      </c>
      <c r="E917" t="str">
        <f ca="1">"0x" &amp; TEXT(DEC2HEX(INDEX(設定値!$B$3:$UF$510,(($C917-1)*8)+(CELL("col",E917)-3),($B917*3)+1+$A917)),"00")&amp;","</f>
        <v>0xFF,</v>
      </c>
      <c r="F917" t="str">
        <f ca="1">"0x" &amp; TEXT(DEC2HEX(INDEX(設定値!$B$3:$UF$510,(($C917-1)*8)+(CELL("col",F917)-3),($B917*3)+1+$A917)),"00")&amp;","</f>
        <v>0xFF,</v>
      </c>
      <c r="G917" t="str">
        <f ca="1">"0x" &amp; TEXT(DEC2HEX(INDEX(設定値!$B$3:$UF$510,(($C917-1)*8)+(CELL("col",G917)-3),($B917*3)+1+$A917)),"00")&amp;","</f>
        <v>0xFF,</v>
      </c>
      <c r="H917" t="str">
        <f ca="1">"0x" &amp; TEXT(DEC2HEX(INDEX(設定値!$B$3:$UF$510,(($C917-1)*8)+(CELL("col",H917)-3),($B917*3)+1+$A917)),"00")&amp;","</f>
        <v>0xFF,</v>
      </c>
      <c r="I917" t="str">
        <f ca="1">"0x" &amp; TEXT(DEC2HEX(INDEX(設定値!$B$3:$UF$510,(($C917-1)*8)+(CELL("col",I917)-3),($B917*3)+1+$A917)),"00")&amp;","</f>
        <v>0xFF,</v>
      </c>
      <c r="J917" t="str">
        <f ca="1">"0x" &amp; TEXT(DEC2HEX(INDEX(設定値!$B$3:$UF$510,(($C917-1)*8)+(CELL("col",J917)-3),($B917*3)+1+$A917)),"00")&amp;","</f>
        <v>0xFF,</v>
      </c>
      <c r="K917" t="str">
        <f ca="1">"0x" &amp; TEXT(DEC2HEX(INDEX(設定値!$B$3:$UF$510,(($C917-1)*8)+(CELL("col",K917)-3),($B917*3)+1+$A917)),"00")&amp;","</f>
        <v>0xFF,</v>
      </c>
      <c r="L917" t="str">
        <f t="shared" si="139"/>
        <v>//7-15</v>
      </c>
    </row>
    <row r="918" spans="1:12">
      <c r="A918" s="1">
        <f t="shared" si="138"/>
        <v>2</v>
      </c>
      <c r="B918" s="1">
        <f t="shared" si="136"/>
        <v>7</v>
      </c>
      <c r="C918" s="1">
        <v>16</v>
      </c>
      <c r="D918" t="str">
        <f ca="1">"0x" &amp; TEXT(DEC2HEX(INDEX(設定値!$B$3:$UF$510,(($C918-1)*8)+(CELL("col",D918)-3),($B918*3)+1+$A918)),"00")&amp;","</f>
        <v>0xFF,</v>
      </c>
      <c r="E918" t="str">
        <f ca="1">"0x" &amp; TEXT(DEC2HEX(INDEX(設定値!$B$3:$UF$510,(($C918-1)*8)+(CELL("col",E918)-3),($B918*3)+1+$A918)),"00")&amp;","</f>
        <v>0xFF,</v>
      </c>
      <c r="F918" t="str">
        <f ca="1">"0x" &amp; TEXT(DEC2HEX(INDEX(設定値!$B$3:$UF$510,(($C918-1)*8)+(CELL("col",F918)-3),($B918*3)+1+$A918)),"00")&amp;","</f>
        <v>0xFF,</v>
      </c>
      <c r="G918" t="str">
        <f ca="1">"0x" &amp; TEXT(DEC2HEX(INDEX(設定値!$B$3:$UF$510,(($C918-1)*8)+(CELL("col",G918)-3),($B918*3)+1+$A918)),"00")&amp;","</f>
        <v>0xFF,</v>
      </c>
      <c r="H918" t="str">
        <f ca="1">"0x" &amp; TEXT(DEC2HEX(INDEX(設定値!$B$3:$UF$510,(($C918-1)*8)+(CELL("col",H918)-3),($B918*3)+1+$A918)),"00")&amp;","</f>
        <v>0xFF,</v>
      </c>
      <c r="I918" t="str">
        <f ca="1">"0x" &amp; TEXT(DEC2HEX(INDEX(設定値!$B$3:$UF$510,(($C918-1)*8)+(CELL("col",I918)-3),($B918*3)+1+$A918)),"00")&amp;","</f>
        <v>0xFF,</v>
      </c>
      <c r="J918" t="str">
        <f ca="1">"0x" &amp; TEXT(DEC2HEX(INDEX(設定値!$B$3:$UF$510,(($C918-1)*8)+(CELL("col",J918)-3),($B918*3)+1+$A918)),"00")&amp;","</f>
        <v>0xFF,</v>
      </c>
      <c r="K918" t="str">
        <f ca="1">"0x" &amp; TEXT(DEC2HEX(INDEX(設定値!$B$3:$UF$510,(($C918-1)*8)+(CELL("col",K918)-3),($B918*3)+1+$A918)),"00")&amp;","</f>
        <v>0xFF,</v>
      </c>
      <c r="L918" t="str">
        <f t="shared" si="139"/>
        <v>//7-16</v>
      </c>
    </row>
    <row r="919" spans="1:12">
      <c r="A919" s="1">
        <f t="shared" si="138"/>
        <v>2</v>
      </c>
      <c r="B919" s="1">
        <f t="shared" si="136"/>
        <v>7</v>
      </c>
      <c r="C919" s="1">
        <v>17</v>
      </c>
      <c r="D919" t="str">
        <f ca="1">"0x" &amp; TEXT(DEC2HEX(INDEX(設定値!$B$3:$UF$510,(($C919-1)*8)+(CELL("col",D919)-3),($B919*3)+1+$A919)),"00")&amp;","</f>
        <v>0xFF,</v>
      </c>
      <c r="E919" t="str">
        <f ca="1">"0x" &amp; TEXT(DEC2HEX(INDEX(設定値!$B$3:$UF$510,(($C919-1)*8)+(CELL("col",E919)-3),($B919*3)+1+$A919)),"00")&amp;","</f>
        <v>0xFF,</v>
      </c>
      <c r="F919" t="str">
        <f ca="1">"0x" &amp; TEXT(DEC2HEX(INDEX(設定値!$B$3:$UF$510,(($C919-1)*8)+(CELL("col",F919)-3),($B919*3)+1+$A919)),"00")&amp;","</f>
        <v>0xFF,</v>
      </c>
      <c r="G919" t="str">
        <f ca="1">"0x" &amp; TEXT(DEC2HEX(INDEX(設定値!$B$3:$UF$510,(($C919-1)*8)+(CELL("col",G919)-3),($B919*3)+1+$A919)),"00")&amp;","</f>
        <v>0xFF,</v>
      </c>
      <c r="H919" t="str">
        <f ca="1">"0x" &amp; TEXT(DEC2HEX(INDEX(設定値!$B$3:$UF$510,(($C919-1)*8)+(CELL("col",H919)-3),($B919*3)+1+$A919)),"00")&amp;","</f>
        <v>0xFF,</v>
      </c>
      <c r="I919" t="str">
        <f ca="1">"0x" &amp; TEXT(DEC2HEX(INDEX(設定値!$B$3:$UF$510,(($C919-1)*8)+(CELL("col",I919)-3),($B919*3)+1+$A919)),"00")&amp;","</f>
        <v>0xFF,</v>
      </c>
      <c r="J919" t="str">
        <f ca="1">"0x" &amp; TEXT(DEC2HEX(INDEX(設定値!$B$3:$UF$510,(($C919-1)*8)+(CELL("col",J919)-3),($B919*3)+1+$A919)),"00")&amp;","</f>
        <v>0xFF,</v>
      </c>
      <c r="K919" t="str">
        <f ca="1">"0x" &amp; TEXT(DEC2HEX(INDEX(設定値!$B$3:$UF$510,(($C919-1)*8)+(CELL("col",K919)-3),($B919*3)+1+$A919)),"00")&amp;","</f>
        <v>0xFF,</v>
      </c>
      <c r="L919" t="str">
        <f t="shared" si="139"/>
        <v>//7-17</v>
      </c>
    </row>
    <row r="920" spans="1:12">
      <c r="A920" s="1">
        <f t="shared" si="138"/>
        <v>2</v>
      </c>
      <c r="B920" s="1">
        <f t="shared" si="136"/>
        <v>7</v>
      </c>
      <c r="C920" s="1">
        <v>18</v>
      </c>
      <c r="D920" t="str">
        <f ca="1">"0x" &amp; TEXT(DEC2HEX(INDEX(設定値!$B$3:$UF$510,(($C920-1)*8)+(CELL("col",D920)-3),($B920*3)+1+$A920)),"00")&amp;","</f>
        <v>0xFF,</v>
      </c>
      <c r="E920" t="str">
        <f ca="1">"0x" &amp; TEXT(DEC2HEX(INDEX(設定値!$B$3:$UF$510,(($C920-1)*8)+(CELL("col",E920)-3),($B920*3)+1+$A920)),"00")&amp;","</f>
        <v>0xFF,</v>
      </c>
      <c r="F920" t="str">
        <f ca="1">"0x" &amp; TEXT(DEC2HEX(INDEX(設定値!$B$3:$UF$510,(($C920-1)*8)+(CELL("col",F920)-3),($B920*3)+1+$A920)),"00")&amp;","</f>
        <v>0xFF,</v>
      </c>
      <c r="G920" t="str">
        <f ca="1">"0x" &amp; TEXT(DEC2HEX(INDEX(設定値!$B$3:$UF$510,(($C920-1)*8)+(CELL("col",G920)-3),($B920*3)+1+$A920)),"00")&amp;","</f>
        <v>0xFF,</v>
      </c>
      <c r="H920" t="str">
        <f ca="1">"0x" &amp; TEXT(DEC2HEX(INDEX(設定値!$B$3:$UF$510,(($C920-1)*8)+(CELL("col",H920)-3),($B920*3)+1+$A920)),"00")&amp;","</f>
        <v>0xFF,</v>
      </c>
      <c r="I920" t="str">
        <f ca="1">"0x" &amp; TEXT(DEC2HEX(INDEX(設定値!$B$3:$UF$510,(($C920-1)*8)+(CELL("col",I920)-3),($B920*3)+1+$A920)),"00")&amp;","</f>
        <v>0xFF,</v>
      </c>
      <c r="J920" t="str">
        <f ca="1">"0x" &amp; TEXT(DEC2HEX(INDEX(設定値!$B$3:$UF$510,(($C920-1)*8)+(CELL("col",J920)-3),($B920*3)+1+$A920)),"00")&amp;","</f>
        <v>0xFF,</v>
      </c>
      <c r="K920" t="str">
        <f ca="1">"0x" &amp; TEXT(DEC2HEX(INDEX(設定値!$B$3:$UF$510,(($C920-1)*8)+(CELL("col",K920)-3),($B920*3)+1+$A920)),"00")&amp;","</f>
        <v>0xFF,</v>
      </c>
      <c r="L920" t="str">
        <f t="shared" si="139"/>
        <v>//7-18</v>
      </c>
    </row>
    <row r="921" spans="1:12">
      <c r="A921" s="1">
        <f t="shared" si="138"/>
        <v>2</v>
      </c>
      <c r="B921" s="1">
        <f t="shared" si="136"/>
        <v>7</v>
      </c>
      <c r="C921" s="1">
        <v>19</v>
      </c>
      <c r="D921" t="str">
        <f ca="1">"0x" &amp; TEXT(DEC2HEX(INDEX(設定値!$B$3:$UF$510,(($C921-1)*8)+(CELL("col",D921)-3),($B921*3)+1+$A921)),"00")&amp;","</f>
        <v>0xFF,</v>
      </c>
      <c r="E921" t="str">
        <f ca="1">"0x" &amp; TEXT(DEC2HEX(INDEX(設定値!$B$3:$UF$510,(($C921-1)*8)+(CELL("col",E921)-3),($B921*3)+1+$A921)),"00")&amp;","</f>
        <v>0xFF,</v>
      </c>
      <c r="F921" t="str">
        <f ca="1">"0x" &amp; TEXT(DEC2HEX(INDEX(設定値!$B$3:$UF$510,(($C921-1)*8)+(CELL("col",F921)-3),($B921*3)+1+$A921)),"00")&amp;","</f>
        <v>0xFF,</v>
      </c>
      <c r="G921" t="str">
        <f ca="1">"0x" &amp; TEXT(DEC2HEX(INDEX(設定値!$B$3:$UF$510,(($C921-1)*8)+(CELL("col",G921)-3),($B921*3)+1+$A921)),"00")&amp;","</f>
        <v>0xFF,</v>
      </c>
      <c r="H921" t="str">
        <f ca="1">"0x" &amp; TEXT(DEC2HEX(INDEX(設定値!$B$3:$UF$510,(($C921-1)*8)+(CELL("col",H921)-3),($B921*3)+1+$A921)),"00")&amp;","</f>
        <v>0xFF,</v>
      </c>
      <c r="I921" t="str">
        <f ca="1">"0x" &amp; TEXT(DEC2HEX(INDEX(設定値!$B$3:$UF$510,(($C921-1)*8)+(CELL("col",I921)-3),($B921*3)+1+$A921)),"00")&amp;","</f>
        <v>0xFF,</v>
      </c>
      <c r="J921" t="str">
        <f ca="1">"0x" &amp; TEXT(DEC2HEX(INDEX(設定値!$B$3:$UF$510,(($C921-1)*8)+(CELL("col",J921)-3),($B921*3)+1+$A921)),"00")&amp;","</f>
        <v>0xFF,</v>
      </c>
      <c r="K921" t="str">
        <f ca="1">"0x" &amp; TEXT(DEC2HEX(INDEX(設定値!$B$3:$UF$510,(($C921-1)*8)+(CELL("col",K921)-3),($B921*3)+1+$A921)),"00")&amp;","</f>
        <v>0xFF,</v>
      </c>
      <c r="L921" t="str">
        <f t="shared" si="139"/>
        <v>//7-19</v>
      </c>
    </row>
    <row r="922" spans="1:12">
      <c r="A922" s="1">
        <f t="shared" si="138"/>
        <v>2</v>
      </c>
      <c r="B922" s="1">
        <f t="shared" si="136"/>
        <v>7</v>
      </c>
      <c r="C922" s="1">
        <v>20</v>
      </c>
      <c r="D922" t="str">
        <f ca="1">"0x" &amp; TEXT(DEC2HEX(INDEX(設定値!$B$3:$UF$510,(($C922-1)*8)+(CELL("col",D922)-3),($B922*3)+1+$A922)),"00")&amp;","</f>
        <v>0xFF,</v>
      </c>
      <c r="E922" t="str">
        <f ca="1">"0x" &amp; TEXT(DEC2HEX(INDEX(設定値!$B$3:$UF$510,(($C922-1)*8)+(CELL("col",E922)-3),($B922*3)+1+$A922)),"00")&amp;","</f>
        <v>0xFF,</v>
      </c>
      <c r="F922" t="str">
        <f ca="1">"0x" &amp; TEXT(DEC2HEX(INDEX(設定値!$B$3:$UF$510,(($C922-1)*8)+(CELL("col",F922)-3),($B922*3)+1+$A922)),"00")&amp;","</f>
        <v>0xFF,</v>
      </c>
      <c r="G922" t="str">
        <f ca="1">"0x" &amp; TEXT(DEC2HEX(INDEX(設定値!$B$3:$UF$510,(($C922-1)*8)+(CELL("col",G922)-3),($B922*3)+1+$A922)),"00")&amp;","</f>
        <v>0xFF,</v>
      </c>
      <c r="H922" t="str">
        <f ca="1">"0x" &amp; TEXT(DEC2HEX(INDEX(設定値!$B$3:$UF$510,(($C922-1)*8)+(CELL("col",H922)-3),($B922*3)+1+$A922)),"00")&amp;","</f>
        <v>0xFF,</v>
      </c>
      <c r="I922" t="str">
        <f ca="1">"0x" &amp; TEXT(DEC2HEX(INDEX(設定値!$B$3:$UF$510,(($C922-1)*8)+(CELL("col",I922)-3),($B922*3)+1+$A922)),"00")&amp;","</f>
        <v>0xFF,</v>
      </c>
      <c r="J922" t="str">
        <f ca="1">"0x" &amp; TEXT(DEC2HEX(INDEX(設定値!$B$3:$UF$510,(($C922-1)*8)+(CELL("col",J922)-3),($B922*3)+1+$A922)),"00")&amp;","</f>
        <v>0xFF,</v>
      </c>
      <c r="K922" t="str">
        <f ca="1">"0x" &amp; TEXT(DEC2HEX(INDEX(設定値!$B$3:$UF$510,(($C922-1)*8)+(CELL("col",K922)-3),($B922*3)+1+$A922)),"00")&amp;","</f>
        <v>0xFF,</v>
      </c>
      <c r="L922" t="str">
        <f t="shared" si="139"/>
        <v>//7-20</v>
      </c>
    </row>
    <row r="923" spans="1:12">
      <c r="A923" s="1">
        <f t="shared" si="138"/>
        <v>2</v>
      </c>
      <c r="B923" s="1">
        <f t="shared" si="136"/>
        <v>7</v>
      </c>
      <c r="C923" s="1">
        <v>21</v>
      </c>
      <c r="D923" t="str">
        <f ca="1">"0x" &amp; TEXT(DEC2HEX(INDEX(設定値!$B$3:$UF$510,(($C923-1)*8)+(CELL("col",D923)-3),($B923*3)+1+$A923)),"00")&amp;","</f>
        <v>0xFF,</v>
      </c>
      <c r="E923" t="str">
        <f ca="1">"0x" &amp; TEXT(DEC2HEX(INDEX(設定値!$B$3:$UF$510,(($C923-1)*8)+(CELL("col",E923)-3),($B923*3)+1+$A923)),"00")&amp;","</f>
        <v>0xFF,</v>
      </c>
      <c r="F923" t="str">
        <f ca="1">"0x" &amp; TEXT(DEC2HEX(INDEX(設定値!$B$3:$UF$510,(($C923-1)*8)+(CELL("col",F923)-3),($B923*3)+1+$A923)),"00")&amp;","</f>
        <v>0xFF,</v>
      </c>
      <c r="G923" t="str">
        <f ca="1">"0x" &amp; TEXT(DEC2HEX(INDEX(設定値!$B$3:$UF$510,(($C923-1)*8)+(CELL("col",G923)-3),($B923*3)+1+$A923)),"00")&amp;","</f>
        <v>0xFF,</v>
      </c>
      <c r="H923" t="str">
        <f ca="1">"0x" &amp; TEXT(DEC2HEX(INDEX(設定値!$B$3:$UF$510,(($C923-1)*8)+(CELL("col",H923)-3),($B923*3)+1+$A923)),"00")&amp;","</f>
        <v>0xFF,</v>
      </c>
      <c r="I923" t="str">
        <f ca="1">"0x" &amp; TEXT(DEC2HEX(INDEX(設定値!$B$3:$UF$510,(($C923-1)*8)+(CELL("col",I923)-3),($B923*3)+1+$A923)),"00")&amp;","</f>
        <v>0xFF,</v>
      </c>
      <c r="J923" t="str">
        <f ca="1">"0x" &amp; TEXT(DEC2HEX(INDEX(設定値!$B$3:$UF$510,(($C923-1)*8)+(CELL("col",J923)-3),($B923*3)+1+$A923)),"00")&amp;","</f>
        <v>0xFF,</v>
      </c>
      <c r="K923" t="str">
        <f ca="1">"0x" &amp; TEXT(DEC2HEX(INDEX(設定値!$B$3:$UF$510,(($C923-1)*8)+(CELL("col",K923)-3),($B923*3)+1+$A923)),"00")&amp;","</f>
        <v>0xFF,</v>
      </c>
      <c r="L923" t="str">
        <f t="shared" si="139"/>
        <v>//7-21</v>
      </c>
    </row>
    <row r="924" spans="1:12">
      <c r="A924" s="1">
        <f t="shared" si="138"/>
        <v>2</v>
      </c>
      <c r="B924" s="1">
        <f t="shared" si="136"/>
        <v>7</v>
      </c>
      <c r="C924" s="1">
        <v>22</v>
      </c>
      <c r="D924" t="str">
        <f ca="1">"0x" &amp; TEXT(DEC2HEX(INDEX(設定値!$B$3:$UF$510,(($C924-1)*8)+(CELL("col",D924)-3),($B924*3)+1+$A924)),"00")&amp;","</f>
        <v>0xFF,</v>
      </c>
      <c r="E924" t="str">
        <f ca="1">"0x" &amp; TEXT(DEC2HEX(INDEX(設定値!$B$3:$UF$510,(($C924-1)*8)+(CELL("col",E924)-3),($B924*3)+1+$A924)),"00")&amp;","</f>
        <v>0xFF,</v>
      </c>
      <c r="F924" t="str">
        <f ca="1">"0x" &amp; TEXT(DEC2HEX(INDEX(設定値!$B$3:$UF$510,(($C924-1)*8)+(CELL("col",F924)-3),($B924*3)+1+$A924)),"00")&amp;","</f>
        <v>0xFF,</v>
      </c>
      <c r="G924" t="str">
        <f ca="1">"0x" &amp; TEXT(DEC2HEX(INDEX(設定値!$B$3:$UF$510,(($C924-1)*8)+(CELL("col",G924)-3),($B924*3)+1+$A924)),"00")&amp;","</f>
        <v>0xFF,</v>
      </c>
      <c r="H924" t="str">
        <f ca="1">"0x" &amp; TEXT(DEC2HEX(INDEX(設定値!$B$3:$UF$510,(($C924-1)*8)+(CELL("col",H924)-3),($B924*3)+1+$A924)),"00")&amp;","</f>
        <v>0xFF,</v>
      </c>
      <c r="I924" t="str">
        <f ca="1">"0x" &amp; TEXT(DEC2HEX(INDEX(設定値!$B$3:$UF$510,(($C924-1)*8)+(CELL("col",I924)-3),($B924*3)+1+$A924)),"00")&amp;","</f>
        <v>0xFF,</v>
      </c>
      <c r="J924" t="str">
        <f ca="1">"0x" &amp; TEXT(DEC2HEX(INDEX(設定値!$B$3:$UF$510,(($C924-1)*8)+(CELL("col",J924)-3),($B924*3)+1+$A924)),"00")&amp;","</f>
        <v>0xFF,</v>
      </c>
      <c r="K924" t="str">
        <f ca="1">"0x" &amp; TEXT(DEC2HEX(INDEX(設定値!$B$3:$UF$510,(($C924-1)*8)+(CELL("col",K924)-3),($B924*3)+1+$A924)),"00")&amp;","</f>
        <v>0xFF,</v>
      </c>
      <c r="L924" t="str">
        <f t="shared" si="139"/>
        <v>//7-22</v>
      </c>
    </row>
    <row r="925" spans="1:12">
      <c r="A925" s="1">
        <f t="shared" si="138"/>
        <v>2</v>
      </c>
      <c r="B925" s="1">
        <f t="shared" si="136"/>
        <v>7</v>
      </c>
      <c r="C925" s="1">
        <v>23</v>
      </c>
      <c r="D925" t="str">
        <f ca="1">"0x" &amp; TEXT(DEC2HEX(INDEX(設定値!$B$3:$UF$510,(($C925-1)*8)+(CELL("col",D925)-3),($B925*3)+1+$A925)),"00")&amp;","</f>
        <v>0xFF,</v>
      </c>
      <c r="E925" t="str">
        <f ca="1">"0x" &amp; TEXT(DEC2HEX(INDEX(設定値!$B$3:$UF$510,(($C925-1)*8)+(CELL("col",E925)-3),($B925*3)+1+$A925)),"00")&amp;","</f>
        <v>0xFF,</v>
      </c>
      <c r="F925" t="str">
        <f ca="1">"0x" &amp; TEXT(DEC2HEX(INDEX(設定値!$B$3:$UF$510,(($C925-1)*8)+(CELL("col",F925)-3),($B925*3)+1+$A925)),"00")&amp;","</f>
        <v>0xFF,</v>
      </c>
      <c r="G925" t="str">
        <f ca="1">"0x" &amp; TEXT(DEC2HEX(INDEX(設定値!$B$3:$UF$510,(($C925-1)*8)+(CELL("col",G925)-3),($B925*3)+1+$A925)),"00")&amp;","</f>
        <v>0xFF,</v>
      </c>
      <c r="H925" t="str">
        <f ca="1">"0x" &amp; TEXT(DEC2HEX(INDEX(設定値!$B$3:$UF$510,(($C925-1)*8)+(CELL("col",H925)-3),($B925*3)+1+$A925)),"00")&amp;","</f>
        <v>0xFF,</v>
      </c>
      <c r="I925" t="str">
        <f ca="1">"0x" &amp; TEXT(DEC2HEX(INDEX(設定値!$B$3:$UF$510,(($C925-1)*8)+(CELL("col",I925)-3),($B925*3)+1+$A925)),"00")&amp;","</f>
        <v>0xFF,</v>
      </c>
      <c r="J925" t="str">
        <f ca="1">"0x" &amp; TEXT(DEC2HEX(INDEX(設定値!$B$3:$UF$510,(($C925-1)*8)+(CELL("col",J925)-3),($B925*3)+1+$A925)),"00")&amp;","</f>
        <v>0xFF,</v>
      </c>
      <c r="K925" t="str">
        <f ca="1">"0x" &amp; TEXT(DEC2HEX(INDEX(設定値!$B$3:$UF$510,(($C925-1)*8)+(CELL("col",K925)-3),($B925*3)+1+$A925)),"00")&amp;","</f>
        <v>0xFF,</v>
      </c>
      <c r="L925" t="str">
        <f t="shared" si="139"/>
        <v>//7-23</v>
      </c>
    </row>
    <row r="926" spans="1:12">
      <c r="A926" s="1">
        <f t="shared" si="138"/>
        <v>2</v>
      </c>
      <c r="B926" s="1">
        <f t="shared" si="136"/>
        <v>7</v>
      </c>
      <c r="C926" s="1">
        <v>24</v>
      </c>
      <c r="D926" t="str">
        <f ca="1">"0x" &amp; TEXT(DEC2HEX(INDEX(設定値!$B$3:$UF$510,(($C926-1)*8)+(CELL("col",D926)-3),($B926*3)+1+$A926)),"00")&amp;","</f>
        <v>0xFF,</v>
      </c>
      <c r="E926" t="str">
        <f ca="1">"0x" &amp; TEXT(DEC2HEX(INDEX(設定値!$B$3:$UF$510,(($C926-1)*8)+(CELL("col",E926)-3),($B926*3)+1+$A926)),"00")&amp;","</f>
        <v>0xFF,</v>
      </c>
      <c r="F926" t="str">
        <f ca="1">"0x" &amp; TEXT(DEC2HEX(INDEX(設定値!$B$3:$UF$510,(($C926-1)*8)+(CELL("col",F926)-3),($B926*3)+1+$A926)),"00")&amp;","</f>
        <v>0xFF,</v>
      </c>
      <c r="G926" t="str">
        <f ca="1">"0x" &amp; TEXT(DEC2HEX(INDEX(設定値!$B$3:$UF$510,(($C926-1)*8)+(CELL("col",G926)-3),($B926*3)+1+$A926)),"00")&amp;","</f>
        <v>0xFF,</v>
      </c>
      <c r="H926" t="str">
        <f ca="1">"0x" &amp; TEXT(DEC2HEX(INDEX(設定値!$B$3:$UF$510,(($C926-1)*8)+(CELL("col",H926)-3),($B926*3)+1+$A926)),"00")&amp;","</f>
        <v>0xFF,</v>
      </c>
      <c r="I926" t="str">
        <f ca="1">"0x" &amp; TEXT(DEC2HEX(INDEX(設定値!$B$3:$UF$510,(($C926-1)*8)+(CELL("col",I926)-3),($B926*3)+1+$A926)),"00")&amp;","</f>
        <v>0xFF,</v>
      </c>
      <c r="J926" t="str">
        <f ca="1">"0x" &amp; TEXT(DEC2HEX(INDEX(設定値!$B$3:$UF$510,(($C926-1)*8)+(CELL("col",J926)-3),($B926*3)+1+$A926)),"00")&amp;","</f>
        <v>0xFF,</v>
      </c>
      <c r="K926" t="str">
        <f ca="1">"0x" &amp; TEXT(DEC2HEX(INDEX(設定値!$B$3:$UF$510,(($C926-1)*8)+(CELL("col",K926)-3),($B926*3)+1+$A926)),"00")&amp;","</f>
        <v>0xFF,</v>
      </c>
      <c r="L926" t="str">
        <f t="shared" si="139"/>
        <v>//7-24</v>
      </c>
    </row>
    <row r="927" spans="1:12">
      <c r="A927" s="1">
        <f t="shared" si="138"/>
        <v>2</v>
      </c>
      <c r="B927" s="1">
        <f t="shared" si="136"/>
        <v>7</v>
      </c>
      <c r="C927" s="1">
        <v>25</v>
      </c>
      <c r="D927" t="str">
        <f ca="1">"0x" &amp; TEXT(DEC2HEX(INDEX(設定値!$B$3:$UF$510,(($C927-1)*8)+(CELL("col",D927)-3),($B927*3)+1+$A927)),"00")&amp;","</f>
        <v>0xFF,</v>
      </c>
      <c r="E927" t="str">
        <f ca="1">"0x" &amp; TEXT(DEC2HEX(INDEX(設定値!$B$3:$UF$510,(($C927-1)*8)+(CELL("col",E927)-3),($B927*3)+1+$A927)),"00")&amp;","</f>
        <v>0xFF,</v>
      </c>
      <c r="F927" t="str">
        <f ca="1">"0x" &amp; TEXT(DEC2HEX(INDEX(設定値!$B$3:$UF$510,(($C927-1)*8)+(CELL("col",F927)-3),($B927*3)+1+$A927)),"00")&amp;","</f>
        <v>0xFF,</v>
      </c>
      <c r="G927" t="str">
        <f ca="1">"0x" &amp; TEXT(DEC2HEX(INDEX(設定値!$B$3:$UF$510,(($C927-1)*8)+(CELL("col",G927)-3),($B927*3)+1+$A927)),"00")&amp;","</f>
        <v>0xFF,</v>
      </c>
      <c r="H927" t="str">
        <f ca="1">"0x" &amp; TEXT(DEC2HEX(INDEX(設定値!$B$3:$UF$510,(($C927-1)*8)+(CELL("col",H927)-3),($B927*3)+1+$A927)),"00")&amp;","</f>
        <v>0xFF,</v>
      </c>
      <c r="I927" t="str">
        <f ca="1">"0x" &amp; TEXT(DEC2HEX(INDEX(設定値!$B$3:$UF$510,(($C927-1)*8)+(CELL("col",I927)-3),($B927*3)+1+$A927)),"00")&amp;","</f>
        <v>0xFF,</v>
      </c>
      <c r="J927" t="str">
        <f ca="1">"0x" &amp; TEXT(DEC2HEX(INDEX(設定値!$B$3:$UF$510,(($C927-1)*8)+(CELL("col",J927)-3),($B927*3)+1+$A927)),"00")&amp;","</f>
        <v>0xFF,</v>
      </c>
      <c r="K927" t="str">
        <f ca="1">"0x" &amp; TEXT(DEC2HEX(INDEX(設定値!$B$3:$UF$510,(($C927-1)*8)+(CELL("col",K927)-3),($B927*3)+1+$A927)),"00")&amp;","</f>
        <v>0xFF,</v>
      </c>
      <c r="L927" t="str">
        <f t="shared" si="139"/>
        <v>//7-25</v>
      </c>
    </row>
    <row r="928" spans="1:12">
      <c r="A928" s="1">
        <f t="shared" si="138"/>
        <v>2</v>
      </c>
      <c r="B928" s="1">
        <f t="shared" si="136"/>
        <v>7</v>
      </c>
      <c r="C928" s="1">
        <v>26</v>
      </c>
      <c r="D928" t="str">
        <f ca="1">"0x" &amp; TEXT(DEC2HEX(INDEX(設定値!$B$3:$UF$510,(($C928-1)*8)+(CELL("col",D928)-3),($B928*3)+1+$A928)),"00")&amp;","</f>
        <v>0xFF,</v>
      </c>
      <c r="E928" t="str">
        <f ca="1">"0x" &amp; TEXT(DEC2HEX(INDEX(設定値!$B$3:$UF$510,(($C928-1)*8)+(CELL("col",E928)-3),($B928*3)+1+$A928)),"00")&amp;","</f>
        <v>0xFF,</v>
      </c>
      <c r="F928" t="str">
        <f ca="1">"0x" &amp; TEXT(DEC2HEX(INDEX(設定値!$B$3:$UF$510,(($C928-1)*8)+(CELL("col",F928)-3),($B928*3)+1+$A928)),"00")&amp;","</f>
        <v>0xFF,</v>
      </c>
      <c r="G928" t="str">
        <f ca="1">"0x" &amp; TEXT(DEC2HEX(INDEX(設定値!$B$3:$UF$510,(($C928-1)*8)+(CELL("col",G928)-3),($B928*3)+1+$A928)),"00")&amp;","</f>
        <v>0xFF,</v>
      </c>
      <c r="H928" t="str">
        <f ca="1">"0x" &amp; TEXT(DEC2HEX(INDEX(設定値!$B$3:$UF$510,(($C928-1)*8)+(CELL("col",H928)-3),($B928*3)+1+$A928)),"00")&amp;","</f>
        <v>0xFF,</v>
      </c>
      <c r="I928" t="str">
        <f ca="1">"0x" &amp; TEXT(DEC2HEX(INDEX(設定値!$B$3:$UF$510,(($C928-1)*8)+(CELL("col",I928)-3),($B928*3)+1+$A928)),"00")&amp;","</f>
        <v>0xFF,</v>
      </c>
      <c r="J928" t="str">
        <f ca="1">"0x" &amp; TEXT(DEC2HEX(INDEX(設定値!$B$3:$UF$510,(($C928-1)*8)+(CELL("col",J928)-3),($B928*3)+1+$A928)),"00")&amp;","</f>
        <v>0xFF,</v>
      </c>
      <c r="K928" t="str">
        <f ca="1">"0x" &amp; TEXT(DEC2HEX(INDEX(設定値!$B$3:$UF$510,(($C928-1)*8)+(CELL("col",K928)-3),($B928*3)+1+$A928)),"00")&amp;","</f>
        <v>0xFF,</v>
      </c>
      <c r="L928" t="str">
        <f t="shared" si="139"/>
        <v>//7-26</v>
      </c>
    </row>
    <row r="929" spans="1:12">
      <c r="A929" s="1">
        <f t="shared" si="138"/>
        <v>2</v>
      </c>
      <c r="B929" s="1">
        <f t="shared" si="136"/>
        <v>7</v>
      </c>
      <c r="C929" s="1">
        <v>27</v>
      </c>
      <c r="D929" t="str">
        <f ca="1">"0x" &amp; TEXT(DEC2HEX(INDEX(設定値!$B$3:$UF$510,(($C929-1)*8)+(CELL("col",D929)-3),($B929*3)+1+$A929)),"00")&amp;","</f>
        <v>0xFF,</v>
      </c>
      <c r="E929" t="str">
        <f ca="1">"0x" &amp; TEXT(DEC2HEX(INDEX(設定値!$B$3:$UF$510,(($C929-1)*8)+(CELL("col",E929)-3),($B929*3)+1+$A929)),"00")&amp;","</f>
        <v>0xFF,</v>
      </c>
      <c r="F929" t="str">
        <f ca="1">"0x" &amp; TEXT(DEC2HEX(INDEX(設定値!$B$3:$UF$510,(($C929-1)*8)+(CELL("col",F929)-3),($B929*3)+1+$A929)),"00")&amp;","</f>
        <v>0xFF,</v>
      </c>
      <c r="G929" t="str">
        <f ca="1">"0x" &amp; TEXT(DEC2HEX(INDEX(設定値!$B$3:$UF$510,(($C929-1)*8)+(CELL("col",G929)-3),($B929*3)+1+$A929)),"00")&amp;","</f>
        <v>0xFF,</v>
      </c>
      <c r="H929" t="str">
        <f ca="1">"0x" &amp; TEXT(DEC2HEX(INDEX(設定値!$B$3:$UF$510,(($C929-1)*8)+(CELL("col",H929)-3),($B929*3)+1+$A929)),"00")&amp;","</f>
        <v>0xFF,</v>
      </c>
      <c r="I929" t="str">
        <f ca="1">"0x" &amp; TEXT(DEC2HEX(INDEX(設定値!$B$3:$UF$510,(($C929-1)*8)+(CELL("col",I929)-3),($B929*3)+1+$A929)),"00")&amp;","</f>
        <v>0xFF,</v>
      </c>
      <c r="J929" t="str">
        <f ca="1">"0x" &amp; TEXT(DEC2HEX(INDEX(設定値!$B$3:$UF$510,(($C929-1)*8)+(CELL("col",J929)-3),($B929*3)+1+$A929)),"00")&amp;","</f>
        <v>0xFF,</v>
      </c>
      <c r="K929" t="str">
        <f ca="1">"0x" &amp; TEXT(DEC2HEX(INDEX(設定値!$B$3:$UF$510,(($C929-1)*8)+(CELL("col",K929)-3),($B929*3)+1+$A929)),"00")&amp;","</f>
        <v>0xFF,</v>
      </c>
      <c r="L929" t="str">
        <f t="shared" si="139"/>
        <v>//7-27</v>
      </c>
    </row>
    <row r="930" spans="1:12">
      <c r="A930" s="1">
        <f t="shared" si="138"/>
        <v>2</v>
      </c>
      <c r="B930" s="1">
        <f t="shared" si="136"/>
        <v>7</v>
      </c>
      <c r="C930" s="1">
        <v>28</v>
      </c>
      <c r="D930" t="str">
        <f ca="1">"0x" &amp; TEXT(DEC2HEX(INDEX(設定値!$B$3:$UF$510,(($C930-1)*8)+(CELL("col",D930)-3),($B930*3)+1+$A930)),"00")&amp;","</f>
        <v>0xFF,</v>
      </c>
      <c r="E930" t="str">
        <f ca="1">"0x" &amp; TEXT(DEC2HEX(INDEX(設定値!$B$3:$UF$510,(($C930-1)*8)+(CELL("col",E930)-3),($B930*3)+1+$A930)),"00")&amp;","</f>
        <v>0xFF,</v>
      </c>
      <c r="F930" t="str">
        <f ca="1">"0x" &amp; TEXT(DEC2HEX(INDEX(設定値!$B$3:$UF$510,(($C930-1)*8)+(CELL("col",F930)-3),($B930*3)+1+$A930)),"00")&amp;","</f>
        <v>0xFF,</v>
      </c>
      <c r="G930" t="str">
        <f ca="1">"0x" &amp; TEXT(DEC2HEX(INDEX(設定値!$B$3:$UF$510,(($C930-1)*8)+(CELL("col",G930)-3),($B930*3)+1+$A930)),"00")&amp;","</f>
        <v>0xFF,</v>
      </c>
      <c r="H930" t="str">
        <f ca="1">"0x" &amp; TEXT(DEC2HEX(INDEX(設定値!$B$3:$UF$510,(($C930-1)*8)+(CELL("col",H930)-3),($B930*3)+1+$A930)),"00")&amp;","</f>
        <v>0xFF,</v>
      </c>
      <c r="I930" t="str">
        <f ca="1">"0x" &amp; TEXT(DEC2HEX(INDEX(設定値!$B$3:$UF$510,(($C930-1)*8)+(CELL("col",I930)-3),($B930*3)+1+$A930)),"00")&amp;","</f>
        <v>0xFF,</v>
      </c>
      <c r="J930" t="str">
        <f ca="1">"0x" &amp; TEXT(DEC2HEX(INDEX(設定値!$B$3:$UF$510,(($C930-1)*8)+(CELL("col",J930)-3),($B930*3)+1+$A930)),"00")&amp;","</f>
        <v>0xFF,</v>
      </c>
      <c r="K930" t="str">
        <f ca="1">"0x" &amp; TEXT(DEC2HEX(INDEX(設定値!$B$3:$UF$510,(($C930-1)*8)+(CELL("col",K930)-3),($B930*3)+1+$A930)),"00")&amp;","</f>
        <v>0xFF,</v>
      </c>
      <c r="L930" t="str">
        <f t="shared" si="139"/>
        <v>//7-28</v>
      </c>
    </row>
    <row r="931" spans="1:12">
      <c r="A931" s="1">
        <f t="shared" si="138"/>
        <v>2</v>
      </c>
      <c r="B931" s="1">
        <f t="shared" si="136"/>
        <v>7</v>
      </c>
      <c r="C931" s="1">
        <v>29</v>
      </c>
      <c r="D931" t="str">
        <f ca="1">"0x" &amp; TEXT(DEC2HEX(INDEX(設定値!$B$3:$UF$510,(($C931-1)*8)+(CELL("col",D931)-3),($B931*3)+1+$A931)),"00")&amp;","</f>
        <v>0xFF,</v>
      </c>
      <c r="E931" t="str">
        <f ca="1">"0x" &amp; TEXT(DEC2HEX(INDEX(設定値!$B$3:$UF$510,(($C931-1)*8)+(CELL("col",E931)-3),($B931*3)+1+$A931)),"00")&amp;","</f>
        <v>0xFF,</v>
      </c>
      <c r="F931" t="str">
        <f ca="1">"0x" &amp; TEXT(DEC2HEX(INDEX(設定値!$B$3:$UF$510,(($C931-1)*8)+(CELL("col",F931)-3),($B931*3)+1+$A931)),"00")&amp;","</f>
        <v>0xFF,</v>
      </c>
      <c r="G931" t="str">
        <f ca="1">"0x" &amp; TEXT(DEC2HEX(INDEX(設定値!$B$3:$UF$510,(($C931-1)*8)+(CELL("col",G931)-3),($B931*3)+1+$A931)),"00")&amp;","</f>
        <v>0xFF,</v>
      </c>
      <c r="H931" t="str">
        <f ca="1">"0x" &amp; TEXT(DEC2HEX(INDEX(設定値!$B$3:$UF$510,(($C931-1)*8)+(CELL("col",H931)-3),($B931*3)+1+$A931)),"00")&amp;","</f>
        <v>0xFF,</v>
      </c>
      <c r="I931" t="str">
        <f ca="1">"0x" &amp; TEXT(DEC2HEX(INDEX(設定値!$B$3:$UF$510,(($C931-1)*8)+(CELL("col",I931)-3),($B931*3)+1+$A931)),"00")&amp;","</f>
        <v>0xFF,</v>
      </c>
      <c r="J931" t="str">
        <f ca="1">"0x" &amp; TEXT(DEC2HEX(INDEX(設定値!$B$3:$UF$510,(($C931-1)*8)+(CELL("col",J931)-3),($B931*3)+1+$A931)),"00")&amp;","</f>
        <v>0xFF,</v>
      </c>
      <c r="K931" t="str">
        <f ca="1">"0x" &amp; TEXT(DEC2HEX(INDEX(設定値!$B$3:$UF$510,(($C931-1)*8)+(CELL("col",K931)-3),($B931*3)+1+$A931)),"00")&amp;","</f>
        <v>0xFF,</v>
      </c>
      <c r="L931" t="str">
        <f t="shared" si="139"/>
        <v>//7-29</v>
      </c>
    </row>
    <row r="932" spans="1:12">
      <c r="A932" s="1">
        <f t="shared" si="138"/>
        <v>2</v>
      </c>
      <c r="B932" s="1">
        <f t="shared" si="136"/>
        <v>7</v>
      </c>
      <c r="C932" s="1">
        <v>30</v>
      </c>
      <c r="D932" t="str">
        <f ca="1">"0x" &amp; TEXT(DEC2HEX(INDEX(設定値!$B$3:$UF$510,(($C932-1)*8)+(CELL("col",D932)-3),($B932*3)+1+$A932)),"00")&amp;","</f>
        <v>0xFF,</v>
      </c>
      <c r="E932" t="str">
        <f ca="1">"0x" &amp; TEXT(DEC2HEX(INDEX(設定値!$B$3:$UF$510,(($C932-1)*8)+(CELL("col",E932)-3),($B932*3)+1+$A932)),"00")&amp;","</f>
        <v>0xFF,</v>
      </c>
      <c r="F932" t="str">
        <f ca="1">"0x" &amp; TEXT(DEC2HEX(INDEX(設定値!$B$3:$UF$510,(($C932-1)*8)+(CELL("col",F932)-3),($B932*3)+1+$A932)),"00")&amp;","</f>
        <v>0xFF,</v>
      </c>
      <c r="G932" t="str">
        <f ca="1">"0x" &amp; TEXT(DEC2HEX(INDEX(設定値!$B$3:$UF$510,(($C932-1)*8)+(CELL("col",G932)-3),($B932*3)+1+$A932)),"00")&amp;","</f>
        <v>0xFF,</v>
      </c>
      <c r="H932" t="str">
        <f ca="1">"0x" &amp; TEXT(DEC2HEX(INDEX(設定値!$B$3:$UF$510,(($C932-1)*8)+(CELL("col",H932)-3),($B932*3)+1+$A932)),"00")&amp;","</f>
        <v>0xFF,</v>
      </c>
      <c r="I932" t="str">
        <f ca="1">"0x" &amp; TEXT(DEC2HEX(INDEX(設定値!$B$3:$UF$510,(($C932-1)*8)+(CELL("col",I932)-3),($B932*3)+1+$A932)),"00")&amp;","</f>
        <v>0xFF,</v>
      </c>
      <c r="J932" t="str">
        <f ca="1">"0x" &amp; TEXT(DEC2HEX(INDEX(設定値!$B$3:$UF$510,(($C932-1)*8)+(CELL("col",J932)-3),($B932*3)+1+$A932)),"00")&amp;","</f>
        <v>0xFF,</v>
      </c>
      <c r="K932" t="str">
        <f ca="1">"0x" &amp; TEXT(DEC2HEX(INDEX(設定値!$B$3:$UF$510,(($C932-1)*8)+(CELL("col",K932)-3),($B932*3)+1+$A932)),"00")&amp;","</f>
        <v>0xFF,</v>
      </c>
      <c r="L932" t="str">
        <f t="shared" si="139"/>
        <v>//7-30</v>
      </c>
    </row>
    <row r="933" spans="1:12">
      <c r="A933" s="1">
        <f t="shared" si="138"/>
        <v>2</v>
      </c>
      <c r="B933" s="1">
        <f t="shared" si="136"/>
        <v>7</v>
      </c>
      <c r="C933" s="1">
        <v>31</v>
      </c>
      <c r="D933" t="str">
        <f ca="1">"0x" &amp; TEXT(DEC2HEX(INDEX(設定値!$B$3:$UF$510,(($C933-1)*8)+(CELL("col",D933)-3),($B933*3)+1+$A933)),"00")&amp;","</f>
        <v>0xFF,</v>
      </c>
      <c r="E933" t="str">
        <f ca="1">"0x" &amp; TEXT(DEC2HEX(INDEX(設定値!$B$3:$UF$510,(($C933-1)*8)+(CELL("col",E933)-3),($B933*3)+1+$A933)),"00")&amp;","</f>
        <v>0xFF,</v>
      </c>
      <c r="F933" t="str">
        <f ca="1">"0x" &amp; TEXT(DEC2HEX(INDEX(設定値!$B$3:$UF$510,(($C933-1)*8)+(CELL("col",F933)-3),($B933*3)+1+$A933)),"00")&amp;","</f>
        <v>0xFF,</v>
      </c>
      <c r="G933" t="str">
        <f ca="1">"0x" &amp; TEXT(DEC2HEX(INDEX(設定値!$B$3:$UF$510,(($C933-1)*8)+(CELL("col",G933)-3),($B933*3)+1+$A933)),"00")&amp;","</f>
        <v>0xFF,</v>
      </c>
      <c r="H933" t="str">
        <f ca="1">"0x" &amp; TEXT(DEC2HEX(INDEX(設定値!$B$3:$UF$510,(($C933-1)*8)+(CELL("col",H933)-3),($B933*3)+1+$A933)),"00")&amp;","</f>
        <v>0xFF,</v>
      </c>
      <c r="I933" t="str">
        <f ca="1">"0x" &amp; TEXT(DEC2HEX(INDEX(設定値!$B$3:$UF$510,(($C933-1)*8)+(CELL("col",I933)-3),($B933*3)+1+$A933)),"00")&amp;","</f>
        <v>0xFF,</v>
      </c>
      <c r="J933" t="str">
        <f ca="1">"0x" &amp; TEXT(DEC2HEX(INDEX(設定値!$B$3:$UF$510,(($C933-1)*8)+(CELL("col",J933)-3),($B933*3)+1+$A933)),"00")&amp;","</f>
        <v>0xFF,</v>
      </c>
      <c r="K933" t="str">
        <f ca="1">"0x" &amp; TEXT(DEC2HEX(INDEX(設定値!$B$3:$UF$510,(($C933-1)*8)+(CELL("col",K933)-3),($B933*3)+1+$A933)),"00")&amp;","</f>
        <v>0xFF,</v>
      </c>
      <c r="L933" t="str">
        <f t="shared" si="139"/>
        <v>//7-31</v>
      </c>
    </row>
    <row r="934" spans="1:12">
      <c r="A934" s="1">
        <f t="shared" si="138"/>
        <v>2</v>
      </c>
      <c r="B934" s="1">
        <f t="shared" si="136"/>
        <v>7</v>
      </c>
      <c r="C934" s="1">
        <v>32</v>
      </c>
      <c r="D934" t="str">
        <f ca="1">"0x" &amp; TEXT(DEC2HEX(INDEX(設定値!$B$3:$UF$510,(($C934-1)*8)+(CELL("col",D934)-3),($B934*3)+1+$A934)),"00")&amp;","</f>
        <v>0xFF,</v>
      </c>
      <c r="E934" t="str">
        <f ca="1">"0x" &amp; TEXT(DEC2HEX(INDEX(設定値!$B$3:$UF$510,(($C934-1)*8)+(CELL("col",E934)-3),($B934*3)+1+$A934)),"00")&amp;","</f>
        <v>0xFF,</v>
      </c>
      <c r="F934" t="str">
        <f ca="1">"0x" &amp; TEXT(DEC2HEX(INDEX(設定値!$B$3:$UF$510,(($C934-1)*8)+(CELL("col",F934)-3),($B934*3)+1+$A934)),"00")&amp;","</f>
        <v>0xFF,</v>
      </c>
      <c r="G934" t="str">
        <f ca="1">"0x" &amp; TEXT(DEC2HEX(INDEX(設定値!$B$3:$UF$510,(($C934-1)*8)+(CELL("col",G934)-3),($B934*3)+1+$A934)),"00")&amp;","</f>
        <v>0xFF,</v>
      </c>
      <c r="H934" t="str">
        <f ca="1">"0x" &amp; TEXT(DEC2HEX(INDEX(設定値!$B$3:$UF$510,(($C934-1)*8)+(CELL("col",H934)-3),($B934*3)+1+$A934)),"00")&amp;","</f>
        <v>0xFF,</v>
      </c>
      <c r="I934" t="str">
        <f ca="1">"0x" &amp; TEXT(DEC2HEX(INDEX(設定値!$B$3:$UF$510,(($C934-1)*8)+(CELL("col",I934)-3),($B934*3)+1+$A934)),"00")&amp;","</f>
        <v>0xFF,</v>
      </c>
      <c r="J934" t="str">
        <f ca="1">"0x" &amp; TEXT(DEC2HEX(INDEX(設定値!$B$3:$UF$510,(($C934-1)*8)+(CELL("col",J934)-3),($B934*3)+1+$A934)),"00")&amp;","</f>
        <v>0xFF,</v>
      </c>
      <c r="K934" t="str">
        <f ca="1">"0x" &amp; TEXT(DEC2HEX(INDEX(設定値!$B$3:$UF$510,(($C934-1)*8)+(CELL("col",K934)-3),($B934*3)+1+$A934)),"00")&amp;","</f>
        <v>0xFF,</v>
      </c>
      <c r="L934" t="str">
        <f t="shared" si="139"/>
        <v>//7-32</v>
      </c>
    </row>
    <row r="935" spans="1:12">
      <c r="A935" s="1"/>
      <c r="B935" s="1"/>
      <c r="C935" s="1"/>
      <c r="D935" t="s">
        <v>3</v>
      </c>
    </row>
    <row r="936" spans="1:12">
      <c r="A936" s="1">
        <f>A927</f>
        <v>2</v>
      </c>
      <c r="B936" s="1">
        <f>B903+1</f>
        <v>8</v>
      </c>
      <c r="C936" s="1">
        <v>1</v>
      </c>
      <c r="D936" t="str">
        <f ca="1">"0x" &amp; TEXT(DEC2HEX(INDEX(設定値!$B$3:$UF$510,(($C936-1)*8)+(CELL("col",D936)-3),($B936*3)+1+$A936)),"00")&amp;","</f>
        <v>0x00,</v>
      </c>
      <c r="E936" t="str">
        <f ca="1">"0x" &amp; TEXT(DEC2HEX(INDEX(設定値!$B$3:$UF$510,(($C936-1)*8)+(CELL("col",E936)-3),($B936*3)+1+$A936)),"00")&amp;","</f>
        <v>0x08,</v>
      </c>
      <c r="F936" t="str">
        <f ca="1">"0x" &amp; TEXT(DEC2HEX(INDEX(設定値!$B$3:$UF$510,(($C936-1)*8)+(CELL("col",F936)-3),($B936*3)+1+$A936)),"00")&amp;","</f>
        <v>0x10,</v>
      </c>
      <c r="G936" t="str">
        <f ca="1">"0x" &amp; TEXT(DEC2HEX(INDEX(設定値!$B$3:$UF$510,(($C936-1)*8)+(CELL("col",G936)-3),($B936*3)+1+$A936)),"00")&amp;","</f>
        <v>0x18,</v>
      </c>
      <c r="H936" t="str">
        <f ca="1">"0x" &amp; TEXT(DEC2HEX(INDEX(設定値!$B$3:$UF$510,(($C936-1)*8)+(CELL("col",H936)-3),($B936*3)+1+$A936)),"00")&amp;","</f>
        <v>0x20,</v>
      </c>
      <c r="I936" t="str">
        <f ca="1">"0x" &amp; TEXT(DEC2HEX(INDEX(設定値!$B$3:$UF$510,(($C936-1)*8)+(CELL("col",I936)-3),($B936*3)+1+$A936)),"00")&amp;","</f>
        <v>0x28,</v>
      </c>
      <c r="J936" t="str">
        <f ca="1">"0x" &amp; TEXT(DEC2HEX(INDEX(設定値!$B$3:$UF$510,(($C936-1)*8)+(CELL("col",J936)-3),($B936*3)+1+$A936)),"00")&amp;","</f>
        <v>0x30,</v>
      </c>
      <c r="K936" t="str">
        <f ca="1">"0x" &amp; TEXT(DEC2HEX(INDEX(設定値!$B$3:$UF$510,(($C936-1)*8)+(CELL("col",K936)-3),($B936*3)+1+$A936)),"00")&amp;","</f>
        <v>0x38,</v>
      </c>
      <c r="L936" t="str">
        <f>"//" &amp; $B936 &amp;"-" &amp; C936</f>
        <v>//8-1</v>
      </c>
    </row>
    <row r="937" spans="1:12">
      <c r="A937" s="1">
        <f t="shared" ref="A937:A943" si="140">A928</f>
        <v>2</v>
      </c>
      <c r="B937" s="1">
        <f t="shared" ref="B937:B967" si="141">B904+1</f>
        <v>8</v>
      </c>
      <c r="C937" s="1">
        <v>2</v>
      </c>
      <c r="D937" t="str">
        <f ca="1">"0x" &amp; TEXT(DEC2HEX(INDEX(設定値!$B$3:$UF$510,(($C937-1)*8)+(CELL("col",D937)-3),($B937*3)+1+$A937)),"00")&amp;","</f>
        <v>0x40,</v>
      </c>
      <c r="E937" t="str">
        <f ca="1">"0x" &amp; TEXT(DEC2HEX(INDEX(設定値!$B$3:$UF$510,(($C937-1)*8)+(CELL("col",E937)-3),($B937*3)+1+$A937)),"00")&amp;","</f>
        <v>0x48,</v>
      </c>
      <c r="F937" t="str">
        <f ca="1">"0x" &amp; TEXT(DEC2HEX(INDEX(設定値!$B$3:$UF$510,(($C937-1)*8)+(CELL("col",F937)-3),($B937*3)+1+$A937)),"00")&amp;","</f>
        <v>0x50,</v>
      </c>
      <c r="G937" t="str">
        <f ca="1">"0x" &amp; TEXT(DEC2HEX(INDEX(設定値!$B$3:$UF$510,(($C937-1)*8)+(CELL("col",G937)-3),($B937*3)+1+$A937)),"00")&amp;","</f>
        <v>0x58,</v>
      </c>
      <c r="H937" t="str">
        <f ca="1">"0x" &amp; TEXT(DEC2HEX(INDEX(設定値!$B$3:$UF$510,(($C937-1)*8)+(CELL("col",H937)-3),($B937*3)+1+$A937)),"00")&amp;","</f>
        <v>0x60,</v>
      </c>
      <c r="I937" t="str">
        <f ca="1">"0x" &amp; TEXT(DEC2HEX(INDEX(設定値!$B$3:$UF$510,(($C937-1)*8)+(CELL("col",I937)-3),($B937*3)+1+$A937)),"00")&amp;","</f>
        <v>0x68,</v>
      </c>
      <c r="J937" t="str">
        <f ca="1">"0x" &amp; TEXT(DEC2HEX(INDEX(設定値!$B$3:$UF$510,(($C937-1)*8)+(CELL("col",J937)-3),($B937*3)+1+$A937)),"00")&amp;","</f>
        <v>0x70,</v>
      </c>
      <c r="K937" t="str">
        <f ca="1">"0x" &amp; TEXT(DEC2HEX(INDEX(設定値!$B$3:$UF$510,(($C937-1)*8)+(CELL("col",K937)-3),($B937*3)+1+$A937)),"00")&amp;","</f>
        <v>0x78,</v>
      </c>
      <c r="L937" t="str">
        <f t="shared" ref="L937:L943" si="142">"//" &amp; $B937 &amp;"-" &amp; C937</f>
        <v>//8-2</v>
      </c>
    </row>
    <row r="938" spans="1:12">
      <c r="A938" s="1">
        <f t="shared" si="140"/>
        <v>2</v>
      </c>
      <c r="B938" s="1">
        <f t="shared" si="141"/>
        <v>8</v>
      </c>
      <c r="C938" s="1">
        <v>3</v>
      </c>
      <c r="D938" t="str">
        <f ca="1">"0x" &amp; TEXT(DEC2HEX(INDEX(設定値!$B$3:$UF$510,(($C938-1)*8)+(CELL("col",D938)-3),($B938*3)+1+$A938)),"00")&amp;","</f>
        <v>0x80,</v>
      </c>
      <c r="E938" t="str">
        <f ca="1">"0x" &amp; TEXT(DEC2HEX(INDEX(設定値!$B$3:$UF$510,(($C938-1)*8)+(CELL("col",E938)-3),($B938*3)+1+$A938)),"00")&amp;","</f>
        <v>0x88,</v>
      </c>
      <c r="F938" t="str">
        <f ca="1">"0x" &amp; TEXT(DEC2HEX(INDEX(設定値!$B$3:$UF$510,(($C938-1)*8)+(CELL("col",F938)-3),($B938*3)+1+$A938)),"00")&amp;","</f>
        <v>0x90,</v>
      </c>
      <c r="G938" t="str">
        <f ca="1">"0x" &amp; TEXT(DEC2HEX(INDEX(設定値!$B$3:$UF$510,(($C938-1)*8)+(CELL("col",G938)-3),($B938*3)+1+$A938)),"00")&amp;","</f>
        <v>0x98,</v>
      </c>
      <c r="H938" t="str">
        <f ca="1">"0x" &amp; TEXT(DEC2HEX(INDEX(設定値!$B$3:$UF$510,(($C938-1)*8)+(CELL("col",H938)-3),($B938*3)+1+$A938)),"00")&amp;","</f>
        <v>0xA0,</v>
      </c>
      <c r="I938" t="str">
        <f ca="1">"0x" &amp; TEXT(DEC2HEX(INDEX(設定値!$B$3:$UF$510,(($C938-1)*8)+(CELL("col",I938)-3),($B938*3)+1+$A938)),"00")&amp;","</f>
        <v>0xA8,</v>
      </c>
      <c r="J938" t="str">
        <f ca="1">"0x" &amp; TEXT(DEC2HEX(INDEX(設定値!$B$3:$UF$510,(($C938-1)*8)+(CELL("col",J938)-3),($B938*3)+1+$A938)),"00")&amp;","</f>
        <v>0xB0,</v>
      </c>
      <c r="K938" t="str">
        <f ca="1">"0x" &amp; TEXT(DEC2HEX(INDEX(設定値!$B$3:$UF$510,(($C938-1)*8)+(CELL("col",K938)-3),($B938*3)+1+$A938)),"00")&amp;","</f>
        <v>0xB8,</v>
      </c>
      <c r="L938" t="str">
        <f t="shared" si="142"/>
        <v>//8-3</v>
      </c>
    </row>
    <row r="939" spans="1:12">
      <c r="A939" s="1">
        <f t="shared" si="140"/>
        <v>2</v>
      </c>
      <c r="B939" s="1">
        <f t="shared" si="141"/>
        <v>8</v>
      </c>
      <c r="C939" s="1">
        <v>4</v>
      </c>
      <c r="D939" t="str">
        <f ca="1">"0x" &amp; TEXT(DEC2HEX(INDEX(設定値!$B$3:$UF$510,(($C939-1)*8)+(CELL("col",D939)-3),($B939*3)+1+$A939)),"00")&amp;","</f>
        <v>0xC0,</v>
      </c>
      <c r="E939" t="str">
        <f ca="1">"0x" &amp; TEXT(DEC2HEX(INDEX(設定値!$B$3:$UF$510,(($C939-1)*8)+(CELL("col",E939)-3),($B939*3)+1+$A939)),"00")&amp;","</f>
        <v>0xC8,</v>
      </c>
      <c r="F939" t="str">
        <f ca="1">"0x" &amp; TEXT(DEC2HEX(INDEX(設定値!$B$3:$UF$510,(($C939-1)*8)+(CELL("col",F939)-3),($B939*3)+1+$A939)),"00")&amp;","</f>
        <v>0xD0,</v>
      </c>
      <c r="G939" t="str">
        <f ca="1">"0x" &amp; TEXT(DEC2HEX(INDEX(設定値!$B$3:$UF$510,(($C939-1)*8)+(CELL("col",G939)-3),($B939*3)+1+$A939)),"00")&amp;","</f>
        <v>0xD8,</v>
      </c>
      <c r="H939" t="str">
        <f ca="1">"0x" &amp; TEXT(DEC2HEX(INDEX(設定値!$B$3:$UF$510,(($C939-1)*8)+(CELL("col",H939)-3),($B939*3)+1+$A939)),"00")&amp;","</f>
        <v>0xE0,</v>
      </c>
      <c r="I939" t="str">
        <f ca="1">"0x" &amp; TEXT(DEC2HEX(INDEX(設定値!$B$3:$UF$510,(($C939-1)*8)+(CELL("col",I939)-3),($B939*3)+1+$A939)),"00")&amp;","</f>
        <v>0xE8,</v>
      </c>
      <c r="J939" t="str">
        <f ca="1">"0x" &amp; TEXT(DEC2HEX(INDEX(設定値!$B$3:$UF$510,(($C939-1)*8)+(CELL("col",J939)-3),($B939*3)+1+$A939)),"00")&amp;","</f>
        <v>0xF0,</v>
      </c>
      <c r="K939" t="str">
        <f ca="1">"0x" &amp; TEXT(DEC2HEX(INDEX(設定値!$B$3:$UF$510,(($C939-1)*8)+(CELL("col",K939)-3),($B939*3)+1+$A939)),"00")&amp;","</f>
        <v>0xE8,</v>
      </c>
      <c r="L939" t="str">
        <f t="shared" si="142"/>
        <v>//8-4</v>
      </c>
    </row>
    <row r="940" spans="1:12">
      <c r="A940" s="1">
        <f t="shared" si="140"/>
        <v>2</v>
      </c>
      <c r="B940" s="1">
        <f t="shared" si="141"/>
        <v>8</v>
      </c>
      <c r="C940" s="1">
        <v>5</v>
      </c>
      <c r="D940" t="str">
        <f ca="1">"0x" &amp; TEXT(DEC2HEX(INDEX(設定値!$B$3:$UF$510,(($C940-1)*8)+(CELL("col",D940)-3),($B940*3)+1+$A940)),"00")&amp;","</f>
        <v>0xE0,</v>
      </c>
      <c r="E940" t="str">
        <f ca="1">"0x" &amp; TEXT(DEC2HEX(INDEX(設定値!$B$3:$UF$510,(($C940-1)*8)+(CELL("col",E940)-3),($B940*3)+1+$A940)),"00")&amp;","</f>
        <v>0xD8,</v>
      </c>
      <c r="F940" t="str">
        <f ca="1">"0x" &amp; TEXT(DEC2HEX(INDEX(設定値!$B$3:$UF$510,(($C940-1)*8)+(CELL("col",F940)-3),($B940*3)+1+$A940)),"00")&amp;","</f>
        <v>0xD0,</v>
      </c>
      <c r="G940" t="str">
        <f ca="1">"0x" &amp; TEXT(DEC2HEX(INDEX(設定値!$B$3:$UF$510,(($C940-1)*8)+(CELL("col",G940)-3),($B940*3)+1+$A940)),"00")&amp;","</f>
        <v>0xC8,</v>
      </c>
      <c r="H940" t="str">
        <f ca="1">"0x" &amp; TEXT(DEC2HEX(INDEX(設定値!$B$3:$UF$510,(($C940-1)*8)+(CELL("col",H940)-3),($B940*3)+1+$A940)),"00")&amp;","</f>
        <v>0xC0,</v>
      </c>
      <c r="I940" t="str">
        <f ca="1">"0x" &amp; TEXT(DEC2HEX(INDEX(設定値!$B$3:$UF$510,(($C940-1)*8)+(CELL("col",I940)-3),($B940*3)+1+$A940)),"00")&amp;","</f>
        <v>0xB8,</v>
      </c>
      <c r="J940" t="str">
        <f ca="1">"0x" &amp; TEXT(DEC2HEX(INDEX(設定値!$B$3:$UF$510,(($C940-1)*8)+(CELL("col",J940)-3),($B940*3)+1+$A940)),"00")&amp;","</f>
        <v>0xB0,</v>
      </c>
      <c r="K940" t="str">
        <f ca="1">"0x" &amp; TEXT(DEC2HEX(INDEX(設定値!$B$3:$UF$510,(($C940-1)*8)+(CELL("col",K940)-3),($B940*3)+1+$A940)),"00")&amp;","</f>
        <v>0xA8,</v>
      </c>
      <c r="L940" t="str">
        <f t="shared" si="142"/>
        <v>//8-5</v>
      </c>
    </row>
    <row r="941" spans="1:12">
      <c r="A941" s="1">
        <f t="shared" si="140"/>
        <v>2</v>
      </c>
      <c r="B941" s="1">
        <f t="shared" si="141"/>
        <v>8</v>
      </c>
      <c r="C941" s="1">
        <v>6</v>
      </c>
      <c r="D941" t="str">
        <f ca="1">"0x" &amp; TEXT(DEC2HEX(INDEX(設定値!$B$3:$UF$510,(($C941-1)*8)+(CELL("col",D941)-3),($B941*3)+1+$A941)),"00")&amp;","</f>
        <v>0xA0,</v>
      </c>
      <c r="E941" t="str">
        <f ca="1">"0x" &amp; TEXT(DEC2HEX(INDEX(設定値!$B$3:$UF$510,(($C941-1)*8)+(CELL("col",E941)-3),($B941*3)+1+$A941)),"00")&amp;","</f>
        <v>0x98,</v>
      </c>
      <c r="F941" t="str">
        <f ca="1">"0x" &amp; TEXT(DEC2HEX(INDEX(設定値!$B$3:$UF$510,(($C941-1)*8)+(CELL("col",F941)-3),($B941*3)+1+$A941)),"00")&amp;","</f>
        <v>0x90,</v>
      </c>
      <c r="G941" t="str">
        <f ca="1">"0x" &amp; TEXT(DEC2HEX(INDEX(設定値!$B$3:$UF$510,(($C941-1)*8)+(CELL("col",G941)-3),($B941*3)+1+$A941)),"00")&amp;","</f>
        <v>0x88,</v>
      </c>
      <c r="H941" t="str">
        <f ca="1">"0x" &amp; TEXT(DEC2HEX(INDEX(設定値!$B$3:$UF$510,(($C941-1)*8)+(CELL("col",H941)-3),($B941*3)+1+$A941)),"00")&amp;","</f>
        <v>0x80,</v>
      </c>
      <c r="I941" t="str">
        <f ca="1">"0x" &amp; TEXT(DEC2HEX(INDEX(設定値!$B$3:$UF$510,(($C941-1)*8)+(CELL("col",I941)-3),($B941*3)+1+$A941)),"00")&amp;","</f>
        <v>0x78,</v>
      </c>
      <c r="J941" t="str">
        <f ca="1">"0x" &amp; TEXT(DEC2HEX(INDEX(設定値!$B$3:$UF$510,(($C941-1)*8)+(CELL("col",J941)-3),($B941*3)+1+$A941)),"00")&amp;","</f>
        <v>0x70,</v>
      </c>
      <c r="K941" t="str">
        <f ca="1">"0x" &amp; TEXT(DEC2HEX(INDEX(設定値!$B$3:$UF$510,(($C941-1)*8)+(CELL("col",K941)-3),($B941*3)+1+$A941)),"00")&amp;","</f>
        <v>0x68,</v>
      </c>
      <c r="L941" t="str">
        <f t="shared" si="142"/>
        <v>//8-6</v>
      </c>
    </row>
    <row r="942" spans="1:12">
      <c r="A942" s="1">
        <f t="shared" si="140"/>
        <v>2</v>
      </c>
      <c r="B942" s="1">
        <f t="shared" si="141"/>
        <v>8</v>
      </c>
      <c r="C942" s="1">
        <v>7</v>
      </c>
      <c r="D942" t="str">
        <f ca="1">"0x" &amp; TEXT(DEC2HEX(INDEX(設定値!$B$3:$UF$510,(($C942-1)*8)+(CELL("col",D942)-3),($B942*3)+1+$A942)),"00")&amp;","</f>
        <v>0x60,</v>
      </c>
      <c r="E942" t="str">
        <f ca="1">"0x" &amp; TEXT(DEC2HEX(INDEX(設定値!$B$3:$UF$510,(($C942-1)*8)+(CELL("col",E942)-3),($B942*3)+1+$A942)),"00")&amp;","</f>
        <v>0x58,</v>
      </c>
      <c r="F942" t="str">
        <f ca="1">"0x" &amp; TEXT(DEC2HEX(INDEX(設定値!$B$3:$UF$510,(($C942-1)*8)+(CELL("col",F942)-3),($B942*3)+1+$A942)),"00")&amp;","</f>
        <v>0x50,</v>
      </c>
      <c r="G942" t="str">
        <f ca="1">"0x" &amp; TEXT(DEC2HEX(INDEX(設定値!$B$3:$UF$510,(($C942-1)*8)+(CELL("col",G942)-3),($B942*3)+1+$A942)),"00")&amp;","</f>
        <v>0x48,</v>
      </c>
      <c r="H942" t="str">
        <f ca="1">"0x" &amp; TEXT(DEC2HEX(INDEX(設定値!$B$3:$UF$510,(($C942-1)*8)+(CELL("col",H942)-3),($B942*3)+1+$A942)),"00")&amp;","</f>
        <v>0x40,</v>
      </c>
      <c r="I942" t="str">
        <f ca="1">"0x" &amp; TEXT(DEC2HEX(INDEX(設定値!$B$3:$UF$510,(($C942-1)*8)+(CELL("col",I942)-3),($B942*3)+1+$A942)),"00")&amp;","</f>
        <v>0x38,</v>
      </c>
      <c r="J942" t="str">
        <f ca="1">"0x" &amp; TEXT(DEC2HEX(INDEX(設定値!$B$3:$UF$510,(($C942-1)*8)+(CELL("col",J942)-3),($B942*3)+1+$A942)),"00")&amp;","</f>
        <v>0x30,</v>
      </c>
      <c r="K942" t="str">
        <f ca="1">"0x" &amp; TEXT(DEC2HEX(INDEX(設定値!$B$3:$UF$510,(($C942-1)*8)+(CELL("col",K942)-3),($B942*3)+1+$A942)),"00")&amp;","</f>
        <v>0x28,</v>
      </c>
      <c r="L942" t="str">
        <f t="shared" si="142"/>
        <v>//8-7</v>
      </c>
    </row>
    <row r="943" spans="1:12">
      <c r="A943" s="1">
        <f t="shared" si="140"/>
        <v>2</v>
      </c>
      <c r="B943" s="1">
        <f t="shared" si="141"/>
        <v>8</v>
      </c>
      <c r="C943" s="1">
        <v>8</v>
      </c>
      <c r="D943" t="str">
        <f ca="1">"0x" &amp; TEXT(DEC2HEX(INDEX(設定値!$B$3:$UF$510,(($C943-1)*8)+(CELL("col",D943)-3),($B943*3)+1+$A943)),"00")&amp;","</f>
        <v>0x20,</v>
      </c>
      <c r="E943" t="str">
        <f ca="1">"0x" &amp; TEXT(DEC2HEX(INDEX(設定値!$B$3:$UF$510,(($C943-1)*8)+(CELL("col",E943)-3),($B943*3)+1+$A943)),"00")&amp;","</f>
        <v>0x18,</v>
      </c>
      <c r="F943" t="str">
        <f ca="1">"0x" &amp; TEXT(DEC2HEX(INDEX(設定値!$B$3:$UF$510,(($C943-1)*8)+(CELL("col",F943)-3),($B943*3)+1+$A943)),"00")&amp;","</f>
        <v>0x10,</v>
      </c>
      <c r="G943" t="str">
        <f ca="1">"0x" &amp; TEXT(DEC2HEX(INDEX(設定値!$B$3:$UF$510,(($C943-1)*8)+(CELL("col",G943)-3),($B943*3)+1+$A943)),"00")&amp;","</f>
        <v>0x08,</v>
      </c>
      <c r="H943" t="str">
        <f ca="1">"0x" &amp; TEXT(DEC2HEX(INDEX(設定値!$B$3:$UF$510,(($C943-1)*8)+(CELL("col",H943)-3),($B943*3)+1+$A943)),"00")&amp;","</f>
        <v>0x00,</v>
      </c>
      <c r="I943" t="str">
        <f ca="1">"0x" &amp; TEXT(DEC2HEX(INDEX(設定値!$B$3:$UF$510,(($C943-1)*8)+(CELL("col",I943)-3),($B943*3)+1+$A943)),"00")&amp;","</f>
        <v>0x08,</v>
      </c>
      <c r="J943" t="str">
        <f ca="1">"0x" &amp; TEXT(DEC2HEX(INDEX(設定値!$B$3:$UF$510,(($C943-1)*8)+(CELL("col",J943)-3),($B943*3)+1+$A943)),"00")&amp;","</f>
        <v>0x10,</v>
      </c>
      <c r="K943" t="str">
        <f ca="1">"0x" &amp; TEXT(DEC2HEX(INDEX(設定値!$B$3:$UF$510,(($C943-1)*8)+(CELL("col",K943)-3),($B943*3)+1+$A943)),"00")&amp;","</f>
        <v>0x18,</v>
      </c>
      <c r="L943" t="str">
        <f t="shared" si="142"/>
        <v>//8-8</v>
      </c>
    </row>
    <row r="944" spans="1:12">
      <c r="A944" s="1">
        <f t="shared" ref="A944:A967" si="143">A936</f>
        <v>2</v>
      </c>
      <c r="B944" s="1">
        <f t="shared" si="141"/>
        <v>8</v>
      </c>
      <c r="C944" s="1">
        <v>9</v>
      </c>
      <c r="D944" t="str">
        <f ca="1">"0x" &amp; TEXT(DEC2HEX(INDEX(設定値!$B$3:$UF$510,(($C944-1)*8)+(CELL("col",D944)-3),($B944*3)+1+$A944)),"00")&amp;","</f>
        <v>0x20,</v>
      </c>
      <c r="E944" t="str">
        <f ca="1">"0x" &amp; TEXT(DEC2HEX(INDEX(設定値!$B$3:$UF$510,(($C944-1)*8)+(CELL("col",E944)-3),($B944*3)+1+$A944)),"00")&amp;","</f>
        <v>0x28,</v>
      </c>
      <c r="F944" t="str">
        <f ca="1">"0x" &amp; TEXT(DEC2HEX(INDEX(設定値!$B$3:$UF$510,(($C944-1)*8)+(CELL("col",F944)-3),($B944*3)+1+$A944)),"00")&amp;","</f>
        <v>0x30,</v>
      </c>
      <c r="G944" t="str">
        <f ca="1">"0x" &amp; TEXT(DEC2HEX(INDEX(設定値!$B$3:$UF$510,(($C944-1)*8)+(CELL("col",G944)-3),($B944*3)+1+$A944)),"00")&amp;","</f>
        <v>0x38,</v>
      </c>
      <c r="H944" t="str">
        <f ca="1">"0x" &amp; TEXT(DEC2HEX(INDEX(設定値!$B$3:$UF$510,(($C944-1)*8)+(CELL("col",H944)-3),($B944*3)+1+$A944)),"00")&amp;","</f>
        <v>0x40,</v>
      </c>
      <c r="I944" t="str">
        <f ca="1">"0x" &amp; TEXT(DEC2HEX(INDEX(設定値!$B$3:$UF$510,(($C944-1)*8)+(CELL("col",I944)-3),($B944*3)+1+$A944)),"00")&amp;","</f>
        <v>0x48,</v>
      </c>
      <c r="J944" t="str">
        <f ca="1">"0x" &amp; TEXT(DEC2HEX(INDEX(設定値!$B$3:$UF$510,(($C944-1)*8)+(CELL("col",J944)-3),($B944*3)+1+$A944)),"00")&amp;","</f>
        <v>0x50,</v>
      </c>
      <c r="K944" t="str">
        <f ca="1">"0x" &amp; TEXT(DEC2HEX(INDEX(設定値!$B$3:$UF$510,(($C944-1)*8)+(CELL("col",K944)-3),($B944*3)+1+$A944)),"00")&amp;","</f>
        <v>0x58,</v>
      </c>
      <c r="L944" t="str">
        <f>"//" &amp; $B944 &amp;"-" &amp; C944</f>
        <v>//8-9</v>
      </c>
    </row>
    <row r="945" spans="1:12">
      <c r="A945" s="1">
        <f t="shared" si="143"/>
        <v>2</v>
      </c>
      <c r="B945" s="1">
        <f t="shared" si="141"/>
        <v>8</v>
      </c>
      <c r="C945" s="1">
        <v>10</v>
      </c>
      <c r="D945" t="str">
        <f ca="1">"0x" &amp; TEXT(DEC2HEX(INDEX(設定値!$B$3:$UF$510,(($C945-1)*8)+(CELL("col",D945)-3),($B945*3)+1+$A945)),"00")&amp;","</f>
        <v>0x60,</v>
      </c>
      <c r="E945" t="str">
        <f ca="1">"0x" &amp; TEXT(DEC2HEX(INDEX(設定値!$B$3:$UF$510,(($C945-1)*8)+(CELL("col",E945)-3),($B945*3)+1+$A945)),"00")&amp;","</f>
        <v>0x68,</v>
      </c>
      <c r="F945" t="str">
        <f ca="1">"0x" &amp; TEXT(DEC2HEX(INDEX(設定値!$B$3:$UF$510,(($C945-1)*8)+(CELL("col",F945)-3),($B945*3)+1+$A945)),"00")&amp;","</f>
        <v>0x70,</v>
      </c>
      <c r="G945" t="str">
        <f ca="1">"0x" &amp; TEXT(DEC2HEX(INDEX(設定値!$B$3:$UF$510,(($C945-1)*8)+(CELL("col",G945)-3),($B945*3)+1+$A945)),"00")&amp;","</f>
        <v>0x78,</v>
      </c>
      <c r="H945" t="str">
        <f ca="1">"0x" &amp; TEXT(DEC2HEX(INDEX(設定値!$B$3:$UF$510,(($C945-1)*8)+(CELL("col",H945)-3),($B945*3)+1+$A945)),"00")&amp;","</f>
        <v>0x80,</v>
      </c>
      <c r="I945" t="str">
        <f ca="1">"0x" &amp; TEXT(DEC2HEX(INDEX(設定値!$B$3:$UF$510,(($C945-1)*8)+(CELL("col",I945)-3),($B945*3)+1+$A945)),"00")&amp;","</f>
        <v>0x88,</v>
      </c>
      <c r="J945" t="str">
        <f ca="1">"0x" &amp; TEXT(DEC2HEX(INDEX(設定値!$B$3:$UF$510,(($C945-1)*8)+(CELL("col",J945)-3),($B945*3)+1+$A945)),"00")&amp;","</f>
        <v>0x90,</v>
      </c>
      <c r="K945" t="str">
        <f ca="1">"0x" &amp; TEXT(DEC2HEX(INDEX(設定値!$B$3:$UF$510,(($C945-1)*8)+(CELL("col",K945)-3),($B945*3)+1+$A945)),"00")&amp;","</f>
        <v>0x98,</v>
      </c>
      <c r="L945" t="str">
        <f t="shared" ref="L945:L967" si="144">"//" &amp; $B945 &amp;"-" &amp; C945</f>
        <v>//8-10</v>
      </c>
    </row>
    <row r="946" spans="1:12">
      <c r="A946" s="1">
        <f t="shared" si="143"/>
        <v>2</v>
      </c>
      <c r="B946" s="1">
        <f t="shared" si="141"/>
        <v>8</v>
      </c>
      <c r="C946" s="1">
        <v>11</v>
      </c>
      <c r="D946" t="str">
        <f ca="1">"0x" &amp; TEXT(DEC2HEX(INDEX(設定値!$B$3:$UF$510,(($C946-1)*8)+(CELL("col",D946)-3),($B946*3)+1+$A946)),"00")&amp;","</f>
        <v>0xA0,</v>
      </c>
      <c r="E946" t="str">
        <f ca="1">"0x" &amp; TEXT(DEC2HEX(INDEX(設定値!$B$3:$UF$510,(($C946-1)*8)+(CELL("col",E946)-3),($B946*3)+1+$A946)),"00")&amp;","</f>
        <v>0xA8,</v>
      </c>
      <c r="F946" t="str">
        <f ca="1">"0x" &amp; TEXT(DEC2HEX(INDEX(設定値!$B$3:$UF$510,(($C946-1)*8)+(CELL("col",F946)-3),($B946*3)+1+$A946)),"00")&amp;","</f>
        <v>0xB0,</v>
      </c>
      <c r="G946" t="str">
        <f ca="1">"0x" &amp; TEXT(DEC2HEX(INDEX(設定値!$B$3:$UF$510,(($C946-1)*8)+(CELL("col",G946)-3),($B946*3)+1+$A946)),"00")&amp;","</f>
        <v>0xB8,</v>
      </c>
      <c r="H946" t="str">
        <f ca="1">"0x" &amp; TEXT(DEC2HEX(INDEX(設定値!$B$3:$UF$510,(($C946-1)*8)+(CELL("col",H946)-3),($B946*3)+1+$A946)),"00")&amp;","</f>
        <v>0xC0,</v>
      </c>
      <c r="I946" t="str">
        <f ca="1">"0x" &amp; TEXT(DEC2HEX(INDEX(設定値!$B$3:$UF$510,(($C946-1)*8)+(CELL("col",I946)-3),($B946*3)+1+$A946)),"00")&amp;","</f>
        <v>0xC8,</v>
      </c>
      <c r="J946" t="str">
        <f ca="1">"0x" &amp; TEXT(DEC2HEX(INDEX(設定値!$B$3:$UF$510,(($C946-1)*8)+(CELL("col",J946)-3),($B946*3)+1+$A946)),"00")&amp;","</f>
        <v>0xD0,</v>
      </c>
      <c r="K946" t="str">
        <f ca="1">"0x" &amp; TEXT(DEC2HEX(INDEX(設定値!$B$3:$UF$510,(($C946-1)*8)+(CELL("col",K946)-3),($B946*3)+1+$A946)),"00")&amp;","</f>
        <v>0xD8,</v>
      </c>
      <c r="L946" t="str">
        <f t="shared" si="144"/>
        <v>//8-11</v>
      </c>
    </row>
    <row r="947" spans="1:12">
      <c r="A947" s="1">
        <f t="shared" si="143"/>
        <v>2</v>
      </c>
      <c r="B947" s="1">
        <f t="shared" si="141"/>
        <v>8</v>
      </c>
      <c r="C947" s="1">
        <v>12</v>
      </c>
      <c r="D947" t="str">
        <f ca="1">"0x" &amp; TEXT(DEC2HEX(INDEX(設定値!$B$3:$UF$510,(($C947-1)*8)+(CELL("col",D947)-3),($B947*3)+1+$A947)),"00")&amp;","</f>
        <v>0xE0,</v>
      </c>
      <c r="E947" t="str">
        <f ca="1">"0x" &amp; TEXT(DEC2HEX(INDEX(設定値!$B$3:$UF$510,(($C947-1)*8)+(CELL("col",E947)-3),($B947*3)+1+$A947)),"00")&amp;","</f>
        <v>0xE8,</v>
      </c>
      <c r="F947" t="str">
        <f ca="1">"0x" &amp; TEXT(DEC2HEX(INDEX(設定値!$B$3:$UF$510,(($C947-1)*8)+(CELL("col",F947)-3),($B947*3)+1+$A947)),"00")&amp;","</f>
        <v>0xF0,</v>
      </c>
      <c r="G947" t="str">
        <f ca="1">"0x" &amp; TEXT(DEC2HEX(INDEX(設定値!$B$3:$UF$510,(($C947-1)*8)+(CELL("col",G947)-3),($B947*3)+1+$A947)),"00")&amp;","</f>
        <v>0xE8,</v>
      </c>
      <c r="H947" t="str">
        <f ca="1">"0x" &amp; TEXT(DEC2HEX(INDEX(設定値!$B$3:$UF$510,(($C947-1)*8)+(CELL("col",H947)-3),($B947*3)+1+$A947)),"00")&amp;","</f>
        <v>0xE0,</v>
      </c>
      <c r="I947" t="str">
        <f ca="1">"0x" &amp; TEXT(DEC2HEX(INDEX(設定値!$B$3:$UF$510,(($C947-1)*8)+(CELL("col",I947)-3),($B947*3)+1+$A947)),"00")&amp;","</f>
        <v>0xD8,</v>
      </c>
      <c r="J947" t="str">
        <f ca="1">"0x" &amp; TEXT(DEC2HEX(INDEX(設定値!$B$3:$UF$510,(($C947-1)*8)+(CELL("col",J947)-3),($B947*3)+1+$A947)),"00")&amp;","</f>
        <v>0xD0,</v>
      </c>
      <c r="K947" t="str">
        <f ca="1">"0x" &amp; TEXT(DEC2HEX(INDEX(設定値!$B$3:$UF$510,(($C947-1)*8)+(CELL("col",K947)-3),($B947*3)+1+$A947)),"00")&amp;","</f>
        <v>0xC8,</v>
      </c>
      <c r="L947" t="str">
        <f t="shared" si="144"/>
        <v>//8-12</v>
      </c>
    </row>
    <row r="948" spans="1:12">
      <c r="A948" s="1">
        <f t="shared" si="143"/>
        <v>2</v>
      </c>
      <c r="B948" s="1">
        <f t="shared" si="141"/>
        <v>8</v>
      </c>
      <c r="C948" s="1">
        <v>13</v>
      </c>
      <c r="D948" t="str">
        <f ca="1">"0x" &amp; TEXT(DEC2HEX(INDEX(設定値!$B$3:$UF$510,(($C948-1)*8)+(CELL("col",D948)-3),($B948*3)+1+$A948)),"00")&amp;","</f>
        <v>0xC0,</v>
      </c>
      <c r="E948" t="str">
        <f ca="1">"0x" &amp; TEXT(DEC2HEX(INDEX(設定値!$B$3:$UF$510,(($C948-1)*8)+(CELL("col",E948)-3),($B948*3)+1+$A948)),"00")&amp;","</f>
        <v>0xB8,</v>
      </c>
      <c r="F948" t="str">
        <f ca="1">"0x" &amp; TEXT(DEC2HEX(INDEX(設定値!$B$3:$UF$510,(($C948-1)*8)+(CELL("col",F948)-3),($B948*3)+1+$A948)),"00")&amp;","</f>
        <v>0xB0,</v>
      </c>
      <c r="G948" t="str">
        <f ca="1">"0x" &amp; TEXT(DEC2HEX(INDEX(設定値!$B$3:$UF$510,(($C948-1)*8)+(CELL("col",G948)-3),($B948*3)+1+$A948)),"00")&amp;","</f>
        <v>0xA8,</v>
      </c>
      <c r="H948" t="str">
        <f ca="1">"0x" &amp; TEXT(DEC2HEX(INDEX(設定値!$B$3:$UF$510,(($C948-1)*8)+(CELL("col",H948)-3),($B948*3)+1+$A948)),"00")&amp;","</f>
        <v>0xA0,</v>
      </c>
      <c r="I948" t="str">
        <f ca="1">"0x" &amp; TEXT(DEC2HEX(INDEX(設定値!$B$3:$UF$510,(($C948-1)*8)+(CELL("col",I948)-3),($B948*3)+1+$A948)),"00")&amp;","</f>
        <v>0x98,</v>
      </c>
      <c r="J948" t="str">
        <f ca="1">"0x" &amp; TEXT(DEC2HEX(INDEX(設定値!$B$3:$UF$510,(($C948-1)*8)+(CELL("col",J948)-3),($B948*3)+1+$A948)),"00")&amp;","</f>
        <v>0x90,</v>
      </c>
      <c r="K948" t="str">
        <f ca="1">"0x" &amp; TEXT(DEC2HEX(INDEX(設定値!$B$3:$UF$510,(($C948-1)*8)+(CELL("col",K948)-3),($B948*3)+1+$A948)),"00")&amp;","</f>
        <v>0x88,</v>
      </c>
      <c r="L948" t="str">
        <f t="shared" si="144"/>
        <v>//8-13</v>
      </c>
    </row>
    <row r="949" spans="1:12">
      <c r="A949" s="1">
        <f t="shared" si="143"/>
        <v>2</v>
      </c>
      <c r="B949" s="1">
        <f t="shared" si="141"/>
        <v>8</v>
      </c>
      <c r="C949" s="1">
        <v>14</v>
      </c>
      <c r="D949" t="str">
        <f ca="1">"0x" &amp; TEXT(DEC2HEX(INDEX(設定値!$B$3:$UF$510,(($C949-1)*8)+(CELL("col",D949)-3),($B949*3)+1+$A949)),"00")&amp;","</f>
        <v>0x80,</v>
      </c>
      <c r="E949" t="str">
        <f ca="1">"0x" &amp; TEXT(DEC2HEX(INDEX(設定値!$B$3:$UF$510,(($C949-1)*8)+(CELL("col",E949)-3),($B949*3)+1+$A949)),"00")&amp;","</f>
        <v>0x78,</v>
      </c>
      <c r="F949" t="str">
        <f ca="1">"0x" &amp; TEXT(DEC2HEX(INDEX(設定値!$B$3:$UF$510,(($C949-1)*8)+(CELL("col",F949)-3),($B949*3)+1+$A949)),"00")&amp;","</f>
        <v>0x70,</v>
      </c>
      <c r="G949" t="str">
        <f ca="1">"0x" &amp; TEXT(DEC2HEX(INDEX(設定値!$B$3:$UF$510,(($C949-1)*8)+(CELL("col",G949)-3),($B949*3)+1+$A949)),"00")&amp;","</f>
        <v>0x68,</v>
      </c>
      <c r="H949" t="str">
        <f ca="1">"0x" &amp; TEXT(DEC2HEX(INDEX(設定値!$B$3:$UF$510,(($C949-1)*8)+(CELL("col",H949)-3),($B949*3)+1+$A949)),"00")&amp;","</f>
        <v>0x60,</v>
      </c>
      <c r="I949" t="str">
        <f ca="1">"0x" &amp; TEXT(DEC2HEX(INDEX(設定値!$B$3:$UF$510,(($C949-1)*8)+(CELL("col",I949)-3),($B949*3)+1+$A949)),"00")&amp;","</f>
        <v>0x58,</v>
      </c>
      <c r="J949" t="str">
        <f ca="1">"0x" &amp; TEXT(DEC2HEX(INDEX(設定値!$B$3:$UF$510,(($C949-1)*8)+(CELL("col",J949)-3),($B949*3)+1+$A949)),"00")&amp;","</f>
        <v>0x50,</v>
      </c>
      <c r="K949" t="str">
        <f ca="1">"0x" &amp; TEXT(DEC2HEX(INDEX(設定値!$B$3:$UF$510,(($C949-1)*8)+(CELL("col",K949)-3),($B949*3)+1+$A949)),"00")&amp;","</f>
        <v>0x48,</v>
      </c>
      <c r="L949" t="str">
        <f t="shared" si="144"/>
        <v>//8-14</v>
      </c>
    </row>
    <row r="950" spans="1:12">
      <c r="A950" s="1">
        <f t="shared" si="143"/>
        <v>2</v>
      </c>
      <c r="B950" s="1">
        <f t="shared" si="141"/>
        <v>8</v>
      </c>
      <c r="C950" s="1">
        <v>15</v>
      </c>
      <c r="D950" t="str">
        <f ca="1">"0x" &amp; TEXT(DEC2HEX(INDEX(設定値!$B$3:$UF$510,(($C950-1)*8)+(CELL("col",D950)-3),($B950*3)+1+$A950)),"00")&amp;","</f>
        <v>0x40,</v>
      </c>
      <c r="E950" t="str">
        <f ca="1">"0x" &amp; TEXT(DEC2HEX(INDEX(設定値!$B$3:$UF$510,(($C950-1)*8)+(CELL("col",E950)-3),($B950*3)+1+$A950)),"00")&amp;","</f>
        <v>0x38,</v>
      </c>
      <c r="F950" t="str">
        <f ca="1">"0x" &amp; TEXT(DEC2HEX(INDEX(設定値!$B$3:$UF$510,(($C950-1)*8)+(CELL("col",F950)-3),($B950*3)+1+$A950)),"00")&amp;","</f>
        <v>0x30,</v>
      </c>
      <c r="G950" t="str">
        <f ca="1">"0x" &amp; TEXT(DEC2HEX(INDEX(設定値!$B$3:$UF$510,(($C950-1)*8)+(CELL("col",G950)-3),($B950*3)+1+$A950)),"00")&amp;","</f>
        <v>0x28,</v>
      </c>
      <c r="H950" t="str">
        <f ca="1">"0x" &amp; TEXT(DEC2HEX(INDEX(設定値!$B$3:$UF$510,(($C950-1)*8)+(CELL("col",H950)-3),($B950*3)+1+$A950)),"00")&amp;","</f>
        <v>0x20,</v>
      </c>
      <c r="I950" t="str">
        <f ca="1">"0x" &amp; TEXT(DEC2HEX(INDEX(設定値!$B$3:$UF$510,(($C950-1)*8)+(CELL("col",I950)-3),($B950*3)+1+$A950)),"00")&amp;","</f>
        <v>0x18,</v>
      </c>
      <c r="J950" t="str">
        <f ca="1">"0x" &amp; TEXT(DEC2HEX(INDEX(設定値!$B$3:$UF$510,(($C950-1)*8)+(CELL("col",J950)-3),($B950*3)+1+$A950)),"00")&amp;","</f>
        <v>0x10,</v>
      </c>
      <c r="K950" t="str">
        <f ca="1">"0x" &amp; TEXT(DEC2HEX(INDEX(設定値!$B$3:$UF$510,(($C950-1)*8)+(CELL("col",K950)-3),($B950*3)+1+$A950)),"00")&amp;","</f>
        <v>0x08,</v>
      </c>
      <c r="L950" t="str">
        <f t="shared" si="144"/>
        <v>//8-15</v>
      </c>
    </row>
    <row r="951" spans="1:12">
      <c r="A951" s="1">
        <f t="shared" si="143"/>
        <v>2</v>
      </c>
      <c r="B951" s="1">
        <f t="shared" si="141"/>
        <v>8</v>
      </c>
      <c r="C951" s="1">
        <v>16</v>
      </c>
      <c r="D951" t="str">
        <f ca="1">"0x" &amp; TEXT(DEC2HEX(INDEX(設定値!$B$3:$UF$510,(($C951-1)*8)+(CELL("col",D951)-3),($B951*3)+1+$A951)),"00")&amp;","</f>
        <v>0x00,</v>
      </c>
      <c r="E951" t="str">
        <f ca="1">"0x" &amp; TEXT(DEC2HEX(INDEX(設定値!$B$3:$UF$510,(($C951-1)*8)+(CELL("col",E951)-3),($B951*3)+1+$A951)),"00")&amp;","</f>
        <v>0x08,</v>
      </c>
      <c r="F951" t="str">
        <f ca="1">"0x" &amp; TEXT(DEC2HEX(INDEX(設定値!$B$3:$UF$510,(($C951-1)*8)+(CELL("col",F951)-3),($B951*3)+1+$A951)),"00")&amp;","</f>
        <v>0x10,</v>
      </c>
      <c r="G951" t="str">
        <f ca="1">"0x" &amp; TEXT(DEC2HEX(INDEX(設定値!$B$3:$UF$510,(($C951-1)*8)+(CELL("col",G951)-3),($B951*3)+1+$A951)),"00")&amp;","</f>
        <v>0x18,</v>
      </c>
      <c r="H951" t="str">
        <f ca="1">"0x" &amp; TEXT(DEC2HEX(INDEX(設定値!$B$3:$UF$510,(($C951-1)*8)+(CELL("col",H951)-3),($B951*3)+1+$A951)),"00")&amp;","</f>
        <v>0x20,</v>
      </c>
      <c r="I951" t="str">
        <f ca="1">"0x" &amp; TEXT(DEC2HEX(INDEX(設定値!$B$3:$UF$510,(($C951-1)*8)+(CELL("col",I951)-3),($B951*3)+1+$A951)),"00")&amp;","</f>
        <v>0x28,</v>
      </c>
      <c r="J951" t="str">
        <f ca="1">"0x" &amp; TEXT(DEC2HEX(INDEX(設定値!$B$3:$UF$510,(($C951-1)*8)+(CELL("col",J951)-3),($B951*3)+1+$A951)),"00")&amp;","</f>
        <v>0x30,</v>
      </c>
      <c r="K951" t="str">
        <f ca="1">"0x" &amp; TEXT(DEC2HEX(INDEX(設定値!$B$3:$UF$510,(($C951-1)*8)+(CELL("col",K951)-3),($B951*3)+1+$A951)),"00")&amp;","</f>
        <v>0x38,</v>
      </c>
      <c r="L951" t="str">
        <f t="shared" si="144"/>
        <v>//8-16</v>
      </c>
    </row>
    <row r="952" spans="1:12">
      <c r="A952" s="1">
        <f t="shared" si="143"/>
        <v>2</v>
      </c>
      <c r="B952" s="1">
        <f t="shared" si="141"/>
        <v>8</v>
      </c>
      <c r="C952" s="1">
        <v>17</v>
      </c>
      <c r="D952" t="str">
        <f ca="1">"0x" &amp; TEXT(DEC2HEX(INDEX(設定値!$B$3:$UF$510,(($C952-1)*8)+(CELL("col",D952)-3),($B952*3)+1+$A952)),"00")&amp;","</f>
        <v>0x40,</v>
      </c>
      <c r="E952" t="str">
        <f ca="1">"0x" &amp; TEXT(DEC2HEX(INDEX(設定値!$B$3:$UF$510,(($C952-1)*8)+(CELL("col",E952)-3),($B952*3)+1+$A952)),"00")&amp;","</f>
        <v>0x48,</v>
      </c>
      <c r="F952" t="str">
        <f ca="1">"0x" &amp; TEXT(DEC2HEX(INDEX(設定値!$B$3:$UF$510,(($C952-1)*8)+(CELL("col",F952)-3),($B952*3)+1+$A952)),"00")&amp;","</f>
        <v>0x50,</v>
      </c>
      <c r="G952" t="str">
        <f ca="1">"0x" &amp; TEXT(DEC2HEX(INDEX(設定値!$B$3:$UF$510,(($C952-1)*8)+(CELL("col",G952)-3),($B952*3)+1+$A952)),"00")&amp;","</f>
        <v>0x58,</v>
      </c>
      <c r="H952" t="str">
        <f ca="1">"0x" &amp; TEXT(DEC2HEX(INDEX(設定値!$B$3:$UF$510,(($C952-1)*8)+(CELL("col",H952)-3),($B952*3)+1+$A952)),"00")&amp;","</f>
        <v>0x60,</v>
      </c>
      <c r="I952" t="str">
        <f ca="1">"0x" &amp; TEXT(DEC2HEX(INDEX(設定値!$B$3:$UF$510,(($C952-1)*8)+(CELL("col",I952)-3),($B952*3)+1+$A952)),"00")&amp;","</f>
        <v>0x68,</v>
      </c>
      <c r="J952" t="str">
        <f ca="1">"0x" &amp; TEXT(DEC2HEX(INDEX(設定値!$B$3:$UF$510,(($C952-1)*8)+(CELL("col",J952)-3),($B952*3)+1+$A952)),"00")&amp;","</f>
        <v>0x70,</v>
      </c>
      <c r="K952" t="str">
        <f ca="1">"0x" &amp; TEXT(DEC2HEX(INDEX(設定値!$B$3:$UF$510,(($C952-1)*8)+(CELL("col",K952)-3),($B952*3)+1+$A952)),"00")&amp;","</f>
        <v>0x78,</v>
      </c>
      <c r="L952" t="str">
        <f t="shared" si="144"/>
        <v>//8-17</v>
      </c>
    </row>
    <row r="953" spans="1:12">
      <c r="A953" s="1">
        <f t="shared" si="143"/>
        <v>2</v>
      </c>
      <c r="B953" s="1">
        <f t="shared" si="141"/>
        <v>8</v>
      </c>
      <c r="C953" s="1">
        <v>18</v>
      </c>
      <c r="D953" t="str">
        <f ca="1">"0x" &amp; TEXT(DEC2HEX(INDEX(設定値!$B$3:$UF$510,(($C953-1)*8)+(CELL("col",D953)-3),($B953*3)+1+$A953)),"00")&amp;","</f>
        <v>0x80,</v>
      </c>
      <c r="E953" t="str">
        <f ca="1">"0x" &amp; TEXT(DEC2HEX(INDEX(設定値!$B$3:$UF$510,(($C953-1)*8)+(CELL("col",E953)-3),($B953*3)+1+$A953)),"00")&amp;","</f>
        <v>0x88,</v>
      </c>
      <c r="F953" t="str">
        <f ca="1">"0x" &amp; TEXT(DEC2HEX(INDEX(設定値!$B$3:$UF$510,(($C953-1)*8)+(CELL("col",F953)-3),($B953*3)+1+$A953)),"00")&amp;","</f>
        <v>0x90,</v>
      </c>
      <c r="G953" t="str">
        <f ca="1">"0x" &amp; TEXT(DEC2HEX(INDEX(設定値!$B$3:$UF$510,(($C953-1)*8)+(CELL("col",G953)-3),($B953*3)+1+$A953)),"00")&amp;","</f>
        <v>0x98,</v>
      </c>
      <c r="H953" t="str">
        <f ca="1">"0x" &amp; TEXT(DEC2HEX(INDEX(設定値!$B$3:$UF$510,(($C953-1)*8)+(CELL("col",H953)-3),($B953*3)+1+$A953)),"00")&amp;","</f>
        <v>0xA0,</v>
      </c>
      <c r="I953" t="str">
        <f ca="1">"0x" &amp; TEXT(DEC2HEX(INDEX(設定値!$B$3:$UF$510,(($C953-1)*8)+(CELL("col",I953)-3),($B953*3)+1+$A953)),"00")&amp;","</f>
        <v>0xA8,</v>
      </c>
      <c r="J953" t="str">
        <f ca="1">"0x" &amp; TEXT(DEC2HEX(INDEX(設定値!$B$3:$UF$510,(($C953-1)*8)+(CELL("col",J953)-3),($B953*3)+1+$A953)),"00")&amp;","</f>
        <v>0xB0,</v>
      </c>
      <c r="K953" t="str">
        <f ca="1">"0x" &amp; TEXT(DEC2HEX(INDEX(設定値!$B$3:$UF$510,(($C953-1)*8)+(CELL("col",K953)-3),($B953*3)+1+$A953)),"00")&amp;","</f>
        <v>0xB8,</v>
      </c>
      <c r="L953" t="str">
        <f t="shared" si="144"/>
        <v>//8-18</v>
      </c>
    </row>
    <row r="954" spans="1:12">
      <c r="A954" s="1">
        <f t="shared" si="143"/>
        <v>2</v>
      </c>
      <c r="B954" s="1">
        <f t="shared" si="141"/>
        <v>8</v>
      </c>
      <c r="C954" s="1">
        <v>19</v>
      </c>
      <c r="D954" t="str">
        <f ca="1">"0x" &amp; TEXT(DEC2HEX(INDEX(設定値!$B$3:$UF$510,(($C954-1)*8)+(CELL("col",D954)-3),($B954*3)+1+$A954)),"00")&amp;","</f>
        <v>0xC0,</v>
      </c>
      <c r="E954" t="str">
        <f ca="1">"0x" &amp; TEXT(DEC2HEX(INDEX(設定値!$B$3:$UF$510,(($C954-1)*8)+(CELL("col",E954)-3),($B954*3)+1+$A954)),"00")&amp;","</f>
        <v>0xC8,</v>
      </c>
      <c r="F954" t="str">
        <f ca="1">"0x" &amp; TEXT(DEC2HEX(INDEX(設定値!$B$3:$UF$510,(($C954-1)*8)+(CELL("col",F954)-3),($B954*3)+1+$A954)),"00")&amp;","</f>
        <v>0xD0,</v>
      </c>
      <c r="G954" t="str">
        <f ca="1">"0x" &amp; TEXT(DEC2HEX(INDEX(設定値!$B$3:$UF$510,(($C954-1)*8)+(CELL("col",G954)-3),($B954*3)+1+$A954)),"00")&amp;","</f>
        <v>0xD8,</v>
      </c>
      <c r="H954" t="str">
        <f ca="1">"0x" &amp; TEXT(DEC2HEX(INDEX(設定値!$B$3:$UF$510,(($C954-1)*8)+(CELL("col",H954)-3),($B954*3)+1+$A954)),"00")&amp;","</f>
        <v>0xE0,</v>
      </c>
      <c r="I954" t="str">
        <f ca="1">"0x" &amp; TEXT(DEC2HEX(INDEX(設定値!$B$3:$UF$510,(($C954-1)*8)+(CELL("col",I954)-3),($B954*3)+1+$A954)),"00")&amp;","</f>
        <v>0xE8,</v>
      </c>
      <c r="J954" t="str">
        <f ca="1">"0x" &amp; TEXT(DEC2HEX(INDEX(設定値!$B$3:$UF$510,(($C954-1)*8)+(CELL("col",J954)-3),($B954*3)+1+$A954)),"00")&amp;","</f>
        <v>0xF0,</v>
      </c>
      <c r="K954" t="str">
        <f ca="1">"0x" &amp; TEXT(DEC2HEX(INDEX(設定値!$B$3:$UF$510,(($C954-1)*8)+(CELL("col",K954)-3),($B954*3)+1+$A954)),"00")&amp;","</f>
        <v>0xE8,</v>
      </c>
      <c r="L954" t="str">
        <f t="shared" si="144"/>
        <v>//8-19</v>
      </c>
    </row>
    <row r="955" spans="1:12">
      <c r="A955" s="1">
        <f t="shared" si="143"/>
        <v>2</v>
      </c>
      <c r="B955" s="1">
        <f t="shared" si="141"/>
        <v>8</v>
      </c>
      <c r="C955" s="1">
        <v>20</v>
      </c>
      <c r="D955" t="str">
        <f ca="1">"0x" &amp; TEXT(DEC2HEX(INDEX(設定値!$B$3:$UF$510,(($C955-1)*8)+(CELL("col",D955)-3),($B955*3)+1+$A955)),"00")&amp;","</f>
        <v>0xE0,</v>
      </c>
      <c r="E955" t="str">
        <f ca="1">"0x" &amp; TEXT(DEC2HEX(INDEX(設定値!$B$3:$UF$510,(($C955-1)*8)+(CELL("col",E955)-3),($B955*3)+1+$A955)),"00")&amp;","</f>
        <v>0xD8,</v>
      </c>
      <c r="F955" t="str">
        <f ca="1">"0x" &amp; TEXT(DEC2HEX(INDEX(設定値!$B$3:$UF$510,(($C955-1)*8)+(CELL("col",F955)-3),($B955*3)+1+$A955)),"00")&amp;","</f>
        <v>0xD0,</v>
      </c>
      <c r="G955" t="str">
        <f ca="1">"0x" &amp; TEXT(DEC2HEX(INDEX(設定値!$B$3:$UF$510,(($C955-1)*8)+(CELL("col",G955)-3),($B955*3)+1+$A955)),"00")&amp;","</f>
        <v>0xC8,</v>
      </c>
      <c r="H955" t="str">
        <f ca="1">"0x" &amp; TEXT(DEC2HEX(INDEX(設定値!$B$3:$UF$510,(($C955-1)*8)+(CELL("col",H955)-3),($B955*3)+1+$A955)),"00")&amp;","</f>
        <v>0xC0,</v>
      </c>
      <c r="I955" t="str">
        <f ca="1">"0x" &amp; TEXT(DEC2HEX(INDEX(設定値!$B$3:$UF$510,(($C955-1)*8)+(CELL("col",I955)-3),($B955*3)+1+$A955)),"00")&amp;","</f>
        <v>0xB8,</v>
      </c>
      <c r="J955" t="str">
        <f ca="1">"0x" &amp; TEXT(DEC2HEX(INDEX(設定値!$B$3:$UF$510,(($C955-1)*8)+(CELL("col",J955)-3),($B955*3)+1+$A955)),"00")&amp;","</f>
        <v>0xB0,</v>
      </c>
      <c r="K955" t="str">
        <f ca="1">"0x" &amp; TEXT(DEC2HEX(INDEX(設定値!$B$3:$UF$510,(($C955-1)*8)+(CELL("col",K955)-3),($B955*3)+1+$A955)),"00")&amp;","</f>
        <v>0xA8,</v>
      </c>
      <c r="L955" t="str">
        <f t="shared" si="144"/>
        <v>//8-20</v>
      </c>
    </row>
    <row r="956" spans="1:12">
      <c r="A956" s="1">
        <f t="shared" si="143"/>
        <v>2</v>
      </c>
      <c r="B956" s="1">
        <f t="shared" si="141"/>
        <v>8</v>
      </c>
      <c r="C956" s="1">
        <v>21</v>
      </c>
      <c r="D956" t="str">
        <f ca="1">"0x" &amp; TEXT(DEC2HEX(INDEX(設定値!$B$3:$UF$510,(($C956-1)*8)+(CELL("col",D956)-3),($B956*3)+1+$A956)),"00")&amp;","</f>
        <v>0xA0,</v>
      </c>
      <c r="E956" t="str">
        <f ca="1">"0x" &amp; TEXT(DEC2HEX(INDEX(設定値!$B$3:$UF$510,(($C956-1)*8)+(CELL("col",E956)-3),($B956*3)+1+$A956)),"00")&amp;","</f>
        <v>0x98,</v>
      </c>
      <c r="F956" t="str">
        <f ca="1">"0x" &amp; TEXT(DEC2HEX(INDEX(設定値!$B$3:$UF$510,(($C956-1)*8)+(CELL("col",F956)-3),($B956*3)+1+$A956)),"00")&amp;","</f>
        <v>0x90,</v>
      </c>
      <c r="G956" t="str">
        <f ca="1">"0x" &amp; TEXT(DEC2HEX(INDEX(設定値!$B$3:$UF$510,(($C956-1)*8)+(CELL("col",G956)-3),($B956*3)+1+$A956)),"00")&amp;","</f>
        <v>0x88,</v>
      </c>
      <c r="H956" t="str">
        <f ca="1">"0x" &amp; TEXT(DEC2HEX(INDEX(設定値!$B$3:$UF$510,(($C956-1)*8)+(CELL("col",H956)-3),($B956*3)+1+$A956)),"00")&amp;","</f>
        <v>0x80,</v>
      </c>
      <c r="I956" t="str">
        <f ca="1">"0x" &amp; TEXT(DEC2HEX(INDEX(設定値!$B$3:$UF$510,(($C956-1)*8)+(CELL("col",I956)-3),($B956*3)+1+$A956)),"00")&amp;","</f>
        <v>0x78,</v>
      </c>
      <c r="J956" t="str">
        <f ca="1">"0x" &amp; TEXT(DEC2HEX(INDEX(設定値!$B$3:$UF$510,(($C956-1)*8)+(CELL("col",J956)-3),($B956*3)+1+$A956)),"00")&amp;","</f>
        <v>0x70,</v>
      </c>
      <c r="K956" t="str">
        <f ca="1">"0x" &amp; TEXT(DEC2HEX(INDEX(設定値!$B$3:$UF$510,(($C956-1)*8)+(CELL("col",K956)-3),($B956*3)+1+$A956)),"00")&amp;","</f>
        <v>0x68,</v>
      </c>
      <c r="L956" t="str">
        <f t="shared" si="144"/>
        <v>//8-21</v>
      </c>
    </row>
    <row r="957" spans="1:12">
      <c r="A957" s="1">
        <f t="shared" si="143"/>
        <v>2</v>
      </c>
      <c r="B957" s="1">
        <f t="shared" si="141"/>
        <v>8</v>
      </c>
      <c r="C957" s="1">
        <v>22</v>
      </c>
      <c r="D957" t="str">
        <f ca="1">"0x" &amp; TEXT(DEC2HEX(INDEX(設定値!$B$3:$UF$510,(($C957-1)*8)+(CELL("col",D957)-3),($B957*3)+1+$A957)),"00")&amp;","</f>
        <v>0x60,</v>
      </c>
      <c r="E957" t="str">
        <f ca="1">"0x" &amp; TEXT(DEC2HEX(INDEX(設定値!$B$3:$UF$510,(($C957-1)*8)+(CELL("col",E957)-3),($B957*3)+1+$A957)),"00")&amp;","</f>
        <v>0x58,</v>
      </c>
      <c r="F957" t="str">
        <f ca="1">"0x" &amp; TEXT(DEC2HEX(INDEX(設定値!$B$3:$UF$510,(($C957-1)*8)+(CELL("col",F957)-3),($B957*3)+1+$A957)),"00")&amp;","</f>
        <v>0x50,</v>
      </c>
      <c r="G957" t="str">
        <f ca="1">"0x" &amp; TEXT(DEC2HEX(INDEX(設定値!$B$3:$UF$510,(($C957-1)*8)+(CELL("col",G957)-3),($B957*3)+1+$A957)),"00")&amp;","</f>
        <v>0x48,</v>
      </c>
      <c r="H957" t="str">
        <f ca="1">"0x" &amp; TEXT(DEC2HEX(INDEX(設定値!$B$3:$UF$510,(($C957-1)*8)+(CELL("col",H957)-3),($B957*3)+1+$A957)),"00")&amp;","</f>
        <v>0x40,</v>
      </c>
      <c r="I957" t="str">
        <f ca="1">"0x" &amp; TEXT(DEC2HEX(INDEX(設定値!$B$3:$UF$510,(($C957-1)*8)+(CELL("col",I957)-3),($B957*3)+1+$A957)),"00")&amp;","</f>
        <v>0x38,</v>
      </c>
      <c r="J957" t="str">
        <f ca="1">"0x" &amp; TEXT(DEC2HEX(INDEX(設定値!$B$3:$UF$510,(($C957-1)*8)+(CELL("col",J957)-3),($B957*3)+1+$A957)),"00")&amp;","</f>
        <v>0x30,</v>
      </c>
      <c r="K957" t="str">
        <f ca="1">"0x" &amp; TEXT(DEC2HEX(INDEX(設定値!$B$3:$UF$510,(($C957-1)*8)+(CELL("col",K957)-3),($B957*3)+1+$A957)),"00")&amp;","</f>
        <v>0x28,</v>
      </c>
      <c r="L957" t="str">
        <f t="shared" si="144"/>
        <v>//8-22</v>
      </c>
    </row>
    <row r="958" spans="1:12">
      <c r="A958" s="1">
        <f t="shared" si="143"/>
        <v>2</v>
      </c>
      <c r="B958" s="1">
        <f t="shared" si="141"/>
        <v>8</v>
      </c>
      <c r="C958" s="1">
        <v>23</v>
      </c>
      <c r="D958" t="str">
        <f ca="1">"0x" &amp; TEXT(DEC2HEX(INDEX(設定値!$B$3:$UF$510,(($C958-1)*8)+(CELL("col",D958)-3),($B958*3)+1+$A958)),"00")&amp;","</f>
        <v>0x20,</v>
      </c>
      <c r="E958" t="str">
        <f ca="1">"0x" &amp; TEXT(DEC2HEX(INDEX(設定値!$B$3:$UF$510,(($C958-1)*8)+(CELL("col",E958)-3),($B958*3)+1+$A958)),"00")&amp;","</f>
        <v>0x18,</v>
      </c>
      <c r="F958" t="str">
        <f ca="1">"0x" &amp; TEXT(DEC2HEX(INDEX(設定値!$B$3:$UF$510,(($C958-1)*8)+(CELL("col",F958)-3),($B958*3)+1+$A958)),"00")&amp;","</f>
        <v>0x10,</v>
      </c>
      <c r="G958" t="str">
        <f ca="1">"0x" &amp; TEXT(DEC2HEX(INDEX(設定値!$B$3:$UF$510,(($C958-1)*8)+(CELL("col",G958)-3),($B958*3)+1+$A958)),"00")&amp;","</f>
        <v>0x08,</v>
      </c>
      <c r="H958" t="str">
        <f ca="1">"0x" &amp; TEXT(DEC2HEX(INDEX(設定値!$B$3:$UF$510,(($C958-1)*8)+(CELL("col",H958)-3),($B958*3)+1+$A958)),"00")&amp;","</f>
        <v>0x00,</v>
      </c>
      <c r="I958" t="str">
        <f ca="1">"0x" &amp; TEXT(DEC2HEX(INDEX(設定値!$B$3:$UF$510,(($C958-1)*8)+(CELL("col",I958)-3),($B958*3)+1+$A958)),"00")&amp;","</f>
        <v>0x08,</v>
      </c>
      <c r="J958" t="str">
        <f ca="1">"0x" &amp; TEXT(DEC2HEX(INDEX(設定値!$B$3:$UF$510,(($C958-1)*8)+(CELL("col",J958)-3),($B958*3)+1+$A958)),"00")&amp;","</f>
        <v>0x10,</v>
      </c>
      <c r="K958" t="str">
        <f ca="1">"0x" &amp; TEXT(DEC2HEX(INDEX(設定値!$B$3:$UF$510,(($C958-1)*8)+(CELL("col",K958)-3),($B958*3)+1+$A958)),"00")&amp;","</f>
        <v>0x18,</v>
      </c>
      <c r="L958" t="str">
        <f t="shared" si="144"/>
        <v>//8-23</v>
      </c>
    </row>
    <row r="959" spans="1:12">
      <c r="A959" s="1">
        <f t="shared" si="143"/>
        <v>2</v>
      </c>
      <c r="B959" s="1">
        <f t="shared" si="141"/>
        <v>8</v>
      </c>
      <c r="C959" s="1">
        <v>24</v>
      </c>
      <c r="D959" t="str">
        <f ca="1">"0x" &amp; TEXT(DEC2HEX(INDEX(設定値!$B$3:$UF$510,(($C959-1)*8)+(CELL("col",D959)-3),($B959*3)+1+$A959)),"00")&amp;","</f>
        <v>0x20,</v>
      </c>
      <c r="E959" t="str">
        <f ca="1">"0x" &amp; TEXT(DEC2HEX(INDEX(設定値!$B$3:$UF$510,(($C959-1)*8)+(CELL("col",E959)-3),($B959*3)+1+$A959)),"00")&amp;","</f>
        <v>0x28,</v>
      </c>
      <c r="F959" t="str">
        <f ca="1">"0x" &amp; TEXT(DEC2HEX(INDEX(設定値!$B$3:$UF$510,(($C959-1)*8)+(CELL("col",F959)-3),($B959*3)+1+$A959)),"00")&amp;","</f>
        <v>0x30,</v>
      </c>
      <c r="G959" t="str">
        <f ca="1">"0x" &amp; TEXT(DEC2HEX(INDEX(設定値!$B$3:$UF$510,(($C959-1)*8)+(CELL("col",G959)-3),($B959*3)+1+$A959)),"00")&amp;","</f>
        <v>0x38,</v>
      </c>
      <c r="H959" t="str">
        <f ca="1">"0x" &amp; TEXT(DEC2HEX(INDEX(設定値!$B$3:$UF$510,(($C959-1)*8)+(CELL("col",H959)-3),($B959*3)+1+$A959)),"00")&amp;","</f>
        <v>0x40,</v>
      </c>
      <c r="I959" t="str">
        <f ca="1">"0x" &amp; TEXT(DEC2HEX(INDEX(設定値!$B$3:$UF$510,(($C959-1)*8)+(CELL("col",I959)-3),($B959*3)+1+$A959)),"00")&amp;","</f>
        <v>0x48,</v>
      </c>
      <c r="J959" t="str">
        <f ca="1">"0x" &amp; TEXT(DEC2HEX(INDEX(設定値!$B$3:$UF$510,(($C959-1)*8)+(CELL("col",J959)-3),($B959*3)+1+$A959)),"00")&amp;","</f>
        <v>0x50,</v>
      </c>
      <c r="K959" t="str">
        <f ca="1">"0x" &amp; TEXT(DEC2HEX(INDEX(設定値!$B$3:$UF$510,(($C959-1)*8)+(CELL("col",K959)-3),($B959*3)+1+$A959)),"00")&amp;","</f>
        <v>0x58,</v>
      </c>
      <c r="L959" t="str">
        <f t="shared" si="144"/>
        <v>//8-24</v>
      </c>
    </row>
    <row r="960" spans="1:12">
      <c r="A960" s="1">
        <f t="shared" si="143"/>
        <v>2</v>
      </c>
      <c r="B960" s="1">
        <f t="shared" si="141"/>
        <v>8</v>
      </c>
      <c r="C960" s="1">
        <v>25</v>
      </c>
      <c r="D960" t="str">
        <f ca="1">"0x" &amp; TEXT(DEC2HEX(INDEX(設定値!$B$3:$UF$510,(($C960-1)*8)+(CELL("col",D960)-3),($B960*3)+1+$A960)),"00")&amp;","</f>
        <v>0x60,</v>
      </c>
      <c r="E960" t="str">
        <f ca="1">"0x" &amp; TEXT(DEC2HEX(INDEX(設定値!$B$3:$UF$510,(($C960-1)*8)+(CELL("col",E960)-3),($B960*3)+1+$A960)),"00")&amp;","</f>
        <v>0x68,</v>
      </c>
      <c r="F960" t="str">
        <f ca="1">"0x" &amp; TEXT(DEC2HEX(INDEX(設定値!$B$3:$UF$510,(($C960-1)*8)+(CELL("col",F960)-3),($B960*3)+1+$A960)),"00")&amp;","</f>
        <v>0x70,</v>
      </c>
      <c r="G960" t="str">
        <f ca="1">"0x" &amp; TEXT(DEC2HEX(INDEX(設定値!$B$3:$UF$510,(($C960-1)*8)+(CELL("col",G960)-3),($B960*3)+1+$A960)),"00")&amp;","</f>
        <v>0x78,</v>
      </c>
      <c r="H960" t="str">
        <f ca="1">"0x" &amp; TEXT(DEC2HEX(INDEX(設定値!$B$3:$UF$510,(($C960-1)*8)+(CELL("col",H960)-3),($B960*3)+1+$A960)),"00")&amp;","</f>
        <v>0x80,</v>
      </c>
      <c r="I960" t="str">
        <f ca="1">"0x" &amp; TEXT(DEC2HEX(INDEX(設定値!$B$3:$UF$510,(($C960-1)*8)+(CELL("col",I960)-3),($B960*3)+1+$A960)),"00")&amp;","</f>
        <v>0x88,</v>
      </c>
      <c r="J960" t="str">
        <f ca="1">"0x" &amp; TEXT(DEC2HEX(INDEX(設定値!$B$3:$UF$510,(($C960-1)*8)+(CELL("col",J960)-3),($B960*3)+1+$A960)),"00")&amp;","</f>
        <v>0x90,</v>
      </c>
      <c r="K960" t="str">
        <f ca="1">"0x" &amp; TEXT(DEC2HEX(INDEX(設定値!$B$3:$UF$510,(($C960-1)*8)+(CELL("col",K960)-3),($B960*3)+1+$A960)),"00")&amp;","</f>
        <v>0x98,</v>
      </c>
      <c r="L960" t="str">
        <f t="shared" si="144"/>
        <v>//8-25</v>
      </c>
    </row>
    <row r="961" spans="1:12">
      <c r="A961" s="1">
        <f t="shared" si="143"/>
        <v>2</v>
      </c>
      <c r="B961" s="1">
        <f t="shared" si="141"/>
        <v>8</v>
      </c>
      <c r="C961" s="1">
        <v>26</v>
      </c>
      <c r="D961" t="str">
        <f ca="1">"0x" &amp; TEXT(DEC2HEX(INDEX(設定値!$B$3:$UF$510,(($C961-1)*8)+(CELL("col",D961)-3),($B961*3)+1+$A961)),"00")&amp;","</f>
        <v>0xA0,</v>
      </c>
      <c r="E961" t="str">
        <f ca="1">"0x" &amp; TEXT(DEC2HEX(INDEX(設定値!$B$3:$UF$510,(($C961-1)*8)+(CELL("col",E961)-3),($B961*3)+1+$A961)),"00")&amp;","</f>
        <v>0xA8,</v>
      </c>
      <c r="F961" t="str">
        <f ca="1">"0x" &amp; TEXT(DEC2HEX(INDEX(設定値!$B$3:$UF$510,(($C961-1)*8)+(CELL("col",F961)-3),($B961*3)+1+$A961)),"00")&amp;","</f>
        <v>0xB0,</v>
      </c>
      <c r="G961" t="str">
        <f ca="1">"0x" &amp; TEXT(DEC2HEX(INDEX(設定値!$B$3:$UF$510,(($C961-1)*8)+(CELL("col",G961)-3),($B961*3)+1+$A961)),"00")&amp;","</f>
        <v>0xB8,</v>
      </c>
      <c r="H961" t="str">
        <f ca="1">"0x" &amp; TEXT(DEC2HEX(INDEX(設定値!$B$3:$UF$510,(($C961-1)*8)+(CELL("col",H961)-3),($B961*3)+1+$A961)),"00")&amp;","</f>
        <v>0xC0,</v>
      </c>
      <c r="I961" t="str">
        <f ca="1">"0x" &amp; TEXT(DEC2HEX(INDEX(設定値!$B$3:$UF$510,(($C961-1)*8)+(CELL("col",I961)-3),($B961*3)+1+$A961)),"00")&amp;","</f>
        <v>0xC8,</v>
      </c>
      <c r="J961" t="str">
        <f ca="1">"0x" &amp; TEXT(DEC2HEX(INDEX(設定値!$B$3:$UF$510,(($C961-1)*8)+(CELL("col",J961)-3),($B961*3)+1+$A961)),"00")&amp;","</f>
        <v>0xD0,</v>
      </c>
      <c r="K961" t="str">
        <f ca="1">"0x" &amp; TEXT(DEC2HEX(INDEX(設定値!$B$3:$UF$510,(($C961-1)*8)+(CELL("col",K961)-3),($B961*3)+1+$A961)),"00")&amp;","</f>
        <v>0xD8,</v>
      </c>
      <c r="L961" t="str">
        <f t="shared" si="144"/>
        <v>//8-26</v>
      </c>
    </row>
    <row r="962" spans="1:12">
      <c r="A962" s="1">
        <f t="shared" si="143"/>
        <v>2</v>
      </c>
      <c r="B962" s="1">
        <f t="shared" si="141"/>
        <v>8</v>
      </c>
      <c r="C962" s="1">
        <v>27</v>
      </c>
      <c r="D962" t="str">
        <f ca="1">"0x" &amp; TEXT(DEC2HEX(INDEX(設定値!$B$3:$UF$510,(($C962-1)*8)+(CELL("col",D962)-3),($B962*3)+1+$A962)),"00")&amp;","</f>
        <v>0xE0,</v>
      </c>
      <c r="E962" t="str">
        <f ca="1">"0x" &amp; TEXT(DEC2HEX(INDEX(設定値!$B$3:$UF$510,(($C962-1)*8)+(CELL("col",E962)-3),($B962*3)+1+$A962)),"00")&amp;","</f>
        <v>0xE8,</v>
      </c>
      <c r="F962" t="str">
        <f ca="1">"0x" &amp; TEXT(DEC2HEX(INDEX(設定値!$B$3:$UF$510,(($C962-1)*8)+(CELL("col",F962)-3),($B962*3)+1+$A962)),"00")&amp;","</f>
        <v>0xF0,</v>
      </c>
      <c r="G962" t="str">
        <f ca="1">"0x" &amp; TEXT(DEC2HEX(INDEX(設定値!$B$3:$UF$510,(($C962-1)*8)+(CELL("col",G962)-3),($B962*3)+1+$A962)),"00")&amp;","</f>
        <v>0xE8,</v>
      </c>
      <c r="H962" t="str">
        <f ca="1">"0x" &amp; TEXT(DEC2HEX(INDEX(設定値!$B$3:$UF$510,(($C962-1)*8)+(CELL("col",H962)-3),($B962*3)+1+$A962)),"00")&amp;","</f>
        <v>0xE0,</v>
      </c>
      <c r="I962" t="str">
        <f ca="1">"0x" &amp; TEXT(DEC2HEX(INDEX(設定値!$B$3:$UF$510,(($C962-1)*8)+(CELL("col",I962)-3),($B962*3)+1+$A962)),"00")&amp;","</f>
        <v>0xD8,</v>
      </c>
      <c r="J962" t="str">
        <f ca="1">"0x" &amp; TEXT(DEC2HEX(INDEX(設定値!$B$3:$UF$510,(($C962-1)*8)+(CELL("col",J962)-3),($B962*3)+1+$A962)),"00")&amp;","</f>
        <v>0xD0,</v>
      </c>
      <c r="K962" t="str">
        <f ca="1">"0x" &amp; TEXT(DEC2HEX(INDEX(設定値!$B$3:$UF$510,(($C962-1)*8)+(CELL("col",K962)-3),($B962*3)+1+$A962)),"00")&amp;","</f>
        <v>0xC8,</v>
      </c>
      <c r="L962" t="str">
        <f t="shared" si="144"/>
        <v>//8-27</v>
      </c>
    </row>
    <row r="963" spans="1:12">
      <c r="A963" s="1">
        <f t="shared" si="143"/>
        <v>2</v>
      </c>
      <c r="B963" s="1">
        <f t="shared" si="141"/>
        <v>8</v>
      </c>
      <c r="C963" s="1">
        <v>28</v>
      </c>
      <c r="D963" t="str">
        <f ca="1">"0x" &amp; TEXT(DEC2HEX(INDEX(設定値!$B$3:$UF$510,(($C963-1)*8)+(CELL("col",D963)-3),($B963*3)+1+$A963)),"00")&amp;","</f>
        <v>0xC0,</v>
      </c>
      <c r="E963" t="str">
        <f ca="1">"0x" &amp; TEXT(DEC2HEX(INDEX(設定値!$B$3:$UF$510,(($C963-1)*8)+(CELL("col",E963)-3),($B963*3)+1+$A963)),"00")&amp;","</f>
        <v>0xB8,</v>
      </c>
      <c r="F963" t="str">
        <f ca="1">"0x" &amp; TEXT(DEC2HEX(INDEX(設定値!$B$3:$UF$510,(($C963-1)*8)+(CELL("col",F963)-3),($B963*3)+1+$A963)),"00")&amp;","</f>
        <v>0xB0,</v>
      </c>
      <c r="G963" t="str">
        <f ca="1">"0x" &amp; TEXT(DEC2HEX(INDEX(設定値!$B$3:$UF$510,(($C963-1)*8)+(CELL("col",G963)-3),($B963*3)+1+$A963)),"00")&amp;","</f>
        <v>0xA8,</v>
      </c>
      <c r="H963" t="str">
        <f ca="1">"0x" &amp; TEXT(DEC2HEX(INDEX(設定値!$B$3:$UF$510,(($C963-1)*8)+(CELL("col",H963)-3),($B963*3)+1+$A963)),"00")&amp;","</f>
        <v>0xA0,</v>
      </c>
      <c r="I963" t="str">
        <f ca="1">"0x" &amp; TEXT(DEC2HEX(INDEX(設定値!$B$3:$UF$510,(($C963-1)*8)+(CELL("col",I963)-3),($B963*3)+1+$A963)),"00")&amp;","</f>
        <v>0x98,</v>
      </c>
      <c r="J963" t="str">
        <f ca="1">"0x" &amp; TEXT(DEC2HEX(INDEX(設定値!$B$3:$UF$510,(($C963-1)*8)+(CELL("col",J963)-3),($B963*3)+1+$A963)),"00")&amp;","</f>
        <v>0x90,</v>
      </c>
      <c r="K963" t="str">
        <f ca="1">"0x" &amp; TEXT(DEC2HEX(INDEX(設定値!$B$3:$UF$510,(($C963-1)*8)+(CELL("col",K963)-3),($B963*3)+1+$A963)),"00")&amp;","</f>
        <v>0x88,</v>
      </c>
      <c r="L963" t="str">
        <f t="shared" si="144"/>
        <v>//8-28</v>
      </c>
    </row>
    <row r="964" spans="1:12">
      <c r="A964" s="1">
        <f t="shared" si="143"/>
        <v>2</v>
      </c>
      <c r="B964" s="1">
        <f t="shared" si="141"/>
        <v>8</v>
      </c>
      <c r="C964" s="1">
        <v>29</v>
      </c>
      <c r="D964" t="str">
        <f ca="1">"0x" &amp; TEXT(DEC2HEX(INDEX(設定値!$B$3:$UF$510,(($C964-1)*8)+(CELL("col",D964)-3),($B964*3)+1+$A964)),"00")&amp;","</f>
        <v>0x80,</v>
      </c>
      <c r="E964" t="str">
        <f ca="1">"0x" &amp; TEXT(DEC2HEX(INDEX(設定値!$B$3:$UF$510,(($C964-1)*8)+(CELL("col",E964)-3),($B964*3)+1+$A964)),"00")&amp;","</f>
        <v>0x78,</v>
      </c>
      <c r="F964" t="str">
        <f ca="1">"0x" &amp; TEXT(DEC2HEX(INDEX(設定値!$B$3:$UF$510,(($C964-1)*8)+(CELL("col",F964)-3),($B964*3)+1+$A964)),"00")&amp;","</f>
        <v>0x70,</v>
      </c>
      <c r="G964" t="str">
        <f ca="1">"0x" &amp; TEXT(DEC2HEX(INDEX(設定値!$B$3:$UF$510,(($C964-1)*8)+(CELL("col",G964)-3),($B964*3)+1+$A964)),"00")&amp;","</f>
        <v>0x68,</v>
      </c>
      <c r="H964" t="str">
        <f ca="1">"0x" &amp; TEXT(DEC2HEX(INDEX(設定値!$B$3:$UF$510,(($C964-1)*8)+(CELL("col",H964)-3),($B964*3)+1+$A964)),"00")&amp;","</f>
        <v>0x60,</v>
      </c>
      <c r="I964" t="str">
        <f ca="1">"0x" &amp; TEXT(DEC2HEX(INDEX(設定値!$B$3:$UF$510,(($C964-1)*8)+(CELL("col",I964)-3),($B964*3)+1+$A964)),"00")&amp;","</f>
        <v>0x58,</v>
      </c>
      <c r="J964" t="str">
        <f ca="1">"0x" &amp; TEXT(DEC2HEX(INDEX(設定値!$B$3:$UF$510,(($C964-1)*8)+(CELL("col",J964)-3),($B964*3)+1+$A964)),"00")&amp;","</f>
        <v>0x50,</v>
      </c>
      <c r="K964" t="str">
        <f ca="1">"0x" &amp; TEXT(DEC2HEX(INDEX(設定値!$B$3:$UF$510,(($C964-1)*8)+(CELL("col",K964)-3),($B964*3)+1+$A964)),"00")&amp;","</f>
        <v>0x48,</v>
      </c>
      <c r="L964" t="str">
        <f t="shared" si="144"/>
        <v>//8-29</v>
      </c>
    </row>
    <row r="965" spans="1:12">
      <c r="A965" s="1">
        <f t="shared" si="143"/>
        <v>2</v>
      </c>
      <c r="B965" s="1">
        <f t="shared" si="141"/>
        <v>8</v>
      </c>
      <c r="C965" s="1">
        <v>30</v>
      </c>
      <c r="D965" t="str">
        <f ca="1">"0x" &amp; TEXT(DEC2HEX(INDEX(設定値!$B$3:$UF$510,(($C965-1)*8)+(CELL("col",D965)-3),($B965*3)+1+$A965)),"00")&amp;","</f>
        <v>0x40,</v>
      </c>
      <c r="E965" t="str">
        <f ca="1">"0x" &amp; TEXT(DEC2HEX(INDEX(設定値!$B$3:$UF$510,(($C965-1)*8)+(CELL("col",E965)-3),($B965*3)+1+$A965)),"00")&amp;","</f>
        <v>0x38,</v>
      </c>
      <c r="F965" t="str">
        <f ca="1">"0x" &amp; TEXT(DEC2HEX(INDEX(設定値!$B$3:$UF$510,(($C965-1)*8)+(CELL("col",F965)-3),($B965*3)+1+$A965)),"00")&amp;","</f>
        <v>0x30,</v>
      </c>
      <c r="G965" t="str">
        <f ca="1">"0x" &amp; TEXT(DEC2HEX(INDEX(設定値!$B$3:$UF$510,(($C965-1)*8)+(CELL("col",G965)-3),($B965*3)+1+$A965)),"00")&amp;","</f>
        <v>0x28,</v>
      </c>
      <c r="H965" t="str">
        <f ca="1">"0x" &amp; TEXT(DEC2HEX(INDEX(設定値!$B$3:$UF$510,(($C965-1)*8)+(CELL("col",H965)-3),($B965*3)+1+$A965)),"00")&amp;","</f>
        <v>0x20,</v>
      </c>
      <c r="I965" t="str">
        <f ca="1">"0x" &amp; TEXT(DEC2HEX(INDEX(設定値!$B$3:$UF$510,(($C965-1)*8)+(CELL("col",I965)-3),($B965*3)+1+$A965)),"00")&amp;","</f>
        <v>0x18,</v>
      </c>
      <c r="J965" t="str">
        <f ca="1">"0x" &amp; TEXT(DEC2HEX(INDEX(設定値!$B$3:$UF$510,(($C965-1)*8)+(CELL("col",J965)-3),($B965*3)+1+$A965)),"00")&amp;","</f>
        <v>0x10,</v>
      </c>
      <c r="K965" t="str">
        <f ca="1">"0x" &amp; TEXT(DEC2HEX(INDEX(設定値!$B$3:$UF$510,(($C965-1)*8)+(CELL("col",K965)-3),($B965*3)+1+$A965)),"00")&amp;","</f>
        <v>0x08,</v>
      </c>
      <c r="L965" t="str">
        <f t="shared" si="144"/>
        <v>//8-30</v>
      </c>
    </row>
    <row r="966" spans="1:12">
      <c r="A966" s="1">
        <f t="shared" si="143"/>
        <v>2</v>
      </c>
      <c r="B966" s="1">
        <f t="shared" si="141"/>
        <v>8</v>
      </c>
      <c r="C966" s="1">
        <v>31</v>
      </c>
      <c r="D966" t="str">
        <f ca="1">"0x" &amp; TEXT(DEC2HEX(INDEX(設定値!$B$3:$UF$510,(($C966-1)*8)+(CELL("col",D966)-3),($B966*3)+1+$A966)),"00")&amp;","</f>
        <v>0x00,</v>
      </c>
      <c r="E966" t="str">
        <f ca="1">"0x" &amp; TEXT(DEC2HEX(INDEX(設定値!$B$3:$UF$510,(($C966-1)*8)+(CELL("col",E966)-3),($B966*3)+1+$A966)),"00")&amp;","</f>
        <v>0x20,</v>
      </c>
      <c r="F966" t="str">
        <f ca="1">"0x" &amp; TEXT(DEC2HEX(INDEX(設定値!$B$3:$UF$510,(($C966-1)*8)+(CELL("col",F966)-3),($B966*3)+1+$A966)),"00")&amp;","</f>
        <v>0x40,</v>
      </c>
      <c r="G966" t="str">
        <f ca="1">"0x" &amp; TEXT(DEC2HEX(INDEX(設定値!$B$3:$UF$510,(($C966-1)*8)+(CELL("col",G966)-3),($B966*3)+1+$A966)),"00")&amp;","</f>
        <v>0x60,</v>
      </c>
      <c r="H966" t="str">
        <f ca="1">"0x" &amp; TEXT(DEC2HEX(INDEX(設定値!$B$3:$UF$510,(($C966-1)*8)+(CELL("col",H966)-3),($B966*3)+1+$A966)),"00")&amp;","</f>
        <v>0x80,</v>
      </c>
      <c r="I966" t="str">
        <f ca="1">"0x" &amp; TEXT(DEC2HEX(INDEX(設定値!$B$3:$UF$510,(($C966-1)*8)+(CELL("col",I966)-3),($B966*3)+1+$A966)),"00")&amp;","</f>
        <v>0xA0,</v>
      </c>
      <c r="J966" t="str">
        <f ca="1">"0x" &amp; TEXT(DEC2HEX(INDEX(設定値!$B$3:$UF$510,(($C966-1)*8)+(CELL("col",J966)-3),($B966*3)+1+$A966)),"00")&amp;","</f>
        <v>0xC0,</v>
      </c>
      <c r="K966" t="str">
        <f ca="1">"0x" &amp; TEXT(DEC2HEX(INDEX(設定値!$B$3:$UF$510,(($C966-1)*8)+(CELL("col",K966)-3),($B966*3)+1+$A966)),"00")&amp;","</f>
        <v>0xE0,</v>
      </c>
      <c r="L966" t="str">
        <f t="shared" si="144"/>
        <v>//8-31</v>
      </c>
    </row>
    <row r="967" spans="1:12">
      <c r="A967" s="1">
        <f t="shared" si="143"/>
        <v>2</v>
      </c>
      <c r="B967" s="1">
        <f t="shared" si="141"/>
        <v>8</v>
      </c>
      <c r="C967" s="1">
        <v>32</v>
      </c>
      <c r="D967" t="str">
        <f ca="1">"0x" &amp; TEXT(DEC2HEX(INDEX(設定値!$B$3:$UF$510,(($C967-1)*8)+(CELL("col",D967)-3),($B967*3)+1+$A967)),"00")&amp;","</f>
        <v>0xFF,</v>
      </c>
      <c r="E967" t="str">
        <f ca="1">"0x" &amp; TEXT(DEC2HEX(INDEX(設定値!$B$3:$UF$510,(($C967-1)*8)+(CELL("col",E967)-3),($B967*3)+1+$A967)),"00")&amp;","</f>
        <v>0xDF,</v>
      </c>
      <c r="F967" t="str">
        <f ca="1">"0x" &amp; TEXT(DEC2HEX(INDEX(設定値!$B$3:$UF$510,(($C967-1)*8)+(CELL("col",F967)-3),($B967*3)+1+$A967)),"00")&amp;","</f>
        <v>0xBF,</v>
      </c>
      <c r="G967" t="str">
        <f ca="1">"0x" &amp; TEXT(DEC2HEX(INDEX(設定値!$B$3:$UF$510,(($C967-1)*8)+(CELL("col",G967)-3),($B967*3)+1+$A967)),"00")&amp;","</f>
        <v>0x9F,</v>
      </c>
      <c r="H967" t="str">
        <f ca="1">"0x" &amp; TEXT(DEC2HEX(INDEX(設定値!$B$3:$UF$510,(($C967-1)*8)+(CELL("col",H967)-3),($B967*3)+1+$A967)),"00")&amp;","</f>
        <v>0x7F,</v>
      </c>
      <c r="I967" t="str">
        <f ca="1">"0x" &amp; TEXT(DEC2HEX(INDEX(設定値!$B$3:$UF$510,(($C967-1)*8)+(CELL("col",I967)-3),($B967*3)+1+$A967)),"00")&amp;","</f>
        <v>0x5F,</v>
      </c>
      <c r="J967" t="str">
        <f ca="1">"0x" &amp; TEXT(DEC2HEX(INDEX(設定値!$B$3:$UF$510,(($C967-1)*8)+(CELL("col",J967)-3),($B967*3)+1+$A967)),"00")&amp;","</f>
        <v>0x3F,</v>
      </c>
      <c r="K967" t="str">
        <f ca="1">"0x" &amp; TEXT(DEC2HEX(INDEX(設定値!$B$3:$UF$510,(($C967-1)*8)+(CELL("col",K967)-3),($B967*3)+1+$A967)),"00")&amp;","</f>
        <v>0x3F,</v>
      </c>
      <c r="L967" t="str">
        <f t="shared" si="144"/>
        <v>//8-32</v>
      </c>
    </row>
    <row r="968" spans="1:12">
      <c r="A968" s="1"/>
      <c r="B968" s="1"/>
      <c r="C968" s="1"/>
      <c r="D968" t="s">
        <v>3</v>
      </c>
    </row>
    <row r="969" spans="1:12">
      <c r="A969" s="1">
        <f>A960</f>
        <v>2</v>
      </c>
      <c r="B969" s="1">
        <f>B936+1</f>
        <v>9</v>
      </c>
      <c r="C969" s="1">
        <v>1</v>
      </c>
      <c r="D969" t="str">
        <f ca="1">"0x" &amp; TEXT(DEC2HEX(INDEX(設定値!$B$3:$UF$510,(($C969-1)*8)+(CELL("col",D969)-3),($B969*3)+1+$A969)),"00")&amp;","</f>
        <v>0x00,</v>
      </c>
      <c r="E969" t="str">
        <f ca="1">"0x" &amp; TEXT(DEC2HEX(INDEX(設定値!$B$3:$UF$510,(($C969-1)*8)+(CELL("col",E969)-3),($B969*3)+1+$A969)),"00")&amp;","</f>
        <v>0x00,</v>
      </c>
      <c r="F969" t="str">
        <f ca="1">"0x" &amp; TEXT(DEC2HEX(INDEX(設定値!$B$3:$UF$510,(($C969-1)*8)+(CELL("col",F969)-3),($B969*3)+1+$A969)),"00")&amp;","</f>
        <v>0x00,</v>
      </c>
      <c r="G969" t="str">
        <f ca="1">"0x" &amp; TEXT(DEC2HEX(INDEX(設定値!$B$3:$UF$510,(($C969-1)*8)+(CELL("col",G969)-3),($B969*3)+1+$A969)),"00")&amp;","</f>
        <v>0x80,</v>
      </c>
      <c r="H969" t="str">
        <f ca="1">"0x" &amp; TEXT(DEC2HEX(INDEX(設定値!$B$3:$UF$510,(($C969-1)*8)+(CELL("col",H969)-3),($B969*3)+1+$A969)),"00")&amp;","</f>
        <v>0x80,</v>
      </c>
      <c r="I969" t="str">
        <f ca="1">"0x" &amp; TEXT(DEC2HEX(INDEX(設定値!$B$3:$UF$510,(($C969-1)*8)+(CELL("col",I969)-3),($B969*3)+1+$A969)),"00")&amp;","</f>
        <v>0x80,</v>
      </c>
      <c r="J969" t="str">
        <f ca="1">"0x" &amp; TEXT(DEC2HEX(INDEX(設定値!$B$3:$UF$510,(($C969-1)*8)+(CELL("col",J969)-3),($B969*3)+1+$A969)),"00")&amp;","</f>
        <v>0x80,</v>
      </c>
      <c r="K969" t="str">
        <f ca="1">"0x" &amp; TEXT(DEC2HEX(INDEX(設定値!$B$3:$UF$510,(($C969-1)*8)+(CELL("col",K969)-3),($B969*3)+1+$A969)),"00")&amp;","</f>
        <v>0x00,</v>
      </c>
      <c r="L969" t="str">
        <f>"//" &amp; $B969 &amp;"-" &amp; C969</f>
        <v>//9-1</v>
      </c>
    </row>
    <row r="970" spans="1:12">
      <c r="A970" s="1">
        <f t="shared" ref="A970:A976" si="145">A961</f>
        <v>2</v>
      </c>
      <c r="B970" s="1">
        <f t="shared" ref="B970:B1000" si="146">B937+1</f>
        <v>9</v>
      </c>
      <c r="C970" s="1">
        <v>2</v>
      </c>
      <c r="D970" t="str">
        <f ca="1">"0x" &amp; TEXT(DEC2HEX(INDEX(設定値!$B$3:$UF$510,(($C970-1)*8)+(CELL("col",D970)-3),($B970*3)+1+$A970)),"00")&amp;","</f>
        <v>0x00,</v>
      </c>
      <c r="E970" t="str">
        <f ca="1">"0x" &amp; TEXT(DEC2HEX(INDEX(設定値!$B$3:$UF$510,(($C970-1)*8)+(CELL("col",E970)-3),($B970*3)+1+$A970)),"00")&amp;","</f>
        <v>0x00,</v>
      </c>
      <c r="F970" t="str">
        <f ca="1">"0x" &amp; TEXT(DEC2HEX(INDEX(設定値!$B$3:$UF$510,(($C970-1)*8)+(CELL("col",F970)-3),($B970*3)+1+$A970)),"00")&amp;","</f>
        <v>0xFF,</v>
      </c>
      <c r="G970" t="str">
        <f ca="1">"0x" &amp; TEXT(DEC2HEX(INDEX(設定値!$B$3:$UF$510,(($C970-1)*8)+(CELL("col",G970)-3),($B970*3)+1+$A970)),"00")&amp;","</f>
        <v>0xFF,</v>
      </c>
      <c r="H970" t="str">
        <f ca="1">"0x" &amp; TEXT(DEC2HEX(INDEX(設定値!$B$3:$UF$510,(($C970-1)*8)+(CELL("col",H970)-3),($B970*3)+1+$A970)),"00")&amp;","</f>
        <v>0xFF,</v>
      </c>
      <c r="I970" t="str">
        <f ca="1">"0x" &amp; TEXT(DEC2HEX(INDEX(設定値!$B$3:$UF$510,(($C970-1)*8)+(CELL("col",I970)-3),($B970*3)+1+$A970)),"00")&amp;","</f>
        <v>0xFF,</v>
      </c>
      <c r="J970" t="str">
        <f ca="1">"0x" &amp; TEXT(DEC2HEX(INDEX(設定値!$B$3:$UF$510,(($C970-1)*8)+(CELL("col",J970)-3),($B970*3)+1+$A970)),"00")&amp;","</f>
        <v>0x00,</v>
      </c>
      <c r="K970" t="str">
        <f ca="1">"0x" &amp; TEXT(DEC2HEX(INDEX(設定値!$B$3:$UF$510,(($C970-1)*8)+(CELL("col",K970)-3),($B970*3)+1+$A970)),"00")&amp;","</f>
        <v>0x00,</v>
      </c>
      <c r="L970" t="str">
        <f t="shared" ref="L970:L976" si="147">"//" &amp; $B970 &amp;"-" &amp; C970</f>
        <v>//9-2</v>
      </c>
    </row>
    <row r="971" spans="1:12">
      <c r="A971" s="1">
        <f t="shared" si="145"/>
        <v>2</v>
      </c>
      <c r="B971" s="1">
        <f t="shared" si="146"/>
        <v>9</v>
      </c>
      <c r="C971" s="1">
        <v>3</v>
      </c>
      <c r="D971" t="str">
        <f ca="1">"0x" &amp; TEXT(DEC2HEX(INDEX(設定値!$B$3:$UF$510,(($C971-1)*8)+(CELL("col",D971)-3),($B971*3)+1+$A971)),"00")&amp;","</f>
        <v>0x00,</v>
      </c>
      <c r="E971" t="str">
        <f ca="1">"0x" &amp; TEXT(DEC2HEX(INDEX(設定値!$B$3:$UF$510,(($C971-1)*8)+(CELL("col",E971)-3),($B971*3)+1+$A971)),"00")&amp;","</f>
        <v>0x80,</v>
      </c>
      <c r="F971" t="str">
        <f ca="1">"0x" &amp; TEXT(DEC2HEX(INDEX(設定値!$B$3:$UF$510,(($C971-1)*8)+(CELL("col",F971)-3),($B971*3)+1+$A971)),"00")&amp;","</f>
        <v>0x80,</v>
      </c>
      <c r="G971" t="str">
        <f ca="1">"0x" &amp; TEXT(DEC2HEX(INDEX(設定値!$B$3:$UF$510,(($C971-1)*8)+(CELL("col",G971)-3),($B971*3)+1+$A971)),"00")&amp;","</f>
        <v>0x80,</v>
      </c>
      <c r="H971" t="str">
        <f ca="1">"0x" &amp; TEXT(DEC2HEX(INDEX(設定値!$B$3:$UF$510,(($C971-1)*8)+(CELL("col",H971)-3),($B971*3)+1+$A971)),"00")&amp;","</f>
        <v>0x80,</v>
      </c>
      <c r="I971" t="str">
        <f ca="1">"0x" &amp; TEXT(DEC2HEX(INDEX(設定値!$B$3:$UF$510,(($C971-1)*8)+(CELL("col",I971)-3),($B971*3)+1+$A971)),"00")&amp;","</f>
        <v>0x00,</v>
      </c>
      <c r="J971" t="str">
        <f ca="1">"0x" &amp; TEXT(DEC2HEX(INDEX(設定値!$B$3:$UF$510,(($C971-1)*8)+(CELL("col",J971)-3),($B971*3)+1+$A971)),"00")&amp;","</f>
        <v>0x00,</v>
      </c>
      <c r="K971" t="str">
        <f ca="1">"0x" &amp; TEXT(DEC2HEX(INDEX(設定値!$B$3:$UF$510,(($C971-1)*8)+(CELL("col",K971)-3),($B971*3)+1+$A971)),"00")&amp;","</f>
        <v>0x00,</v>
      </c>
      <c r="L971" t="str">
        <f t="shared" si="147"/>
        <v>//9-3</v>
      </c>
    </row>
    <row r="972" spans="1:12">
      <c r="A972" s="1">
        <f t="shared" si="145"/>
        <v>2</v>
      </c>
      <c r="B972" s="1">
        <f t="shared" si="146"/>
        <v>9</v>
      </c>
      <c r="C972" s="1">
        <v>4</v>
      </c>
      <c r="D972" t="str">
        <f ca="1">"0x" &amp; TEXT(DEC2HEX(INDEX(設定値!$B$3:$UF$510,(($C972-1)*8)+(CELL("col",D972)-3),($B972*3)+1+$A972)),"00")&amp;","</f>
        <v>0x80,</v>
      </c>
      <c r="E972" t="str">
        <f ca="1">"0x" &amp; TEXT(DEC2HEX(INDEX(設定値!$B$3:$UF$510,(($C972-1)*8)+(CELL("col",E972)-3),($B972*3)+1+$A972)),"00")&amp;","</f>
        <v>0x80,</v>
      </c>
      <c r="F972" t="str">
        <f ca="1">"0x" &amp; TEXT(DEC2HEX(INDEX(設定値!$B$3:$UF$510,(($C972-1)*8)+(CELL("col",F972)-3),($B972*3)+1+$A972)),"00")&amp;","</f>
        <v>0x80,</v>
      </c>
      <c r="G972" t="str">
        <f ca="1">"0x" &amp; TEXT(DEC2HEX(INDEX(設定値!$B$3:$UF$510,(($C972-1)*8)+(CELL("col",G972)-3),($B972*3)+1+$A972)),"00")&amp;","</f>
        <v>0x80,</v>
      </c>
      <c r="H972" t="str">
        <f ca="1">"0x" &amp; TEXT(DEC2HEX(INDEX(設定値!$B$3:$UF$510,(($C972-1)*8)+(CELL("col",H972)-3),($B972*3)+1+$A972)),"00")&amp;","</f>
        <v>0x00,</v>
      </c>
      <c r="I972" t="str">
        <f ca="1">"0x" &amp; TEXT(DEC2HEX(INDEX(設定値!$B$3:$UF$510,(($C972-1)*8)+(CELL("col",I972)-3),($B972*3)+1+$A972)),"00")&amp;","</f>
        <v>0x00,</v>
      </c>
      <c r="J972" t="str">
        <f ca="1">"0x" &amp; TEXT(DEC2HEX(INDEX(設定値!$B$3:$UF$510,(($C972-1)*8)+(CELL("col",J972)-3),($B972*3)+1+$A972)),"00")&amp;","</f>
        <v>0x00,</v>
      </c>
      <c r="K972" t="str">
        <f ca="1">"0x" &amp; TEXT(DEC2HEX(INDEX(設定値!$B$3:$UF$510,(($C972-1)*8)+(CELL("col",K972)-3),($B972*3)+1+$A972)),"00")&amp;","</f>
        <v>0xFF,</v>
      </c>
      <c r="L972" t="str">
        <f t="shared" si="147"/>
        <v>//9-4</v>
      </c>
    </row>
    <row r="973" spans="1:12">
      <c r="A973" s="1">
        <f t="shared" si="145"/>
        <v>2</v>
      </c>
      <c r="B973" s="1">
        <f t="shared" si="146"/>
        <v>9</v>
      </c>
      <c r="C973" s="1">
        <v>5</v>
      </c>
      <c r="D973" t="str">
        <f ca="1">"0x" &amp; TEXT(DEC2HEX(INDEX(設定値!$B$3:$UF$510,(($C973-1)*8)+(CELL("col",D973)-3),($B973*3)+1+$A973)),"00")&amp;","</f>
        <v>0xFF,</v>
      </c>
      <c r="E973" t="str">
        <f ca="1">"0x" &amp; TEXT(DEC2HEX(INDEX(設定値!$B$3:$UF$510,(($C973-1)*8)+(CELL("col",E973)-3),($B973*3)+1+$A973)),"00")&amp;","</f>
        <v>0xFF,</v>
      </c>
      <c r="F973" t="str">
        <f ca="1">"0x" &amp; TEXT(DEC2HEX(INDEX(設定値!$B$3:$UF$510,(($C973-1)*8)+(CELL("col",F973)-3),($B973*3)+1+$A973)),"00")&amp;","</f>
        <v>0xFF,</v>
      </c>
      <c r="G973" t="str">
        <f ca="1">"0x" &amp; TEXT(DEC2HEX(INDEX(設定値!$B$3:$UF$510,(($C973-1)*8)+(CELL("col",G973)-3),($B973*3)+1+$A973)),"00")&amp;","</f>
        <v>0x00,</v>
      </c>
      <c r="H973" t="str">
        <f ca="1">"0x" &amp; TEXT(DEC2HEX(INDEX(設定値!$B$3:$UF$510,(($C973-1)*8)+(CELL("col",H973)-3),($B973*3)+1+$A973)),"00")&amp;","</f>
        <v>0x00,</v>
      </c>
      <c r="I973" t="str">
        <f ca="1">"0x" &amp; TEXT(DEC2HEX(INDEX(設定値!$B$3:$UF$510,(($C973-1)*8)+(CELL("col",I973)-3),($B973*3)+1+$A973)),"00")&amp;","</f>
        <v>0x00,</v>
      </c>
      <c r="J973" t="str">
        <f ca="1">"0x" &amp; TEXT(DEC2HEX(INDEX(設定値!$B$3:$UF$510,(($C973-1)*8)+(CELL("col",J973)-3),($B973*3)+1+$A973)),"00")&amp;","</f>
        <v>0x80,</v>
      </c>
      <c r="K973" t="str">
        <f ca="1">"0x" &amp; TEXT(DEC2HEX(INDEX(設定値!$B$3:$UF$510,(($C973-1)*8)+(CELL("col",K973)-3),($B973*3)+1+$A973)),"00")&amp;","</f>
        <v>0x80,</v>
      </c>
      <c r="L973" t="str">
        <f t="shared" si="147"/>
        <v>//9-5</v>
      </c>
    </row>
    <row r="974" spans="1:12">
      <c r="A974" s="1">
        <f t="shared" si="145"/>
        <v>2</v>
      </c>
      <c r="B974" s="1">
        <f t="shared" si="146"/>
        <v>9</v>
      </c>
      <c r="C974" s="1">
        <v>6</v>
      </c>
      <c r="D974" t="str">
        <f ca="1">"0x" &amp; TEXT(DEC2HEX(INDEX(設定値!$B$3:$UF$510,(($C974-1)*8)+(CELL("col",D974)-3),($B974*3)+1+$A974)),"00")&amp;","</f>
        <v>0x80,</v>
      </c>
      <c r="E974" t="str">
        <f ca="1">"0x" &amp; TEXT(DEC2HEX(INDEX(設定値!$B$3:$UF$510,(($C974-1)*8)+(CELL("col",E974)-3),($B974*3)+1+$A974)),"00")&amp;","</f>
        <v>0x80,</v>
      </c>
      <c r="F974" t="str">
        <f ca="1">"0x" &amp; TEXT(DEC2HEX(INDEX(設定値!$B$3:$UF$510,(($C974-1)*8)+(CELL("col",F974)-3),($B974*3)+1+$A974)),"00")&amp;","</f>
        <v>0x00,</v>
      </c>
      <c r="G974" t="str">
        <f ca="1">"0x" &amp; TEXT(DEC2HEX(INDEX(設定値!$B$3:$UF$510,(($C974-1)*8)+(CELL("col",G974)-3),($B974*3)+1+$A974)),"00")&amp;","</f>
        <v>0x00,</v>
      </c>
      <c r="H974" t="str">
        <f ca="1">"0x" &amp; TEXT(DEC2HEX(INDEX(設定値!$B$3:$UF$510,(($C974-1)*8)+(CELL("col",H974)-3),($B974*3)+1+$A974)),"00")&amp;","</f>
        <v>0x00,</v>
      </c>
      <c r="I974" t="str">
        <f ca="1">"0x" &amp; TEXT(DEC2HEX(INDEX(設定値!$B$3:$UF$510,(($C974-1)*8)+(CELL("col",I974)-3),($B974*3)+1+$A974)),"00")&amp;","</f>
        <v>0xFF,</v>
      </c>
      <c r="J974" t="str">
        <f ca="1">"0x" &amp; TEXT(DEC2HEX(INDEX(設定値!$B$3:$UF$510,(($C974-1)*8)+(CELL("col",J974)-3),($B974*3)+1+$A974)),"00")&amp;","</f>
        <v>0xFF,</v>
      </c>
      <c r="K974" t="str">
        <f ca="1">"0x" &amp; TEXT(DEC2HEX(INDEX(設定値!$B$3:$UF$510,(($C974-1)*8)+(CELL("col",K974)-3),($B974*3)+1+$A974)),"00")&amp;","</f>
        <v>0xFF,</v>
      </c>
      <c r="L974" t="str">
        <f t="shared" si="147"/>
        <v>//9-6</v>
      </c>
    </row>
    <row r="975" spans="1:12">
      <c r="A975" s="1">
        <f t="shared" si="145"/>
        <v>2</v>
      </c>
      <c r="B975" s="1">
        <f t="shared" si="146"/>
        <v>9</v>
      </c>
      <c r="C975" s="1">
        <v>7</v>
      </c>
      <c r="D975" t="str">
        <f ca="1">"0x" &amp; TEXT(DEC2HEX(INDEX(設定値!$B$3:$UF$510,(($C975-1)*8)+(CELL("col",D975)-3),($B975*3)+1+$A975)),"00")&amp;","</f>
        <v>0xFF,</v>
      </c>
      <c r="E975" t="str">
        <f ca="1">"0x" &amp; TEXT(DEC2HEX(INDEX(設定値!$B$3:$UF$510,(($C975-1)*8)+(CELL("col",E975)-3),($B975*3)+1+$A975)),"00")&amp;","</f>
        <v>0x00,</v>
      </c>
      <c r="F975" t="str">
        <f ca="1">"0x" &amp; TEXT(DEC2HEX(INDEX(設定値!$B$3:$UF$510,(($C975-1)*8)+(CELL("col",F975)-3),($B975*3)+1+$A975)),"00")&amp;","</f>
        <v>0x00,</v>
      </c>
      <c r="G975" t="str">
        <f ca="1">"0x" &amp; TEXT(DEC2HEX(INDEX(設定値!$B$3:$UF$510,(($C975-1)*8)+(CELL("col",G975)-3),($B975*3)+1+$A975)),"00")&amp;","</f>
        <v>0x00,</v>
      </c>
      <c r="H975" t="str">
        <f ca="1">"0x" &amp; TEXT(DEC2HEX(INDEX(設定値!$B$3:$UF$510,(($C975-1)*8)+(CELL("col",H975)-3),($B975*3)+1+$A975)),"00")&amp;","</f>
        <v>0xFF,</v>
      </c>
      <c r="I975" t="str">
        <f ca="1">"0x" &amp; TEXT(DEC2HEX(INDEX(設定値!$B$3:$UF$510,(($C975-1)*8)+(CELL("col",I975)-3),($B975*3)+1+$A975)),"00")&amp;","</f>
        <v>0xFF,</v>
      </c>
      <c r="J975" t="str">
        <f ca="1">"0x" &amp; TEXT(DEC2HEX(INDEX(設定値!$B$3:$UF$510,(($C975-1)*8)+(CELL("col",J975)-3),($B975*3)+1+$A975)),"00")&amp;","</f>
        <v>0xFF,</v>
      </c>
      <c r="K975" t="str">
        <f ca="1">"0x" &amp; TEXT(DEC2HEX(INDEX(設定値!$B$3:$UF$510,(($C975-1)*8)+(CELL("col",K975)-3),($B975*3)+1+$A975)),"00")&amp;","</f>
        <v>0xFF,</v>
      </c>
      <c r="L975" t="str">
        <f t="shared" si="147"/>
        <v>//9-7</v>
      </c>
    </row>
    <row r="976" spans="1:12">
      <c r="A976" s="1">
        <f t="shared" si="145"/>
        <v>2</v>
      </c>
      <c r="B976" s="1">
        <f t="shared" si="146"/>
        <v>9</v>
      </c>
      <c r="C976" s="1">
        <v>8</v>
      </c>
      <c r="D976" t="str">
        <f ca="1">"0x" &amp; TEXT(DEC2HEX(INDEX(設定値!$B$3:$UF$510,(($C976-1)*8)+(CELL("col",D976)-3),($B976*3)+1+$A976)),"00")&amp;","</f>
        <v>0x00,</v>
      </c>
      <c r="E976" t="str">
        <f ca="1">"0x" &amp; TEXT(DEC2HEX(INDEX(設定値!$B$3:$UF$510,(($C976-1)*8)+(CELL("col",E976)-3),($B976*3)+1+$A976)),"00")&amp;","</f>
        <v>0x00,</v>
      </c>
      <c r="F976" t="str">
        <f ca="1">"0x" &amp; TEXT(DEC2HEX(INDEX(設定値!$B$3:$UF$510,(($C976-1)*8)+(CELL("col",F976)-3),($B976*3)+1+$A976)),"00")&amp;","</f>
        <v>0x00,</v>
      </c>
      <c r="G976" t="str">
        <f ca="1">"0x" &amp; TEXT(DEC2HEX(INDEX(設定値!$B$3:$UF$510,(($C976-1)*8)+(CELL("col",G976)-3),($B976*3)+1+$A976)),"00")&amp;","</f>
        <v>0x80,</v>
      </c>
      <c r="H976" t="str">
        <f ca="1">"0x" &amp; TEXT(DEC2HEX(INDEX(設定値!$B$3:$UF$510,(($C976-1)*8)+(CELL("col",H976)-3),($B976*3)+1+$A976)),"00")&amp;","</f>
        <v>0x80,</v>
      </c>
      <c r="I976" t="str">
        <f ca="1">"0x" &amp; TEXT(DEC2HEX(INDEX(設定値!$B$3:$UF$510,(($C976-1)*8)+(CELL("col",I976)-3),($B976*3)+1+$A976)),"00")&amp;","</f>
        <v>0x80,</v>
      </c>
      <c r="J976" t="str">
        <f ca="1">"0x" &amp; TEXT(DEC2HEX(INDEX(設定値!$B$3:$UF$510,(($C976-1)*8)+(CELL("col",J976)-3),($B976*3)+1+$A976)),"00")&amp;","</f>
        <v>0x80,</v>
      </c>
      <c r="K976" t="str">
        <f ca="1">"0x" &amp; TEXT(DEC2HEX(INDEX(設定値!$B$3:$UF$510,(($C976-1)*8)+(CELL("col",K976)-3),($B976*3)+1+$A976)),"00")&amp;","</f>
        <v>0x00,</v>
      </c>
      <c r="L976" t="str">
        <f t="shared" si="147"/>
        <v>//9-8</v>
      </c>
    </row>
    <row r="977" spans="1:12">
      <c r="A977" s="1">
        <f t="shared" ref="A977:A1000" si="148">A969</f>
        <v>2</v>
      </c>
      <c r="B977" s="1">
        <f t="shared" si="146"/>
        <v>9</v>
      </c>
      <c r="C977" s="1">
        <v>9</v>
      </c>
      <c r="D977" t="str">
        <f ca="1">"0x" &amp; TEXT(DEC2HEX(INDEX(設定値!$B$3:$UF$510,(($C977-1)*8)+(CELL("col",D977)-3),($B977*3)+1+$A977)),"00")&amp;","</f>
        <v>0x00,</v>
      </c>
      <c r="E977" t="str">
        <f ca="1">"0x" &amp; TEXT(DEC2HEX(INDEX(設定値!$B$3:$UF$510,(($C977-1)*8)+(CELL("col",E977)-3),($B977*3)+1+$A977)),"00")&amp;","</f>
        <v>0x00,</v>
      </c>
      <c r="F977" t="str">
        <f ca="1">"0x" &amp; TEXT(DEC2HEX(INDEX(設定値!$B$3:$UF$510,(($C977-1)*8)+(CELL("col",F977)-3),($B977*3)+1+$A977)),"00")&amp;","</f>
        <v>0xFF,</v>
      </c>
      <c r="G977" t="str">
        <f ca="1">"0x" &amp; TEXT(DEC2HEX(INDEX(設定値!$B$3:$UF$510,(($C977-1)*8)+(CELL("col",G977)-3),($B977*3)+1+$A977)),"00")&amp;","</f>
        <v>0xFF,</v>
      </c>
      <c r="H977" t="str">
        <f ca="1">"0x" &amp; TEXT(DEC2HEX(INDEX(設定値!$B$3:$UF$510,(($C977-1)*8)+(CELL("col",H977)-3),($B977*3)+1+$A977)),"00")&amp;","</f>
        <v>0xFF,</v>
      </c>
      <c r="I977" t="str">
        <f ca="1">"0x" &amp; TEXT(DEC2HEX(INDEX(設定値!$B$3:$UF$510,(($C977-1)*8)+(CELL("col",I977)-3),($B977*3)+1+$A977)),"00")&amp;","</f>
        <v>0xFF,</v>
      </c>
      <c r="J977" t="str">
        <f ca="1">"0x" &amp; TEXT(DEC2HEX(INDEX(設定値!$B$3:$UF$510,(($C977-1)*8)+(CELL("col",J977)-3),($B977*3)+1+$A977)),"00")&amp;","</f>
        <v>0x00,</v>
      </c>
      <c r="K977" t="str">
        <f ca="1">"0x" &amp; TEXT(DEC2HEX(INDEX(設定値!$B$3:$UF$510,(($C977-1)*8)+(CELL("col",K977)-3),($B977*3)+1+$A977)),"00")&amp;","</f>
        <v>0x00,</v>
      </c>
      <c r="L977" t="str">
        <f>"//" &amp; $B977 &amp;"-" &amp; C977</f>
        <v>//9-9</v>
      </c>
    </row>
    <row r="978" spans="1:12">
      <c r="A978" s="1">
        <f t="shared" si="148"/>
        <v>2</v>
      </c>
      <c r="B978" s="1">
        <f t="shared" si="146"/>
        <v>9</v>
      </c>
      <c r="C978" s="1">
        <v>10</v>
      </c>
      <c r="D978" t="str">
        <f ca="1">"0x" &amp; TEXT(DEC2HEX(INDEX(設定値!$B$3:$UF$510,(($C978-1)*8)+(CELL("col",D978)-3),($B978*3)+1+$A978)),"00")&amp;","</f>
        <v>0x00,</v>
      </c>
      <c r="E978" t="str">
        <f ca="1">"0x" &amp; TEXT(DEC2HEX(INDEX(設定値!$B$3:$UF$510,(($C978-1)*8)+(CELL("col",E978)-3),($B978*3)+1+$A978)),"00")&amp;","</f>
        <v>0x80,</v>
      </c>
      <c r="F978" t="str">
        <f ca="1">"0x" &amp; TEXT(DEC2HEX(INDEX(設定値!$B$3:$UF$510,(($C978-1)*8)+(CELL("col",F978)-3),($B978*3)+1+$A978)),"00")&amp;","</f>
        <v>0x80,</v>
      </c>
      <c r="G978" t="str">
        <f ca="1">"0x" &amp; TEXT(DEC2HEX(INDEX(設定値!$B$3:$UF$510,(($C978-1)*8)+(CELL("col",G978)-3),($B978*3)+1+$A978)),"00")&amp;","</f>
        <v>0x80,</v>
      </c>
      <c r="H978" t="str">
        <f ca="1">"0x" &amp; TEXT(DEC2HEX(INDEX(設定値!$B$3:$UF$510,(($C978-1)*8)+(CELL("col",H978)-3),($B978*3)+1+$A978)),"00")&amp;","</f>
        <v>0x80,</v>
      </c>
      <c r="I978" t="str">
        <f ca="1">"0x" &amp; TEXT(DEC2HEX(INDEX(設定値!$B$3:$UF$510,(($C978-1)*8)+(CELL("col",I978)-3),($B978*3)+1+$A978)),"00")&amp;","</f>
        <v>0x00,</v>
      </c>
      <c r="J978" t="str">
        <f ca="1">"0x" &amp; TEXT(DEC2HEX(INDEX(設定値!$B$3:$UF$510,(($C978-1)*8)+(CELL("col",J978)-3),($B978*3)+1+$A978)),"00")&amp;","</f>
        <v>0x00,</v>
      </c>
      <c r="K978" t="str">
        <f ca="1">"0x" &amp; TEXT(DEC2HEX(INDEX(設定値!$B$3:$UF$510,(($C978-1)*8)+(CELL("col",K978)-3),($B978*3)+1+$A978)),"00")&amp;","</f>
        <v>0x00,</v>
      </c>
      <c r="L978" t="str">
        <f t="shared" ref="L978:L1000" si="149">"//" &amp; $B978 &amp;"-" &amp; C978</f>
        <v>//9-10</v>
      </c>
    </row>
    <row r="979" spans="1:12">
      <c r="A979" s="1">
        <f t="shared" si="148"/>
        <v>2</v>
      </c>
      <c r="B979" s="1">
        <f t="shared" si="146"/>
        <v>9</v>
      </c>
      <c r="C979" s="1">
        <v>11</v>
      </c>
      <c r="D979" t="str">
        <f ca="1">"0x" &amp; TEXT(DEC2HEX(INDEX(設定値!$B$3:$UF$510,(($C979-1)*8)+(CELL("col",D979)-3),($B979*3)+1+$A979)),"00")&amp;","</f>
        <v>0x80,</v>
      </c>
      <c r="E979" t="str">
        <f ca="1">"0x" &amp; TEXT(DEC2HEX(INDEX(設定値!$B$3:$UF$510,(($C979-1)*8)+(CELL("col",E979)-3),($B979*3)+1+$A979)),"00")&amp;","</f>
        <v>0x80,</v>
      </c>
      <c r="F979" t="str">
        <f ca="1">"0x" &amp; TEXT(DEC2HEX(INDEX(設定値!$B$3:$UF$510,(($C979-1)*8)+(CELL("col",F979)-3),($B979*3)+1+$A979)),"00")&amp;","</f>
        <v>0x80,</v>
      </c>
      <c r="G979" t="str">
        <f ca="1">"0x" &amp; TEXT(DEC2HEX(INDEX(設定値!$B$3:$UF$510,(($C979-1)*8)+(CELL("col",G979)-3),($B979*3)+1+$A979)),"00")&amp;","</f>
        <v>0x80,</v>
      </c>
      <c r="H979" t="str">
        <f ca="1">"0x" &amp; TEXT(DEC2HEX(INDEX(設定値!$B$3:$UF$510,(($C979-1)*8)+(CELL("col",H979)-3),($B979*3)+1+$A979)),"00")&amp;","</f>
        <v>0x00,</v>
      </c>
      <c r="I979" t="str">
        <f ca="1">"0x" &amp; TEXT(DEC2HEX(INDEX(設定値!$B$3:$UF$510,(($C979-1)*8)+(CELL("col",I979)-3),($B979*3)+1+$A979)),"00")&amp;","</f>
        <v>0x00,</v>
      </c>
      <c r="J979" t="str">
        <f ca="1">"0x" &amp; TEXT(DEC2HEX(INDEX(設定値!$B$3:$UF$510,(($C979-1)*8)+(CELL("col",J979)-3),($B979*3)+1+$A979)),"00")&amp;","</f>
        <v>0x00,</v>
      </c>
      <c r="K979" t="str">
        <f ca="1">"0x" &amp; TEXT(DEC2HEX(INDEX(設定値!$B$3:$UF$510,(($C979-1)*8)+(CELL("col",K979)-3),($B979*3)+1+$A979)),"00")&amp;","</f>
        <v>0xFF,</v>
      </c>
      <c r="L979" t="str">
        <f t="shared" si="149"/>
        <v>//9-11</v>
      </c>
    </row>
    <row r="980" spans="1:12">
      <c r="A980" s="1">
        <f t="shared" si="148"/>
        <v>2</v>
      </c>
      <c r="B980" s="1">
        <f t="shared" si="146"/>
        <v>9</v>
      </c>
      <c r="C980" s="1">
        <v>12</v>
      </c>
      <c r="D980" t="str">
        <f ca="1">"0x" &amp; TEXT(DEC2HEX(INDEX(設定値!$B$3:$UF$510,(($C980-1)*8)+(CELL("col",D980)-3),($B980*3)+1+$A980)),"00")&amp;","</f>
        <v>0xFF,</v>
      </c>
      <c r="E980" t="str">
        <f ca="1">"0x" &amp; TEXT(DEC2HEX(INDEX(設定値!$B$3:$UF$510,(($C980-1)*8)+(CELL("col",E980)-3),($B980*3)+1+$A980)),"00")&amp;","</f>
        <v>0xFF,</v>
      </c>
      <c r="F980" t="str">
        <f ca="1">"0x" &amp; TEXT(DEC2HEX(INDEX(設定値!$B$3:$UF$510,(($C980-1)*8)+(CELL("col",F980)-3),($B980*3)+1+$A980)),"00")&amp;","</f>
        <v>0xFF,</v>
      </c>
      <c r="G980" t="str">
        <f ca="1">"0x" &amp; TEXT(DEC2HEX(INDEX(設定値!$B$3:$UF$510,(($C980-1)*8)+(CELL("col",G980)-3),($B980*3)+1+$A980)),"00")&amp;","</f>
        <v>0x00,</v>
      </c>
      <c r="H980" t="str">
        <f ca="1">"0x" &amp; TEXT(DEC2HEX(INDEX(設定値!$B$3:$UF$510,(($C980-1)*8)+(CELL("col",H980)-3),($B980*3)+1+$A980)),"00")&amp;","</f>
        <v>0x00,</v>
      </c>
      <c r="I980" t="str">
        <f ca="1">"0x" &amp; TEXT(DEC2HEX(INDEX(設定値!$B$3:$UF$510,(($C980-1)*8)+(CELL("col",I980)-3),($B980*3)+1+$A980)),"00")&amp;","</f>
        <v>0x00,</v>
      </c>
      <c r="J980" t="str">
        <f ca="1">"0x" &amp; TEXT(DEC2HEX(INDEX(設定値!$B$3:$UF$510,(($C980-1)*8)+(CELL("col",J980)-3),($B980*3)+1+$A980)),"00")&amp;","</f>
        <v>0x80,</v>
      </c>
      <c r="K980" t="str">
        <f ca="1">"0x" &amp; TEXT(DEC2HEX(INDEX(設定値!$B$3:$UF$510,(($C980-1)*8)+(CELL("col",K980)-3),($B980*3)+1+$A980)),"00")&amp;","</f>
        <v>0x80,</v>
      </c>
      <c r="L980" t="str">
        <f t="shared" si="149"/>
        <v>//9-12</v>
      </c>
    </row>
    <row r="981" spans="1:12">
      <c r="A981" s="1">
        <f t="shared" si="148"/>
        <v>2</v>
      </c>
      <c r="B981" s="1">
        <f t="shared" si="146"/>
        <v>9</v>
      </c>
      <c r="C981" s="1">
        <v>13</v>
      </c>
      <c r="D981" t="str">
        <f ca="1">"0x" &amp; TEXT(DEC2HEX(INDEX(設定値!$B$3:$UF$510,(($C981-1)*8)+(CELL("col",D981)-3),($B981*3)+1+$A981)),"00")&amp;","</f>
        <v>0x80,</v>
      </c>
      <c r="E981" t="str">
        <f ca="1">"0x" &amp; TEXT(DEC2HEX(INDEX(設定値!$B$3:$UF$510,(($C981-1)*8)+(CELL("col",E981)-3),($B981*3)+1+$A981)),"00")&amp;","</f>
        <v>0x80,</v>
      </c>
      <c r="F981" t="str">
        <f ca="1">"0x" &amp; TEXT(DEC2HEX(INDEX(設定値!$B$3:$UF$510,(($C981-1)*8)+(CELL("col",F981)-3),($B981*3)+1+$A981)),"00")&amp;","</f>
        <v>0x00,</v>
      </c>
      <c r="G981" t="str">
        <f ca="1">"0x" &amp; TEXT(DEC2HEX(INDEX(設定値!$B$3:$UF$510,(($C981-1)*8)+(CELL("col",G981)-3),($B981*3)+1+$A981)),"00")&amp;","</f>
        <v>0x00,</v>
      </c>
      <c r="H981" t="str">
        <f ca="1">"0x" &amp; TEXT(DEC2HEX(INDEX(設定値!$B$3:$UF$510,(($C981-1)*8)+(CELL("col",H981)-3),($B981*3)+1+$A981)),"00")&amp;","</f>
        <v>0x00,</v>
      </c>
      <c r="I981" t="str">
        <f ca="1">"0x" &amp; TEXT(DEC2HEX(INDEX(設定値!$B$3:$UF$510,(($C981-1)*8)+(CELL("col",I981)-3),($B981*3)+1+$A981)),"00")&amp;","</f>
        <v>0xFF,</v>
      </c>
      <c r="J981" t="str">
        <f ca="1">"0x" &amp; TEXT(DEC2HEX(INDEX(設定値!$B$3:$UF$510,(($C981-1)*8)+(CELL("col",J981)-3),($B981*3)+1+$A981)),"00")&amp;","</f>
        <v>0xFF,</v>
      </c>
      <c r="K981" t="str">
        <f ca="1">"0x" &amp; TEXT(DEC2HEX(INDEX(設定値!$B$3:$UF$510,(($C981-1)*8)+(CELL("col",K981)-3),($B981*3)+1+$A981)),"00")&amp;","</f>
        <v>0xFF,</v>
      </c>
      <c r="L981" t="str">
        <f t="shared" si="149"/>
        <v>//9-13</v>
      </c>
    </row>
    <row r="982" spans="1:12">
      <c r="A982" s="1">
        <f t="shared" si="148"/>
        <v>2</v>
      </c>
      <c r="B982" s="1">
        <f t="shared" si="146"/>
        <v>9</v>
      </c>
      <c r="C982" s="1">
        <v>14</v>
      </c>
      <c r="D982" t="str">
        <f ca="1">"0x" &amp; TEXT(DEC2HEX(INDEX(設定値!$B$3:$UF$510,(($C982-1)*8)+(CELL("col",D982)-3),($B982*3)+1+$A982)),"00")&amp;","</f>
        <v>0xFF,</v>
      </c>
      <c r="E982" t="str">
        <f ca="1">"0x" &amp; TEXT(DEC2HEX(INDEX(設定値!$B$3:$UF$510,(($C982-1)*8)+(CELL("col",E982)-3),($B982*3)+1+$A982)),"00")&amp;","</f>
        <v>0x00,</v>
      </c>
      <c r="F982" t="str">
        <f ca="1">"0x" &amp; TEXT(DEC2HEX(INDEX(設定値!$B$3:$UF$510,(($C982-1)*8)+(CELL("col",F982)-3),($B982*3)+1+$A982)),"00")&amp;","</f>
        <v>0x00,</v>
      </c>
      <c r="G982" t="str">
        <f ca="1">"0x" &amp; TEXT(DEC2HEX(INDEX(設定値!$B$3:$UF$510,(($C982-1)*8)+(CELL("col",G982)-3),($B982*3)+1+$A982)),"00")&amp;","</f>
        <v>0x00,</v>
      </c>
      <c r="H982" t="str">
        <f ca="1">"0x" &amp; TEXT(DEC2HEX(INDEX(設定値!$B$3:$UF$510,(($C982-1)*8)+(CELL("col",H982)-3),($B982*3)+1+$A982)),"00")&amp;","</f>
        <v>0xFF,</v>
      </c>
      <c r="I982" t="str">
        <f ca="1">"0x" &amp; TEXT(DEC2HEX(INDEX(設定値!$B$3:$UF$510,(($C982-1)*8)+(CELL("col",I982)-3),($B982*3)+1+$A982)),"00")&amp;","</f>
        <v>0xFF,</v>
      </c>
      <c r="J982" t="str">
        <f ca="1">"0x" &amp; TEXT(DEC2HEX(INDEX(設定値!$B$3:$UF$510,(($C982-1)*8)+(CELL("col",J982)-3),($B982*3)+1+$A982)),"00")&amp;","</f>
        <v>0xFF,</v>
      </c>
      <c r="K982" t="str">
        <f ca="1">"0x" &amp; TEXT(DEC2HEX(INDEX(設定値!$B$3:$UF$510,(($C982-1)*8)+(CELL("col",K982)-3),($B982*3)+1+$A982)),"00")&amp;","</f>
        <v>0xFF,</v>
      </c>
      <c r="L982" t="str">
        <f t="shared" si="149"/>
        <v>//9-14</v>
      </c>
    </row>
    <row r="983" spans="1:12">
      <c r="A983" s="1">
        <f t="shared" si="148"/>
        <v>2</v>
      </c>
      <c r="B983" s="1">
        <f t="shared" si="146"/>
        <v>9</v>
      </c>
      <c r="C983" s="1">
        <v>15</v>
      </c>
      <c r="D983" t="str">
        <f ca="1">"0x" &amp; TEXT(DEC2HEX(INDEX(設定値!$B$3:$UF$510,(($C983-1)*8)+(CELL("col",D983)-3),($B983*3)+1+$A983)),"00")&amp;","</f>
        <v>0x00,</v>
      </c>
      <c r="E983" t="str">
        <f ca="1">"0x" &amp; TEXT(DEC2HEX(INDEX(設定値!$B$3:$UF$510,(($C983-1)*8)+(CELL("col",E983)-3),($B983*3)+1+$A983)),"00")&amp;","</f>
        <v>0x00,</v>
      </c>
      <c r="F983" t="str">
        <f ca="1">"0x" &amp; TEXT(DEC2HEX(INDEX(設定値!$B$3:$UF$510,(($C983-1)*8)+(CELL("col",F983)-3),($B983*3)+1+$A983)),"00")&amp;","</f>
        <v>0x00,</v>
      </c>
      <c r="G983" t="str">
        <f ca="1">"0x" &amp; TEXT(DEC2HEX(INDEX(設定値!$B$3:$UF$510,(($C983-1)*8)+(CELL("col",G983)-3),($B983*3)+1+$A983)),"00")&amp;","</f>
        <v>0x80,</v>
      </c>
      <c r="H983" t="str">
        <f ca="1">"0x" &amp; TEXT(DEC2HEX(INDEX(設定値!$B$3:$UF$510,(($C983-1)*8)+(CELL("col",H983)-3),($B983*3)+1+$A983)),"00")&amp;","</f>
        <v>0x80,</v>
      </c>
      <c r="I983" t="str">
        <f ca="1">"0x" &amp; TEXT(DEC2HEX(INDEX(設定値!$B$3:$UF$510,(($C983-1)*8)+(CELL("col",I983)-3),($B983*3)+1+$A983)),"00")&amp;","</f>
        <v>0x80,</v>
      </c>
      <c r="J983" t="str">
        <f ca="1">"0x" &amp; TEXT(DEC2HEX(INDEX(設定値!$B$3:$UF$510,(($C983-1)*8)+(CELL("col",J983)-3),($B983*3)+1+$A983)),"00")&amp;","</f>
        <v>0x80,</v>
      </c>
      <c r="K983" t="str">
        <f ca="1">"0x" &amp; TEXT(DEC2HEX(INDEX(設定値!$B$3:$UF$510,(($C983-1)*8)+(CELL("col",K983)-3),($B983*3)+1+$A983)),"00")&amp;","</f>
        <v>0x00,</v>
      </c>
      <c r="L983" t="str">
        <f t="shared" si="149"/>
        <v>//9-15</v>
      </c>
    </row>
    <row r="984" spans="1:12">
      <c r="A984" s="1">
        <f t="shared" si="148"/>
        <v>2</v>
      </c>
      <c r="B984" s="1">
        <f t="shared" si="146"/>
        <v>9</v>
      </c>
      <c r="C984" s="1">
        <v>16</v>
      </c>
      <c r="D984" t="str">
        <f ca="1">"0x" &amp; TEXT(DEC2HEX(INDEX(設定値!$B$3:$UF$510,(($C984-1)*8)+(CELL("col",D984)-3),($B984*3)+1+$A984)),"00")&amp;","</f>
        <v>0x00,</v>
      </c>
      <c r="E984" t="str">
        <f ca="1">"0x" &amp; TEXT(DEC2HEX(INDEX(設定値!$B$3:$UF$510,(($C984-1)*8)+(CELL("col",E984)-3),($B984*3)+1+$A984)),"00")&amp;","</f>
        <v>0x00,</v>
      </c>
      <c r="F984" t="str">
        <f ca="1">"0x" &amp; TEXT(DEC2HEX(INDEX(設定値!$B$3:$UF$510,(($C984-1)*8)+(CELL("col",F984)-3),($B984*3)+1+$A984)),"00")&amp;","</f>
        <v>0xFF,</v>
      </c>
      <c r="G984" t="str">
        <f ca="1">"0x" &amp; TEXT(DEC2HEX(INDEX(設定値!$B$3:$UF$510,(($C984-1)*8)+(CELL("col",G984)-3),($B984*3)+1+$A984)),"00")&amp;","</f>
        <v>0xFF,</v>
      </c>
      <c r="H984" t="str">
        <f ca="1">"0x" &amp; TEXT(DEC2HEX(INDEX(設定値!$B$3:$UF$510,(($C984-1)*8)+(CELL("col",H984)-3),($B984*3)+1+$A984)),"00")&amp;","</f>
        <v>0xFF,</v>
      </c>
      <c r="I984" t="str">
        <f ca="1">"0x" &amp; TEXT(DEC2HEX(INDEX(設定値!$B$3:$UF$510,(($C984-1)*8)+(CELL("col",I984)-3),($B984*3)+1+$A984)),"00")&amp;","</f>
        <v>0xFF,</v>
      </c>
      <c r="J984" t="str">
        <f ca="1">"0x" &amp; TEXT(DEC2HEX(INDEX(設定値!$B$3:$UF$510,(($C984-1)*8)+(CELL("col",J984)-3),($B984*3)+1+$A984)),"00")&amp;","</f>
        <v>0x00,</v>
      </c>
      <c r="K984" t="str">
        <f ca="1">"0x" &amp; TEXT(DEC2HEX(INDEX(設定値!$B$3:$UF$510,(($C984-1)*8)+(CELL("col",K984)-3),($B984*3)+1+$A984)),"00")&amp;","</f>
        <v>0x00,</v>
      </c>
      <c r="L984" t="str">
        <f t="shared" si="149"/>
        <v>//9-16</v>
      </c>
    </row>
    <row r="985" spans="1:12">
      <c r="A985" s="1">
        <f t="shared" si="148"/>
        <v>2</v>
      </c>
      <c r="B985" s="1">
        <f t="shared" si="146"/>
        <v>9</v>
      </c>
      <c r="C985" s="1">
        <v>17</v>
      </c>
      <c r="D985" t="str">
        <f ca="1">"0x" &amp; TEXT(DEC2HEX(INDEX(設定値!$B$3:$UF$510,(($C985-1)*8)+(CELL("col",D985)-3),($B985*3)+1+$A985)),"00")&amp;","</f>
        <v>0x00,</v>
      </c>
      <c r="E985" t="str">
        <f ca="1">"0x" &amp; TEXT(DEC2HEX(INDEX(設定値!$B$3:$UF$510,(($C985-1)*8)+(CELL("col",E985)-3),($B985*3)+1+$A985)),"00")&amp;","</f>
        <v>0x80,</v>
      </c>
      <c r="F985" t="str">
        <f ca="1">"0x" &amp; TEXT(DEC2HEX(INDEX(設定値!$B$3:$UF$510,(($C985-1)*8)+(CELL("col",F985)-3),($B985*3)+1+$A985)),"00")&amp;","</f>
        <v>0x80,</v>
      </c>
      <c r="G985" t="str">
        <f ca="1">"0x" &amp; TEXT(DEC2HEX(INDEX(設定値!$B$3:$UF$510,(($C985-1)*8)+(CELL("col",G985)-3),($B985*3)+1+$A985)),"00")&amp;","</f>
        <v>0x80,</v>
      </c>
      <c r="H985" t="str">
        <f ca="1">"0x" &amp; TEXT(DEC2HEX(INDEX(設定値!$B$3:$UF$510,(($C985-1)*8)+(CELL("col",H985)-3),($B985*3)+1+$A985)),"00")&amp;","</f>
        <v>0x80,</v>
      </c>
      <c r="I985" t="str">
        <f ca="1">"0x" &amp; TEXT(DEC2HEX(INDEX(設定値!$B$3:$UF$510,(($C985-1)*8)+(CELL("col",I985)-3),($B985*3)+1+$A985)),"00")&amp;","</f>
        <v>0x00,</v>
      </c>
      <c r="J985" t="str">
        <f ca="1">"0x" &amp; TEXT(DEC2HEX(INDEX(設定値!$B$3:$UF$510,(($C985-1)*8)+(CELL("col",J985)-3),($B985*3)+1+$A985)),"00")&amp;","</f>
        <v>0x00,</v>
      </c>
      <c r="K985" t="str">
        <f ca="1">"0x" &amp; TEXT(DEC2HEX(INDEX(設定値!$B$3:$UF$510,(($C985-1)*8)+(CELL("col",K985)-3),($B985*3)+1+$A985)),"00")&amp;","</f>
        <v>0x00,</v>
      </c>
      <c r="L985" t="str">
        <f t="shared" si="149"/>
        <v>//9-17</v>
      </c>
    </row>
    <row r="986" spans="1:12">
      <c r="A986" s="1">
        <f t="shared" si="148"/>
        <v>2</v>
      </c>
      <c r="B986" s="1">
        <f t="shared" si="146"/>
        <v>9</v>
      </c>
      <c r="C986" s="1">
        <v>18</v>
      </c>
      <c r="D986" t="str">
        <f ca="1">"0x" &amp; TEXT(DEC2HEX(INDEX(設定値!$B$3:$UF$510,(($C986-1)*8)+(CELL("col",D986)-3),($B986*3)+1+$A986)),"00")&amp;","</f>
        <v>0x80,</v>
      </c>
      <c r="E986" t="str">
        <f ca="1">"0x" &amp; TEXT(DEC2HEX(INDEX(設定値!$B$3:$UF$510,(($C986-1)*8)+(CELL("col",E986)-3),($B986*3)+1+$A986)),"00")&amp;","</f>
        <v>0x80,</v>
      </c>
      <c r="F986" t="str">
        <f ca="1">"0x" &amp; TEXT(DEC2HEX(INDEX(設定値!$B$3:$UF$510,(($C986-1)*8)+(CELL("col",F986)-3),($B986*3)+1+$A986)),"00")&amp;","</f>
        <v>0x80,</v>
      </c>
      <c r="G986" t="str">
        <f ca="1">"0x" &amp; TEXT(DEC2HEX(INDEX(設定値!$B$3:$UF$510,(($C986-1)*8)+(CELL("col",G986)-3),($B986*3)+1+$A986)),"00")&amp;","</f>
        <v>0x80,</v>
      </c>
      <c r="H986" t="str">
        <f ca="1">"0x" &amp; TEXT(DEC2HEX(INDEX(設定値!$B$3:$UF$510,(($C986-1)*8)+(CELL("col",H986)-3),($B986*3)+1+$A986)),"00")&amp;","</f>
        <v>0x00,</v>
      </c>
      <c r="I986" t="str">
        <f ca="1">"0x" &amp; TEXT(DEC2HEX(INDEX(設定値!$B$3:$UF$510,(($C986-1)*8)+(CELL("col",I986)-3),($B986*3)+1+$A986)),"00")&amp;","</f>
        <v>0x00,</v>
      </c>
      <c r="J986" t="str">
        <f ca="1">"0x" &amp; TEXT(DEC2HEX(INDEX(設定値!$B$3:$UF$510,(($C986-1)*8)+(CELL("col",J986)-3),($B986*3)+1+$A986)),"00")&amp;","</f>
        <v>0x00,</v>
      </c>
      <c r="K986" t="str">
        <f ca="1">"0x" &amp; TEXT(DEC2HEX(INDEX(設定値!$B$3:$UF$510,(($C986-1)*8)+(CELL("col",K986)-3),($B986*3)+1+$A986)),"00")&amp;","</f>
        <v>0xFF,</v>
      </c>
      <c r="L986" t="str">
        <f t="shared" si="149"/>
        <v>//9-18</v>
      </c>
    </row>
    <row r="987" spans="1:12">
      <c r="A987" s="1">
        <f t="shared" si="148"/>
        <v>2</v>
      </c>
      <c r="B987" s="1">
        <f t="shared" si="146"/>
        <v>9</v>
      </c>
      <c r="C987" s="1">
        <v>19</v>
      </c>
      <c r="D987" t="str">
        <f ca="1">"0x" &amp; TEXT(DEC2HEX(INDEX(設定値!$B$3:$UF$510,(($C987-1)*8)+(CELL("col",D987)-3),($B987*3)+1+$A987)),"00")&amp;","</f>
        <v>0xFF,</v>
      </c>
      <c r="E987" t="str">
        <f ca="1">"0x" &amp; TEXT(DEC2HEX(INDEX(設定値!$B$3:$UF$510,(($C987-1)*8)+(CELL("col",E987)-3),($B987*3)+1+$A987)),"00")&amp;","</f>
        <v>0xFF,</v>
      </c>
      <c r="F987" t="str">
        <f ca="1">"0x" &amp; TEXT(DEC2HEX(INDEX(設定値!$B$3:$UF$510,(($C987-1)*8)+(CELL("col",F987)-3),($B987*3)+1+$A987)),"00")&amp;","</f>
        <v>0xFF,</v>
      </c>
      <c r="G987" t="str">
        <f ca="1">"0x" &amp; TEXT(DEC2HEX(INDEX(設定値!$B$3:$UF$510,(($C987-1)*8)+(CELL("col",G987)-3),($B987*3)+1+$A987)),"00")&amp;","</f>
        <v>0x00,</v>
      </c>
      <c r="H987" t="str">
        <f ca="1">"0x" &amp; TEXT(DEC2HEX(INDEX(設定値!$B$3:$UF$510,(($C987-1)*8)+(CELL("col",H987)-3),($B987*3)+1+$A987)),"00")&amp;","</f>
        <v>0x00,</v>
      </c>
      <c r="I987" t="str">
        <f ca="1">"0x" &amp; TEXT(DEC2HEX(INDEX(設定値!$B$3:$UF$510,(($C987-1)*8)+(CELL("col",I987)-3),($B987*3)+1+$A987)),"00")&amp;","</f>
        <v>0x00,</v>
      </c>
      <c r="J987" t="str">
        <f ca="1">"0x" &amp; TEXT(DEC2HEX(INDEX(設定値!$B$3:$UF$510,(($C987-1)*8)+(CELL("col",J987)-3),($B987*3)+1+$A987)),"00")&amp;","</f>
        <v>0x80,</v>
      </c>
      <c r="K987" t="str">
        <f ca="1">"0x" &amp; TEXT(DEC2HEX(INDEX(設定値!$B$3:$UF$510,(($C987-1)*8)+(CELL("col",K987)-3),($B987*3)+1+$A987)),"00")&amp;","</f>
        <v>0x80,</v>
      </c>
      <c r="L987" t="str">
        <f t="shared" si="149"/>
        <v>//9-19</v>
      </c>
    </row>
    <row r="988" spans="1:12">
      <c r="A988" s="1">
        <f t="shared" si="148"/>
        <v>2</v>
      </c>
      <c r="B988" s="1">
        <f t="shared" si="146"/>
        <v>9</v>
      </c>
      <c r="C988" s="1">
        <v>20</v>
      </c>
      <c r="D988" t="str">
        <f ca="1">"0x" &amp; TEXT(DEC2HEX(INDEX(設定値!$B$3:$UF$510,(($C988-1)*8)+(CELL("col",D988)-3),($B988*3)+1+$A988)),"00")&amp;","</f>
        <v>0x80,</v>
      </c>
      <c r="E988" t="str">
        <f ca="1">"0x" &amp; TEXT(DEC2HEX(INDEX(設定値!$B$3:$UF$510,(($C988-1)*8)+(CELL("col",E988)-3),($B988*3)+1+$A988)),"00")&amp;","</f>
        <v>0x80,</v>
      </c>
      <c r="F988" t="str">
        <f ca="1">"0x" &amp; TEXT(DEC2HEX(INDEX(設定値!$B$3:$UF$510,(($C988-1)*8)+(CELL("col",F988)-3),($B988*3)+1+$A988)),"00")&amp;","</f>
        <v>0x00,</v>
      </c>
      <c r="G988" t="str">
        <f ca="1">"0x" &amp; TEXT(DEC2HEX(INDEX(設定値!$B$3:$UF$510,(($C988-1)*8)+(CELL("col",G988)-3),($B988*3)+1+$A988)),"00")&amp;","</f>
        <v>0x00,</v>
      </c>
      <c r="H988" t="str">
        <f ca="1">"0x" &amp; TEXT(DEC2HEX(INDEX(設定値!$B$3:$UF$510,(($C988-1)*8)+(CELL("col",H988)-3),($B988*3)+1+$A988)),"00")&amp;","</f>
        <v>0x00,</v>
      </c>
      <c r="I988" t="str">
        <f ca="1">"0x" &amp; TEXT(DEC2HEX(INDEX(設定値!$B$3:$UF$510,(($C988-1)*8)+(CELL("col",I988)-3),($B988*3)+1+$A988)),"00")&amp;","</f>
        <v>0xFF,</v>
      </c>
      <c r="J988" t="str">
        <f ca="1">"0x" &amp; TEXT(DEC2HEX(INDEX(設定値!$B$3:$UF$510,(($C988-1)*8)+(CELL("col",J988)-3),($B988*3)+1+$A988)),"00")&amp;","</f>
        <v>0xFF,</v>
      </c>
      <c r="K988" t="str">
        <f ca="1">"0x" &amp; TEXT(DEC2HEX(INDEX(設定値!$B$3:$UF$510,(($C988-1)*8)+(CELL("col",K988)-3),($B988*3)+1+$A988)),"00")&amp;","</f>
        <v>0xFF,</v>
      </c>
      <c r="L988" t="str">
        <f t="shared" si="149"/>
        <v>//9-20</v>
      </c>
    </row>
    <row r="989" spans="1:12">
      <c r="A989" s="1">
        <f t="shared" si="148"/>
        <v>2</v>
      </c>
      <c r="B989" s="1">
        <f t="shared" si="146"/>
        <v>9</v>
      </c>
      <c r="C989" s="1">
        <v>21</v>
      </c>
      <c r="D989" t="str">
        <f ca="1">"0x" &amp; TEXT(DEC2HEX(INDEX(設定値!$B$3:$UF$510,(($C989-1)*8)+(CELL("col",D989)-3),($B989*3)+1+$A989)),"00")&amp;","</f>
        <v>0xFF,</v>
      </c>
      <c r="E989" t="str">
        <f ca="1">"0x" &amp; TEXT(DEC2HEX(INDEX(設定値!$B$3:$UF$510,(($C989-1)*8)+(CELL("col",E989)-3),($B989*3)+1+$A989)),"00")&amp;","</f>
        <v>0x00,</v>
      </c>
      <c r="F989" t="str">
        <f ca="1">"0x" &amp; TEXT(DEC2HEX(INDEX(設定値!$B$3:$UF$510,(($C989-1)*8)+(CELL("col",F989)-3),($B989*3)+1+$A989)),"00")&amp;","</f>
        <v>0x00,</v>
      </c>
      <c r="G989" t="str">
        <f ca="1">"0x" &amp; TEXT(DEC2HEX(INDEX(設定値!$B$3:$UF$510,(($C989-1)*8)+(CELL("col",G989)-3),($B989*3)+1+$A989)),"00")&amp;","</f>
        <v>0x00,</v>
      </c>
      <c r="H989" t="str">
        <f ca="1">"0x" &amp; TEXT(DEC2HEX(INDEX(設定値!$B$3:$UF$510,(($C989-1)*8)+(CELL("col",H989)-3),($B989*3)+1+$A989)),"00")&amp;","</f>
        <v>0xFF,</v>
      </c>
      <c r="I989" t="str">
        <f ca="1">"0x" &amp; TEXT(DEC2HEX(INDEX(設定値!$B$3:$UF$510,(($C989-1)*8)+(CELL("col",I989)-3),($B989*3)+1+$A989)),"00")&amp;","</f>
        <v>0xFF,</v>
      </c>
      <c r="J989" t="str">
        <f ca="1">"0x" &amp; TEXT(DEC2HEX(INDEX(設定値!$B$3:$UF$510,(($C989-1)*8)+(CELL("col",J989)-3),($B989*3)+1+$A989)),"00")&amp;","</f>
        <v>0xFF,</v>
      </c>
      <c r="K989" t="str">
        <f ca="1">"0x" &amp; TEXT(DEC2HEX(INDEX(設定値!$B$3:$UF$510,(($C989-1)*8)+(CELL("col",K989)-3),($B989*3)+1+$A989)),"00")&amp;","</f>
        <v>0xFF,</v>
      </c>
      <c r="L989" t="str">
        <f t="shared" si="149"/>
        <v>//9-21</v>
      </c>
    </row>
    <row r="990" spans="1:12">
      <c r="A990" s="1">
        <f t="shared" si="148"/>
        <v>2</v>
      </c>
      <c r="B990" s="1">
        <f t="shared" si="146"/>
        <v>9</v>
      </c>
      <c r="C990" s="1">
        <v>22</v>
      </c>
      <c r="D990" t="str">
        <f ca="1">"0x" &amp; TEXT(DEC2HEX(INDEX(設定値!$B$3:$UF$510,(($C990-1)*8)+(CELL("col",D990)-3),($B990*3)+1+$A990)),"00")&amp;","</f>
        <v>0x00,</v>
      </c>
      <c r="E990" t="str">
        <f ca="1">"0x" &amp; TEXT(DEC2HEX(INDEX(設定値!$B$3:$UF$510,(($C990-1)*8)+(CELL("col",E990)-3),($B990*3)+1+$A990)),"00")&amp;","</f>
        <v>0x00,</v>
      </c>
      <c r="F990" t="str">
        <f ca="1">"0x" &amp; TEXT(DEC2HEX(INDEX(設定値!$B$3:$UF$510,(($C990-1)*8)+(CELL("col",F990)-3),($B990*3)+1+$A990)),"00")&amp;","</f>
        <v>0x00,</v>
      </c>
      <c r="G990" t="str">
        <f ca="1">"0x" &amp; TEXT(DEC2HEX(INDEX(設定値!$B$3:$UF$510,(($C990-1)*8)+(CELL("col",G990)-3),($B990*3)+1+$A990)),"00")&amp;","</f>
        <v>0x80,</v>
      </c>
      <c r="H990" t="str">
        <f ca="1">"0x" &amp; TEXT(DEC2HEX(INDEX(設定値!$B$3:$UF$510,(($C990-1)*8)+(CELL("col",H990)-3),($B990*3)+1+$A990)),"00")&amp;","</f>
        <v>0x80,</v>
      </c>
      <c r="I990" t="str">
        <f ca="1">"0x" &amp; TEXT(DEC2HEX(INDEX(設定値!$B$3:$UF$510,(($C990-1)*8)+(CELL("col",I990)-3),($B990*3)+1+$A990)),"00")&amp;","</f>
        <v>0x80,</v>
      </c>
      <c r="J990" t="str">
        <f ca="1">"0x" &amp; TEXT(DEC2HEX(INDEX(設定値!$B$3:$UF$510,(($C990-1)*8)+(CELL("col",J990)-3),($B990*3)+1+$A990)),"00")&amp;","</f>
        <v>0x80,</v>
      </c>
      <c r="K990" t="str">
        <f ca="1">"0x" &amp; TEXT(DEC2HEX(INDEX(設定値!$B$3:$UF$510,(($C990-1)*8)+(CELL("col",K990)-3),($B990*3)+1+$A990)),"00")&amp;","</f>
        <v>0x00,</v>
      </c>
      <c r="L990" t="str">
        <f t="shared" si="149"/>
        <v>//9-22</v>
      </c>
    </row>
    <row r="991" spans="1:12">
      <c r="A991" s="1">
        <f t="shared" si="148"/>
        <v>2</v>
      </c>
      <c r="B991" s="1">
        <f t="shared" si="146"/>
        <v>9</v>
      </c>
      <c r="C991" s="1">
        <v>23</v>
      </c>
      <c r="D991" t="str">
        <f ca="1">"0x" &amp; TEXT(DEC2HEX(INDEX(設定値!$B$3:$UF$510,(($C991-1)*8)+(CELL("col",D991)-3),($B991*3)+1+$A991)),"00")&amp;","</f>
        <v>0x00,</v>
      </c>
      <c r="E991" t="str">
        <f ca="1">"0x" &amp; TEXT(DEC2HEX(INDEX(設定値!$B$3:$UF$510,(($C991-1)*8)+(CELL("col",E991)-3),($B991*3)+1+$A991)),"00")&amp;","</f>
        <v>0x00,</v>
      </c>
      <c r="F991" t="str">
        <f ca="1">"0x" &amp; TEXT(DEC2HEX(INDEX(設定値!$B$3:$UF$510,(($C991-1)*8)+(CELL("col",F991)-3),($B991*3)+1+$A991)),"00")&amp;","</f>
        <v>0xFF,</v>
      </c>
      <c r="G991" t="str">
        <f ca="1">"0x" &amp; TEXT(DEC2HEX(INDEX(設定値!$B$3:$UF$510,(($C991-1)*8)+(CELL("col",G991)-3),($B991*3)+1+$A991)),"00")&amp;","</f>
        <v>0xFF,</v>
      </c>
      <c r="H991" t="str">
        <f ca="1">"0x" &amp; TEXT(DEC2HEX(INDEX(設定値!$B$3:$UF$510,(($C991-1)*8)+(CELL("col",H991)-3),($B991*3)+1+$A991)),"00")&amp;","</f>
        <v>0xFF,</v>
      </c>
      <c r="I991" t="str">
        <f ca="1">"0x" &amp; TEXT(DEC2HEX(INDEX(設定値!$B$3:$UF$510,(($C991-1)*8)+(CELL("col",I991)-3),($B991*3)+1+$A991)),"00")&amp;","</f>
        <v>0xFF,</v>
      </c>
      <c r="J991" t="str">
        <f ca="1">"0x" &amp; TEXT(DEC2HEX(INDEX(設定値!$B$3:$UF$510,(($C991-1)*8)+(CELL("col",J991)-3),($B991*3)+1+$A991)),"00")&amp;","</f>
        <v>0x00,</v>
      </c>
      <c r="K991" t="str">
        <f ca="1">"0x" &amp; TEXT(DEC2HEX(INDEX(設定値!$B$3:$UF$510,(($C991-1)*8)+(CELL("col",K991)-3),($B991*3)+1+$A991)),"00")&amp;","</f>
        <v>0x00,</v>
      </c>
      <c r="L991" t="str">
        <f t="shared" si="149"/>
        <v>//9-23</v>
      </c>
    </row>
    <row r="992" spans="1:12">
      <c r="A992" s="1">
        <f t="shared" si="148"/>
        <v>2</v>
      </c>
      <c r="B992" s="1">
        <f t="shared" si="146"/>
        <v>9</v>
      </c>
      <c r="C992" s="1">
        <v>24</v>
      </c>
      <c r="D992" t="str">
        <f ca="1">"0x" &amp; TEXT(DEC2HEX(INDEX(設定値!$B$3:$UF$510,(($C992-1)*8)+(CELL("col",D992)-3),($B992*3)+1+$A992)),"00")&amp;","</f>
        <v>0x00,</v>
      </c>
      <c r="E992" t="str">
        <f ca="1">"0x" &amp; TEXT(DEC2HEX(INDEX(設定値!$B$3:$UF$510,(($C992-1)*8)+(CELL("col",E992)-3),($B992*3)+1+$A992)),"00")&amp;","</f>
        <v>0x80,</v>
      </c>
      <c r="F992" t="str">
        <f ca="1">"0x" &amp; TEXT(DEC2HEX(INDEX(設定値!$B$3:$UF$510,(($C992-1)*8)+(CELL("col",F992)-3),($B992*3)+1+$A992)),"00")&amp;","</f>
        <v>0x80,</v>
      </c>
      <c r="G992" t="str">
        <f ca="1">"0x" &amp; TEXT(DEC2HEX(INDEX(設定値!$B$3:$UF$510,(($C992-1)*8)+(CELL("col",G992)-3),($B992*3)+1+$A992)),"00")&amp;","</f>
        <v>0x80,</v>
      </c>
      <c r="H992" t="str">
        <f ca="1">"0x" &amp; TEXT(DEC2HEX(INDEX(設定値!$B$3:$UF$510,(($C992-1)*8)+(CELL("col",H992)-3),($B992*3)+1+$A992)),"00")&amp;","</f>
        <v>0x80,</v>
      </c>
      <c r="I992" t="str">
        <f ca="1">"0x" &amp; TEXT(DEC2HEX(INDEX(設定値!$B$3:$UF$510,(($C992-1)*8)+(CELL("col",I992)-3),($B992*3)+1+$A992)),"00")&amp;","</f>
        <v>0x00,</v>
      </c>
      <c r="J992" t="str">
        <f ca="1">"0x" &amp; TEXT(DEC2HEX(INDEX(設定値!$B$3:$UF$510,(($C992-1)*8)+(CELL("col",J992)-3),($B992*3)+1+$A992)),"00")&amp;","</f>
        <v>0x00,</v>
      </c>
      <c r="K992" t="str">
        <f ca="1">"0x" &amp; TEXT(DEC2HEX(INDEX(設定値!$B$3:$UF$510,(($C992-1)*8)+(CELL("col",K992)-3),($B992*3)+1+$A992)),"00")&amp;","</f>
        <v>0x00,</v>
      </c>
      <c r="L992" t="str">
        <f t="shared" si="149"/>
        <v>//9-24</v>
      </c>
    </row>
    <row r="993" spans="1:12">
      <c r="A993" s="1">
        <f t="shared" si="148"/>
        <v>2</v>
      </c>
      <c r="B993" s="1">
        <f t="shared" si="146"/>
        <v>9</v>
      </c>
      <c r="C993" s="1">
        <v>25</v>
      </c>
      <c r="D993" t="str">
        <f ca="1">"0x" &amp; TEXT(DEC2HEX(INDEX(設定値!$B$3:$UF$510,(($C993-1)*8)+(CELL("col",D993)-3),($B993*3)+1+$A993)),"00")&amp;","</f>
        <v>0x80,</v>
      </c>
      <c r="E993" t="str">
        <f ca="1">"0x" &amp; TEXT(DEC2HEX(INDEX(設定値!$B$3:$UF$510,(($C993-1)*8)+(CELL("col",E993)-3),($B993*3)+1+$A993)),"00")&amp;","</f>
        <v>0x80,</v>
      </c>
      <c r="F993" t="str">
        <f ca="1">"0x" &amp; TEXT(DEC2HEX(INDEX(設定値!$B$3:$UF$510,(($C993-1)*8)+(CELL("col",F993)-3),($B993*3)+1+$A993)),"00")&amp;","</f>
        <v>0x80,</v>
      </c>
      <c r="G993" t="str">
        <f ca="1">"0x" &amp; TEXT(DEC2HEX(INDEX(設定値!$B$3:$UF$510,(($C993-1)*8)+(CELL("col",G993)-3),($B993*3)+1+$A993)),"00")&amp;","</f>
        <v>0x80,</v>
      </c>
      <c r="H993" t="str">
        <f ca="1">"0x" &amp; TEXT(DEC2HEX(INDEX(設定値!$B$3:$UF$510,(($C993-1)*8)+(CELL("col",H993)-3),($B993*3)+1+$A993)),"00")&amp;","</f>
        <v>0x00,</v>
      </c>
      <c r="I993" t="str">
        <f ca="1">"0x" &amp; TEXT(DEC2HEX(INDEX(設定値!$B$3:$UF$510,(($C993-1)*8)+(CELL("col",I993)-3),($B993*3)+1+$A993)),"00")&amp;","</f>
        <v>0x00,</v>
      </c>
      <c r="J993" t="str">
        <f ca="1">"0x" &amp; TEXT(DEC2HEX(INDEX(設定値!$B$3:$UF$510,(($C993-1)*8)+(CELL("col",J993)-3),($B993*3)+1+$A993)),"00")&amp;","</f>
        <v>0x00,</v>
      </c>
      <c r="K993" t="str">
        <f ca="1">"0x" &amp; TEXT(DEC2HEX(INDEX(設定値!$B$3:$UF$510,(($C993-1)*8)+(CELL("col",K993)-3),($B993*3)+1+$A993)),"00")&amp;","</f>
        <v>0xFF,</v>
      </c>
      <c r="L993" t="str">
        <f t="shared" si="149"/>
        <v>//9-25</v>
      </c>
    </row>
    <row r="994" spans="1:12">
      <c r="A994" s="1">
        <f t="shared" si="148"/>
        <v>2</v>
      </c>
      <c r="B994" s="1">
        <f t="shared" si="146"/>
        <v>9</v>
      </c>
      <c r="C994" s="1">
        <v>26</v>
      </c>
      <c r="D994" t="str">
        <f ca="1">"0x" &amp; TEXT(DEC2HEX(INDEX(設定値!$B$3:$UF$510,(($C994-1)*8)+(CELL("col",D994)-3),($B994*3)+1+$A994)),"00")&amp;","</f>
        <v>0xFF,</v>
      </c>
      <c r="E994" t="str">
        <f ca="1">"0x" &amp; TEXT(DEC2HEX(INDEX(設定値!$B$3:$UF$510,(($C994-1)*8)+(CELL("col",E994)-3),($B994*3)+1+$A994)),"00")&amp;","</f>
        <v>0xFF,</v>
      </c>
      <c r="F994" t="str">
        <f ca="1">"0x" &amp; TEXT(DEC2HEX(INDEX(設定値!$B$3:$UF$510,(($C994-1)*8)+(CELL("col",F994)-3),($B994*3)+1+$A994)),"00")&amp;","</f>
        <v>0xFF,</v>
      </c>
      <c r="G994" t="str">
        <f ca="1">"0x" &amp; TEXT(DEC2HEX(INDEX(設定値!$B$3:$UF$510,(($C994-1)*8)+(CELL("col",G994)-3),($B994*3)+1+$A994)),"00")&amp;","</f>
        <v>0x00,</v>
      </c>
      <c r="H994" t="str">
        <f ca="1">"0x" &amp; TEXT(DEC2HEX(INDEX(設定値!$B$3:$UF$510,(($C994-1)*8)+(CELL("col",H994)-3),($B994*3)+1+$A994)),"00")&amp;","</f>
        <v>0x00,</v>
      </c>
      <c r="I994" t="str">
        <f ca="1">"0x" &amp; TEXT(DEC2HEX(INDEX(設定値!$B$3:$UF$510,(($C994-1)*8)+(CELL("col",I994)-3),($B994*3)+1+$A994)),"00")&amp;","</f>
        <v>0x00,</v>
      </c>
      <c r="J994" t="str">
        <f ca="1">"0x" &amp; TEXT(DEC2HEX(INDEX(設定値!$B$3:$UF$510,(($C994-1)*8)+(CELL("col",J994)-3),($B994*3)+1+$A994)),"00")&amp;","</f>
        <v>0x80,</v>
      </c>
      <c r="K994" t="str">
        <f ca="1">"0x" &amp; TEXT(DEC2HEX(INDEX(設定値!$B$3:$UF$510,(($C994-1)*8)+(CELL("col",K994)-3),($B994*3)+1+$A994)),"00")&amp;","</f>
        <v>0x80,</v>
      </c>
      <c r="L994" t="str">
        <f t="shared" si="149"/>
        <v>//9-26</v>
      </c>
    </row>
    <row r="995" spans="1:12">
      <c r="A995" s="1">
        <f t="shared" si="148"/>
        <v>2</v>
      </c>
      <c r="B995" s="1">
        <f t="shared" si="146"/>
        <v>9</v>
      </c>
      <c r="C995" s="1">
        <v>27</v>
      </c>
      <c r="D995" t="str">
        <f ca="1">"0x" &amp; TEXT(DEC2HEX(INDEX(設定値!$B$3:$UF$510,(($C995-1)*8)+(CELL("col",D995)-3),($B995*3)+1+$A995)),"00")&amp;","</f>
        <v>0x80,</v>
      </c>
      <c r="E995" t="str">
        <f ca="1">"0x" &amp; TEXT(DEC2HEX(INDEX(設定値!$B$3:$UF$510,(($C995-1)*8)+(CELL("col",E995)-3),($B995*3)+1+$A995)),"00")&amp;","</f>
        <v>0x80,</v>
      </c>
      <c r="F995" t="str">
        <f ca="1">"0x" &amp; TEXT(DEC2HEX(INDEX(設定値!$B$3:$UF$510,(($C995-1)*8)+(CELL("col",F995)-3),($B995*3)+1+$A995)),"00")&amp;","</f>
        <v>0x00,</v>
      </c>
      <c r="G995" t="str">
        <f ca="1">"0x" &amp; TEXT(DEC2HEX(INDEX(設定値!$B$3:$UF$510,(($C995-1)*8)+(CELL("col",G995)-3),($B995*3)+1+$A995)),"00")&amp;","</f>
        <v>0x00,</v>
      </c>
      <c r="H995" t="str">
        <f ca="1">"0x" &amp; TEXT(DEC2HEX(INDEX(設定値!$B$3:$UF$510,(($C995-1)*8)+(CELL("col",H995)-3),($B995*3)+1+$A995)),"00")&amp;","</f>
        <v>0x00,</v>
      </c>
      <c r="I995" t="str">
        <f ca="1">"0x" &amp; TEXT(DEC2HEX(INDEX(設定値!$B$3:$UF$510,(($C995-1)*8)+(CELL("col",I995)-3),($B995*3)+1+$A995)),"00")&amp;","</f>
        <v>0xFF,</v>
      </c>
      <c r="J995" t="str">
        <f ca="1">"0x" &amp; TEXT(DEC2HEX(INDEX(設定値!$B$3:$UF$510,(($C995-1)*8)+(CELL("col",J995)-3),($B995*3)+1+$A995)),"00")&amp;","</f>
        <v>0xFF,</v>
      </c>
      <c r="K995" t="str">
        <f ca="1">"0x" &amp; TEXT(DEC2HEX(INDEX(設定値!$B$3:$UF$510,(($C995-1)*8)+(CELL("col",K995)-3),($B995*3)+1+$A995)),"00")&amp;","</f>
        <v>0xFF,</v>
      </c>
      <c r="L995" t="str">
        <f t="shared" si="149"/>
        <v>//9-27</v>
      </c>
    </row>
    <row r="996" spans="1:12">
      <c r="A996" s="1">
        <f t="shared" si="148"/>
        <v>2</v>
      </c>
      <c r="B996" s="1">
        <f t="shared" si="146"/>
        <v>9</v>
      </c>
      <c r="C996" s="1">
        <v>28</v>
      </c>
      <c r="D996" t="str">
        <f ca="1">"0x" &amp; TEXT(DEC2HEX(INDEX(設定値!$B$3:$UF$510,(($C996-1)*8)+(CELL("col",D996)-3),($B996*3)+1+$A996)),"00")&amp;","</f>
        <v>0xFF,</v>
      </c>
      <c r="E996" t="str">
        <f ca="1">"0x" &amp; TEXT(DEC2HEX(INDEX(設定値!$B$3:$UF$510,(($C996-1)*8)+(CELL("col",E996)-3),($B996*3)+1+$A996)),"00")&amp;","</f>
        <v>0x00,</v>
      </c>
      <c r="F996" t="str">
        <f ca="1">"0x" &amp; TEXT(DEC2HEX(INDEX(設定値!$B$3:$UF$510,(($C996-1)*8)+(CELL("col",F996)-3),($B996*3)+1+$A996)),"00")&amp;","</f>
        <v>0x00,</v>
      </c>
      <c r="G996" t="str">
        <f ca="1">"0x" &amp; TEXT(DEC2HEX(INDEX(設定値!$B$3:$UF$510,(($C996-1)*8)+(CELL("col",G996)-3),($B996*3)+1+$A996)),"00")&amp;","</f>
        <v>0x00,</v>
      </c>
      <c r="H996" t="str">
        <f ca="1">"0x" &amp; TEXT(DEC2HEX(INDEX(設定値!$B$3:$UF$510,(($C996-1)*8)+(CELL("col",H996)-3),($B996*3)+1+$A996)),"00")&amp;","</f>
        <v>0xFF,</v>
      </c>
      <c r="I996" t="str">
        <f ca="1">"0x" &amp; TEXT(DEC2HEX(INDEX(設定値!$B$3:$UF$510,(($C996-1)*8)+(CELL("col",I996)-3),($B996*3)+1+$A996)),"00")&amp;","</f>
        <v>0xFF,</v>
      </c>
      <c r="J996" t="str">
        <f ca="1">"0x" &amp; TEXT(DEC2HEX(INDEX(設定値!$B$3:$UF$510,(($C996-1)*8)+(CELL("col",J996)-3),($B996*3)+1+$A996)),"00")&amp;","</f>
        <v>0xFF,</v>
      </c>
      <c r="K996" t="str">
        <f ca="1">"0x" &amp; TEXT(DEC2HEX(INDEX(設定値!$B$3:$UF$510,(($C996-1)*8)+(CELL("col",K996)-3),($B996*3)+1+$A996)),"00")&amp;","</f>
        <v>0xFF,</v>
      </c>
      <c r="L996" t="str">
        <f t="shared" si="149"/>
        <v>//9-28</v>
      </c>
    </row>
    <row r="997" spans="1:12">
      <c r="A997" s="1">
        <f t="shared" si="148"/>
        <v>2</v>
      </c>
      <c r="B997" s="1">
        <f t="shared" si="146"/>
        <v>9</v>
      </c>
      <c r="C997" s="1">
        <v>29</v>
      </c>
      <c r="D997" t="str">
        <f ca="1">"0x" &amp; TEXT(DEC2HEX(INDEX(設定値!$B$3:$UF$510,(($C997-1)*8)+(CELL("col",D997)-3),($B997*3)+1+$A997)),"00")&amp;","</f>
        <v>0x00,</v>
      </c>
      <c r="E997" t="str">
        <f ca="1">"0x" &amp; TEXT(DEC2HEX(INDEX(設定値!$B$3:$UF$510,(($C997-1)*8)+(CELL("col",E997)-3),($B997*3)+1+$A997)),"00")&amp;","</f>
        <v>0x00,</v>
      </c>
      <c r="F997" t="str">
        <f ca="1">"0x" &amp; TEXT(DEC2HEX(INDEX(設定値!$B$3:$UF$510,(($C997-1)*8)+(CELL("col",F997)-3),($B997*3)+1+$A997)),"00")&amp;","</f>
        <v>0x00,</v>
      </c>
      <c r="G997" t="str">
        <f ca="1">"0x" &amp; TEXT(DEC2HEX(INDEX(設定値!$B$3:$UF$510,(($C997-1)*8)+(CELL("col",G997)-3),($B997*3)+1+$A997)),"00")&amp;","</f>
        <v>0x40,</v>
      </c>
      <c r="H997" t="str">
        <f ca="1">"0x" &amp; TEXT(DEC2HEX(INDEX(設定値!$B$3:$UF$510,(($C997-1)*8)+(CELL("col",H997)-3),($B997*3)+1+$A997)),"00")&amp;","</f>
        <v>0x40,</v>
      </c>
      <c r="I997" t="str">
        <f ca="1">"0x" &amp; TEXT(DEC2HEX(INDEX(設定値!$B$3:$UF$510,(($C997-1)*8)+(CELL("col",I997)-3),($B997*3)+1+$A997)),"00")&amp;","</f>
        <v>0x40,</v>
      </c>
      <c r="J997" t="str">
        <f ca="1">"0x" &amp; TEXT(DEC2HEX(INDEX(設定値!$B$3:$UF$510,(($C997-1)*8)+(CELL("col",J997)-3),($B997*3)+1+$A997)),"00")&amp;","</f>
        <v>0x40,</v>
      </c>
      <c r="K997" t="str">
        <f ca="1">"0x" &amp; TEXT(DEC2HEX(INDEX(設定値!$B$3:$UF$510,(($C997-1)*8)+(CELL("col",K997)-3),($B997*3)+1+$A997)),"00")&amp;","</f>
        <v>0x00,</v>
      </c>
      <c r="L997" t="str">
        <f t="shared" si="149"/>
        <v>//9-29</v>
      </c>
    </row>
    <row r="998" spans="1:12">
      <c r="A998" s="1">
        <f t="shared" si="148"/>
        <v>2</v>
      </c>
      <c r="B998" s="1">
        <f t="shared" si="146"/>
        <v>9</v>
      </c>
      <c r="C998" s="1">
        <v>30</v>
      </c>
      <c r="D998" t="str">
        <f ca="1">"0x" &amp; TEXT(DEC2HEX(INDEX(設定値!$B$3:$UF$510,(($C998-1)*8)+(CELL("col",D998)-3),($B998*3)+1+$A998)),"00")&amp;","</f>
        <v>0x00,</v>
      </c>
      <c r="E998" t="str">
        <f ca="1">"0x" &amp; TEXT(DEC2HEX(INDEX(設定値!$B$3:$UF$510,(($C998-1)*8)+(CELL("col",E998)-3),($B998*3)+1+$A998)),"00")&amp;","</f>
        <v>0x00,</v>
      </c>
      <c r="F998" t="str">
        <f ca="1">"0x" &amp; TEXT(DEC2HEX(INDEX(設定値!$B$3:$UF$510,(($C998-1)*8)+(CELL("col",F998)-3),($B998*3)+1+$A998)),"00")&amp;","</f>
        <v>0xFF,</v>
      </c>
      <c r="G998" t="str">
        <f ca="1">"0x" &amp; TEXT(DEC2HEX(INDEX(設定値!$B$3:$UF$510,(($C998-1)*8)+(CELL("col",G998)-3),($B998*3)+1+$A998)),"00")&amp;","</f>
        <v>0xFF,</v>
      </c>
      <c r="H998" t="str">
        <f ca="1">"0x" &amp; TEXT(DEC2HEX(INDEX(設定値!$B$3:$UF$510,(($C998-1)*8)+(CELL("col",H998)-3),($B998*3)+1+$A998)),"00")&amp;","</f>
        <v>0xFF,</v>
      </c>
      <c r="I998" t="str">
        <f ca="1">"0x" &amp; TEXT(DEC2HEX(INDEX(設定値!$B$3:$UF$510,(($C998-1)*8)+(CELL("col",I998)-3),($B998*3)+1+$A998)),"00")&amp;","</f>
        <v>0xFF,</v>
      </c>
      <c r="J998" t="str">
        <f ca="1">"0x" &amp; TEXT(DEC2HEX(INDEX(設定値!$B$3:$UF$510,(($C998-1)*8)+(CELL("col",J998)-3),($B998*3)+1+$A998)),"00")&amp;","</f>
        <v>0x00,</v>
      </c>
      <c r="K998" t="str">
        <f ca="1">"0x" &amp; TEXT(DEC2HEX(INDEX(設定値!$B$3:$UF$510,(($C998-1)*8)+(CELL("col",K998)-3),($B998*3)+1+$A998)),"00")&amp;","</f>
        <v>0x00,</v>
      </c>
      <c r="L998" t="str">
        <f t="shared" si="149"/>
        <v>//9-30</v>
      </c>
    </row>
    <row r="999" spans="1:12">
      <c r="A999" s="1">
        <f t="shared" si="148"/>
        <v>2</v>
      </c>
      <c r="B999" s="1">
        <f t="shared" si="146"/>
        <v>9</v>
      </c>
      <c r="C999" s="1">
        <v>31</v>
      </c>
      <c r="D999" t="str">
        <f ca="1">"0x" &amp; TEXT(DEC2HEX(INDEX(設定値!$B$3:$UF$510,(($C999-1)*8)+(CELL("col",D999)-3),($B999*3)+1+$A999)),"00")&amp;","</f>
        <v>0x00,</v>
      </c>
      <c r="E999" t="str">
        <f ca="1">"0x" &amp; TEXT(DEC2HEX(INDEX(設定値!$B$3:$UF$510,(($C999-1)*8)+(CELL("col",E999)-3),($B999*3)+1+$A999)),"00")&amp;","</f>
        <v>0x40,</v>
      </c>
      <c r="F999" t="str">
        <f ca="1">"0x" &amp; TEXT(DEC2HEX(INDEX(設定値!$B$3:$UF$510,(($C999-1)*8)+(CELL("col",F999)-3),($B999*3)+1+$A999)),"00")&amp;","</f>
        <v>0x40,</v>
      </c>
      <c r="G999" t="str">
        <f ca="1">"0x" &amp; TEXT(DEC2HEX(INDEX(設定値!$B$3:$UF$510,(($C999-1)*8)+(CELL("col",G999)-3),($B999*3)+1+$A999)),"00")&amp;","</f>
        <v>0x40,</v>
      </c>
      <c r="H999" t="str">
        <f ca="1">"0x" &amp; TEXT(DEC2HEX(INDEX(設定値!$B$3:$UF$510,(($C999-1)*8)+(CELL("col",H999)-3),($B999*3)+1+$A999)),"00")&amp;","</f>
        <v>0x40,</v>
      </c>
      <c r="I999" t="str">
        <f ca="1">"0x" &amp; TEXT(DEC2HEX(INDEX(設定値!$B$3:$UF$510,(($C999-1)*8)+(CELL("col",I999)-3),($B999*3)+1+$A999)),"00")&amp;","</f>
        <v>0x00,</v>
      </c>
      <c r="J999" t="str">
        <f ca="1">"0x" &amp; TEXT(DEC2HEX(INDEX(設定値!$B$3:$UF$510,(($C999-1)*8)+(CELL("col",J999)-3),($B999*3)+1+$A999)),"00")&amp;","</f>
        <v>0x00,</v>
      </c>
      <c r="K999" t="str">
        <f ca="1">"0x" &amp; TEXT(DEC2HEX(INDEX(設定値!$B$3:$UF$510,(($C999-1)*8)+(CELL("col",K999)-3),($B999*3)+1+$A999)),"00")&amp;","</f>
        <v>0x00,</v>
      </c>
      <c r="L999" t="str">
        <f t="shared" si="149"/>
        <v>//9-31</v>
      </c>
    </row>
    <row r="1000" spans="1:12">
      <c r="A1000" s="1">
        <f t="shared" si="148"/>
        <v>2</v>
      </c>
      <c r="B1000" s="1">
        <f t="shared" si="146"/>
        <v>9</v>
      </c>
      <c r="C1000" s="1">
        <v>32</v>
      </c>
      <c r="D1000" t="str">
        <f ca="1">"0x" &amp; TEXT(DEC2HEX(INDEX(設定値!$B$3:$UF$510,(($C1000-1)*8)+(CELL("col",D1000)-3),($B1000*3)+1+$A1000)),"00")&amp;","</f>
        <v>0x40,</v>
      </c>
      <c r="E1000" t="str">
        <f ca="1">"0x" &amp; TEXT(DEC2HEX(INDEX(設定値!$B$3:$UF$510,(($C1000-1)*8)+(CELL("col",E1000)-3),($B1000*3)+1+$A1000)),"00")&amp;","</f>
        <v>0x40,</v>
      </c>
      <c r="F1000" t="str">
        <f ca="1">"0x" &amp; TEXT(DEC2HEX(INDEX(設定値!$B$3:$UF$510,(($C1000-1)*8)+(CELL("col",F1000)-3),($B1000*3)+1+$A1000)),"00")&amp;","</f>
        <v>0x40,</v>
      </c>
      <c r="G1000" t="str">
        <f ca="1">"0x" &amp; TEXT(DEC2HEX(INDEX(設定値!$B$3:$UF$510,(($C1000-1)*8)+(CELL("col",G1000)-3),($B1000*3)+1+$A1000)),"00")&amp;","</f>
        <v>0x40,</v>
      </c>
      <c r="H1000" t="str">
        <f ca="1">"0x" &amp; TEXT(DEC2HEX(INDEX(設定値!$B$3:$UF$510,(($C1000-1)*8)+(CELL("col",H1000)-3),($B1000*3)+1+$A1000)),"00")&amp;","</f>
        <v>0x00,</v>
      </c>
      <c r="I1000" t="str">
        <f ca="1">"0x" &amp; TEXT(DEC2HEX(INDEX(設定値!$B$3:$UF$510,(($C1000-1)*8)+(CELL("col",I1000)-3),($B1000*3)+1+$A1000)),"00")&amp;","</f>
        <v>0x00,</v>
      </c>
      <c r="J1000" t="str">
        <f ca="1">"0x" &amp; TEXT(DEC2HEX(INDEX(設定値!$B$3:$UF$510,(($C1000-1)*8)+(CELL("col",J1000)-3),($B1000*3)+1+$A1000)),"00")&amp;","</f>
        <v>0xFF,</v>
      </c>
      <c r="K1000" t="str">
        <f ca="1">"0x" &amp; TEXT(DEC2HEX(INDEX(設定値!$B$3:$UF$510,(($C1000-1)*8)+(CELL("col",K1000)-3),($B1000*3)+1+$A1000)),"00")&amp;","</f>
        <v>0xFF,</v>
      </c>
      <c r="L1000" t="str">
        <f t="shared" si="149"/>
        <v>//9-32</v>
      </c>
    </row>
    <row r="1001" spans="1:12">
      <c r="A1001" s="1"/>
      <c r="B1001" s="1"/>
      <c r="C1001" s="1"/>
      <c r="D1001" t="s">
        <v>1</v>
      </c>
    </row>
    <row r="1002" spans="1:12">
      <c r="A1002" s="1"/>
      <c r="B1002" s="1"/>
      <c r="C1002" s="1"/>
      <c r="D1002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5A25-CFCA-4F2A-AE3F-96269E666708}">
  <sheetPr codeName="Sheet3"/>
  <dimension ref="B2:O78"/>
  <sheetViews>
    <sheetView workbookViewId="0">
      <selection activeCell="C6" sqref="C6"/>
    </sheetView>
  </sheetViews>
  <sheetFormatPr defaultRowHeight="18.75"/>
  <cols>
    <col min="12" max="12" width="9" customWidth="1"/>
  </cols>
  <sheetData>
    <row r="2" spans="2:15">
      <c r="B2" t="s">
        <v>9</v>
      </c>
      <c r="C2" t="s">
        <v>10</v>
      </c>
    </row>
    <row r="3" spans="2:15">
      <c r="B3">
        <f>1000/20</f>
        <v>50</v>
      </c>
      <c r="C3">
        <v>1</v>
      </c>
      <c r="L3">
        <v>1</v>
      </c>
      <c r="M3">
        <v>255</v>
      </c>
      <c r="N3">
        <v>0</v>
      </c>
      <c r="O3">
        <v>0</v>
      </c>
    </row>
    <row r="4" spans="2:15">
      <c r="B4">
        <f t="shared" ref="B4:D7" si="0">$B$3*C4</f>
        <v>3050</v>
      </c>
      <c r="C4">
        <v>61</v>
      </c>
      <c r="D4">
        <f t="shared" si="0"/>
        <v>2950</v>
      </c>
      <c r="E4">
        <v>59</v>
      </c>
      <c r="F4">
        <f t="shared" ref="F4:F7" si="1">$B$3*G4</f>
        <v>3650</v>
      </c>
      <c r="G4">
        <v>73</v>
      </c>
      <c r="L4">
        <f t="shared" ref="L4:L35" si="2">L3+1</f>
        <v>2</v>
      </c>
      <c r="M4">
        <v>250</v>
      </c>
      <c r="N4">
        <v>5</v>
      </c>
      <c r="O4">
        <v>0</v>
      </c>
    </row>
    <row r="5" spans="2:15">
      <c r="B5">
        <f t="shared" si="0"/>
        <v>3150</v>
      </c>
      <c r="C5">
        <v>63</v>
      </c>
      <c r="D5">
        <f t="shared" si="0"/>
        <v>3050</v>
      </c>
      <c r="E5">
        <v>61</v>
      </c>
      <c r="F5">
        <f t="shared" si="1"/>
        <v>3900</v>
      </c>
      <c r="G5">
        <v>78</v>
      </c>
      <c r="L5">
        <f t="shared" si="2"/>
        <v>3</v>
      </c>
      <c r="M5">
        <v>245</v>
      </c>
      <c r="N5">
        <v>10</v>
      </c>
      <c r="O5">
        <v>0</v>
      </c>
    </row>
    <row r="6" spans="2:15">
      <c r="B6">
        <f t="shared" si="0"/>
        <v>8450</v>
      </c>
      <c r="C6">
        <v>169</v>
      </c>
      <c r="D6">
        <f t="shared" si="0"/>
        <v>8450</v>
      </c>
      <c r="E6">
        <v>169</v>
      </c>
      <c r="F6">
        <f t="shared" si="1"/>
        <v>8450</v>
      </c>
      <c r="G6">
        <v>169</v>
      </c>
      <c r="L6">
        <f t="shared" si="2"/>
        <v>4</v>
      </c>
      <c r="M6">
        <v>240</v>
      </c>
      <c r="N6">
        <v>15</v>
      </c>
      <c r="O6">
        <v>0</v>
      </c>
    </row>
    <row r="7" spans="2:15">
      <c r="B7">
        <f t="shared" si="0"/>
        <v>8550</v>
      </c>
      <c r="C7">
        <v>171</v>
      </c>
      <c r="D7">
        <f t="shared" si="0"/>
        <v>8550</v>
      </c>
      <c r="E7">
        <v>171</v>
      </c>
      <c r="F7">
        <f t="shared" si="1"/>
        <v>8550</v>
      </c>
      <c r="G7">
        <v>171</v>
      </c>
      <c r="L7">
        <f t="shared" si="2"/>
        <v>5</v>
      </c>
      <c r="M7">
        <v>235</v>
      </c>
      <c r="N7">
        <v>20</v>
      </c>
      <c r="O7">
        <v>0</v>
      </c>
    </row>
    <row r="8" spans="2:15">
      <c r="B8">
        <f>$B$3*C8</f>
        <v>4500</v>
      </c>
      <c r="C8">
        <v>90</v>
      </c>
      <c r="L8">
        <f t="shared" si="2"/>
        <v>6</v>
      </c>
      <c r="M8">
        <v>230</v>
      </c>
      <c r="N8">
        <v>25</v>
      </c>
      <c r="O8">
        <v>0</v>
      </c>
    </row>
    <row r="9" spans="2:15">
      <c r="B9">
        <f t="shared" ref="B9:B10" si="3">$B$3*C9</f>
        <v>8150</v>
      </c>
      <c r="C9">
        <f>120+43</f>
        <v>163</v>
      </c>
      <c r="L9">
        <f t="shared" si="2"/>
        <v>7</v>
      </c>
      <c r="M9">
        <v>225</v>
      </c>
      <c r="N9">
        <v>30</v>
      </c>
      <c r="O9">
        <v>0</v>
      </c>
    </row>
    <row r="10" spans="2:15">
      <c r="B10">
        <f t="shared" si="3"/>
        <v>9000</v>
      </c>
      <c r="C10">
        <v>180</v>
      </c>
      <c r="L10">
        <f t="shared" si="2"/>
        <v>8</v>
      </c>
      <c r="M10">
        <v>220</v>
      </c>
      <c r="N10">
        <v>35</v>
      </c>
      <c r="O10">
        <v>0</v>
      </c>
    </row>
    <row r="11" spans="2:15">
      <c r="L11">
        <f t="shared" si="2"/>
        <v>9</v>
      </c>
      <c r="M11">
        <v>215</v>
      </c>
      <c r="N11">
        <v>40</v>
      </c>
      <c r="O11">
        <v>0</v>
      </c>
    </row>
    <row r="12" spans="2:15">
      <c r="B12" t="s">
        <v>11</v>
      </c>
      <c r="C12" t="s">
        <v>12</v>
      </c>
      <c r="E12" t="s">
        <v>11</v>
      </c>
      <c r="F12" t="s">
        <v>12</v>
      </c>
      <c r="H12" t="s">
        <v>11</v>
      </c>
      <c r="I12" t="s">
        <v>12</v>
      </c>
      <c r="L12">
        <f t="shared" si="2"/>
        <v>10</v>
      </c>
      <c r="M12">
        <v>210</v>
      </c>
      <c r="N12">
        <v>45</v>
      </c>
      <c r="O12">
        <v>0</v>
      </c>
    </row>
    <row r="13" spans="2:15">
      <c r="C13" t="str">
        <f>DEC2HEX(B13)</f>
        <v>0</v>
      </c>
      <c r="F13" t="str">
        <f>DEC2HEX(E13)</f>
        <v>0</v>
      </c>
      <c r="I13" t="str">
        <f>DEC2HEX(H13)</f>
        <v>0</v>
      </c>
      <c r="L13">
        <f t="shared" si="2"/>
        <v>11</v>
      </c>
      <c r="M13">
        <v>205</v>
      </c>
      <c r="N13">
        <v>50</v>
      </c>
      <c r="O13">
        <v>0</v>
      </c>
    </row>
    <row r="14" spans="2:15">
      <c r="L14">
        <f t="shared" si="2"/>
        <v>12</v>
      </c>
      <c r="M14">
        <v>200</v>
      </c>
      <c r="N14">
        <v>55</v>
      </c>
      <c r="O14">
        <v>0</v>
      </c>
    </row>
    <row r="15" spans="2:15">
      <c r="B15" t="s">
        <v>12</v>
      </c>
      <c r="C15" t="s">
        <v>11</v>
      </c>
      <c r="E15" t="s">
        <v>12</v>
      </c>
      <c r="F15" t="s">
        <v>11</v>
      </c>
      <c r="H15" t="s">
        <v>12</v>
      </c>
      <c r="I15" t="s">
        <v>11</v>
      </c>
      <c r="L15">
        <f t="shared" si="2"/>
        <v>13</v>
      </c>
      <c r="M15">
        <v>195</v>
      </c>
      <c r="N15">
        <v>60</v>
      </c>
      <c r="O15">
        <v>0</v>
      </c>
    </row>
    <row r="16" spans="2:15">
      <c r="B16">
        <v>92</v>
      </c>
      <c r="C16">
        <f>HEX2DEC(B16)</f>
        <v>146</v>
      </c>
      <c r="E16">
        <v>7</v>
      </c>
      <c r="F16">
        <f>HEX2DEC(E16)</f>
        <v>7</v>
      </c>
      <c r="H16">
        <v>83</v>
      </c>
      <c r="I16">
        <f>HEX2DEC(H16)</f>
        <v>131</v>
      </c>
      <c r="L16">
        <f t="shared" si="2"/>
        <v>14</v>
      </c>
      <c r="M16">
        <v>190</v>
      </c>
      <c r="N16">
        <v>65</v>
      </c>
      <c r="O16">
        <v>0</v>
      </c>
    </row>
    <row r="17" spans="3:15">
      <c r="L17">
        <f t="shared" si="2"/>
        <v>15</v>
      </c>
      <c r="M17">
        <v>195</v>
      </c>
      <c r="N17">
        <v>70</v>
      </c>
      <c r="O17">
        <v>0</v>
      </c>
    </row>
    <row r="18" spans="3:15">
      <c r="L18">
        <f t="shared" si="2"/>
        <v>16</v>
      </c>
      <c r="M18">
        <v>200</v>
      </c>
      <c r="N18">
        <v>75</v>
      </c>
      <c r="O18">
        <v>0</v>
      </c>
    </row>
    <row r="19" spans="3:15">
      <c r="C19">
        <v>255</v>
      </c>
      <c r="D19">
        <v>145</v>
      </c>
      <c r="E19">
        <v>0</v>
      </c>
      <c r="F19">
        <v>255</v>
      </c>
      <c r="G19">
        <v>0</v>
      </c>
      <c r="H19">
        <v>0</v>
      </c>
      <c r="L19">
        <f t="shared" si="2"/>
        <v>17</v>
      </c>
      <c r="M19">
        <v>205</v>
      </c>
      <c r="N19">
        <v>80</v>
      </c>
      <c r="O19">
        <v>0</v>
      </c>
    </row>
    <row r="20" spans="3:15">
      <c r="C20">
        <v>255</v>
      </c>
      <c r="D20">
        <v>140</v>
      </c>
      <c r="E20">
        <v>0</v>
      </c>
      <c r="F20">
        <v>250</v>
      </c>
      <c r="G20">
        <v>5</v>
      </c>
      <c r="H20">
        <v>0</v>
      </c>
      <c r="L20">
        <f t="shared" si="2"/>
        <v>18</v>
      </c>
      <c r="M20">
        <v>210</v>
      </c>
      <c r="N20">
        <v>85</v>
      </c>
      <c r="O20">
        <v>0</v>
      </c>
    </row>
    <row r="21" spans="3:15">
      <c r="C21">
        <v>255</v>
      </c>
      <c r="D21">
        <v>135</v>
      </c>
      <c r="E21">
        <v>0</v>
      </c>
      <c r="F21">
        <v>245</v>
      </c>
      <c r="G21">
        <v>10</v>
      </c>
      <c r="H21">
        <v>0</v>
      </c>
      <c r="L21">
        <f t="shared" si="2"/>
        <v>19</v>
      </c>
      <c r="M21">
        <v>215</v>
      </c>
      <c r="N21">
        <v>90</v>
      </c>
      <c r="O21">
        <v>0</v>
      </c>
    </row>
    <row r="22" spans="3:15">
      <c r="C22">
        <v>255</v>
      </c>
      <c r="D22">
        <v>130</v>
      </c>
      <c r="E22">
        <v>0</v>
      </c>
      <c r="F22">
        <v>240</v>
      </c>
      <c r="G22">
        <v>15</v>
      </c>
      <c r="H22">
        <v>0</v>
      </c>
      <c r="L22">
        <f t="shared" si="2"/>
        <v>20</v>
      </c>
      <c r="M22">
        <v>220</v>
      </c>
      <c r="N22">
        <v>95</v>
      </c>
      <c r="O22">
        <v>0</v>
      </c>
    </row>
    <row r="23" spans="3:15">
      <c r="C23">
        <v>250</v>
      </c>
      <c r="D23">
        <v>125</v>
      </c>
      <c r="E23">
        <v>0</v>
      </c>
      <c r="F23">
        <v>235</v>
      </c>
      <c r="G23">
        <v>20</v>
      </c>
      <c r="H23">
        <v>0</v>
      </c>
      <c r="L23">
        <f t="shared" si="2"/>
        <v>21</v>
      </c>
      <c r="M23">
        <v>225</v>
      </c>
      <c r="N23">
        <v>100</v>
      </c>
      <c r="O23">
        <v>0</v>
      </c>
    </row>
    <row r="24" spans="3:15">
      <c r="C24">
        <v>245</v>
      </c>
      <c r="D24">
        <v>120</v>
      </c>
      <c r="E24">
        <v>0</v>
      </c>
      <c r="F24">
        <v>230</v>
      </c>
      <c r="G24">
        <v>25</v>
      </c>
      <c r="H24">
        <v>0</v>
      </c>
      <c r="L24">
        <f t="shared" si="2"/>
        <v>22</v>
      </c>
      <c r="M24">
        <v>230</v>
      </c>
      <c r="N24">
        <v>105</v>
      </c>
      <c r="O24">
        <v>0</v>
      </c>
    </row>
    <row r="25" spans="3:15">
      <c r="C25">
        <v>240</v>
      </c>
      <c r="D25">
        <v>115</v>
      </c>
      <c r="E25">
        <v>0</v>
      </c>
      <c r="F25">
        <v>225</v>
      </c>
      <c r="G25">
        <v>30</v>
      </c>
      <c r="H25">
        <v>0</v>
      </c>
      <c r="L25">
        <f t="shared" si="2"/>
        <v>23</v>
      </c>
      <c r="M25">
        <v>235</v>
      </c>
      <c r="N25">
        <v>110</v>
      </c>
      <c r="O25">
        <v>0</v>
      </c>
    </row>
    <row r="26" spans="3:15">
      <c r="F26">
        <v>220</v>
      </c>
      <c r="G26">
        <v>35</v>
      </c>
      <c r="H26">
        <v>0</v>
      </c>
      <c r="L26">
        <f t="shared" si="2"/>
        <v>24</v>
      </c>
      <c r="M26">
        <v>240</v>
      </c>
      <c r="N26">
        <v>115</v>
      </c>
      <c r="O26">
        <v>0</v>
      </c>
    </row>
    <row r="27" spans="3:15">
      <c r="F27">
        <v>215</v>
      </c>
      <c r="G27">
        <v>40</v>
      </c>
      <c r="H27">
        <v>0</v>
      </c>
      <c r="L27">
        <f t="shared" si="2"/>
        <v>25</v>
      </c>
      <c r="M27">
        <v>245</v>
      </c>
      <c r="N27">
        <v>120</v>
      </c>
      <c r="O27">
        <v>0</v>
      </c>
    </row>
    <row r="28" spans="3:15">
      <c r="F28">
        <v>210</v>
      </c>
      <c r="G28">
        <v>45</v>
      </c>
      <c r="H28">
        <v>0</v>
      </c>
      <c r="L28">
        <f t="shared" si="2"/>
        <v>26</v>
      </c>
      <c r="M28">
        <v>250</v>
      </c>
      <c r="N28">
        <v>125</v>
      </c>
      <c r="O28">
        <v>0</v>
      </c>
    </row>
    <row r="29" spans="3:15">
      <c r="F29">
        <v>205</v>
      </c>
      <c r="G29">
        <v>50</v>
      </c>
      <c r="H29">
        <v>0</v>
      </c>
      <c r="L29">
        <f t="shared" si="2"/>
        <v>27</v>
      </c>
      <c r="M29">
        <v>255</v>
      </c>
      <c r="N29">
        <v>130</v>
      </c>
      <c r="O29">
        <v>0</v>
      </c>
    </row>
    <row r="30" spans="3:15">
      <c r="F30">
        <v>200</v>
      </c>
      <c r="G30">
        <v>55</v>
      </c>
      <c r="H30">
        <v>0</v>
      </c>
      <c r="L30">
        <f t="shared" si="2"/>
        <v>28</v>
      </c>
      <c r="M30">
        <v>255</v>
      </c>
      <c r="N30">
        <v>135</v>
      </c>
      <c r="O30">
        <v>0</v>
      </c>
    </row>
    <row r="31" spans="3:15">
      <c r="F31">
        <v>195</v>
      </c>
      <c r="G31">
        <v>60</v>
      </c>
      <c r="H31">
        <v>0</v>
      </c>
      <c r="L31">
        <f t="shared" si="2"/>
        <v>29</v>
      </c>
      <c r="M31">
        <v>255</v>
      </c>
      <c r="N31">
        <v>140</v>
      </c>
      <c r="O31">
        <v>0</v>
      </c>
    </row>
    <row r="32" spans="3:15">
      <c r="F32">
        <v>190</v>
      </c>
      <c r="G32">
        <v>65</v>
      </c>
      <c r="H32">
        <v>0</v>
      </c>
      <c r="L32">
        <f t="shared" si="2"/>
        <v>30</v>
      </c>
      <c r="M32">
        <v>255</v>
      </c>
      <c r="N32">
        <v>145</v>
      </c>
      <c r="O32">
        <v>0</v>
      </c>
    </row>
    <row r="33" spans="6:15">
      <c r="F33">
        <v>195</v>
      </c>
      <c r="G33">
        <v>70</v>
      </c>
      <c r="H33">
        <v>0</v>
      </c>
      <c r="L33">
        <f t="shared" si="2"/>
        <v>31</v>
      </c>
      <c r="M33">
        <v>255</v>
      </c>
      <c r="N33">
        <v>0</v>
      </c>
      <c r="O33">
        <v>0</v>
      </c>
    </row>
    <row r="34" spans="6:15">
      <c r="F34">
        <v>200</v>
      </c>
      <c r="G34">
        <v>75</v>
      </c>
      <c r="H34">
        <v>0</v>
      </c>
      <c r="L34">
        <f t="shared" si="2"/>
        <v>32</v>
      </c>
      <c r="M34">
        <v>250</v>
      </c>
      <c r="N34">
        <v>5</v>
      </c>
      <c r="O34">
        <v>0</v>
      </c>
    </row>
    <row r="35" spans="6:15">
      <c r="F35">
        <v>205</v>
      </c>
      <c r="G35">
        <v>80</v>
      </c>
      <c r="H35">
        <v>0</v>
      </c>
      <c r="L35">
        <f t="shared" si="2"/>
        <v>33</v>
      </c>
      <c r="M35">
        <v>245</v>
      </c>
      <c r="N35">
        <v>10</v>
      </c>
      <c r="O35">
        <v>0</v>
      </c>
    </row>
    <row r="36" spans="6:15">
      <c r="F36">
        <v>210</v>
      </c>
      <c r="G36">
        <v>85</v>
      </c>
      <c r="H36">
        <v>0</v>
      </c>
      <c r="L36">
        <f t="shared" ref="L36:L62" si="4">L35+1</f>
        <v>34</v>
      </c>
      <c r="M36">
        <v>240</v>
      </c>
      <c r="N36">
        <v>15</v>
      </c>
      <c r="O36">
        <v>0</v>
      </c>
    </row>
    <row r="37" spans="6:15">
      <c r="F37">
        <v>215</v>
      </c>
      <c r="G37">
        <v>90</v>
      </c>
      <c r="H37">
        <v>0</v>
      </c>
      <c r="L37">
        <f t="shared" si="4"/>
        <v>35</v>
      </c>
      <c r="M37">
        <v>235</v>
      </c>
      <c r="N37">
        <v>20</v>
      </c>
      <c r="O37">
        <v>0</v>
      </c>
    </row>
    <row r="38" spans="6:15">
      <c r="F38">
        <v>220</v>
      </c>
      <c r="G38">
        <v>95</v>
      </c>
      <c r="H38">
        <v>0</v>
      </c>
      <c r="L38">
        <f t="shared" si="4"/>
        <v>36</v>
      </c>
      <c r="M38">
        <v>230</v>
      </c>
      <c r="N38">
        <v>25</v>
      </c>
      <c r="O38">
        <v>0</v>
      </c>
    </row>
    <row r="39" spans="6:15">
      <c r="F39">
        <v>225</v>
      </c>
      <c r="G39">
        <v>100</v>
      </c>
      <c r="H39">
        <v>0</v>
      </c>
      <c r="L39">
        <f t="shared" si="4"/>
        <v>37</v>
      </c>
      <c r="M39">
        <v>225</v>
      </c>
      <c r="N39">
        <v>30</v>
      </c>
      <c r="O39">
        <v>0</v>
      </c>
    </row>
    <row r="40" spans="6:15">
      <c r="F40">
        <v>230</v>
      </c>
      <c r="G40">
        <v>105</v>
      </c>
      <c r="H40">
        <v>0</v>
      </c>
      <c r="L40">
        <f t="shared" si="4"/>
        <v>38</v>
      </c>
      <c r="M40">
        <v>220</v>
      </c>
      <c r="N40">
        <v>35</v>
      </c>
      <c r="O40">
        <v>0</v>
      </c>
    </row>
    <row r="41" spans="6:15">
      <c r="F41">
        <v>235</v>
      </c>
      <c r="G41">
        <v>110</v>
      </c>
      <c r="H41">
        <v>0</v>
      </c>
      <c r="L41">
        <f t="shared" si="4"/>
        <v>39</v>
      </c>
      <c r="M41">
        <v>215</v>
      </c>
      <c r="N41">
        <v>40</v>
      </c>
      <c r="O41">
        <v>0</v>
      </c>
    </row>
    <row r="42" spans="6:15">
      <c r="L42">
        <f t="shared" si="4"/>
        <v>40</v>
      </c>
      <c r="M42">
        <v>210</v>
      </c>
      <c r="N42">
        <v>45</v>
      </c>
      <c r="O42">
        <v>0</v>
      </c>
    </row>
    <row r="43" spans="6:15">
      <c r="L43">
        <f t="shared" si="4"/>
        <v>41</v>
      </c>
      <c r="M43">
        <v>205</v>
      </c>
      <c r="N43">
        <v>50</v>
      </c>
      <c r="O43">
        <v>0</v>
      </c>
    </row>
    <row r="44" spans="6:15">
      <c r="L44">
        <f t="shared" si="4"/>
        <v>42</v>
      </c>
      <c r="M44">
        <v>200</v>
      </c>
      <c r="N44">
        <v>55</v>
      </c>
      <c r="O44">
        <v>0</v>
      </c>
    </row>
    <row r="45" spans="6:15">
      <c r="L45">
        <f t="shared" si="4"/>
        <v>43</v>
      </c>
      <c r="M45">
        <v>195</v>
      </c>
      <c r="N45">
        <v>60</v>
      </c>
      <c r="O45">
        <v>0</v>
      </c>
    </row>
    <row r="46" spans="6:15">
      <c r="L46">
        <f t="shared" si="4"/>
        <v>44</v>
      </c>
      <c r="M46">
        <v>190</v>
      </c>
      <c r="N46">
        <v>65</v>
      </c>
      <c r="O46">
        <v>0</v>
      </c>
    </row>
    <row r="47" spans="6:15">
      <c r="L47">
        <f t="shared" si="4"/>
        <v>45</v>
      </c>
      <c r="M47">
        <v>195</v>
      </c>
      <c r="N47">
        <v>70</v>
      </c>
      <c r="O47">
        <v>0</v>
      </c>
    </row>
    <row r="48" spans="6:15">
      <c r="L48">
        <f t="shared" si="4"/>
        <v>46</v>
      </c>
      <c r="M48">
        <v>200</v>
      </c>
      <c r="N48">
        <v>75</v>
      </c>
      <c r="O48">
        <v>0</v>
      </c>
    </row>
    <row r="49" spans="3:15">
      <c r="C49">
        <v>255</v>
      </c>
      <c r="D49">
        <v>0</v>
      </c>
      <c r="E49">
        <v>0</v>
      </c>
      <c r="L49">
        <f t="shared" si="4"/>
        <v>47</v>
      </c>
      <c r="M49">
        <v>205</v>
      </c>
      <c r="N49">
        <v>80</v>
      </c>
      <c r="O49">
        <v>0</v>
      </c>
    </row>
    <row r="50" spans="3:15">
      <c r="C50">
        <v>250</v>
      </c>
      <c r="D50">
        <v>5</v>
      </c>
      <c r="E50">
        <v>0</v>
      </c>
      <c r="L50">
        <f t="shared" si="4"/>
        <v>48</v>
      </c>
      <c r="M50">
        <v>210</v>
      </c>
      <c r="N50">
        <v>85</v>
      </c>
      <c r="O50">
        <v>0</v>
      </c>
    </row>
    <row r="51" spans="3:15">
      <c r="C51">
        <v>245</v>
      </c>
      <c r="D51">
        <v>10</v>
      </c>
      <c r="E51">
        <v>0</v>
      </c>
      <c r="L51">
        <f t="shared" si="4"/>
        <v>49</v>
      </c>
      <c r="M51">
        <v>215</v>
      </c>
      <c r="N51">
        <v>90</v>
      </c>
      <c r="O51">
        <v>0</v>
      </c>
    </row>
    <row r="52" spans="3:15">
      <c r="C52">
        <v>240</v>
      </c>
      <c r="D52">
        <v>15</v>
      </c>
      <c r="E52">
        <v>0</v>
      </c>
      <c r="L52">
        <f t="shared" si="4"/>
        <v>50</v>
      </c>
      <c r="M52">
        <v>220</v>
      </c>
      <c r="N52">
        <v>95</v>
      </c>
      <c r="O52">
        <v>0</v>
      </c>
    </row>
    <row r="53" spans="3:15">
      <c r="C53">
        <v>235</v>
      </c>
      <c r="D53">
        <v>20</v>
      </c>
      <c r="E53">
        <v>0</v>
      </c>
      <c r="L53">
        <f t="shared" si="4"/>
        <v>51</v>
      </c>
      <c r="M53">
        <v>225</v>
      </c>
      <c r="N53">
        <v>100</v>
      </c>
      <c r="O53">
        <v>0</v>
      </c>
    </row>
    <row r="54" spans="3:15">
      <c r="C54">
        <v>230</v>
      </c>
      <c r="D54">
        <v>25</v>
      </c>
      <c r="E54">
        <v>0</v>
      </c>
      <c r="L54">
        <f t="shared" si="4"/>
        <v>52</v>
      </c>
      <c r="M54">
        <v>230</v>
      </c>
      <c r="N54">
        <v>105</v>
      </c>
      <c r="O54">
        <v>0</v>
      </c>
    </row>
    <row r="55" spans="3:15">
      <c r="C55">
        <v>225</v>
      </c>
      <c r="D55">
        <v>30</v>
      </c>
      <c r="E55">
        <v>0</v>
      </c>
      <c r="L55">
        <f t="shared" si="4"/>
        <v>53</v>
      </c>
      <c r="M55">
        <v>235</v>
      </c>
      <c r="N55">
        <v>110</v>
      </c>
      <c r="O55">
        <v>0</v>
      </c>
    </row>
    <row r="56" spans="3:15">
      <c r="C56">
        <v>220</v>
      </c>
      <c r="D56">
        <v>35</v>
      </c>
      <c r="E56">
        <v>0</v>
      </c>
      <c r="L56">
        <f t="shared" si="4"/>
        <v>54</v>
      </c>
      <c r="M56">
        <v>240</v>
      </c>
      <c r="N56">
        <v>115</v>
      </c>
      <c r="O56">
        <v>0</v>
      </c>
    </row>
    <row r="57" spans="3:15">
      <c r="C57">
        <v>215</v>
      </c>
      <c r="D57">
        <v>40</v>
      </c>
      <c r="E57">
        <v>0</v>
      </c>
      <c r="L57">
        <f t="shared" si="4"/>
        <v>55</v>
      </c>
      <c r="M57">
        <v>245</v>
      </c>
      <c r="N57">
        <v>120</v>
      </c>
      <c r="O57">
        <v>0</v>
      </c>
    </row>
    <row r="58" spans="3:15">
      <c r="C58">
        <v>210</v>
      </c>
      <c r="D58">
        <v>45</v>
      </c>
      <c r="E58">
        <v>0</v>
      </c>
      <c r="L58">
        <f t="shared" si="4"/>
        <v>56</v>
      </c>
      <c r="M58">
        <v>250</v>
      </c>
      <c r="N58">
        <v>125</v>
      </c>
      <c r="O58">
        <v>0</v>
      </c>
    </row>
    <row r="59" spans="3:15">
      <c r="C59">
        <v>205</v>
      </c>
      <c r="D59">
        <v>50</v>
      </c>
      <c r="E59">
        <v>0</v>
      </c>
      <c r="L59">
        <f t="shared" si="4"/>
        <v>57</v>
      </c>
      <c r="M59">
        <v>255</v>
      </c>
      <c r="N59">
        <v>130</v>
      </c>
      <c r="O59">
        <v>0</v>
      </c>
    </row>
    <row r="60" spans="3:15">
      <c r="C60">
        <v>200</v>
      </c>
      <c r="D60">
        <v>55</v>
      </c>
      <c r="E60">
        <v>0</v>
      </c>
      <c r="L60">
        <f t="shared" si="4"/>
        <v>58</v>
      </c>
      <c r="M60">
        <v>255</v>
      </c>
      <c r="N60">
        <v>135</v>
      </c>
      <c r="O60">
        <v>0</v>
      </c>
    </row>
    <row r="61" spans="3:15">
      <c r="C61">
        <v>195</v>
      </c>
      <c r="D61">
        <v>60</v>
      </c>
      <c r="E61">
        <v>0</v>
      </c>
      <c r="L61">
        <f t="shared" si="4"/>
        <v>59</v>
      </c>
      <c r="M61">
        <v>255</v>
      </c>
      <c r="N61">
        <v>140</v>
      </c>
      <c r="O61">
        <v>0</v>
      </c>
    </row>
    <row r="62" spans="3:15">
      <c r="C62">
        <v>190</v>
      </c>
      <c r="D62">
        <v>65</v>
      </c>
      <c r="E62">
        <v>0</v>
      </c>
      <c r="L62">
        <f t="shared" si="4"/>
        <v>60</v>
      </c>
      <c r="M62">
        <v>255</v>
      </c>
      <c r="N62">
        <v>145</v>
      </c>
      <c r="O62">
        <v>0</v>
      </c>
    </row>
    <row r="63" spans="3:15">
      <c r="C63">
        <v>195</v>
      </c>
      <c r="D63">
        <v>70</v>
      </c>
      <c r="E63">
        <v>0</v>
      </c>
    </row>
    <row r="64" spans="3:15">
      <c r="C64">
        <v>200</v>
      </c>
      <c r="D64">
        <v>75</v>
      </c>
      <c r="E64">
        <v>0</v>
      </c>
    </row>
    <row r="65" spans="3:5">
      <c r="C65">
        <v>205</v>
      </c>
      <c r="D65">
        <v>80</v>
      </c>
      <c r="E65">
        <v>0</v>
      </c>
    </row>
    <row r="66" spans="3:5">
      <c r="C66">
        <v>210</v>
      </c>
      <c r="D66">
        <v>85</v>
      </c>
      <c r="E66">
        <v>0</v>
      </c>
    </row>
    <row r="67" spans="3:5">
      <c r="C67">
        <v>215</v>
      </c>
      <c r="D67">
        <v>90</v>
      </c>
      <c r="E67">
        <v>0</v>
      </c>
    </row>
    <row r="68" spans="3:5">
      <c r="C68">
        <v>220</v>
      </c>
      <c r="D68">
        <v>95</v>
      </c>
      <c r="E68">
        <v>0</v>
      </c>
    </row>
    <row r="69" spans="3:5">
      <c r="C69">
        <v>225</v>
      </c>
      <c r="D69">
        <v>100</v>
      </c>
      <c r="E69">
        <v>0</v>
      </c>
    </row>
    <row r="70" spans="3:5">
      <c r="C70">
        <v>230</v>
      </c>
      <c r="D70">
        <v>105</v>
      </c>
      <c r="E70">
        <v>0</v>
      </c>
    </row>
    <row r="71" spans="3:5">
      <c r="C71">
        <v>235</v>
      </c>
      <c r="D71">
        <v>110</v>
      </c>
      <c r="E71">
        <v>0</v>
      </c>
    </row>
    <row r="72" spans="3:5">
      <c r="C72">
        <v>240</v>
      </c>
      <c r="D72">
        <v>115</v>
      </c>
      <c r="E72">
        <v>0</v>
      </c>
    </row>
    <row r="73" spans="3:5">
      <c r="C73">
        <v>245</v>
      </c>
      <c r="D73">
        <v>120</v>
      </c>
      <c r="E73">
        <v>0</v>
      </c>
    </row>
    <row r="74" spans="3:5">
      <c r="C74">
        <v>250</v>
      </c>
      <c r="D74">
        <v>125</v>
      </c>
      <c r="E74">
        <v>0</v>
      </c>
    </row>
    <row r="75" spans="3:5">
      <c r="C75">
        <v>255</v>
      </c>
      <c r="D75">
        <v>130</v>
      </c>
      <c r="E75">
        <v>0</v>
      </c>
    </row>
    <row r="76" spans="3:5">
      <c r="C76">
        <v>255</v>
      </c>
      <c r="D76">
        <v>135</v>
      </c>
      <c r="E76">
        <v>0</v>
      </c>
    </row>
    <row r="77" spans="3:5">
      <c r="C77">
        <v>255</v>
      </c>
      <c r="D77">
        <v>140</v>
      </c>
      <c r="E77">
        <v>0</v>
      </c>
    </row>
    <row r="78" spans="3:5">
      <c r="C78">
        <v>255</v>
      </c>
      <c r="D78">
        <v>145</v>
      </c>
      <c r="E78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ED84-54C6-4266-B406-8CC544BA5412}">
  <sheetPr codeName="Sheet4"/>
  <dimension ref="A1"/>
  <sheetViews>
    <sheetView workbookViewId="0">
      <selection activeCell="E8" sqref="E8"/>
    </sheetView>
  </sheetViews>
  <sheetFormatPr defaultRowHeight="18.75"/>
  <sheetData/>
  <sortState xmlns:xlrd2="http://schemas.microsoft.com/office/spreadsheetml/2017/richdata2" ref="B3:E62">
    <sortCondition descending="1" ref="B3"/>
  </sortState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DFFD-6CE6-4181-98B9-23BCF2FB26FF}">
  <sheetPr codeName="Sheet5"/>
  <dimension ref="A5:Q21"/>
  <sheetViews>
    <sheetView tabSelected="1" workbookViewId="0">
      <selection activeCell="V11" sqref="V11"/>
    </sheetView>
  </sheetViews>
  <sheetFormatPr defaultRowHeight="18.75"/>
  <cols>
    <col min="1" max="1" width="3.5" bestFit="1" customWidth="1"/>
    <col min="2" max="17" width="3.625" customWidth="1"/>
  </cols>
  <sheetData>
    <row r="5" spans="1:17">
      <c r="B5">
        <v>1</v>
      </c>
      <c r="C5">
        <f>B5+1</f>
        <v>2</v>
      </c>
      <c r="D5">
        <f t="shared" ref="D5:Q5" si="0">C5+1</f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</row>
    <row r="6" spans="1:17">
      <c r="A6">
        <v>1</v>
      </c>
      <c r="C6" s="19"/>
      <c r="D6" s="19"/>
    </row>
    <row r="7" spans="1:17">
      <c r="A7">
        <f>A6+1</f>
        <v>2</v>
      </c>
      <c r="B7" s="19"/>
      <c r="E7" s="19"/>
    </row>
    <row r="8" spans="1:17">
      <c r="A8">
        <f t="shared" ref="A8:A21" si="1">A7+1</f>
        <v>3</v>
      </c>
      <c r="B8" s="19"/>
      <c r="G8" s="19"/>
      <c r="I8" s="20"/>
      <c r="J8" s="19"/>
      <c r="K8" s="19"/>
      <c r="L8" s="19"/>
    </row>
    <row r="9" spans="1:17">
      <c r="A9">
        <f t="shared" si="1"/>
        <v>4</v>
      </c>
      <c r="C9" s="19"/>
      <c r="D9" s="19"/>
      <c r="I9" s="19"/>
      <c r="J9" s="20"/>
      <c r="K9" s="20"/>
      <c r="L9" s="19"/>
      <c r="N9" s="19"/>
      <c r="O9" s="19"/>
    </row>
    <row r="10" spans="1:17">
      <c r="A10">
        <f t="shared" si="1"/>
        <v>5</v>
      </c>
      <c r="E10" s="19"/>
      <c r="G10" s="19"/>
      <c r="I10" s="19"/>
      <c r="J10" s="20"/>
      <c r="K10" s="20"/>
      <c r="L10" s="19"/>
      <c r="N10" s="19"/>
      <c r="P10" s="19"/>
    </row>
    <row r="11" spans="1:17">
      <c r="A11">
        <f t="shared" si="1"/>
        <v>6</v>
      </c>
      <c r="B11" s="19"/>
      <c r="E11" s="19"/>
      <c r="G11" s="19"/>
      <c r="I11" s="20"/>
      <c r="J11" s="19"/>
      <c r="K11" s="19"/>
      <c r="L11" s="19"/>
      <c r="N11" s="19"/>
      <c r="P11" s="19"/>
    </row>
    <row r="12" spans="1:17">
      <c r="A12">
        <f t="shared" si="1"/>
        <v>7</v>
      </c>
      <c r="C12" s="19"/>
      <c r="D12" s="19"/>
      <c r="G12" s="19"/>
      <c r="I12" s="20"/>
      <c r="J12" s="20"/>
      <c r="K12" s="20"/>
      <c r="L12" s="19"/>
      <c r="N12" s="19"/>
      <c r="P12" s="19"/>
    </row>
    <row r="13" spans="1:17">
      <c r="A13">
        <f t="shared" si="1"/>
        <v>8</v>
      </c>
      <c r="I13" s="19"/>
      <c r="L13" s="19"/>
    </row>
    <row r="14" spans="1:17">
      <c r="A14">
        <f t="shared" si="1"/>
        <v>9</v>
      </c>
      <c r="J14" s="19"/>
      <c r="K14" s="19"/>
    </row>
    <row r="15" spans="1:17">
      <c r="A15">
        <f t="shared" si="1"/>
        <v>10</v>
      </c>
      <c r="B15" s="21"/>
      <c r="Q15" s="21"/>
    </row>
    <row r="16" spans="1:17">
      <c r="A16">
        <f t="shared" si="1"/>
        <v>11</v>
      </c>
      <c r="B16" s="21"/>
      <c r="Q16" s="21"/>
    </row>
    <row r="17" spans="1:17">
      <c r="A17">
        <f t="shared" si="1"/>
        <v>12</v>
      </c>
      <c r="B17" s="21"/>
      <c r="C17" s="21"/>
      <c r="G17" s="21"/>
      <c r="K17" s="21"/>
      <c r="M17" s="20"/>
      <c r="P17" s="21"/>
      <c r="Q17" s="21"/>
    </row>
    <row r="18" spans="1:17">
      <c r="A18">
        <f t="shared" si="1"/>
        <v>13</v>
      </c>
      <c r="B18" s="21"/>
      <c r="D18" s="21"/>
      <c r="F18" s="21"/>
      <c r="H18" s="21"/>
      <c r="J18" s="21"/>
      <c r="L18" s="21"/>
      <c r="O18" s="21"/>
      <c r="Q18" s="21"/>
    </row>
    <row r="19" spans="1:17">
      <c r="A19">
        <f t="shared" si="1"/>
        <v>14</v>
      </c>
      <c r="B19" s="21"/>
      <c r="D19" s="21"/>
      <c r="F19" s="21"/>
      <c r="H19" s="21"/>
      <c r="J19" s="21"/>
      <c r="L19" s="21"/>
      <c r="O19" s="21"/>
      <c r="Q19" s="21"/>
    </row>
    <row r="20" spans="1:17">
      <c r="A20">
        <f t="shared" si="1"/>
        <v>15</v>
      </c>
      <c r="B20" s="21"/>
      <c r="C20" s="21"/>
      <c r="G20" s="21"/>
      <c r="K20" s="21"/>
      <c r="L20" s="20"/>
      <c r="M20" s="21"/>
      <c r="P20" s="21"/>
      <c r="Q20" s="21"/>
    </row>
    <row r="21" spans="1:17">
      <c r="A21">
        <f t="shared" si="1"/>
        <v>16</v>
      </c>
    </row>
  </sheetData>
  <phoneticPr fontId="1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Button 1">
              <controlPr defaultSize="0" print="0" autoFill="0" autoPict="0" macro="[0]!ボタン1_Click">
                <anchor moveWithCells="1" sizeWithCells="1">
                  <from>
                    <xdr:col>1</xdr:col>
                    <xdr:colOff>66675</xdr:colOff>
                    <xdr:row>0</xdr:row>
                    <xdr:rowOff>190500</xdr:rowOff>
                  </from>
                  <to>
                    <xdr:col>15</xdr:col>
                    <xdr:colOff>190500</xdr:colOff>
                    <xdr:row>3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FF027-D61C-4723-AAF2-3F9AC57B97FA}">
  <sheetPr codeName="Sheet6"/>
  <dimension ref="A1:Q17"/>
  <sheetViews>
    <sheetView workbookViewId="0">
      <selection activeCell="R15" sqref="R15"/>
    </sheetView>
  </sheetViews>
  <sheetFormatPr defaultRowHeight="18.75"/>
  <cols>
    <col min="2" max="17" width="4.625" customWidth="1"/>
  </cols>
  <sheetData>
    <row r="1" spans="1:17">
      <c r="B1">
        <v>1</v>
      </c>
      <c r="C1">
        <f>B1+1</f>
        <v>2</v>
      </c>
      <c r="D1">
        <f t="shared" ref="D1:Q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</row>
    <row r="2" spans="1:17">
      <c r="A2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>
      <c r="A3">
        <f>A2+1</f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>
      <c r="A4">
        <f t="shared" ref="A4:A17" si="1">A3+1</f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1:17">
      <c r="A5">
        <f t="shared" si="1"/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>
      <c r="A6">
        <f t="shared" si="1"/>
        <v>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>
      <c r="A7">
        <f t="shared" si="1"/>
        <v>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>
      <c r="A8">
        <f t="shared" si="1"/>
        <v>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</row>
    <row r="9" spans="1:17">
      <c r="A9">
        <f t="shared" si="1"/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</row>
    <row r="10" spans="1:17">
      <c r="A10">
        <f t="shared" si="1"/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</row>
    <row r="11" spans="1:17">
      <c r="A11">
        <f t="shared" si="1"/>
        <v>10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1:17">
      <c r="A12">
        <f t="shared" si="1"/>
        <v>11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</row>
    <row r="13" spans="1:17">
      <c r="A13">
        <f t="shared" si="1"/>
        <v>12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>
      <c r="A14">
        <f t="shared" si="1"/>
        <v>13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>
      <c r="A15">
        <f t="shared" si="1"/>
        <v>14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>
      <c r="A16">
        <f t="shared" si="1"/>
        <v>15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">
      <c r="A17">
        <f t="shared" si="1"/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設定値</vt:lpstr>
      <vt:lpstr>ソースコード生成</vt:lpstr>
      <vt:lpstr>メモ１</vt:lpstr>
      <vt:lpstr>メモ２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2018-10-24T06:52:22Z</dcterms:created>
  <dcterms:modified xsi:type="dcterms:W3CDTF">2020-05-23T22:46:19Z</dcterms:modified>
</cp:coreProperties>
</file>